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rixgroup.sharepoint.com/sites/Regulatory-Kentucky/Shared Documents/Kentucky/WSCKY 2022 Rate Case/Discovery/Staff DR Set 1/DR 49 Excel template spreadsheets/"/>
    </mc:Choice>
  </mc:AlternateContent>
  <xr:revisionPtr revIDLastSave="14" documentId="8_{D994A8B0-CA8F-421E-9521-19580EE0FB27}" xr6:coauthVersionLast="47" xr6:coauthVersionMax="48" xr10:uidLastSave="{13511552-1427-4E10-B216-D6106ABDA8D1}"/>
  <bookViews>
    <workbookView xWindow="28680" yWindow="-120" windowWidth="29040" windowHeight="15840" tabRatio="837" xr2:uid="{BCB89810-F5C9-4C51-B45A-6A9F1DC7971E}"/>
  </bookViews>
  <sheets>
    <sheet name="Exh 41" sheetId="11" r:id="rId1"/>
    <sheet name="Quote and details" sheetId="1" r:id="rId2"/>
    <sheet name="Addresses" sheetId="9" r:id="rId3"/>
    <sheet name="All Middlesboro Meters" sheetId="6" r:id="rId4"/>
    <sheet name="Clinton" sheetId="2" state="hidden" r:id="rId5"/>
    <sheet name="Middlesboro" sheetId="3" state="hidden" r:id="rId6"/>
    <sheet name="Clinton Meters" sheetId="4" r:id="rId7"/>
    <sheet name="Middlesboro phase 1 meters" sheetId="5" r:id="rId8"/>
    <sheet name="Middlesboro Phase 2 meters" sheetId="7" r:id="rId9"/>
    <sheet name="Middlesboro Phase 3 Meters" sheetId="8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</externalReferences>
  <definedNames>
    <definedName name="\\" hidden="1">#REF!</definedName>
    <definedName name="\\\" hidden="1">#REF!</definedName>
    <definedName name="\\\\" hidden="1">#REF!</definedName>
    <definedName name="\D">'[1]A-15'!#REF!</definedName>
    <definedName name="\G">'[1]A-15'!#REF!</definedName>
    <definedName name="\I">#REF!</definedName>
    <definedName name="\P">'[1]A-15'!#REF!</definedName>
    <definedName name="\S">'[1]A-15'!#REF!</definedName>
    <definedName name="__________f18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__________Z04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__________Z05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_________f18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_________IS2" hidden="1">{#N/A,#N/A,FALSE,"OUT  AREC"}</definedName>
    <definedName name="_________Z04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_________Z05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________f18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________IS2" hidden="1">{#N/A,#N/A,FALSE,"OUT  AREC"}</definedName>
    <definedName name="________Z04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________Z05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_______f18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_______IS2" hidden="1">{#N/A,#N/A,FALSE,"OUT  AREC"}</definedName>
    <definedName name="_______Z04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_______Z05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______f18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______IS2" hidden="1">{#N/A,#N/A,FALSE,"OUT  AREC"}</definedName>
    <definedName name="______Z04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______Z05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_____f18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_____IS2" hidden="1">{#N/A,#N/A,FALSE,"OUT  AREC"}</definedName>
    <definedName name="_____Z04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_____Z05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____f18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____IS2" hidden="1">{#N/A,#N/A,FALSE,"OUT  AREC"}</definedName>
    <definedName name="____Z04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____Z05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___a1" hidden="1">{#N/A,#N/A,FALSE,"Valuation";#N/A,#N/A,FALSE,"MLP Impact"}</definedName>
    <definedName name="___a2" hidden="1">{"Income Statement",#N/A,FALSE,"CFMODEL";"Balance Sheet",#N/A,FALSE,"CFMODEL"}</definedName>
    <definedName name="___f18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___IS2" hidden="1">{#N/A,#N/A,FALSE,"OUT  AREC"}</definedName>
    <definedName name="___tst2" hidden="1">{"SourcesUses",#N/A,TRUE,"CFMODEL";"TransOverview",#N/A,TRUE,"CFMODEL"}</definedName>
    <definedName name="___tst3" hidden="1">{"SourcesUses",#N/A,TRUE,#N/A;"TransOverview",#N/A,TRUE,"CFMODEL"}</definedName>
    <definedName name="___tst4" hidden="1">{"SourcesUses",#N/A,TRUE,"FundsFlow";"TransOverview",#N/A,TRUE,"FundsFlow"}</definedName>
    <definedName name="___Z04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___Z05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__123Graph_A" hidden="1">[2]TW!#REF!</definedName>
    <definedName name="__123Graph_B" hidden="1">[2]TW!#REF!</definedName>
    <definedName name="__123Graph_C" hidden="1">[2]TW!#REF!</definedName>
    <definedName name="__123Graph_D" hidden="1">[2]TW!#REF!</definedName>
    <definedName name="__123Graph_E" hidden="1">'[3]TGI-CONS.'!#REF!</definedName>
    <definedName name="__123Graph_F" hidden="1">'[3]TGI-CONS.'!#REF!</definedName>
    <definedName name="__123Graph_X" hidden="1">'[3]TGI-CONS.'!#REF!</definedName>
    <definedName name="__a1" hidden="1">{#N/A,#N/A,FALSE,"Valuation";#N/A,#N/A,FALSE,"MLP Impact"}</definedName>
    <definedName name="__a2" hidden="1">{"Income Statement",#N/A,FALSE,"CFMODEL";"Balance Sheet",#N/A,FALSE,"CFMODEL"}</definedName>
    <definedName name="__f18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__FDS_HYPERLINK_TOGGLE_STATE__" hidden="1">"ON"</definedName>
    <definedName name="__IS2" hidden="1">{#N/A,#N/A,FALSE,"OUT  AREC"}</definedName>
    <definedName name="__pg1">#REF!</definedName>
    <definedName name="__pg2">#REF!</definedName>
    <definedName name="__tst2" hidden="1">{"SourcesUses",#N/A,TRUE,"CFMODEL";"TransOverview",#N/A,TRUE,"CFMODEL"}</definedName>
    <definedName name="__tst3" hidden="1">{"SourcesUses",#N/A,TRUE,#N/A;"TransOverview",#N/A,TRUE,"CFMODEL"}</definedName>
    <definedName name="__tst4" hidden="1">{"SourcesUses",#N/A,TRUE,"FundsFlow";"TransOverview",#N/A,TRUE,"FundsFlow"}</definedName>
    <definedName name="__xlfn.BAHTTEXT" hidden="1">#NAME?</definedName>
    <definedName name="__Z04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__Z05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_1__123Graph_BCHART_1" hidden="1">'[4]HOSPICE OPSUM'!#REF!</definedName>
    <definedName name="_1__FDSAUDITLINK__" hidden="1">{"fdsup://directions/FAT Viewer?action=UPDATE&amp;creator=factset&amp;DYN_ARGS=TRUE&amp;DOC_NAME=FAT:FQL_AUDITING_CLIENT_TEMPLATE.FAT&amp;display_string=Audit&amp;VAR:KEY=QVCBONULIR&amp;VAR:QUERY=UkdGX1BGRF9TVEsoQU5OLDAsLCwsLCxOT0FVRElUKQ==&amp;WINDOW=FIRST_POPUP&amp;HEIGHT=450&amp;WIDTH=450&amp;","START_MAXIMIZED=FALSE&amp;VAR:CALENDAR=US&amp;VAR:SYMBOL=AWK&amp;VAR:INDEX=0"}</definedName>
    <definedName name="_123GraphB" hidden="1">'[5]2002 Sales Budget'!#REF!,'[5]2002 Sales Budget'!#REF!,'[5]2002 Sales Budget'!#REF!</definedName>
    <definedName name="_1CONTRACT_LABOR">#REF!</definedName>
    <definedName name="_1ISSUANCE_EXPENS">#REF!</definedName>
    <definedName name="_2__FDSAUDITLINK__" hidden="1">{"fdsup://directions/FAT Viewer?action=UPDATE&amp;creator=factset&amp;DYN_ARGS=TRUE&amp;DOC_NAME=FAT:FQL_AUDITING_CLIENT_TEMPLATE.FAT&amp;display_string=Audit&amp;VAR:KEY=BSTQXIDEBC&amp;VAR:QUERY=UkdGX1BGRF9TVEsoQU5OLDAsLCwsLCxOT0FVRElUKQ==&amp;WINDOW=FIRST_POPUP&amp;HEIGHT=450&amp;WIDTH=450&amp;","START_MAXIMIZED=FALSE&amp;VAR:CALENDAR=US&amp;VAR:SYMBOL=CTWS&amp;VAR:INDEX=0"}</definedName>
    <definedName name="_2LTD_EFFECTIVE">[6]A!$B$1:$T$36</definedName>
    <definedName name="_3__FDSAUDITLINK__" hidden="1">{"fdsup://directions/FAT Viewer?action=UPDATE&amp;creator=factset&amp;DYN_ARGS=TRUE&amp;DOC_NAME=FAT:FQL_AUDITING_CLIENT_TEMPLATE.FAT&amp;display_string=Audit&amp;VAR:KEY=OFCJQBGRGT&amp;VAR:QUERY=UkdGX1BGRF9TVEsoQU5OLDAsLCwsLCxOT0FVRElUKQ==&amp;WINDOW=FIRST_POPUP&amp;HEIGHT=450&amp;WIDTH=450&amp;","START_MAXIMIZED=FALSE&amp;VAR:CALENDAR=US&amp;VAR:SYMBOL=MSEX&amp;VAR:INDEX=0"}</definedName>
    <definedName name="_36__123Graph_BCHART_1" hidden="1">'[4]HOSPICE OPSUM'!#REF!</definedName>
    <definedName name="_3SERIES_R">#REF!</definedName>
    <definedName name="_4SERIES_T">#REF!</definedName>
    <definedName name="_8033Graph_B" hidden="1">'[7]TGI-CONS.'!#REF!</definedName>
    <definedName name="_a1" hidden="1">{#N/A,#N/A,FALSE,"Valuation";#N/A,#N/A,FALSE,"MLP Impact"}</definedName>
    <definedName name="_a2" hidden="1">{"Income Statement",#N/A,FALSE,"CFMODEL";"Balance Sheet",#N/A,FALSE,"CFMODEL"}</definedName>
    <definedName name="_bdm.02BC9EC907394BFAAC45F5B8DE6B5A0A.edm" hidden="1">[8]Sheet1!$A:$IV</definedName>
    <definedName name="_bdm.0A170BBF2866438FB5CE92A4D4D320D3.edm" hidden="1">'[9]Contribution Analysis'!$A:$IV</definedName>
    <definedName name="_bdm.0DBAAF4BFD464DCAB64CD42179290A5B.edm" hidden="1">'[9]Feeder IS'!$A:$IV</definedName>
    <definedName name="_bdm.159A40241D984E22B6E755BD37282CB3.edm" hidden="1">#REF!</definedName>
    <definedName name="_bdm.2796155C90354E9D9111DA249E1BE6EA.edm" hidden="1">[9]Synergies!$A:$IV</definedName>
    <definedName name="_bdm.2CA5B81104374999A87B7AADABED03CF.edm" hidden="1">'[9]Shine WACC'!$A:$IV</definedName>
    <definedName name="_bdm.2D6DF48284894662BE587DA9D66019C8.edm" hidden="1">#REF!</definedName>
    <definedName name="_bdm.2E7B545BEAF84FB6AD74432F0FCDAA48.edm" hidden="1">'[9]Sum P&amp;L'!$A:$IV</definedName>
    <definedName name="_bdm.3E4C61A130F84B989D3AB1828A4F2E0C.edm" hidden="1">[9]AVP!$A:$IV</definedName>
    <definedName name="_bdm.40CF370F7285455C9C36EF06A3E1937B.edm" hidden="1">#REF!</definedName>
    <definedName name="_bdm.45F7D114A6D84BECB95FE530DDBA15F7.edm" hidden="1">#REF!</definedName>
    <definedName name="_bdm.5B68D57F30474C0287024D1979E21D21.edm" hidden="1">#REF!</definedName>
    <definedName name="_bdm.5D7B31748CF245FEB0C20E5F257665A8.edm" hidden="1">[10]AVP!$A:$IV</definedName>
    <definedName name="_bdm.5ED7AEEF7C6345A488401DE974DBFFB5.edm" hidden="1">'[9]SU-Cap'!$A:$IV</definedName>
    <definedName name="_bdm.678FD0E4EDC143EFB42C430834B9F02D.edm" hidden="1">#REF!</definedName>
    <definedName name="_bdm.6C948BCAC656483A9D476A8A9E71EE1A.edm" hidden="1">[9]Inputs!$A:$IV</definedName>
    <definedName name="_bdm.6FAEE423EE824B2FBD0CF679DDF4C711.edm" hidden="1">'[11]Adj Combined IS'!$A:$IV</definedName>
    <definedName name="_bdm.7317FA0965BB429EA337AD9E02AC0386.edm" hidden="1">'[11]PV of Future Price'!$A:$IV</definedName>
    <definedName name="_bdm.76AD57D1CB1D43FB8FF4D680B78F4B3B.edm" hidden="1">'[11]DCF Output'!$A:$IV</definedName>
    <definedName name="_bdm.7C8DADF76681415C9B5BE1091E1E82E9.edm" hidden="1">'[8]Financing Outputs'!$A:$IV</definedName>
    <definedName name="_bdm.8249142CB5874BF5947E26128AE2C536.edm" hidden="1">[11]WACC!$A:$IV</definedName>
    <definedName name="_bdm.854467F959AF417EA8912F9EDE8C0A12.edm" hidden="1">'[9]PV of Future Price'!$A:$IV</definedName>
    <definedName name="_bdm.97597E0613E84D2497160C9062BC4093.edm" hidden="1">'[9]Rise WACC'!$A:$IV</definedName>
    <definedName name="_bdm.AC0546CDFAF14BC59CEF00CBA96908E2.edm" hidden="1">#REF!</definedName>
    <definedName name="_bdm.AD649BD32A964F32ADBDAA142E00340F.edm" hidden="1">#REF!</definedName>
    <definedName name="_bdm.AE70A3ADA84B4107AA85D4B1128351D9.edm" hidden="1">#REF!</definedName>
    <definedName name="_bdm.B11A7C87792B41DD911022A159DA9FA1.edm" hidden="1">[11]FF!$A:$IV</definedName>
    <definedName name="_bdm.B3E33F6956804297815AB015A0731C8C.edm" hidden="1">#REF!</definedName>
    <definedName name="_bdm.BE5DBB1534FB4C7EAE47A5D81D20E425.edm" hidden="1">'[10]Cont (not linked)'!$A:$IV</definedName>
    <definedName name="_bdm.D23C7ACBF21A40D793C65D25B50902AD.edm" hidden="1">'[9]Adj Combined IS'!$A:$IV</definedName>
    <definedName name="_bdm.E9D1D6F0D15A48E0A7C10FEB13081CE7.edm" hidden="1">'[11]Contribution Analysis'!$A:$IV</definedName>
    <definedName name="_bdm.EA870B5264F94FBE89EA90292A61304E.edm" hidden="1">'[11]SU-Cap'!$A:$IV</definedName>
    <definedName name="_bdm.FB4CE0249B9B4EDCA210A3E8FA11E480.edm" hidden="1">#REF!</definedName>
    <definedName name="_CNC2.CE2">'[12]Cust Eq Input'!#REF!</definedName>
    <definedName name="_Dist_Values" hidden="1">#REF!</definedName>
    <definedName name="_div1">#REF!</definedName>
    <definedName name="_div2">#REF!</definedName>
    <definedName name="_div3">#REF!</definedName>
    <definedName name="_div4">#REF!</definedName>
    <definedName name="_f18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_Fill" hidden="1">#REF!</definedName>
    <definedName name="_xlnm._FilterDatabase" localSheetId="3" hidden="1">'All Middlesboro Meters'!$A$1:$F$6589</definedName>
    <definedName name="_IS2" hidden="1">{#N/A,#N/A,FALSE,"OUT  AREC"}</definedName>
    <definedName name="_Key1" hidden="1">#REF!</definedName>
    <definedName name="_num1">#REF!</definedName>
    <definedName name="_num10">#REF!</definedName>
    <definedName name="_num11">#REF!</definedName>
    <definedName name="_num12">#REF!</definedName>
    <definedName name="_num13">#REF!</definedName>
    <definedName name="_num14">#REF!</definedName>
    <definedName name="_num15">#REF!</definedName>
    <definedName name="_num16">#REF!</definedName>
    <definedName name="_num17">#REF!</definedName>
    <definedName name="_num18">#REF!</definedName>
    <definedName name="_num19">#REF!</definedName>
    <definedName name="_num2">#REF!</definedName>
    <definedName name="_num20">#REF!</definedName>
    <definedName name="_num21">#REF!</definedName>
    <definedName name="_num22">#REF!</definedName>
    <definedName name="_num23">#REF!</definedName>
    <definedName name="_num24">#REF!</definedName>
    <definedName name="_num25">#REF!</definedName>
    <definedName name="_num26">#REF!</definedName>
    <definedName name="_num27">#REF!</definedName>
    <definedName name="_num28">#REF!</definedName>
    <definedName name="_num29">#REF!</definedName>
    <definedName name="_num3">#REF!</definedName>
    <definedName name="_num30">#REF!</definedName>
    <definedName name="_num31">#REF!</definedName>
    <definedName name="_num32">#REF!</definedName>
    <definedName name="_num33">#REF!</definedName>
    <definedName name="_num4">#REF!</definedName>
    <definedName name="_num5">#REF!</definedName>
    <definedName name="_num6">#REF!</definedName>
    <definedName name="_num7">#REF!</definedName>
    <definedName name="_num8">#REF!</definedName>
    <definedName name="_num9">#REF!</definedName>
    <definedName name="_Order1" hidden="1">255</definedName>
    <definedName name="_Order1a" hidden="1">0</definedName>
    <definedName name="_Order2" hidden="1">255</definedName>
    <definedName name="_Order2a" hidden="1">0</definedName>
    <definedName name="_pg1">#REF!</definedName>
    <definedName name="_pg2">#REF!</definedName>
    <definedName name="_pri0004">'[1]A-15'!#REF!</definedName>
    <definedName name="_pri0005">'[1]A-15'!#REF!</definedName>
    <definedName name="_pri0006">'[1]A-15'!#REF!</definedName>
    <definedName name="_pri0007">'[1]A-15'!#REF!</definedName>
    <definedName name="_pri0008">'[1]A-15'!#REF!</definedName>
    <definedName name="_pri0009">'[1]A-15'!#REF!</definedName>
    <definedName name="_pri0010">'[1]A-15'!#REF!</definedName>
    <definedName name="_pri0011">'[1]A-15'!#REF!</definedName>
    <definedName name="_pri0012">'[1]A-15'!#REF!</definedName>
    <definedName name="_pri0013">'[1]A-15'!#REF!</definedName>
    <definedName name="_pri0014">'[1]A-15'!#REF!</definedName>
    <definedName name="_pri0015">'[1]A-15'!#REF!</definedName>
    <definedName name="_pri0016">'[1]A-15'!#REF!</definedName>
    <definedName name="_pri0017">'[1]A-15'!#REF!</definedName>
    <definedName name="_pri0019">'[1]A-15'!#REF!</definedName>
    <definedName name="_R">'[13]Schedule RAM-2'!#REF!</definedName>
    <definedName name="_RMA1">#REF!</definedName>
    <definedName name="_RMA2">#REF!</definedName>
    <definedName name="_Sort" hidden="1">#REF!</definedName>
    <definedName name="_Table1_In1" hidden="1">#REF!</definedName>
    <definedName name="_Table1_Out" hidden="1">#REF!</definedName>
    <definedName name="_Table1_Out_2" hidden="1">#REF!</definedName>
    <definedName name="_Table2_In1" hidden="1">#REF!</definedName>
    <definedName name="_Table2_In2" hidden="1">'[14]Bank Model'!#REF!</definedName>
    <definedName name="_Table2_Out" hidden="1">#REF!</definedName>
    <definedName name="_Table2_Out_2" hidden="1">#REF!</definedName>
    <definedName name="_tst2" hidden="1">{"SourcesUses",#N/A,TRUE,"CFMODEL";"TransOverview",#N/A,TRUE,"CFMODEL"}</definedName>
    <definedName name="_tst3" hidden="1">{"SourcesUses",#N/A,TRUE,#N/A;"TransOverview",#N/A,TRUE,"CFMODEL"}</definedName>
    <definedName name="_tst4" hidden="1">{"SourcesUses",#N/A,TRUE,"FundsFlow";"TransOverview",#N/A,TRUE,"FundsFlow"}</definedName>
    <definedName name="_xlcn.WorksheetConnection_T9A2C161" hidden="1">#REF!</definedName>
    <definedName name="_Z04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_Z05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A">'[15]CUST.EQUIV'!#REF!</definedName>
    <definedName name="AAA_DOCTOPS" hidden="1">"AAA_SET"</definedName>
    <definedName name="AAA_duser" hidden="1">"OFF"</definedName>
    <definedName name="aaaaa" hidden="1">'[16]TGI-CONS.'!#REF!</definedName>
    <definedName name="AAB_Addin5" hidden="1">"AAB_Description for addin 5,Description for addin 5,Description for addin 5,Description for addin 5,Description for addin 5,Description for addin 5"</definedName>
    <definedName name="ab" hidden="1">#REF!</definedName>
    <definedName name="abc" hidden="1">#REF!</definedName>
    <definedName name="acbd" hidden="1">[17]Table!#REF!</definedName>
    <definedName name="Access_Button" hidden="1">"MKTTERM_DATA_List"</definedName>
    <definedName name="AccessDatabase" hidden="1">"S:\LO\EASTERN\Mktterm23.mdb"</definedName>
    <definedName name="Account_and_Adjustment_Information">OFFSET(#REF!,0,0,COUNTA(#REF!),COUNTA(#REF!))</definedName>
    <definedName name="Account_Balance">'[18]COPY ELECTRONIC TB HERE'!$L$2:$L$557</definedName>
    <definedName name="Account_Name">'[19]Chart of Accounts'!$B:$B</definedName>
    <definedName name="Account_Number">'[19]Chart of Accounts'!$A:$A</definedName>
    <definedName name="Accounts">#REF!</definedName>
    <definedName name="Acct1580Mainframe_depr">#REF!</definedName>
    <definedName name="Acct1585MiniComputers_depr">#REF!</definedName>
    <definedName name="Acct1590CompSysCost_depr">#REF!</definedName>
    <definedName name="Acct1595MicrosSysCost_depr">#REF!</definedName>
    <definedName name="AccumDepr">[20]Data!$I$13:$J$131</definedName>
    <definedName name="Actual_AsOf_Date">#REF!</definedName>
    <definedName name="actual_results_date">[21]Lead!$C$13</definedName>
    <definedName name="AFUDC">'[1]A-15'!#REF!</definedName>
    <definedName name="AIAC">[20]Data!$O$13:$P$131</definedName>
    <definedName name="ALL">[22]A!$P$10:$Q$117</definedName>
    <definedName name="allocation_data">OFFSET(#REF!,1,0,COUNTA(#REF!)-1,COUNTA(#REF!))</definedName>
    <definedName name="ALLOCATION_TABLE">'[19]Linked TB'!$B$830:$H$837</definedName>
    <definedName name="alyson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AMORT">#REF!</definedName>
    <definedName name="ANNAACIAC">'[1]A-15'!#REF!</definedName>
    <definedName name="ANNAD">'[1]A-15'!#REF!</definedName>
    <definedName name="ANNAFC">'[1]A-15'!#REF!</definedName>
    <definedName name="ANNCIAC">'[1]A-15'!#REF!</definedName>
    <definedName name="ANNPL">'[1]A-15'!#REF!</definedName>
    <definedName name="applist">INDEX(('[23]INDEX MATCH'!$A$37:$A$51,'[23]INDEX MATCH'!$B$37:$B$51,'[23]INDEX MATCH'!$C$37:$C$51),,,'[23]INDEX MATCH'!$I$36)</definedName>
    <definedName name="ARB">'[1]A-15'!#REF!</definedName>
    <definedName name="as_of_date">[24]Lead!$C$10</definedName>
    <definedName name="AS2DocOpenMode" hidden="1">"AS2DocumentEdit"</definedName>
    <definedName name="AS2HasNoAutoHeaderFooter" hidden="1">" "</definedName>
    <definedName name="asdfasdfasdfas" hidden="1">#REF!</definedName>
    <definedName name="asdgsad" hidden="1">{#N/A,#N/A,FALSE,"GAF98"}</definedName>
    <definedName name="BACKUP">'[25]CAPM Backup (Sc 12 - p. 2)'!$A$18:$K$79</definedName>
    <definedName name="BALANCE">'[1]A-15'!#REF!</definedName>
    <definedName name="base_year_end_date">'[26]Input Schedule'!$C$8</definedName>
    <definedName name="bb_MDMyNTU0NDRBODY1NDVEQz" hidden="1">#REF!</definedName>
    <definedName name="bbb" hidden="1">{#N/A,#N/A,FALSE,"Aging Summary";#N/A,#N/A,FALSE,"Ratio Analysis";#N/A,#N/A,FALSE,"Test 120 Day Accts";#N/A,#N/A,FALSE,"Tickmarks"}</definedName>
    <definedName name="berry" hidden="1">{#N/A,#N/A,FALSE,"Taxblinc";#N/A,#N/A,FALSE,"Rsvsacls"}</definedName>
    <definedName name="BETA">#REF!</definedName>
    <definedName name="BETA_CURR_SELECTED">[27]Data!$K$8</definedName>
    <definedName name="BETA_OVERRIDE_FIELDS">[27]Data!$J$4:$J$7</definedName>
    <definedName name="BETA_OVERRIDE_VALUES">[27]Data!$K$4:$K$7</definedName>
    <definedName name="betaadj">#REF!</definedName>
    <definedName name="BEx3O85IKWARA6NCJOLRBRJFMEWW" hidden="1">[17]Table!#REF!</definedName>
    <definedName name="BEx5MLQZM68YQSKARVWTTPINFQ2C" hidden="1">[17]Table!#REF!</definedName>
    <definedName name="BExERWCEBKQRYWRQLYJ4UCMMKTHG" hidden="1">[17]Table!#REF!</definedName>
    <definedName name="BExMBYPQDG9AYDQ5E8IECVFREPO6" hidden="1">[17]Table!#REF!</definedName>
    <definedName name="BExQ9ZLYHWABXAA9NJDW8ZS0UQ9P" hidden="1">[17]Table!#REF!</definedName>
    <definedName name="BExTUY9WNSJ91GV8CP0SKJTEIV82" hidden="1">[17]Table!#REF!</definedName>
    <definedName name="BLPH1" hidden="1">'[28]Natural gas'!$A$3</definedName>
    <definedName name="BLPR1020040129204514642" hidden="1">'[29]Spread Sheet'!#REF!</definedName>
    <definedName name="BLPR1020040129204514642_1_5" hidden="1">'[29]Spread Sheet'!#REF!</definedName>
    <definedName name="BLPR1020040129204514642_2_5" hidden="1">'[29]Spread Sheet'!#REF!</definedName>
    <definedName name="BLPR1020040129204514642_3_5" hidden="1">'[29]Spread Sheet'!#REF!</definedName>
    <definedName name="BLPR1020040129204514642_4_5" hidden="1">'[29]Spread Sheet'!#REF!</definedName>
    <definedName name="BLPR1020040129204514642_5_5" hidden="1">'[29]Spread Sheet'!#REF!</definedName>
    <definedName name="BLPR1120040129204514642" hidden="1">'[29]Spread Sheet'!#REF!</definedName>
    <definedName name="BLPR1120040129204514642_1_5" hidden="1">'[29]Spread Sheet'!#REF!</definedName>
    <definedName name="BLPR1120040129204514642_2_5" hidden="1">'[29]Spread Sheet'!#REF!</definedName>
    <definedName name="BLPR1120040129204514642_3_5" hidden="1">'[29]Spread Sheet'!#REF!</definedName>
    <definedName name="BLPR1120040129204514642_4_5" hidden="1">'[29]Spread Sheet'!#REF!</definedName>
    <definedName name="BLPR1120040129204514642_5_5" hidden="1">'[29]Spread Sheet'!#REF!</definedName>
    <definedName name="BLPR120040129203645421" hidden="1">'[29]Spread Sheet'!#REF!</definedName>
    <definedName name="BLPR120040129203645421_1_4" hidden="1">'[29]Spread Sheet'!#REF!</definedName>
    <definedName name="BLPR120040129203645421_2_4" hidden="1">'[29]Spread Sheet'!#REF!</definedName>
    <definedName name="BLPR120040129203645421_3_4" hidden="1">'[29]Spread Sheet'!#REF!</definedName>
    <definedName name="BLPR120040129203645421_4_4" hidden="1">'[29]Spread Sheet'!#REF!</definedName>
    <definedName name="BLPR1220040129204514642" hidden="1">'[29]Spread Sheet'!#REF!</definedName>
    <definedName name="BLPR1220040129204514642_1_5" hidden="1">'[29]Spread Sheet'!#REF!</definedName>
    <definedName name="BLPR1220040129204514642_2_5" hidden="1">'[29]Spread Sheet'!#REF!</definedName>
    <definedName name="BLPR1220040129204514642_3_5" hidden="1">'[29]Spread Sheet'!#REF!</definedName>
    <definedName name="BLPR1220040129204514642_4_5" hidden="1">'[29]Spread Sheet'!#REF!</definedName>
    <definedName name="BLPR1220040129204514642_5_5" hidden="1">'[29]Spread Sheet'!#REF!</definedName>
    <definedName name="BLPR1320040129204514642" hidden="1">'[29]Spread Sheet'!#REF!</definedName>
    <definedName name="BLPR1320040129204514642_1_5" hidden="1">'[29]Spread Sheet'!#REF!</definedName>
    <definedName name="BLPR1320040129204514642_2_5" hidden="1">'[29]Spread Sheet'!#REF!</definedName>
    <definedName name="BLPR1320040129204514642_3_5" hidden="1">'[29]Spread Sheet'!#REF!</definedName>
    <definedName name="BLPR1320040129204514642_4_5" hidden="1">'[29]Spread Sheet'!#REF!</definedName>
    <definedName name="BLPR1320040129204514642_5_5" hidden="1">'[29]Spread Sheet'!#REF!</definedName>
    <definedName name="BLPR1420040129204514642" hidden="1">'[29]Spread Sheet'!#REF!</definedName>
    <definedName name="BLPR1420040129204514642_1_5" hidden="1">'[29]Spread Sheet'!#REF!</definedName>
    <definedName name="BLPR1420040129204514642_2_5" hidden="1">'[29]Spread Sheet'!#REF!</definedName>
    <definedName name="BLPR1420040129204514642_3_5" hidden="1">'[29]Spread Sheet'!#REF!</definedName>
    <definedName name="BLPR1420040129204514642_4_5" hidden="1">'[29]Spread Sheet'!#REF!</definedName>
    <definedName name="BLPR1420040129204514642_5_5" hidden="1">'[29]Spread Sheet'!#REF!</definedName>
    <definedName name="BLPR1520040129204514652" hidden="1">'[29]Spread Sheet'!#REF!</definedName>
    <definedName name="BLPR1520040129204514652_1_5" hidden="1">'[29]Spread Sheet'!#REF!</definedName>
    <definedName name="BLPR1520040129204514652_2_5" hidden="1">'[29]Spread Sheet'!#REF!</definedName>
    <definedName name="BLPR1520040129204514652_3_5" hidden="1">'[29]Spread Sheet'!#REF!</definedName>
    <definedName name="BLPR1520040129204514652_4_5" hidden="1">'[29]Spread Sheet'!#REF!</definedName>
    <definedName name="BLPR1520040129204514652_5_5" hidden="1">'[29]Spread Sheet'!#REF!</definedName>
    <definedName name="BLPR1620040129204514652" hidden="1">'[29]Spread Sheet'!#REF!</definedName>
    <definedName name="BLPR1620040129204514652_1_5" hidden="1">'[29]Spread Sheet'!#REF!</definedName>
    <definedName name="BLPR1620040129204514652_2_5" hidden="1">'[29]Spread Sheet'!#REF!</definedName>
    <definedName name="BLPR1620040129204514652_3_5" hidden="1">'[29]Spread Sheet'!#REF!</definedName>
    <definedName name="BLPR1620040129204514652_4_5" hidden="1">'[29]Spread Sheet'!#REF!</definedName>
    <definedName name="BLPR1620040129204514652_5_5" hidden="1">'[29]Spread Sheet'!#REF!</definedName>
    <definedName name="BLPR1720040129204514652" hidden="1">'[29]Spread Sheet'!#REF!</definedName>
    <definedName name="BLPR1720040129204514652_1_5" hidden="1">'[29]Spread Sheet'!#REF!</definedName>
    <definedName name="BLPR1720040129204514652_2_5" hidden="1">'[29]Spread Sheet'!#REF!</definedName>
    <definedName name="BLPR1720040129204514652_3_5" hidden="1">'[29]Spread Sheet'!#REF!</definedName>
    <definedName name="BLPR1720040129204514652_4_5" hidden="1">'[29]Spread Sheet'!#REF!</definedName>
    <definedName name="BLPR1720040129204514652_5_5" hidden="1">'[29]Spread Sheet'!#REF!</definedName>
    <definedName name="BLPR1820040129204514652" hidden="1">'[29]Spread Sheet'!#REF!</definedName>
    <definedName name="BLPR1820040129204514652_1_5" hidden="1">'[29]Spread Sheet'!#REF!</definedName>
    <definedName name="BLPR1820040129204514652_2_5" hidden="1">'[29]Spread Sheet'!#REF!</definedName>
    <definedName name="BLPR1820040129204514652_3_5" hidden="1">'[29]Spread Sheet'!#REF!</definedName>
    <definedName name="BLPR1820040129204514652_4_5" hidden="1">'[29]Spread Sheet'!#REF!</definedName>
    <definedName name="BLPR1820040129204514652_5_5" hidden="1">'[29]Spread Sheet'!#REF!</definedName>
    <definedName name="BLPR1920040129204514652" hidden="1">'[29]Spread Sheet'!#REF!</definedName>
    <definedName name="BLPR1920040129204514652_1_5" hidden="1">'[29]Spread Sheet'!#REF!</definedName>
    <definedName name="BLPR1920040129204514652_2_5" hidden="1">'[29]Spread Sheet'!#REF!</definedName>
    <definedName name="BLPR1920040129204514652_3_5" hidden="1">'[29]Spread Sheet'!#REF!</definedName>
    <definedName name="BLPR1920040129204514652_4_5" hidden="1">'[29]Spread Sheet'!#REF!</definedName>
    <definedName name="BLPR1920040129204514652_5_5" hidden="1">'[29]Spread Sheet'!#REF!</definedName>
    <definedName name="BLPR2020040129204514652" hidden="1">'[29]Spread Sheet'!#REF!</definedName>
    <definedName name="BLPR2020040129204514652_1_5" hidden="1">'[29]Spread Sheet'!#REF!</definedName>
    <definedName name="BLPR2020040129204514652_2_5" hidden="1">'[29]Spread Sheet'!#REF!</definedName>
    <definedName name="BLPR2020040129204514652_3_5" hidden="1">'[29]Spread Sheet'!#REF!</definedName>
    <definedName name="BLPR2020040129204514652_4_5" hidden="1">'[29]Spread Sheet'!#REF!</definedName>
    <definedName name="BLPR2020040129204514652_5_5" hidden="1">'[29]Spread Sheet'!#REF!</definedName>
    <definedName name="BLPR2120040129204514652" hidden="1">'[29]Spread Sheet'!#REF!</definedName>
    <definedName name="BLPR2120040129204514652_1_5" hidden="1">'[29]Spread Sheet'!#REF!</definedName>
    <definedName name="BLPR2120040129204514652_2_5" hidden="1">'[29]Spread Sheet'!#REF!</definedName>
    <definedName name="BLPR2120040129204514652_3_5" hidden="1">'[29]Spread Sheet'!#REF!</definedName>
    <definedName name="BLPR2120040129204514652_4_5" hidden="1">'[29]Spread Sheet'!#REF!</definedName>
    <definedName name="BLPR2120040129204514652_5_5" hidden="1">'[29]Spread Sheet'!#REF!</definedName>
    <definedName name="BLPR220040129203645421" hidden="1">'[29]Spread Sheet'!#REF!</definedName>
    <definedName name="BLPR220040129203645421_1_4" hidden="1">'[29]Spread Sheet'!#REF!</definedName>
    <definedName name="BLPR220040129203645421_2_4" hidden="1">'[29]Spread Sheet'!#REF!</definedName>
    <definedName name="BLPR220040129203645421_3_4" hidden="1">'[29]Spread Sheet'!#REF!</definedName>
    <definedName name="BLPR220040129203645421_4_4" hidden="1">'[29]Spread Sheet'!#REF!</definedName>
    <definedName name="BLPR2220040129204514652" hidden="1">'[29]Spread Sheet'!#REF!</definedName>
    <definedName name="BLPR2220040129204514652_1_5" hidden="1">'[29]Spread Sheet'!#REF!</definedName>
    <definedName name="BLPR2220040129204514652_2_5" hidden="1">'[29]Spread Sheet'!#REF!</definedName>
    <definedName name="BLPR2220040129204514652_3_5" hidden="1">'[29]Spread Sheet'!#REF!</definedName>
    <definedName name="BLPR2220040129204514652_4_5" hidden="1">'[29]Spread Sheet'!#REF!</definedName>
    <definedName name="BLPR2220040129204514652_5_5" hidden="1">'[29]Spread Sheet'!#REF!</definedName>
    <definedName name="BLPR2320040129204514662" hidden="1">'[29]Spread Sheet'!#REF!</definedName>
    <definedName name="BLPR2320040129204514662_1_5" hidden="1">'[29]Spread Sheet'!#REF!</definedName>
    <definedName name="BLPR2320040129204514662_2_5" hidden="1">'[29]Spread Sheet'!#REF!</definedName>
    <definedName name="BLPR2320040129204514662_3_5" hidden="1">'[29]Spread Sheet'!#REF!</definedName>
    <definedName name="BLPR2320040129204514662_4_5" hidden="1">'[29]Spread Sheet'!#REF!</definedName>
    <definedName name="BLPR2320040129204514662_5_5" hidden="1">'[29]Spread Sheet'!#REF!</definedName>
    <definedName name="BLPR2420040129204514662" hidden="1">'[29]Spread Sheet'!#REF!</definedName>
    <definedName name="BLPR2420040129204514662_1_5" hidden="1">'[29]Spread Sheet'!#REF!</definedName>
    <definedName name="BLPR2420040129204514662_2_5" hidden="1">'[29]Spread Sheet'!#REF!</definedName>
    <definedName name="BLPR2420040129204514662_3_5" hidden="1">'[29]Spread Sheet'!#REF!</definedName>
    <definedName name="BLPR2420040129204514662_4_5" hidden="1">'[29]Spread Sheet'!#REF!</definedName>
    <definedName name="BLPR2420040129204514662_5_5" hidden="1">'[29]Spread Sheet'!#REF!</definedName>
    <definedName name="BLPR2520040129204514662" hidden="1">'[29]Spread Sheet'!#REF!</definedName>
    <definedName name="BLPR2520040129204514662_1_5" hidden="1">'[29]Spread Sheet'!#REF!</definedName>
    <definedName name="BLPR2520040129204514662_2_5" hidden="1">'[29]Spread Sheet'!#REF!</definedName>
    <definedName name="BLPR2520040129204514662_3_5" hidden="1">'[29]Spread Sheet'!#REF!</definedName>
    <definedName name="BLPR2520040129204514662_4_5" hidden="1">'[29]Spread Sheet'!#REF!</definedName>
    <definedName name="BLPR2520040129204514662_5_5" hidden="1">'[29]Spread Sheet'!#REF!</definedName>
    <definedName name="BLPR2620040129204514662" hidden="1">'[29]Spread Sheet'!#REF!</definedName>
    <definedName name="BLPR2620040129204514662_1_5" hidden="1">'[29]Spread Sheet'!#REF!</definedName>
    <definedName name="BLPR2620040129204514662_2_5" hidden="1">'[29]Spread Sheet'!#REF!</definedName>
    <definedName name="BLPR2620040129204514662_3_5" hidden="1">'[29]Spread Sheet'!#REF!</definedName>
    <definedName name="BLPR2620040129204514662_4_5" hidden="1">'[29]Spread Sheet'!#REF!</definedName>
    <definedName name="BLPR2620040129204514662_5_5" hidden="1">'[29]Spread Sheet'!#REF!</definedName>
    <definedName name="BLPR2720040129204514662" hidden="1">'[29]Spread Sheet'!#REF!</definedName>
    <definedName name="BLPR2720040129204514662_1_5" hidden="1">'[29]Spread Sheet'!#REF!</definedName>
    <definedName name="BLPR2720040129204514662_2_5" hidden="1">'[29]Spread Sheet'!#REF!</definedName>
    <definedName name="BLPR2720040129204514662_3_5" hidden="1">'[29]Spread Sheet'!#REF!</definedName>
    <definedName name="BLPR2720040129204514662_4_5" hidden="1">'[29]Spread Sheet'!#REF!</definedName>
    <definedName name="BLPR2720040129204514662_5_5" hidden="1">'[29]Spread Sheet'!#REF!</definedName>
    <definedName name="BLPR2820040129204514662" hidden="1">'[29]Spread Sheet'!#REF!</definedName>
    <definedName name="BLPR2820040129204514662_1_5" hidden="1">'[29]Spread Sheet'!#REF!</definedName>
    <definedName name="BLPR2820040129204514662_2_5" hidden="1">'[29]Spread Sheet'!#REF!</definedName>
    <definedName name="BLPR2820040129204514662_3_5" hidden="1">'[29]Spread Sheet'!#REF!</definedName>
    <definedName name="BLPR2820040129204514662_4_5" hidden="1">'[29]Spread Sheet'!#REF!</definedName>
    <definedName name="BLPR2820040129204514662_5_5" hidden="1">'[29]Spread Sheet'!#REF!</definedName>
    <definedName name="BLPR2920040129204514662" hidden="1">'[29]Spread Sheet'!#REF!</definedName>
    <definedName name="BLPR2920040129204514662_1_5" hidden="1">'[29]Spread Sheet'!#REF!</definedName>
    <definedName name="BLPR2920040129204514662_2_5" hidden="1">'[29]Spread Sheet'!#REF!</definedName>
    <definedName name="BLPR2920040129204514662_3_5" hidden="1">'[29]Spread Sheet'!#REF!</definedName>
    <definedName name="BLPR2920040129204514662_4_5" hidden="1">'[29]Spread Sheet'!#REF!</definedName>
    <definedName name="BLPR2920040129204514662_5_5" hidden="1">'[29]Spread Sheet'!#REF!</definedName>
    <definedName name="BLPR3020040129204514672" hidden="1">'[29]Spread Sheet'!#REF!</definedName>
    <definedName name="BLPR3020040129204514672_1_5" hidden="1">'[29]Spread Sheet'!#REF!</definedName>
    <definedName name="BLPR3020040129204514672_2_5" hidden="1">'[29]Spread Sheet'!#REF!</definedName>
    <definedName name="BLPR3020040129204514672_3_5" hidden="1">'[29]Spread Sheet'!#REF!</definedName>
    <definedName name="BLPR3020040129204514672_4_5" hidden="1">'[29]Spread Sheet'!#REF!</definedName>
    <definedName name="BLPR3020040129204514672_5_5" hidden="1">'[29]Spread Sheet'!#REF!</definedName>
    <definedName name="BLPR3120040129204514692" hidden="1">'[29]Spread Sheet'!#REF!</definedName>
    <definedName name="BLPR3120040129204514692_1_1" hidden="1">'[29]Spread Sheet'!#REF!</definedName>
    <definedName name="BLPR320040129203645431" hidden="1">'[29]Spread Sheet'!#REF!</definedName>
    <definedName name="BLPR320040129203645431_1_4" hidden="1">'[29]Spread Sheet'!#REF!</definedName>
    <definedName name="BLPR320040129203645431_2_4" hidden="1">'[29]Spread Sheet'!#REF!</definedName>
    <definedName name="BLPR320040129203645431_3_4" hidden="1">'[29]Spread Sheet'!#REF!</definedName>
    <definedName name="BLPR320040129203645431_4_4" hidden="1">'[29]Spread Sheet'!#REF!</definedName>
    <definedName name="BLPR3220040129204514692" hidden="1">'[29]Spread Sheet'!#REF!</definedName>
    <definedName name="BLPR3220040129204514692_1_1" hidden="1">'[29]Spread Sheet'!#REF!</definedName>
    <definedName name="BLPR3320040129204514702" hidden="1">'[29]Spread Sheet'!#REF!</definedName>
    <definedName name="BLPR3320040129204514702_1_1" hidden="1">'[29]Spread Sheet'!#REF!</definedName>
    <definedName name="BLPR3420040129204514702" hidden="1">'[29]Spread Sheet'!#REF!</definedName>
    <definedName name="BLPR3420040129204514702_1_1" hidden="1">'[29]Spread Sheet'!#REF!</definedName>
    <definedName name="BLPR3520040129204514702" hidden="1">'[29]Spread Sheet'!#REF!</definedName>
    <definedName name="BLPR3520040129204514702_1_1" hidden="1">'[29]Spread Sheet'!#REF!</definedName>
    <definedName name="BLPR420040129203645431" hidden="1">'[29]Spread Sheet'!#REF!</definedName>
    <definedName name="BLPR420040129203645431_1_4" hidden="1">'[29]Spread Sheet'!#REF!</definedName>
    <definedName name="BLPR420040129203645431_2_4" hidden="1">'[29]Spread Sheet'!#REF!</definedName>
    <definedName name="BLPR420040129203645431_3_4" hidden="1">'[29]Spread Sheet'!#REF!</definedName>
    <definedName name="BLPR420040129203645431_4_4" hidden="1">'[29]Spread Sheet'!#REF!</definedName>
    <definedName name="BLPR520040129203645441" hidden="1">'[29]Spread Sheet'!#REF!</definedName>
    <definedName name="BLPR520040129203645441_1_4" hidden="1">'[29]Spread Sheet'!#REF!</definedName>
    <definedName name="BLPR520040129203645441_2_4" hidden="1">'[29]Spread Sheet'!#REF!</definedName>
    <definedName name="BLPR520040129203645441_3_4" hidden="1">'[29]Spread Sheet'!#REF!</definedName>
    <definedName name="BLPR520040129203645441_4_4" hidden="1">'[29]Spread Sheet'!#REF!</definedName>
    <definedName name="BLPR620040129204149993" hidden="1">'[29]Spread Sheet'!#REF!</definedName>
    <definedName name="BLPR620040129204149993_1_5" hidden="1">'[29]Spread Sheet'!#REF!</definedName>
    <definedName name="BLPR620040129204149993_2_5" hidden="1">'[29]Spread Sheet'!#REF!</definedName>
    <definedName name="BLPR620040129204149993_3_5" hidden="1">'[29]Spread Sheet'!#REF!</definedName>
    <definedName name="BLPR620040129204149993_4_5" hidden="1">'[29]Spread Sheet'!#REF!</definedName>
    <definedName name="BLPR620040129204149993_5_5" hidden="1">'[29]Spread Sheet'!#REF!</definedName>
    <definedName name="BLPR720040129204514631" hidden="1">'[29]Spread Sheet'!#REF!</definedName>
    <definedName name="BLPR720040129204514631_1_5" hidden="1">'[29]Spread Sheet'!#REF!</definedName>
    <definedName name="BLPR720040129204514631_2_5" hidden="1">'[29]Spread Sheet'!#REF!</definedName>
    <definedName name="BLPR720040129204514631_3_5" hidden="1">'[29]Spread Sheet'!#REF!</definedName>
    <definedName name="BLPR720040129204514631_4_5" hidden="1">'[29]Spread Sheet'!#REF!</definedName>
    <definedName name="BLPR720040129204514631_5_5" hidden="1">'[29]Spread Sheet'!#REF!</definedName>
    <definedName name="BLPR820040129204514642" hidden="1">'[29]Spread Sheet'!#REF!</definedName>
    <definedName name="BLPR820040129204514642_1_5" hidden="1">'[29]Spread Sheet'!#REF!</definedName>
    <definedName name="BLPR820040129204514642_2_5" hidden="1">'[29]Spread Sheet'!#REF!</definedName>
    <definedName name="BLPR820040129204514642_3_5" hidden="1">'[29]Spread Sheet'!#REF!</definedName>
    <definedName name="BLPR820040129204514642_4_5" hidden="1">'[29]Spread Sheet'!#REF!</definedName>
    <definedName name="BLPR820040129204514642_5_5" hidden="1">'[29]Spread Sheet'!#REF!</definedName>
    <definedName name="BLPR920040129204514642" hidden="1">'[29]Spread Sheet'!#REF!</definedName>
    <definedName name="BLPR920040129204514642_1_5" hidden="1">'[29]Spread Sheet'!#REF!</definedName>
    <definedName name="BLPR920040129204514642_2_5" hidden="1">'[29]Spread Sheet'!#REF!</definedName>
    <definedName name="BLPR920040129204514642_3_5" hidden="1">'[29]Spread Sheet'!#REF!</definedName>
    <definedName name="BLPR920040129204514642_4_5" hidden="1">'[29]Spread Sheet'!#REF!</definedName>
    <definedName name="BLPR920040129204514642_5_5" hidden="1">'[29]Spread Sheet'!#REF!</definedName>
    <definedName name="Bscrptold" hidden="1">{#N/A,#N/A,FALSE,"Valuation";#N/A,#N/A,FALSE,"Inputs";#N/A,#N/A,FALSE,"Financial Statements";#N/A,#N/A,FALSE,"MLP Impact";#N/A,#N/A,FALSE,"Revenues"}</definedName>
    <definedName name="budget_base_date">'[30]Lead Inputs and Calculations'!$G$26</definedName>
    <definedName name="budget_current_month">'[30]Lead Inputs and Calculations'!$G$29</definedName>
    <definedName name="budget_current_year_start">'[30]Lead Inputs and Calculations'!$G$30</definedName>
    <definedName name="budget_end_date">'[30]Lead Inputs and Calculations'!$G$27</definedName>
    <definedName name="business_unit">[31]Lead!$C$17</definedName>
    <definedName name="Calculate">'[32]General Data'!$A$42</definedName>
    <definedName name="CAM.CE">#REF!</definedName>
    <definedName name="capexexch2019">[33]Lead!$B$9</definedName>
    <definedName name="CapExExchange2020">[33]Lead!$B$8</definedName>
    <definedName name="Capital_Spending">#REF!</definedName>
    <definedName name="Captime">#REF!</definedName>
    <definedName name="cb_sChart41E9A35_opts" hidden="1">"1, 9, 1, False, 2, False, False, , 0, False, True, 1, 1"</definedName>
    <definedName name="cb_sChart68E08A4_opts" hidden="1">"1, 1, 1, False, 2, True, False, , 0, False, False, 2, 2"</definedName>
    <definedName name="cb_sChart6F544DD_opts" hidden="1">"1, 3, 1, False, 2, False, False, , 0, False, False, 2, 1"</definedName>
    <definedName name="cb_sChart74FE4B0_opts" hidden="1">"1, 4, 1, False, 2, True, False, , 0, False, False, 1, 1"</definedName>
    <definedName name="cb_sChart74FE8FC_opts" hidden="1">"1, 4, 1, False, 2, True, False, , 0, False, False, 1, 1"</definedName>
    <definedName name="cb_sChartF046D89_opts" hidden="1">"1, 1, 1, False, 2, True, False, , 1, False, False, 1, 1"</definedName>
    <definedName name="cb_sChartF048B26_opts" hidden="1">"1, 5, 1, False, 2, False, False, , 1, False, False, 1, 2"</definedName>
    <definedName name="cb_sChartF2B7B01_opts" hidden="1">"1, 1, 1, False, 2, True, False, , 1, False, False, 1, 1"</definedName>
    <definedName name="ccccc" hidden="1">{#N/A,#N/A,FALSE,"Costi per Gruppo ";#N/A,#N/A,FALSE,"New-RegularBevel";#N/A,#N/A,FALSE,"Optiva-Optiva2";#N/A,#N/A,FALSE,"Cathlon-Monoblok";#N/A,#N/A,FALSE,"Stylets";#N/A,#N/A,FALSE,"Totali"}</definedName>
    <definedName name="CCE.CAM.">#REF!</definedName>
    <definedName name="CCE.CB.">#REF!</definedName>
    <definedName name="CCE.CH.">#REF!</definedName>
    <definedName name="CCE.CHAR.">#REF!</definedName>
    <definedName name="CCE.CL.">#REF!</definedName>
    <definedName name="CCE.CLAR.">#REF!</definedName>
    <definedName name="CCE.DM.">#REF!</definedName>
    <definedName name="CCE.FC.">#REF!</definedName>
    <definedName name="CCE.GN.">#REF!</definedName>
    <definedName name="CCE.GT.">#REF!</definedName>
    <definedName name="CCE.HR.">#REF!</definedName>
    <definedName name="CCE.KILL.">#REF!</definedName>
    <definedName name="CCE.MED.">#REF!</definedName>
    <definedName name="CCE.VAL.">#REF!</definedName>
    <definedName name="CCE.WH.">#REF!</definedName>
    <definedName name="CCE.WUW.">#REF!</definedName>
    <definedName name="CH.CE">#REF!</definedName>
    <definedName name="CHAR.CE">#REF!</definedName>
    <definedName name="Charlotte_office_factor">'[18]Input Schedule'!#REF!</definedName>
    <definedName name="Charlotte_Warehouse_factor">'[18]Input Schedule'!#REF!</definedName>
    <definedName name="chik" hidden="1">{#N/A,#N/A,FALSE,"Summary";#N/A,#N/A,FALSE,"1991";#N/A,#N/A,FALSE,"91 AMT";#N/A,#N/A,FALSE,"1992";#N/A,#N/A,FALSE,"92 AMT";#N/A,#N/A,FALSE,"1993";#N/A,#N/A,FALSE,"93 AMT"}</definedName>
    <definedName name="CIAC">[20]Data!$R$13:$S$131</definedName>
    <definedName name="CIQWBGuid" hidden="1">"Atlantis Model Output_Extended.xls"</definedName>
    <definedName name="CL.CE">#REF!</definedName>
    <definedName name="CLAR.CE">#REF!</definedName>
    <definedName name="CNC.CE">#REF!</definedName>
    <definedName name="CNC2.CE">#REF!</definedName>
    <definedName name="CNC3.CE">'[34]Cust Eq Input'!#REF!</definedName>
    <definedName name="Co.">'[35]General Data'!$C$2</definedName>
    <definedName name="CO__02">#REF!</definedName>
    <definedName name="co_sub">'[18]Input Schedule'!$C$5</definedName>
    <definedName name="COL.CE">#REF!</definedName>
    <definedName name="comment" hidden="1">{#N/A,#N/A,FALSE,"OUT  AREC"}</definedName>
    <definedName name="Comment3" hidden="1">{#N/A,#N/A,FALSE,"OUT  AREC"}</definedName>
    <definedName name="Comment5" hidden="1">{#N/A,#N/A,FALSE,"OUT  AREC"}</definedName>
    <definedName name="Comment6" hidden="1">{#N/A,#N/A,FALSE,"OUT  AREC"}</definedName>
    <definedName name="Commentary" hidden="1">{#N/A,#N/A,FALSE,"OUT  AREC"}</definedName>
    <definedName name="Comments" hidden="1">{#N/A,#N/A,FALSE,"OUT  AREC"}</definedName>
    <definedName name="Company_Name">[36]Input!$B$5</definedName>
    <definedName name="company_title">'[19]Input Schedule'!$C$3</definedName>
    <definedName name="company1">#REF!</definedName>
    <definedName name="company10">#REF!</definedName>
    <definedName name="company11">#REF!</definedName>
    <definedName name="company12">#REF!</definedName>
    <definedName name="company13">#REF!</definedName>
    <definedName name="company14">#REF!</definedName>
    <definedName name="company15">#REF!</definedName>
    <definedName name="company16">#REF!</definedName>
    <definedName name="company17">#REF!</definedName>
    <definedName name="company18">#REF!</definedName>
    <definedName name="company19">#REF!</definedName>
    <definedName name="Company2">'[32]WSC Factor'!$C$101</definedName>
    <definedName name="company20">#REF!</definedName>
    <definedName name="company21">#REF!</definedName>
    <definedName name="company22">#REF!</definedName>
    <definedName name="company23">#REF!</definedName>
    <definedName name="company24">#REF!</definedName>
    <definedName name="company25">#REF!</definedName>
    <definedName name="company26">#REF!</definedName>
    <definedName name="company27">#REF!</definedName>
    <definedName name="company28">#REF!</definedName>
    <definedName name="company29">#REF!</definedName>
    <definedName name="Company3">'[32]WSC Factor'!$C$152</definedName>
    <definedName name="company30">#REF!</definedName>
    <definedName name="company31">#REF!</definedName>
    <definedName name="company32">#REF!</definedName>
    <definedName name="company33">#REF!</definedName>
    <definedName name="company4">#REF!</definedName>
    <definedName name="company5">#REF!</definedName>
    <definedName name="company6">#REF!</definedName>
    <definedName name="company7">#REF!</definedName>
    <definedName name="company8">#REF!</definedName>
    <definedName name="company9">#REF!</definedName>
    <definedName name="compltold" hidden="1">{#N/A,#N/A,FALSE,"VOLUMES";#N/A,#N/A,FALSE,"REVENUES";#N/A,#N/A,FALSE,"VALUATION"}</definedName>
    <definedName name="Composite">#REF!</definedName>
    <definedName name="Computers_rate">[37]Input!$B$20</definedName>
    <definedName name="CorpFCSTtabTY">'[38]Corp '!#REF!</definedName>
    <definedName name="corporate_cost_center">[31]Lead!$C$16</definedName>
    <definedName name="COST">#REF!</definedName>
    <definedName name="CPI">'[39]wp-t-Assumptions'!$C$26</definedName>
    <definedName name="CSI.CE">#REF!</definedName>
    <definedName name="current_month">'[30]Lead Inputs and Calculations'!$G$18</definedName>
    <definedName name="current_year">'[30]Lead Inputs and Calculations'!$G$19</definedName>
    <definedName name="CustomerDeposits">[20]Data!$AA$13:$AB$131</definedName>
    <definedName name="customers">'[26]Input Schedule'!$C$15</definedName>
    <definedName name="CWIP">[20]Data!$F$13:$G$131</definedName>
    <definedName name="CWS.CE">#REF!</definedName>
    <definedName name="cws_customers">'[19]Input Schedule'!$C$13</definedName>
    <definedName name="D" hidden="1">{#N/A,#N/A,FALSE,"OUT  AREC"}</definedName>
    <definedName name="DATE">#REF!</definedName>
    <definedName name="Date_budget">'[40]Budget Load'!$D$3:$AA$3</definedName>
    <definedName name="date_updated">[41]Inputs!$C$9</definedName>
    <definedName name="ddd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DEBT">#REF!</definedName>
    <definedName name="DEBTCOST">#REF!</definedName>
    <definedName name="DebtService">#REF!</definedName>
    <definedName name="DebtServiceReserve">#REF!</definedName>
    <definedName name="DeferredCharges">[20]Data!$U$13:$V$131</definedName>
    <definedName name="DeferredIncomeTaxes">[20]Data!$X$13:$Y$131</definedName>
    <definedName name="dincewicvnwevoiwe" hidden="1">'[5]2002 Sales Budget'!#REF!,'[5]2002 Sales Budget'!#REF!,'[5]2002 Sales Budget'!#REF!</definedName>
    <definedName name="DIR">'[1]A-15'!#REF!</definedName>
    <definedName name="DisallowedPAA">[20]Data!$CF$13:$CG$131</definedName>
    <definedName name="div1a">#REF!</definedName>
    <definedName name="div2a">#REF!</definedName>
    <definedName name="DM.CE">#REF!</definedName>
    <definedName name="docket">[42]Inputs!$C$2</definedName>
    <definedName name="Docket_Number">'[19]Input Schedule'!$C$5:$C$5</definedName>
    <definedName name="Docket2">'[32]WSC Factor'!$C$102</definedName>
    <definedName name="Docket3">'[32]WSC Factor'!$C$153</definedName>
    <definedName name="dog" hidden="1">{#N/A,#N/A,FALSE,"91NOLCB";#N/A,#N/A,FALSE,"92NOLCB";#N/A,#N/A,FALSE,"93NOLCB"}</definedName>
    <definedName name="dsfsd">'[43]Credit Ratings-DO Not'!$E$5:$F$23</definedName>
    <definedName name="E" hidden="1">{#N/A,#N/A,FALSE,"OUT  AREC"}</definedName>
    <definedName name="EandR">#REF!</definedName>
    <definedName name="EBITDA_Breakout_Alaska">#REF!</definedName>
    <definedName name="EBITDA_Breakout_Atlantic">#REF!</definedName>
    <definedName name="EBITDA_Breakout_Florida">#REF!</definedName>
    <definedName name="EBITDA_Breakout_MidWest">#REF!</definedName>
    <definedName name="EBITDA_Breakout_South">#REF!</definedName>
    <definedName name="end_balance">OFFSET('[44]tb 2007 reformat'!$H$1,1,0,COUNTA('[44]tb 2007 reformat'!$A$1:$A$65536),1)</definedName>
    <definedName name="ERE">#REF!</definedName>
    <definedName name="esdateno.21">#REF!</definedName>
    <definedName name="ev.Calculation" hidden="1">-4105</definedName>
    <definedName name="ev.Initialized" hidden="1">FALSE</definedName>
    <definedName name="exdate">#REF!</definedName>
    <definedName name="EXECCOMP">#REF!</definedName>
    <definedName name="exp.div.a">[45]Calculate!$B$15:$B$180</definedName>
    <definedName name="exp.div.b">[45]Calculate!$F$15:$F$180</definedName>
    <definedName name="fact">#REF!</definedName>
    <definedName name="Factors">'[46]COS 1'!$K$195:$Z$230</definedName>
    <definedName name="FC.CE">#REF!</definedName>
    <definedName name="feb2017_">#REF!</definedName>
    <definedName name="FICA">'[39]wp-t-Assumptions'!$C$10</definedName>
    <definedName name="FICARate">'[39]wp-t-Assumptions'!$C$10</definedName>
    <definedName name="Finance__WSC.Work.Papers.WSC.Other.Prepayments">#REF!</definedName>
    <definedName name="first_month_of_forecast">[21]Lead!$C$14</definedName>
    <definedName name="FL.1">#REF!</definedName>
    <definedName name="FL.3">#REF!</definedName>
    <definedName name="FL.5">#REF!</definedName>
    <definedName name="FL.CE">#REF!</definedName>
    <definedName name="FL.CEP">#REF!</definedName>
    <definedName name="Florida_CSR_Allocation">'[18]Input Schedule'!#REF!</definedName>
    <definedName name="flowname_weekly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forecast_year">[24]Lead!$C$11</definedName>
    <definedName name="forget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fred">'[47]Sch 4'!$W$21</definedName>
    <definedName name="FT_Budget">'[40]Budget Load'!$D$7:$AA$60</definedName>
    <definedName name="FTYE">'[26]Input Schedule'!$C$10</definedName>
    <definedName name="func">'[46]COS 1'!$AH$199:$AY$219</definedName>
    <definedName name="FUTA">'[39]wp-t-Assumptions'!$C$18</definedName>
    <definedName name="GA.1">#REF!</definedName>
    <definedName name="GA.3">#REF!</definedName>
    <definedName name="GA.5">#REF!</definedName>
    <definedName name="GA.CE">#REF!</definedName>
    <definedName name="GA.CEP">#REF!</definedName>
    <definedName name="garbage" hidden="1">{#N/A,#N/A,FALSE,"GAF98"}</definedName>
    <definedName name="GN.CE">#REF!</definedName>
    <definedName name="Group">[48]Admin!$B$14:$U$22</definedName>
    <definedName name="GROWTH">#REF!</definedName>
    <definedName name="growthnum21">#REF!</definedName>
    <definedName name="GT.CE">#REF!</definedName>
    <definedName name="HB_ILConsol">#REF!</definedName>
    <definedName name="HB_InputSch">#REF!</definedName>
    <definedName name="HB_MonthlyConsumption">#REF!</definedName>
    <definedName name="HB_PIS_COSS">#REF!</definedName>
    <definedName name="HB_Post2007TaxDepr">#REF!</definedName>
    <definedName name="HB_Proforma">#REF!</definedName>
    <definedName name="HB_Report16">#REF!</definedName>
    <definedName name="HB_Report16_CY">#REF!</definedName>
    <definedName name="HB_Report17">#REF!</definedName>
    <definedName name="HB_SchD_Rev0717">#REF!</definedName>
    <definedName name="HB_SchE">#REF!</definedName>
    <definedName name="HB_SE3_2017">#REF!</definedName>
    <definedName name="HB_SE3_2018">#REF!</definedName>
    <definedName name="HB_TaxDepr">#REF!</definedName>
    <definedName name="HB_Vehicle">#REF!</definedName>
    <definedName name="HB_wpP2">#REF!</definedName>
    <definedName name="HB_wpP3">#REF!</definedName>
    <definedName name="HB_wpP4">#REF!</definedName>
    <definedName name="HB_wpT1">#REF!</definedName>
    <definedName name="HB_wpT2">#REF!</definedName>
    <definedName name="HB_wpT3">#REF!</definedName>
    <definedName name="HB_wpT4">#REF!</definedName>
    <definedName name="HB_wpT5">#REF!</definedName>
    <definedName name="HB_wpT6">#REF!</definedName>
    <definedName name="HB_wpT7">#REF!</definedName>
    <definedName name="HealthIns">'[39]wp-t-Assumptions'!$C$22</definedName>
    <definedName name="historical_base_date">'[30]Lead Inputs and Calculations'!$G$21</definedName>
    <definedName name="historical_current_month">'[30]Lead Inputs and Calculations'!$G$24</definedName>
    <definedName name="historical_current_year_start">'[30]Lead Inputs and Calculations'!$G$25</definedName>
    <definedName name="historical_end_date">'[30]Lead Inputs and Calculations'!$G$22</definedName>
    <definedName name="hldgpd">#REF!</definedName>
    <definedName name="hn.ExtDb" hidden="1">FALSE</definedName>
    <definedName name="hn.ModelType" hidden="1">"DEAL"</definedName>
    <definedName name="hn.ModelVersion" hidden="1">1</definedName>
    <definedName name="hn.NoUpload" hidden="1">0</definedName>
    <definedName name="hn.RolledForward" hidden="1">FALSE</definedName>
    <definedName name="HR.CE">#REF!</definedName>
    <definedName name="HTML_CodePage" hidden="1">1252</definedName>
    <definedName name="HTML_Control" hidden="1">{"'Sheet1'!$A$1:$I$28"}</definedName>
    <definedName name="HTML_Control2" hidden="1">{"'Sheet1'!$A$1:$I$28"}</definedName>
    <definedName name="HTML_Description" hidden="1">""</definedName>
    <definedName name="HTML_Email" hidden="1">""</definedName>
    <definedName name="HTML_Header" hidden="1">"Sheet1"</definedName>
    <definedName name="HTML_LastUpdate" hidden="1">"03/24/2000"</definedName>
    <definedName name="HTML_LineAfter" hidden="1">FALSE</definedName>
    <definedName name="HTML_LineBefore" hidden="1">FALSE</definedName>
    <definedName name="HTML_Name" hidden="1">"M.F.McCarthy"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"G:\Opsvcs\TXBUDGET\01BUDGET\MGE\GASREV\MyHTML.htm"</definedName>
    <definedName name="HTML_PathTemplate" hidden="1">"Z:\gochart.htm"</definedName>
    <definedName name="HTML_Title" hidden="1">"Check Sum for Rev Models"</definedName>
    <definedName name="HTML1_1" hidden="1">"[TB9.XLS]St_tot_94_95!$A$1:$J$428"</definedName>
    <definedName name="HTML1_10" hidden="1">""</definedName>
    <definedName name="HTML1_11" hidden="1">1</definedName>
    <definedName name="HTML1_12" hidden="1">"F:\USERS\ECON\Census95\Int\T9ST.htm"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"2/17/98"</definedName>
    <definedName name="HTML1_9" hidden="1">"BPH"</definedName>
    <definedName name="HTML2_1" hidden="1">"[TB9.XLS]St_tot_94_95!$A$1:$J$427"</definedName>
    <definedName name="HTML2_10" hidden="1">""</definedName>
    <definedName name="HTML2_11" hidden="1">1</definedName>
    <definedName name="HTML2_12" hidden="1">"F:\USERS\ECON\Census95\Int\T9ST.htm"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"2/17/98"</definedName>
    <definedName name="HTML2_9" hidden="1">"BPH"</definedName>
    <definedName name="HTML3_1" hidden="1">"[TB9.XLS]St_tot_94_95!$A$1:$H$427"</definedName>
    <definedName name="HTML3_10" hidden="1">""</definedName>
    <definedName name="HTML3_11" hidden="1">1</definedName>
    <definedName name="HTML3_12" hidden="1">"F:\USERS\ECON\Census95\Int\T9st.htm"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"2/17/98"</definedName>
    <definedName name="HTML3_9" hidden="1">"BPH"</definedName>
    <definedName name="HTMLCount" hidden="1">3</definedName>
    <definedName name="IDC">#REF!</definedName>
    <definedName name="IL.1">#REF!</definedName>
    <definedName name="IL.3">#REF!</definedName>
    <definedName name="IL.5">#REF!</definedName>
    <definedName name="IL.CE">#REF!</definedName>
    <definedName name="IL.CEP">#REF!</definedName>
    <definedName name="IN.3">#REF!</definedName>
    <definedName name="IN.5">#REF!</definedName>
    <definedName name="IN.CE">#REF!</definedName>
    <definedName name="IN.CEP">#REF!</definedName>
    <definedName name="INPUT">#REF!</definedName>
    <definedName name="InterestIncome">'[49]CUII Sch 3W-IS'!#REF!</definedName>
    <definedName name="INTERNET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INTSYNCH">'[50]summary:proforma int'!$A$2:$AB$414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ING_STANDARD" hidden="1">"c4539"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_DIVIDEND" hidden="1">"c229"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DUSTRY_REC_NO" hidden="1">"c4454"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OUTSTANDING_CURRENT_EST" hidden="1">"c4128"</definedName>
    <definedName name="IQ_BASIC_OUTSTANDING_CURRENT_HIGH_EST" hidden="1">"c4129"</definedName>
    <definedName name="IQ_BASIC_OUTSTANDING_CURRENT_LOW_EST" hidden="1">"c4130"</definedName>
    <definedName name="IQ_BASIC_OUTSTANDING_CURRENT_MEDIAN_EST" hidden="1">"c4131"</definedName>
    <definedName name="IQ_BASIC_OUTSTANDING_CURRENT_NUM_EST" hidden="1">"c4132"</definedName>
    <definedName name="IQ_BASIC_OUTSTANDING_CURRENT_STDDEV_EST" hidden="1">"c4133"</definedName>
    <definedName name="IQ_BASIC_OUTSTANDING_EST" hidden="1">"c4134"</definedName>
    <definedName name="IQ_BASIC_OUTSTANDING_HIGH_EST" hidden="1">"c4135"</definedName>
    <definedName name="IQ_BASIC_OUTSTANDING_LOW_EST" hidden="1">"c4136"</definedName>
    <definedName name="IQ_BASIC_OUTSTANDING_MEDIAN_EST" hidden="1">"c4137"</definedName>
    <definedName name="IQ_BASIC_OUTSTANDING_NUM_EST" hidden="1">"c4138"</definedName>
    <definedName name="IQ_BASIC_OUTSTANDING_STDDEV_EST" hidden="1">"c4139"</definedName>
    <definedName name="IQ_BASIC_WEIGHT" hidden="1">"c87"</definedName>
    <definedName name="IQ_BASIC_WEIGHT_EST" hidden="1">"c4140"</definedName>
    <definedName name="IQ_BASIC_WEIGHT_GUIDANCE" hidden="1">"c4141"</definedName>
    <definedName name="IQ_BASIC_WEIGHT_HIGH_EST" hidden="1">"c4142"</definedName>
    <definedName name="IQ_BASIC_WEIGHT_LOW_EST" hidden="1">"c4143"</definedName>
    <definedName name="IQ_BASIC_WEIGHT_MEDIAN_EST" hidden="1">"c4144"</definedName>
    <definedName name="IQ_BASIC_WEIGHT_NUM_EST" hidden="1">"c4145"</definedName>
    <definedName name="IQ_BASIC_WEIGHT_STDDEV_EST" hidden="1">"c4146"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IZ_SEG_ASSETS" hidden="1">"c90"</definedName>
    <definedName name="IQ_BIZ_SEG_EBT" hidden="1">"c91"</definedName>
    <definedName name="IQ_BIZ_SEG_GP" hidden="1">"c92"</definedName>
    <definedName name="IQ_BIZ_SEG_NI" hidden="1">"c93"</definedName>
    <definedName name="IQ_BIZ_SEG_OPER_INC" hidden="1">"c94"</definedName>
    <definedName name="IQ_BIZ_SEG_REV" hidden="1">"c95"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"c223"</definedName>
    <definedName name="IQ_BONDRATING_FITCH_DATE" hidden="1">"c241"</definedName>
    <definedName name="IQ_BONDRATING_SP" hidden="1">"c224"</definedName>
    <definedName name="IQ_BONDRATING_SP_DATE" hidden="1">"c242"</definedName>
    <definedName name="IQ_BOOK_VALUE" hidden="1">"c68"</definedName>
    <definedName name="IQ_BROK_COMISSION" hidden="1">"c98"</definedName>
    <definedName name="IQ_BROK_COMMISSION" hidden="1">"c3514"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ACT_OR_EST_REUT" hidden="1">"c5471"</definedName>
    <definedName name="IQ_BV_EST" hidden="1">"c5624"</definedName>
    <definedName name="IQ_BV_EST_REUT" hidden="1">"c5403"</definedName>
    <definedName name="IQ_BV_HIGH_EST" hidden="1">"c5626"</definedName>
    <definedName name="IQ_BV_HIGH_EST_REUT" hidden="1">"c5405"</definedName>
    <definedName name="IQ_BV_LOW_EST" hidden="1">"c5627"</definedName>
    <definedName name="IQ_BV_LOW_EST_REUT" hidden="1">"c5406"</definedName>
    <definedName name="IQ_BV_MEDIAN_EST" hidden="1">"c5625"</definedName>
    <definedName name="IQ_BV_MEDIAN_EST_REUT" hidden="1">"c5404"</definedName>
    <definedName name="IQ_BV_NUM_EST" hidden="1">"c5628"</definedName>
    <definedName name="IQ_BV_NUM_EST_REUT" hidden="1">"c5407"</definedName>
    <definedName name="IQ_BV_OVER_SHARES" hidden="1">"c1349"</definedName>
    <definedName name="IQ_BV_SHARE" hidden="1">"c100"</definedName>
    <definedName name="IQ_BV_SHARE_ACT_OR_EST" hidden="1">"c3587"</definedName>
    <definedName name="IQ_BV_SHARE_ACT_OR_EST_REUT" hidden="1">"c5477"</definedName>
    <definedName name="IQ_BV_SHARE_EST" hidden="1">"c3541"</definedName>
    <definedName name="IQ_BV_SHARE_EST_REUT" hidden="1">"c5439"</definedName>
    <definedName name="IQ_BV_SHARE_HIGH_EST" hidden="1">"c3542"</definedName>
    <definedName name="IQ_BV_SHARE_HIGH_EST_REUT" hidden="1">"c5441"</definedName>
    <definedName name="IQ_BV_SHARE_LOW_EST" hidden="1">"c3543"</definedName>
    <definedName name="IQ_BV_SHARE_LOW_EST_REUT" hidden="1">"c5442"</definedName>
    <definedName name="IQ_BV_SHARE_MEDIAN_EST" hidden="1">"c3544"</definedName>
    <definedName name="IQ_BV_SHARE_MEDIAN_EST_REUT" hidden="1">"c5440"</definedName>
    <definedName name="IQ_BV_SHARE_NUM_EST" hidden="1">"c3539"</definedName>
    <definedName name="IQ_BV_SHARE_NUM_EST_REUT" hidden="1">"c5443"</definedName>
    <definedName name="IQ_BV_SHARE_STDDEV_EST" hidden="1">"c3540"</definedName>
    <definedName name="IQ_BV_SHARE_STDDEV_EST_REUT" hidden="1">"c5444"</definedName>
    <definedName name="IQ_BV_STDDEV_EST" hidden="1">"c5629"</definedName>
    <definedName name="IQ_BV_STDDEV_EST_REUT" hidden="1">"c5408"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" hidden="1">"c3584"</definedName>
    <definedName name="IQ_CAPEX_ACT_OR_EST_REUT" hidden="1">"c5474"</definedName>
    <definedName name="IQ_CAPEX_BNK" hidden="1">"c110"</definedName>
    <definedName name="IQ_CAPEX_BR" hidden="1">"c111"</definedName>
    <definedName name="IQ_CAPEX_EST" hidden="1">"c3523"</definedName>
    <definedName name="IQ_CAPEX_EST_REUT" hidden="1">"c3969"</definedName>
    <definedName name="IQ_CAPEX_FIN" hidden="1">"c112"</definedName>
    <definedName name="IQ_CAPEX_GUIDANCE" hidden="1">"c4150"</definedName>
    <definedName name="IQ_CAPEX_HIGH_EST" hidden="1">"c3524"</definedName>
    <definedName name="IQ_CAPEX_HIGH_EST_REUT" hidden="1">"c3971"</definedName>
    <definedName name="IQ_CAPEX_HIGH_GUIDANCE" hidden="1">"c4180"</definedName>
    <definedName name="IQ_CAPEX_INS" hidden="1">"c113"</definedName>
    <definedName name="IQ_CAPEX_LOW_EST" hidden="1">"c3525"</definedName>
    <definedName name="IQ_CAPEX_LOW_EST_REUT" hidden="1">"c3972"</definedName>
    <definedName name="IQ_CAPEX_LOW_GUIDANCE" hidden="1">"c4220"</definedName>
    <definedName name="IQ_CAPEX_MEDIAN_EST" hidden="1">"c3526"</definedName>
    <definedName name="IQ_CAPEX_MEDIAN_EST_REUT" hidden="1">"c3970"</definedName>
    <definedName name="IQ_CAPEX_NUM_EST" hidden="1">"c3521"</definedName>
    <definedName name="IQ_CAPEX_NUM_EST_REUT" hidden="1">"c3973"</definedName>
    <definedName name="IQ_CAPEX_STDDEV_EST" hidden="1">"c3522"</definedName>
    <definedName name="IQ_CAPEX_STDDEV_EST_REUT" hidden="1">"c3974"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PS_ACT_OR_EST" hidden="1">"c5638"</definedName>
    <definedName name="IQ_CASH_EPS_EST" hidden="1">"c5631"</definedName>
    <definedName name="IQ_CASH_EPS_HIGH_EST" hidden="1">"c5633"</definedName>
    <definedName name="IQ_CASH_EPS_LOW_EST" hidden="1">"c5634"</definedName>
    <definedName name="IQ_CASH_EPS_MEDIAN_EST" hidden="1">"c5632"</definedName>
    <definedName name="IQ_CASH_EPS_NUM_EST" hidden="1">"c5635"</definedName>
    <definedName name="IQ_CASH_EPS_STDDEV_EST" hidden="1">"c5636"</definedName>
    <definedName name="IQ_CASH_EQUIV" hidden="1">"c118"</definedName>
    <definedName name="IQ_CASH_FINAN" hidden="1">"c119"</definedName>
    <definedName name="IQ_CASH_FLOW_ACT_OR_EST" hidden="1">"c4154"</definedName>
    <definedName name="IQ_CASH_FLOW_EST" hidden="1">"c4153"</definedName>
    <definedName name="IQ_CASH_FLOW_GUIDANCE" hidden="1">"c4155"</definedName>
    <definedName name="IQ_CASH_FLOW_HIGH_EST" hidden="1">"c4156"</definedName>
    <definedName name="IQ_CASH_FLOW_HIGH_GUIDANCE" hidden="1">"c4201"</definedName>
    <definedName name="IQ_CASH_FLOW_LOW_EST" hidden="1">"c4157"</definedName>
    <definedName name="IQ_CASH_FLOW_LOW_GUIDANCE" hidden="1">"c4241"</definedName>
    <definedName name="IQ_CASH_FLOW_MEDIAN_EST" hidden="1">"c4158"</definedName>
    <definedName name="IQ_CASH_FLOW_NUM_EST" hidden="1">"c4159"</definedName>
    <definedName name="IQ_CASH_FLOW_STDDEV_EST" hidden="1">"c4160"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OPER" hidden="1">"c122"</definedName>
    <definedName name="IQ_CASH_OPER_ACT_OR_EST" hidden="1">"c4164"</definedName>
    <definedName name="IQ_CASH_OPER_EST" hidden="1">"c4163"</definedName>
    <definedName name="IQ_CASH_OPER_GUIDANCE" hidden="1">"c4165"</definedName>
    <definedName name="IQ_CASH_OPER_HIGH_EST" hidden="1">"c4166"</definedName>
    <definedName name="IQ_CASH_OPER_HIGH_GUIDANCE" hidden="1">"c4185"</definedName>
    <definedName name="IQ_CASH_OPER_LOW_EST" hidden="1">"c4244"</definedName>
    <definedName name="IQ_CASH_OPER_LOW_GUIDANCE" hidden="1">"c4225"</definedName>
    <definedName name="IQ_CASH_OPER_MEDIAN_EST" hidden="1">"c4245"</definedName>
    <definedName name="IQ_CASH_OPER_NUM_EST" hidden="1">"c4246"</definedName>
    <definedName name="IQ_CASH_OPER_STDDEV_EST" hidden="1">"c4247"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ST_INVEST_EST" hidden="1">"c4249"</definedName>
    <definedName name="IQ_CASH_ST_INVEST_GUIDANCE" hidden="1">"c4250"</definedName>
    <definedName name="IQ_CASH_ST_INVEST_HIGH_EST" hidden="1">"c4251"</definedName>
    <definedName name="IQ_CASH_ST_INVEST_HIGH_GUIDANCE" hidden="1">"c4195"</definedName>
    <definedName name="IQ_CASH_ST_INVEST_LOW_EST" hidden="1">"c4252"</definedName>
    <definedName name="IQ_CASH_ST_INVEST_LOW_GUIDANCE" hidden="1">"c4235"</definedName>
    <definedName name="IQ_CASH_ST_INVEST_MEDIAN_EST" hidden="1">"c4253"</definedName>
    <definedName name="IQ_CASH_ST_INVEST_NUM_EST" hidden="1">"c4254"</definedName>
    <definedName name="IQ_CASH_ST_INVEST_STDDEV_EST" hidden="1">"c4255"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PS_ACT_OR_EST" hidden="1">"c2217"</definedName>
    <definedName name="IQ_CFPS_ACT_OR_EST_REUT" hidden="1">"c5463"</definedName>
    <definedName name="IQ_CFPS_EST" hidden="1">"c1667"</definedName>
    <definedName name="IQ_CFPS_EST_REUT" hidden="1">"c3844"</definedName>
    <definedName name="IQ_CFPS_GUIDANCE" hidden="1">"c4256"</definedName>
    <definedName name="IQ_CFPS_HIGH_EST" hidden="1">"c1669"</definedName>
    <definedName name="IQ_CFPS_HIGH_EST_REUT" hidden="1">"c3846"</definedName>
    <definedName name="IQ_CFPS_HIGH_GUIDANCE" hidden="1">"c4167"</definedName>
    <definedName name="IQ_CFPS_LOW_EST" hidden="1">"c1670"</definedName>
    <definedName name="IQ_CFPS_LOW_EST_REUT" hidden="1">"c3847"</definedName>
    <definedName name="IQ_CFPS_LOW_GUIDANCE" hidden="1">"c4207"</definedName>
    <definedName name="IQ_CFPS_MEDIAN_EST" hidden="1">"c1668"</definedName>
    <definedName name="IQ_CFPS_MEDIAN_EST_REUT" hidden="1">"c3845"</definedName>
    <definedName name="IQ_CFPS_NUM_EST" hidden="1">"c1671"</definedName>
    <definedName name="IQ_CFPS_NUM_EST_REUT" hidden="1">"c3848"</definedName>
    <definedName name="IQ_CFPS_STDDEV_EST" hidden="1">"c1672"</definedName>
    <definedName name="IQ_CFPS_STDDEV_EST_REUT" hidden="1">"c3849"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DEBT" hidden="1">"c224"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BORROWING" hidden="1">"c2936"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CHARGE_OFFS_FDIC" hidden="1">"c6652"</definedName>
    <definedName name="IQ_CREDIT_CARD_FEE" hidden="1">"c231"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TY_EST" hidden="1">"c4257"</definedName>
    <definedName name="IQ_DEBT_EQUITY_HIGH_EST" hidden="1">"c4258"</definedName>
    <definedName name="IQ_DEBT_EQUITY_LOW_EST" hidden="1">"c4259"</definedName>
    <definedName name="IQ_DEBT_EQUITY_MEDIAN_EST" hidden="1">"c4260"</definedName>
    <definedName name="IQ_DEBT_EQUITY_NUM_EST" hidden="1">"c4261"</definedName>
    <definedName name="IQ_DEBT_EQUITY_STDDEV_EST" hidden="1">"c4262"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FF_LASTCLOSE_TARGET_PRICE_REUT" hidden="1">"c5436"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OUTSTANDING_CURRENT_EST" hidden="1">"c4263"</definedName>
    <definedName name="IQ_DILUT_OUTSTANDING_CURRENT_HIGH_EST" hidden="1">"c4264"</definedName>
    <definedName name="IQ_DILUT_OUTSTANDING_CURRENT_LOW_EST" hidden="1">"c4265"</definedName>
    <definedName name="IQ_DILUT_OUTSTANDING_CURRENT_MEDIAN_EST" hidden="1">"c4266"</definedName>
    <definedName name="IQ_DILUT_OUTSTANDING_CURRENT_NUM_EST" hidden="1">"c4267"</definedName>
    <definedName name="IQ_DILUT_OUTSTANDING_CURRENT_STDDEV_EST" hidden="1">"c4268"</definedName>
    <definedName name="IQ_DILUT_WEIGHT" hidden="1">"c326"</definedName>
    <definedName name="IQ_DILUT_WEIGHT_EST" hidden="1">"c4269"</definedName>
    <definedName name="IQ_DILUT_WEIGHT_GUIDANCE" hidden="1">"c4270"</definedName>
    <definedName name="IQ_DILUT_WEIGHT_HIGH_EST" hidden="1">"c4271"</definedName>
    <definedName name="IQ_DILUT_WEIGHT_LOW_EST" hidden="1">"c4272"</definedName>
    <definedName name="IQ_DILUT_WEIGHT_MEDIAN_EST" hidden="1">"c4273"</definedName>
    <definedName name="IQ_DILUT_WEIGHT_NUM_EST" hidden="1">"c4274"</definedName>
    <definedName name="IQ_DILUT_WEIGHT_STDDEV_EST" hidden="1">"c4275"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EST" hidden="1">"c4277"</definedName>
    <definedName name="IQ_DISTRIBUTABLE_CASH_EST_CIQ" hidden="1">"c4802"</definedName>
    <definedName name="IQ_DISTRIBUTABLE_CASH_GUIDANCE" hidden="1">"c4279"</definedName>
    <definedName name="IQ_DISTRIBUTABLE_CASH_HIGH_EST" hidden="1">"c4280"</definedName>
    <definedName name="IQ_DISTRIBUTABLE_CASH_HIGH_EST_CIQ" hidden="1">"c4805"</definedName>
    <definedName name="IQ_DISTRIBUTABLE_CASH_HIGH_GUIDANCE" hidden="1">"c4198"</definedName>
    <definedName name="IQ_DISTRIBUTABLE_CASH_LOW_EST" hidden="1">"c4281"</definedName>
    <definedName name="IQ_DISTRIBUTABLE_CASH_LOW_EST_CIQ" hidden="1">"c4806"</definedName>
    <definedName name="IQ_DISTRIBUTABLE_CASH_LOW_GUIDANCE" hidden="1">"c4238"</definedName>
    <definedName name="IQ_DISTRIBUTABLE_CASH_MEDIAN_EST" hidden="1">"c4282"</definedName>
    <definedName name="IQ_DISTRIBUTABLE_CASH_MEDIAN_EST_CIQ" hidden="1">"c4807"</definedName>
    <definedName name="IQ_DISTRIBUTABLE_CASH_NUM_EST" hidden="1">"c4283"</definedName>
    <definedName name="IQ_DISTRIBUTABLE_CASH_NUM_EST_CIQ" hidden="1">"c4808"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EST" hidden="1">"c4285"</definedName>
    <definedName name="IQ_DISTRIBUTABLE_CASH_SHARE_EST_CIQ" hidden="1">"c4810"</definedName>
    <definedName name="IQ_DISTRIBUTABLE_CASH_SHARE_GUIDANCE" hidden="1">"c4287"</definedName>
    <definedName name="IQ_DISTRIBUTABLE_CASH_SHARE_HIGH_EST" hidden="1">"c4288"</definedName>
    <definedName name="IQ_DISTRIBUTABLE_CASH_SHARE_HIGH_EST_CIQ" hidden="1">"c4813"</definedName>
    <definedName name="IQ_DISTRIBUTABLE_CASH_SHARE_HIGH_GUIDANCE" hidden="1">"c4199"</definedName>
    <definedName name="IQ_DISTRIBUTABLE_CASH_SHARE_LOW_EST" hidden="1">"c4289"</definedName>
    <definedName name="IQ_DISTRIBUTABLE_CASH_SHARE_LOW_EST_CIQ" hidden="1">"c4814"</definedName>
    <definedName name="IQ_DISTRIBUTABLE_CASH_SHARE_LOW_GUIDANCE" hidden="1">"c4239"</definedName>
    <definedName name="IQ_DISTRIBUTABLE_CASH_SHARE_MEDIAN_EST" hidden="1">"c4290"</definedName>
    <definedName name="IQ_DISTRIBUTABLE_CASH_SHARE_MEDIAN_EST_CIQ" hidden="1">"c4815"</definedName>
    <definedName name="IQ_DISTRIBUTABLE_CASH_SHARE_NUM_EST" hidden="1">"c4291"</definedName>
    <definedName name="IQ_DISTRIBUTABLE_CASH_SHARE_NUM_EST_CIQ" hidden="1">"c4816"</definedName>
    <definedName name="IQ_DISTRIBUTABLE_CASH_SHARE_STDDEV_EST" hidden="1">"c4292"</definedName>
    <definedName name="IQ_DISTRIBUTABLE_CASH_SHARE_STDDEV_EST_CIQ" hidden="1">"c4817"</definedName>
    <definedName name="IQ_DISTRIBUTABLE_CASH_STDDEV_EST" hidden="1">"c4294"</definedName>
    <definedName name="IQ_DISTRIBUTABLE_CASH_STDDEV_EST_CIQ" hidden="1">"c4819"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EST" hidden="1">"c4296"</definedName>
    <definedName name="IQ_DIVIDEND_HIGH_EST" hidden="1">"c4297"</definedName>
    <definedName name="IQ_DIVIDEND_LOW_EST" hidden="1">"c4298"</definedName>
    <definedName name="IQ_DIVIDEND_MEDIAN_EST" hidden="1">"c4299"</definedName>
    <definedName name="IQ_DIVIDEND_NUM_EST" hidden="1">"c4300"</definedName>
    <definedName name="IQ_DIVIDEND_STDDEV_EST" hidden="1">"c4301"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ACT_OR_EST_REUT" hidden="1">"c5464"</definedName>
    <definedName name="IQ_DPS_EST" hidden="1">"c1674"</definedName>
    <definedName name="IQ_DPS_EST_BOTTOM_UP" hidden="1">"c5493"</definedName>
    <definedName name="IQ_DPS_EST_BOTTOM_UP_REUT" hidden="1">"c5501"</definedName>
    <definedName name="IQ_DPS_EST_REUT" hidden="1">"c3851"</definedName>
    <definedName name="IQ_DPS_GUIDANCE" hidden="1">"c4302"</definedName>
    <definedName name="IQ_DPS_HIGH_EST" hidden="1">"c1676"</definedName>
    <definedName name="IQ_DPS_HIGH_EST_REUT" hidden="1">"c3853"</definedName>
    <definedName name="IQ_DPS_HIGH_GUIDANCE" hidden="1">"c4168"</definedName>
    <definedName name="IQ_DPS_LOW_EST" hidden="1">"c1677"</definedName>
    <definedName name="IQ_DPS_LOW_EST_REUT" hidden="1">"c3854"</definedName>
    <definedName name="IQ_DPS_LOW_GUIDANCE" hidden="1">"c4208"</definedName>
    <definedName name="IQ_DPS_MEDIAN_EST" hidden="1">"c1675"</definedName>
    <definedName name="IQ_DPS_MEDIAN_EST_REUT" hidden="1">"c3852"</definedName>
    <definedName name="IQ_DPS_NUM_EST" hidden="1">"c1678"</definedName>
    <definedName name="IQ_DPS_NUM_EST_REUT" hidden="1">"c3855"</definedName>
    <definedName name="IQ_DPS_STDDEV_EST" hidden="1">"c1679"</definedName>
    <definedName name="IQ_DPS_STDDEV_EST_REUT" hidden="1">"c3856"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ARNINGS_COVERAGE_NET_CHARGE_OFFS_FDIC" hidden="1">"c6735"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ACT_OR_EST_REUT" hidden="1">"c5465"</definedName>
    <definedName name="IQ_EBIT_EQ_INC" hidden="1">"c3498"</definedName>
    <definedName name="IQ_EBIT_EQ_INC_EXCL_SBC" hidden="1">"c3502"</definedName>
    <definedName name="IQ_EBIT_EST" hidden="1">"c1681"</definedName>
    <definedName name="IQ_EBIT_EST_REUT" hidden="1">"c5333"</definedName>
    <definedName name="IQ_EBIT_EXCL_SBC" hidden="1">"c3082"</definedName>
    <definedName name="IQ_EBIT_GROWTH_1" hidden="1">"c157"</definedName>
    <definedName name="IQ_EBIT_GROWTH_2" hidden="1">"c161"</definedName>
    <definedName name="IQ_EBIT_GUIDANCE" hidden="1">"c4303"</definedName>
    <definedName name="IQ_EBIT_GW_ACT_OR_EST" hidden="1">"c4306"</definedName>
    <definedName name="IQ_EBIT_GW_EST" hidden="1">"c4305"</definedName>
    <definedName name="IQ_EBIT_GW_GUIDANCE" hidden="1">"c4307"</definedName>
    <definedName name="IQ_EBIT_GW_HIGH_EST" hidden="1">"c4308"</definedName>
    <definedName name="IQ_EBIT_GW_HIGH_GUIDANCE" hidden="1">"c4171"</definedName>
    <definedName name="IQ_EBIT_GW_LOW_EST" hidden="1">"c4309"</definedName>
    <definedName name="IQ_EBIT_GW_LOW_GUIDANCE" hidden="1">"c4211"</definedName>
    <definedName name="IQ_EBIT_GW_MEDIAN_EST" hidden="1">"c4310"</definedName>
    <definedName name="IQ_EBIT_GW_NUM_EST" hidden="1">"c4311"</definedName>
    <definedName name="IQ_EBIT_GW_STDDEV_EST" hidden="1">"c4312"</definedName>
    <definedName name="IQ_EBIT_HIGH_EST" hidden="1">"c1683"</definedName>
    <definedName name="IQ_EBIT_HIGH_EST_REUT" hidden="1">"c5335"</definedName>
    <definedName name="IQ_EBIT_HIGH_GUIDANCE" hidden="1">"c4172"</definedName>
    <definedName name="IQ_EBIT_INT" hidden="1">"c360"</definedName>
    <definedName name="IQ_EBIT_LOW_EST" hidden="1">"c1684"</definedName>
    <definedName name="IQ_EBIT_LOW_EST_REUT" hidden="1">"c5336"</definedName>
    <definedName name="IQ_EBIT_LOW_GUIDANCE" hidden="1">"c4212"</definedName>
    <definedName name="IQ_EBIT_MARGIN" hidden="1">"c359"</definedName>
    <definedName name="IQ_EBIT_MEDIAN_EST" hidden="1">"c1682"</definedName>
    <definedName name="IQ_EBIT_MEDIAN_EST_REUT" hidden="1">"c5334"</definedName>
    <definedName name="IQ_EBIT_NET_INT" hidden="1">"c360"</definedName>
    <definedName name="IQ_EBIT_NUM_EST" hidden="1">"c1685"</definedName>
    <definedName name="IQ_EBIT_NUM_EST_REUT" hidden="1">"c5337"</definedName>
    <definedName name="IQ_EBIT_OVER_IE" hidden="1">"c1369"</definedName>
    <definedName name="IQ_EBIT_SBC_ACT_OR_EST" hidden="1">"c4316"</definedName>
    <definedName name="IQ_EBIT_SBC_EST" hidden="1">"c4315"</definedName>
    <definedName name="IQ_EBIT_SBC_GUIDANCE" hidden="1">"c4317"</definedName>
    <definedName name="IQ_EBIT_SBC_GW_ACT_OR_EST" hidden="1">"c4320"</definedName>
    <definedName name="IQ_EBIT_SBC_GW_EST" hidden="1">"c4319"</definedName>
    <definedName name="IQ_EBIT_SBC_GW_GUIDANCE" hidden="1">"c4321"</definedName>
    <definedName name="IQ_EBIT_SBC_GW_HIGH_EST" hidden="1">"c4322"</definedName>
    <definedName name="IQ_EBIT_SBC_GW_HIGH_GUIDANCE" hidden="1">"c4193"</definedName>
    <definedName name="IQ_EBIT_SBC_GW_LOW_EST" hidden="1">"c4323"</definedName>
    <definedName name="IQ_EBIT_SBC_GW_LOW_GUIDANCE" hidden="1">"c4233"</definedName>
    <definedName name="IQ_EBIT_SBC_GW_MEDIAN_EST" hidden="1">"c4324"</definedName>
    <definedName name="IQ_EBIT_SBC_GW_NUM_EST" hidden="1">"c4325"</definedName>
    <definedName name="IQ_EBIT_SBC_GW_STDDEV_EST" hidden="1">"c4326"</definedName>
    <definedName name="IQ_EBIT_SBC_HIGH_EST" hidden="1">"c4328"</definedName>
    <definedName name="IQ_EBIT_SBC_HIGH_GUIDANCE" hidden="1">"c4192"</definedName>
    <definedName name="IQ_EBIT_SBC_LOW_EST" hidden="1">"c4329"</definedName>
    <definedName name="IQ_EBIT_SBC_LOW_GUIDANCE" hidden="1">"c4232"</definedName>
    <definedName name="IQ_EBIT_SBC_MEDIAN_EST" hidden="1">"c4330"</definedName>
    <definedName name="IQ_EBIT_SBC_NUM_EST" hidden="1">"c4331"</definedName>
    <definedName name="IQ_EBIT_SBC_STDDEV_EST" hidden="1">"c4332"</definedName>
    <definedName name="IQ_EBIT_STDDEV_EST" hidden="1">"c1686"</definedName>
    <definedName name="IQ_EBIT_STDDEV_EST_REUT" hidden="1">"c5338"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REUT" hidden="1">"c5462"</definedName>
    <definedName name="IQ_EBITDA_CAPEX_INT" hidden="1">"c368"</definedName>
    <definedName name="IQ_EBITDA_CAPEX_NET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GROWTH_1" hidden="1">"c156"</definedName>
    <definedName name="IQ_EBITDA_GROWTH_2" hidden="1">"c160"</definedName>
    <definedName name="IQ_EBITDA_GUIDANCE" hidden="1">"c4334"</definedName>
    <definedName name="IQ_EBITDA_HIGH_EST" hidden="1">"c370"</definedName>
    <definedName name="IQ_EBITDA_HIGH_EST_REUT" hidden="1">"c3642"</definedName>
    <definedName name="IQ_EBITDA_HIGH_GUIDANCE" hidden="1">"c4170"</definedName>
    <definedName name="IQ_EBITDA_INT" hidden="1">"c373"</definedName>
    <definedName name="IQ_EBITDA_LOW_EST" hidden="1">"c371"</definedName>
    <definedName name="IQ_EBITDA_LOW_EST_REUT" hidden="1">"c3643"</definedName>
    <definedName name="IQ_EBITDA_LOW_GUIDANCE" hidden="1">"c4210"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ET_INT" hidden="1">"c373"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BC_EST" hidden="1">"c4336"</definedName>
    <definedName name="IQ_EBITDA_SBC_GUIDANCE" hidden="1">"c4338"</definedName>
    <definedName name="IQ_EBITDA_SBC_HIGH_EST" hidden="1">"c4339"</definedName>
    <definedName name="IQ_EBITDA_SBC_HIGH_GUIDANCE" hidden="1">"c4194"</definedName>
    <definedName name="IQ_EBITDA_SBC_LOW_EST" hidden="1">"c4340"</definedName>
    <definedName name="IQ_EBITDA_SBC_LOW_GUIDANCE" hidden="1">"c4234"</definedName>
    <definedName name="IQ_EBITDA_SBC_MEDIAN_EST" hidden="1">"c4341"</definedName>
    <definedName name="IQ_EBITDA_SBC_NUM_EST" hidden="1">"c4342"</definedName>
    <definedName name="IQ_EBITDA_SBC_STDDEV_EST" hidden="1">"c4343"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GAAP_GUIDANCE" hidden="1">"c4345"</definedName>
    <definedName name="IQ_EBT_GAAP_HIGH_GUIDANCE" hidden="1">"c4174"</definedName>
    <definedName name="IQ_EBT_GAAP_LOW_GUIDANCE" hidden="1">"c4214"</definedName>
    <definedName name="IQ_EBT_GUIDANCE" hidden="1">"c4346"</definedName>
    <definedName name="IQ_EBT_GW_GUIDANCE" hidden="1">"c4347"</definedName>
    <definedName name="IQ_EBT_GW_HIGH_GUIDANCE" hidden="1">"c4175"</definedName>
    <definedName name="IQ_EBT_GW_LOW_GUIDANCE" hidden="1">"c4215"</definedName>
    <definedName name="IQ_EBT_HIGH_GUIDANCE" hidden="1">"c4173"</definedName>
    <definedName name="IQ_EBT_INCL_MARGIN" hidden="1">"c387"</definedName>
    <definedName name="IQ_EBT_INS" hidden="1">"c388"</definedName>
    <definedName name="IQ_EBT_LOW_GUIDANCE" hidden="1">"c4213"</definedName>
    <definedName name="IQ_EBT_RE" hidden="1">"c6215"</definedName>
    <definedName name="IQ_EBT_REIT" hidden="1">"c389"</definedName>
    <definedName name="IQ_EBT_SBC_ACT_OR_EST" hidden="1">"c4350"</definedName>
    <definedName name="IQ_EBT_SBC_EST" hidden="1">"c4349"</definedName>
    <definedName name="IQ_EBT_SBC_GUIDANCE" hidden="1">"c4351"</definedName>
    <definedName name="IQ_EBT_SBC_GW_ACT_OR_EST" hidden="1">"c4354"</definedName>
    <definedName name="IQ_EBT_SBC_GW_EST" hidden="1">"c4353"</definedName>
    <definedName name="IQ_EBT_SBC_GW_GUIDANCE" hidden="1">"c4355"</definedName>
    <definedName name="IQ_EBT_SBC_GW_HIGH_EST" hidden="1">"c4356"</definedName>
    <definedName name="IQ_EBT_SBC_GW_HIGH_GUIDANCE" hidden="1">"c4191"</definedName>
    <definedName name="IQ_EBT_SBC_GW_LOW_EST" hidden="1">"c4357"</definedName>
    <definedName name="IQ_EBT_SBC_GW_LOW_GUIDANCE" hidden="1">"c4231"</definedName>
    <definedName name="IQ_EBT_SBC_GW_MEDIAN_EST" hidden="1">"c4358"</definedName>
    <definedName name="IQ_EBT_SBC_GW_NUM_EST" hidden="1">"c4359"</definedName>
    <definedName name="IQ_EBT_SBC_GW_STDDEV_EST" hidden="1">"c4360"</definedName>
    <definedName name="IQ_EBT_SBC_HIGH_EST" hidden="1">"c4362"</definedName>
    <definedName name="IQ_EBT_SBC_HIGH_GUIDANCE" hidden="1">"c4190"</definedName>
    <definedName name="IQ_EBT_SBC_LOW_EST" hidden="1">"c4363"</definedName>
    <definedName name="IQ_EBT_SBC_LOW_GUIDANCE" hidden="1">"c4230"</definedName>
    <definedName name="IQ_EBT_SBC_MEDIAN_EST" hidden="1">"c4364"</definedName>
    <definedName name="IQ_EBT_SBC_NUM_EST" hidden="1">"c4365"</definedName>
    <definedName name="IQ_EBT_SBC_STDDEV_EST" hidden="1">"c4366"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REUT" hidden="1">"c5460"</definedName>
    <definedName name="IQ_EPS_EST" hidden="1">"c399"</definedName>
    <definedName name="IQ_EPS_EST_1" hidden="1">"c189"</definedName>
    <definedName name="IQ_EPS_EST_BOTTOM_UP" hidden="1">"c5489"</definedName>
    <definedName name="IQ_EPS_EST_BOTTOM_UP_REUT" hidden="1">"c5497"</definedName>
    <definedName name="IQ_EPS_EST_REUT" hidden="1">"c5453"</definedName>
    <definedName name="IQ_EPS_EXCL_GUIDANCE" hidden="1">"c4368"</definedName>
    <definedName name="IQ_EPS_EXCL_HIGH_GUIDANCE" hidden="1">"c4369"</definedName>
    <definedName name="IQ_EPS_EXCL_LOW_GUIDANCE" hidden="1">"c4204"</definedName>
    <definedName name="IQ_EPS_GAAP_GUIDANCE" hidden="1">"c4370"</definedName>
    <definedName name="IQ_EPS_GAAP_HIGH_GUIDANCE" hidden="1">"c4371"</definedName>
    <definedName name="IQ_EPS_GAAP_LOW_GUIDANCE" hidden="1">"c4205"</definedName>
    <definedName name="IQ_EPS_GW_ACT_OR_EST" hidden="1">"c2223"</definedName>
    <definedName name="IQ_EPS_GW_ACT_OR_EST_REUT" hidden="1">"c5469"</definedName>
    <definedName name="IQ_EPS_GW_EST" hidden="1">"c1737"</definedName>
    <definedName name="IQ_EPS_GW_EST_BOTTOM_UP" hidden="1">"c5491"</definedName>
    <definedName name="IQ_EPS_GW_EST_BOTTOM_UP_REUT" hidden="1">"c5499"</definedName>
    <definedName name="IQ_EPS_GW_EST_REUT" hidden="1">"c5389"</definedName>
    <definedName name="IQ_EPS_GW_GUIDANCE" hidden="1">"c4372"</definedName>
    <definedName name="IQ_EPS_GW_HIGH_EST" hidden="1">"c1739"</definedName>
    <definedName name="IQ_EPS_GW_HIGH_EST_REUT" hidden="1">"c5391"</definedName>
    <definedName name="IQ_EPS_GW_HIGH_GUIDANCE" hidden="1">"c4373"</definedName>
    <definedName name="IQ_EPS_GW_LOW_EST" hidden="1">"c1740"</definedName>
    <definedName name="IQ_EPS_GW_LOW_EST_REUT" hidden="1">"c5392"</definedName>
    <definedName name="IQ_EPS_GW_LOW_GUIDANCE" hidden="1">"c4206"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BOTTOM_UP" hidden="1">"c5490"</definedName>
    <definedName name="IQ_EPS_NORM_EST_BOTTOM_UP_REUT" hidden="1">"c5498"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_ACT_OR_EST" hidden="1">"c2224"</definedName>
    <definedName name="IQ_EPS_REPORT_ACT_OR_EST_REUT" hidden="1">"c5470"</definedName>
    <definedName name="IQ_EPS_REPORTED_EST" hidden="1">"c1744"</definedName>
    <definedName name="IQ_EPS_REPORTED_EST_BOTTOM_UP" hidden="1">"c5492"</definedName>
    <definedName name="IQ_EPS_REPORTED_EST_BOTTOM_UP_REUT" hidden="1">"c5500"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EST" hidden="1">"c4375"</definedName>
    <definedName name="IQ_EPS_SBC_GUIDANCE" hidden="1">"c4377"</definedName>
    <definedName name="IQ_EPS_SBC_GW_ACT_OR_EST" hidden="1">"c4380"</definedName>
    <definedName name="IQ_EPS_SBC_GW_EST" hidden="1">"c4379"</definedName>
    <definedName name="IQ_EPS_SBC_GW_GUIDANCE" hidden="1">"c4381"</definedName>
    <definedName name="IQ_EPS_SBC_GW_HIGH_EST" hidden="1">"c4382"</definedName>
    <definedName name="IQ_EPS_SBC_GW_HIGH_GUIDANCE" hidden="1">"c4189"</definedName>
    <definedName name="IQ_EPS_SBC_GW_LOW_EST" hidden="1">"c4383"</definedName>
    <definedName name="IQ_EPS_SBC_GW_LOW_GUIDANCE" hidden="1">"c4229"</definedName>
    <definedName name="IQ_EPS_SBC_GW_MEDIAN_EST" hidden="1">"c4384"</definedName>
    <definedName name="IQ_EPS_SBC_GW_NUM_EST" hidden="1">"c4385"</definedName>
    <definedName name="IQ_EPS_SBC_GW_STDDEV_EST" hidden="1">"c4386"</definedName>
    <definedName name="IQ_EPS_SBC_HIGH_EST" hidden="1">"c4388"</definedName>
    <definedName name="IQ_EPS_SBC_HIGH_GUIDANCE" hidden="1">"c4188"</definedName>
    <definedName name="IQ_EPS_SBC_LOW_EST" hidden="1">"c4389"</definedName>
    <definedName name="IQ_EPS_SBC_LOW_GUIDANCE" hidden="1">"c4228"</definedName>
    <definedName name="IQ_EPS_SBC_MEDIAN_EST" hidden="1">"c4390"</definedName>
    <definedName name="IQ_EPS_SBC_NUM_EST" hidden="1">"c4391"</definedName>
    <definedName name="IQ_EPS_SBC_STDDEV_EST" hidden="1">"c4392"</definedName>
    <definedName name="IQ_EPS_STDDEV_EST" hidden="1">"c403"</definedName>
    <definedName name="IQ_EPS_STDDEV_EST_REUT" hidden="1">"c5452"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BV" hidden="1">"c5630"</definedName>
    <definedName name="IQ_EST_ACT_BV_REUT" hidden="1">"c5409"</definedName>
    <definedName name="IQ_EST_ACT_BV_SHARE" hidden="1">"c3549"</definedName>
    <definedName name="IQ_EST_ACT_BV_SHARE_REUT" hidden="1">"c5445"</definedName>
    <definedName name="IQ_EST_ACT_CAPEX" hidden="1">"c3546"</definedName>
    <definedName name="IQ_EST_ACT_CAPEX_REUT" hidden="1">"c3975"</definedName>
    <definedName name="IQ_EST_ACT_CASH_EPS" hidden="1">"c5637"</definedName>
    <definedName name="IQ_EST_ACT_CASH_FLOW" hidden="1">"c4394"</definedName>
    <definedName name="IQ_EST_ACT_CASH_OPER" hidden="1">"c4395"</definedName>
    <definedName name="IQ_EST_ACT_CFPS" hidden="1">"c1673"</definedName>
    <definedName name="IQ_EST_ACT_CFPS_REUT" hidden="1">"c3850"</definedName>
    <definedName name="IQ_EST_ACT_DISTRIBUTABLE_CASH" hidden="1">"c4396"</definedName>
    <definedName name="IQ_EST_ACT_DISTRIBUTABLE_CASH_SHARE" hidden="1">"c4397"</definedName>
    <definedName name="IQ_EST_ACT_DPS" hidden="1">"c1680"</definedName>
    <definedName name="IQ_EST_ACT_DPS_REUT" hidden="1">"c3857"</definedName>
    <definedName name="IQ_EST_ACT_EBIT" hidden="1">"c1687"</definedName>
    <definedName name="IQ_EST_ACT_EBIT_GW" hidden="1">"c4398"</definedName>
    <definedName name="IQ_EST_ACT_EBIT_REUT" hidden="1">"c5339"</definedName>
    <definedName name="IQ_EST_ACT_EBIT_SBC" hidden="1">"c4399"</definedName>
    <definedName name="IQ_EST_ACT_EBIT_SBC_GW" hidden="1">"c4400"</definedName>
    <definedName name="IQ_EST_ACT_EBITDA" hidden="1">"c1664"</definedName>
    <definedName name="IQ_EST_ACT_EBITDA_REUT" hidden="1">"c3836"</definedName>
    <definedName name="IQ_EST_ACT_EBITDA_SBC" hidden="1">"c4401"</definedName>
    <definedName name="IQ_EST_ACT_EBT_SBC" hidden="1">"c4402"</definedName>
    <definedName name="IQ_EST_ACT_EBT_SBC_GW" hidden="1">"c4403"</definedName>
    <definedName name="IQ_EST_ACT_EPS" hidden="1">"c1648"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ACT_EPS_REUT" hidden="1">"c5457"</definedName>
    <definedName name="IQ_EST_ACT_EPS_SBC" hidden="1">"c4404"</definedName>
    <definedName name="IQ_EST_ACT_EPS_SBC_GW" hidden="1">"c4405"</definedName>
    <definedName name="IQ_EST_ACT_FFO" hidden="1">"c1666"</definedName>
    <definedName name="IQ_EST_ACT_FFO_ADJ" hidden="1">"c4406"</definedName>
    <definedName name="IQ_EST_ACT_FFO_REUT" hidden="1">"c3843"</definedName>
    <definedName name="IQ_EST_ACT_FFO_SHARE" hidden="1">"c4407"</definedName>
    <definedName name="IQ_EST_ACT_FFO_SHARE_SHARE_REUT" hidden="1">"c3843"</definedName>
    <definedName name="IQ_EST_ACT_GROSS_MARGIN" hidden="1">"c5553"</definedName>
    <definedName name="IQ_EST_ACT_MAINT_CAPEX" hidden="1">"c4408"</definedName>
    <definedName name="IQ_EST_ACT_NAV" hidden="1">"c1757"</definedName>
    <definedName name="IQ_EST_ACT_NAV_SHARE" hidden="1">"c5608"</definedName>
    <definedName name="IQ_EST_ACT_NAV_SHARE_REUT" hidden="1">"c5616"</definedName>
    <definedName name="IQ_EST_ACT_NET_DEBT" hidden="1">"c3545"</definedName>
    <definedName name="IQ_EST_ACT_NET_DEBT_REUT" hidden="1">"c5446"</definedName>
    <definedName name="IQ_EST_ACT_NI" hidden="1">"c1722"</definedName>
    <definedName name="IQ_EST_ACT_NI_GW" hidden="1">"c1729"</definedName>
    <definedName name="IQ_EST_ACT_NI_GW_REUT" hidden="1">"c5381"</definedName>
    <definedName name="IQ_EST_ACT_NI_REPORTED" hidden="1">"c1736"</definedName>
    <definedName name="IQ_EST_ACT_NI_REPORTED_REUT" hidden="1">"c5388"</definedName>
    <definedName name="IQ_EST_ACT_NI_REUT" hidden="1">"c5374"</definedName>
    <definedName name="IQ_EST_ACT_NI_SBC" hidden="1">"c4409"</definedName>
    <definedName name="IQ_EST_ACT_NI_SBC_GW" hidden="1">"c4410"</definedName>
    <definedName name="IQ_EST_ACT_OPER_INC" hidden="1">"c1694"</definedName>
    <definedName name="IQ_EST_ACT_OPER_INC_REUT" hidden="1">"c5346"</definedName>
    <definedName name="IQ_EST_ACT_PRETAX_GW_INC" hidden="1">"c1708"</definedName>
    <definedName name="IQ_EST_ACT_PRETAX_GW_INC_REUT" hidden="1">"c5360"</definedName>
    <definedName name="IQ_EST_ACT_PRETAX_INC" hidden="1">"c1701"</definedName>
    <definedName name="IQ_EST_ACT_PRETAX_INC_REUT" hidden="1">"c5353"</definedName>
    <definedName name="IQ_EST_ACT_PRETAX_REPORT_INC" hidden="1">"c1715"</definedName>
    <definedName name="IQ_EST_ACT_PRETAX_REPORT_INC_REUT" hidden="1">"c5367"</definedName>
    <definedName name="IQ_EST_ACT_RECURRING_PROFIT" hidden="1">"c4411"</definedName>
    <definedName name="IQ_EST_ACT_RECURRING_PROFIT_SHARE" hidden="1">"c4412"</definedName>
    <definedName name="IQ_EST_ACT_RETURN_ASSETS" hidden="1">"c3547"</definedName>
    <definedName name="IQ_EST_ACT_RETURN_ASSETS_REUT" hidden="1">"c3996"</definedName>
    <definedName name="IQ_EST_ACT_RETURN_EQUITY" hidden="1">"c3548"</definedName>
    <definedName name="IQ_EST_ACT_RETURN_EQUITY_REUT" hidden="1">"c3989"</definedName>
    <definedName name="IQ_EST_ACT_REV" hidden="1">"c2113"</definedName>
    <definedName name="IQ_EST_ACT_REV_REUT" hidden="1">"c3835"</definedName>
    <definedName name="IQ_EST_BV_DIFF_REUT" hidden="1">"c5433"</definedName>
    <definedName name="IQ_EST_BV_SHARE_DIFF" hidden="1">"c4147"</definedName>
    <definedName name="IQ_EST_BV_SHARE_SURPRISE_PERCENT" hidden="1">"c4148"</definedName>
    <definedName name="IQ_EST_BV_SURPRISE_PERCENT_REUT" hidden="1">"c5434"</definedName>
    <definedName name="IQ_EST_CAPEX_DIFF" hidden="1">"c4149"</definedName>
    <definedName name="IQ_EST_CAPEX_GROWTH_1YR" hidden="1">"c3588"</definedName>
    <definedName name="IQ_EST_CAPEX_GROWTH_1YR_REUT" hidden="1">"c5447"</definedName>
    <definedName name="IQ_EST_CAPEX_GROWTH_2YR" hidden="1">"c3589"</definedName>
    <definedName name="IQ_EST_CAPEX_GROWTH_2YR_REUT" hidden="1">"c5448"</definedName>
    <definedName name="IQ_EST_CAPEX_GROWTH_Q_1YR" hidden="1">"c3590"</definedName>
    <definedName name="IQ_EST_CAPEX_GROWTH_Q_1YR_REUT" hidden="1">"c5449"</definedName>
    <definedName name="IQ_EST_CAPEX_SEQ_GROWTH_Q" hidden="1">"c3591"</definedName>
    <definedName name="IQ_EST_CAPEX_SEQ_GROWTH_Q_REUT" hidden="1">"c5450"</definedName>
    <definedName name="IQ_EST_CAPEX_SURPRISE_PERCENT" hidden="1">"c4151"</definedName>
    <definedName name="IQ_EST_CASH_FLOW_DIFF" hidden="1">"c4152"</definedName>
    <definedName name="IQ_EST_CASH_FLOW_SURPRISE_PERCENT" hidden="1">"c4161"</definedName>
    <definedName name="IQ_EST_CASH_OPER_DIFF" hidden="1">"c4162"</definedName>
    <definedName name="IQ_EST_CASH_OPER_SURPRISE_PERCENT" hidden="1">"c4248"</definedName>
    <definedName name="IQ_EST_CFPS_DIFF" hidden="1">"c1871"</definedName>
    <definedName name="IQ_EST_CFPS_DIFF_REUT" hidden="1">"c3892"</definedName>
    <definedName name="IQ_EST_CFPS_GROWTH_1YR" hidden="1">"c1774"</definedName>
    <definedName name="IQ_EST_CFPS_GROWTH_1YR_REUT" hidden="1">"c3878"</definedName>
    <definedName name="IQ_EST_CFPS_GROWTH_2YR" hidden="1">"c1775"</definedName>
    <definedName name="IQ_EST_CFPS_GROWTH_2YR_REUT" hidden="1">"c3879"</definedName>
    <definedName name="IQ_EST_CFPS_GROWTH_Q_1YR" hidden="1">"c1776"</definedName>
    <definedName name="IQ_EST_CFPS_GROWTH_Q_1YR_REUT" hidden="1">"c3880"</definedName>
    <definedName name="IQ_EST_CFPS_SEQ_GROWTH_Q" hidden="1">"c1777"</definedName>
    <definedName name="IQ_EST_CFPS_SEQ_GROWTH_Q_REUT" hidden="1">"c3881"</definedName>
    <definedName name="IQ_EST_CFPS_SURPRISE_PERCENT" hidden="1">"c1872"</definedName>
    <definedName name="IQ_EST_CFPS_SURPRISE_PERCENT_REUT" hidden="1">"c3893"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DISTRIBUTABLE_CASH_DIFF" hidden="1">"c4276"</definedName>
    <definedName name="IQ_EST_DISTRIBUTABLE_CASH_GROWTH_1YR" hidden="1">"c4413"</definedName>
    <definedName name="IQ_EST_DISTRIBUTABLE_CASH_GROWTH_2YR" hidden="1">"c4414"</definedName>
    <definedName name="IQ_EST_DISTRIBUTABLE_CASH_GROWTH_Q_1YR" hidden="1">"c4415"</definedName>
    <definedName name="IQ_EST_DISTRIBUTABLE_CASH_SEQ_GROWTH_Q" hidden="1">"c4416"</definedName>
    <definedName name="IQ_EST_DISTRIBUTABLE_CASH_SHARE_DIFF" hidden="1">"c4284"</definedName>
    <definedName name="IQ_EST_DISTRIBUTABLE_CASH_SHARE_GROWTH_1YR" hidden="1">"c4417"</definedName>
    <definedName name="IQ_EST_DISTRIBUTABLE_CASH_SHARE_GROWTH_2YR" hidden="1">"c4418"</definedName>
    <definedName name="IQ_EST_DISTRIBUTABLE_CASH_SHARE_GROWTH_Q_1YR" hidden="1">"c4419"</definedName>
    <definedName name="IQ_EST_DISTRIBUTABLE_CASH_SHARE_SEQ_GROWTH_Q" hidden="1">"c4420"</definedName>
    <definedName name="IQ_EST_DISTRIBUTABLE_CASH_SHARE_SURPRISE_PERCENT" hidden="1">"c4293"</definedName>
    <definedName name="IQ_EST_DISTRIBUTABLE_CASH_SURPRISE_PERCENT" hidden="1">"c4295"</definedName>
    <definedName name="IQ_EST_DPS_DIFF" hidden="1">"c1873"</definedName>
    <definedName name="IQ_EST_DPS_DIFF_REUT" hidden="1">"c3894"</definedName>
    <definedName name="IQ_EST_DPS_GROWTH_1YR" hidden="1">"c1778"</definedName>
    <definedName name="IQ_EST_DPS_GROWTH_1YR_REUT" hidden="1">"c3882"</definedName>
    <definedName name="IQ_EST_DPS_GROWTH_2YR" hidden="1">"c1779"</definedName>
    <definedName name="IQ_EST_DPS_GROWTH_2YR_REUT" hidden="1">"c3883"</definedName>
    <definedName name="IQ_EST_DPS_GROWTH_Q_1YR" hidden="1">"c1780"</definedName>
    <definedName name="IQ_EST_DPS_GROWTH_Q_1YR_REUT" hidden="1">"c3884"</definedName>
    <definedName name="IQ_EST_DPS_SEQ_GROWTH_Q" hidden="1">"c1781"</definedName>
    <definedName name="IQ_EST_DPS_SEQ_GROWTH_Q_REUT" hidden="1">"c3885"</definedName>
    <definedName name="IQ_EST_DPS_SURPRISE_PERCENT" hidden="1">"c1874"</definedName>
    <definedName name="IQ_EST_DPS_SURPRISE_PERCENT_REUT" hidden="1">"c3895"</definedName>
    <definedName name="IQ_EST_EBIT_DIFF" hidden="1">"c1875"</definedName>
    <definedName name="IQ_EST_EBIT_DIFF_REUT" hidden="1">"c5413"</definedName>
    <definedName name="IQ_EST_EBIT_GW_DIFF" hidden="1">"c4304"</definedName>
    <definedName name="IQ_EST_EBIT_GW_SURPRISE_PERCENT" hidden="1">"c4313"</definedName>
    <definedName name="IQ_EST_EBIT_SBC_DIFF" hidden="1">"c4314"</definedName>
    <definedName name="IQ_EST_EBIT_SBC_GW_DIFF" hidden="1">"c4318"</definedName>
    <definedName name="IQ_EST_EBIT_SBC_GW_SURPRISE_PERCENT" hidden="1">"c4327"</definedName>
    <definedName name="IQ_EST_EBIT_SBC_SURPRISE_PERCENT" hidden="1">"c4333"</definedName>
    <definedName name="IQ_EST_EBIT_SURPRISE_PERCENT" hidden="1">"c1876"</definedName>
    <definedName name="IQ_EST_EBIT_SURPRISE_PERCENT_REUT" hidden="1">"c5414"</definedName>
    <definedName name="IQ_EST_EBITDA_DIFF" hidden="1">"c1867"</definedName>
    <definedName name="IQ_EST_EBITDA_DIFF_REUT" hidden="1">"c3888"</definedName>
    <definedName name="IQ_EST_EBITDA_GROWTH_1YR" hidden="1">"c1766"</definedName>
    <definedName name="IQ_EST_EBITDA_GROWTH_1YR_REUT" hidden="1">"c3864"</definedName>
    <definedName name="IQ_EST_EBITDA_GROWTH_2YR" hidden="1">"c1767"</definedName>
    <definedName name="IQ_EST_EBITDA_GROWTH_2YR_REUT" hidden="1">"c3865"</definedName>
    <definedName name="IQ_EST_EBITDA_GROWTH_Q_1YR" hidden="1">"c1768"</definedName>
    <definedName name="IQ_EST_EBITDA_GROWTH_Q_1YR_REUT" hidden="1">"c3866"</definedName>
    <definedName name="IQ_EST_EBITDA_SBC_DIFF" hidden="1">"c4335"</definedName>
    <definedName name="IQ_EST_EBITDA_SBC_SURPRISE_PERCENT" hidden="1">"c4344"</definedName>
    <definedName name="IQ_EST_EBITDA_SEQ_GROWTH_Q" hidden="1">"c1769"</definedName>
    <definedName name="IQ_EST_EBITDA_SEQ_GROWTH_Q_REUT" hidden="1">"c3867"</definedName>
    <definedName name="IQ_EST_EBITDA_SURPRISE_PERCENT" hidden="1">"c1868"</definedName>
    <definedName name="IQ_EST_EBITDA_SURPRISE_PERCENT_REUT" hidden="1">"c3889"</definedName>
    <definedName name="IQ_EST_EBT_SBC_DIFF" hidden="1">"c4348"</definedName>
    <definedName name="IQ_EST_EBT_SBC_GW_DIFF" hidden="1">"c4352"</definedName>
    <definedName name="IQ_EST_EBT_SBC_GW_SURPRISE_PERCENT" hidden="1">"c4361"</definedName>
    <definedName name="IQ_EST_EBT_SBC_SURPRISE_PERCENT" hidden="1">"c4367"</definedName>
    <definedName name="IQ_EST_EPS_DIFF" hidden="1">"c1864"</definedName>
    <definedName name="IQ_EST_EPS_DIFF_REUT" hidden="1">"c5458"</definedName>
    <definedName name="IQ_EST_EPS_GROWTH_1YR" hidden="1">"c1636"</definedName>
    <definedName name="IQ_EST_EPS_GROWTH_1YR_REUT" hidden="1">"c3646"</definedName>
    <definedName name="IQ_EST_EPS_GROWTH_2YR" hidden="1">"c1637"</definedName>
    <definedName name="IQ_EST_EPS_GROWTH_2YR_REUT" hidden="1">"c3858"</definedName>
    <definedName name="IQ_EST_EPS_GROWTH_5YR" hidden="1">"c1655"</definedName>
    <definedName name="IQ_EST_EPS_GROWTH_5YR_BOTTOM_UP" hidden="1">"c5487"</definedName>
    <definedName name="IQ_EST_EPS_GROWTH_5YR_BOTTOM_UP_REUT" hidden="1">"c5495"</definedName>
    <definedName name="IQ_EST_EPS_GROWTH_5YR_HIGH" hidden="1">"c1657"</definedName>
    <definedName name="IQ_EST_EPS_GROWTH_5YR_HIGH_REUT" hidden="1">"c5322"</definedName>
    <definedName name="IQ_EST_EPS_GROWTH_5YR_LOW" hidden="1">"c1658"</definedName>
    <definedName name="IQ_EST_EPS_GROWTH_5YR_LOW_REUT" hidden="1">"c5323"</definedName>
    <definedName name="IQ_EST_EPS_GROWTH_5YR_MEDIAN" hidden="1">"c1656"</definedName>
    <definedName name="IQ_EST_EPS_GROWTH_5YR_MEDIAN_REUT" hidden="1">"c5321"</definedName>
    <definedName name="IQ_EST_EPS_GROWTH_5YR_NUM" hidden="1">"c1659"</definedName>
    <definedName name="IQ_EST_EPS_GROWTH_5YR_NUM_REUT" hidden="1">"c5324"</definedName>
    <definedName name="IQ_EST_EPS_GROWTH_5YR_REUT" hidden="1">"c3633"</definedName>
    <definedName name="IQ_EST_EPS_GROWTH_5YR_STDDEV" hidden="1">"c1660"</definedName>
    <definedName name="IQ_EST_EPS_GROWTH_5YR_STDDEV_REUT" hidden="1">"c5325"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EPS_SBC_DIFF" hidden="1">"c4374"</definedName>
    <definedName name="IQ_EST_EPS_SBC_GW_DIFF" hidden="1">"c4378"</definedName>
    <definedName name="IQ_EST_EPS_SBC_GW_SURPRISE_PERCENT" hidden="1">"c4387"</definedName>
    <definedName name="IQ_EST_EPS_SBC_SURPRISE_PERCENT" hidden="1">"c4393"</definedName>
    <definedName name="IQ_EST_EPS_SEQ_GROWTH_Q" hidden="1">"c1764"</definedName>
    <definedName name="IQ_EST_EPS_SEQ_GROWTH_Q_REUT" hidden="1">"c3859"</definedName>
    <definedName name="IQ_EST_EPS_SURPRISE" hidden="1">"c1635"</definedName>
    <definedName name="IQ_EST_EPS_SURPRISE_PERCENT" hidden="1">"c1635"</definedName>
    <definedName name="IQ_EST_EPS_SURPRISE_PERCENT_REUT" hidden="1">"c5459"</definedName>
    <definedName name="IQ_EST_FFO_ADJ_DIFF" hidden="1">"c4433"</definedName>
    <definedName name="IQ_EST_FFO_ADJ_GROWTH_1YR" hidden="1">"c4421"</definedName>
    <definedName name="IQ_EST_FFO_ADJ_GROWTH_2YR" hidden="1">"c4422"</definedName>
    <definedName name="IQ_EST_FFO_ADJ_GROWTH_Q_1YR" hidden="1">"c4423"</definedName>
    <definedName name="IQ_EST_FFO_ADJ_SEQ_GROWTH_Q" hidden="1">"c4424"</definedName>
    <definedName name="IQ_EST_FFO_ADJ_SURPRISE_PERCENT" hidden="1">"c4442"</definedName>
    <definedName name="IQ_EST_FFO_DIFF" hidden="1">"c1869"</definedName>
    <definedName name="IQ_EST_FFO_DIFF_REUT" hidden="1">"c3890"</definedName>
    <definedName name="IQ_EST_FFO_GROWTH_1YR" hidden="1">"c1770"</definedName>
    <definedName name="IQ_EST_FFO_GROWTH_1YR_REUT" hidden="1">"c3874"</definedName>
    <definedName name="IQ_EST_FFO_GROWTH_2YR" hidden="1">"c1771"</definedName>
    <definedName name="IQ_EST_FFO_GROWTH_2YR_REUT" hidden="1">"c3875"</definedName>
    <definedName name="IQ_EST_FFO_GROWTH_Q_1YR" hidden="1">"c1772"</definedName>
    <definedName name="IQ_EST_FFO_GROWTH_Q_1YR_REUT" hidden="1">"c3876"</definedName>
    <definedName name="IQ_EST_FFO_SEQ_GROWTH_Q" hidden="1">"c1773"</definedName>
    <definedName name="IQ_EST_FFO_SEQ_GROWTH_Q_REUT" hidden="1">"c3877"</definedName>
    <definedName name="IQ_EST_FFO_SHARE_DIFF" hidden="1">"c4444"</definedName>
    <definedName name="IQ_EST_FFO_SHARE_GROWTH_1YR" hidden="1">"c4425"</definedName>
    <definedName name="IQ_EST_FFO_SHARE_GROWTH_2YR" hidden="1">"c4426"</definedName>
    <definedName name="IQ_EST_FFO_SHARE_GROWTH_Q_1YR" hidden="1">"c4427"</definedName>
    <definedName name="IQ_EST_FFO_SHARE_SEQ_GROWTH_Q" hidden="1">"c4428"</definedName>
    <definedName name="IQ_EST_FFO_SHARE_SHARE_DIFF_REUT" hidden="1">"c3890"</definedName>
    <definedName name="IQ_EST_FFO_SHARE_SHARE_SURPRISE_PERCENT_REUT" hidden="1">"c3891"</definedName>
    <definedName name="IQ_EST_FFO_SHARE_SURPRISE_PERCENT" hidden="1">"c4453"</definedName>
    <definedName name="IQ_EST_FFO_SURPRISE_PERCENT" hidden="1">"c1870"</definedName>
    <definedName name="IQ_EST_FFO_SURPRISE_PERCENT_REUT" hidden="1">"c3891"</definedName>
    <definedName name="IQ_EST_FOOTNOTE" hidden="1">"c4540"</definedName>
    <definedName name="IQ_EST_FOOTNOTE_REUT" hidden="1">"c5478"</definedName>
    <definedName name="IQ_EST_MAINT_CAPEX_DIFF" hidden="1">"c4456"</definedName>
    <definedName name="IQ_EST_MAINT_CAPEX_GROWTH_1YR" hidden="1">"c4429"</definedName>
    <definedName name="IQ_EST_MAINT_CAPEX_GROWTH_2YR" hidden="1">"c4430"</definedName>
    <definedName name="IQ_EST_MAINT_CAPEX_GROWTH_Q_1YR" hidden="1">"c4431"</definedName>
    <definedName name="IQ_EST_MAINT_CAPEX_SEQ_GROWTH_Q" hidden="1">"c4432"</definedName>
    <definedName name="IQ_EST_MAINT_CAPEX_SURPRISE_PERCENT" hidden="1">"c4465"</definedName>
    <definedName name="IQ_EST_NAV_DIFF" hidden="1">"c1895"</definedName>
    <definedName name="IQ_EST_NAV_SHARE_SURPRISE_PERCENT" hidden="1">"c1896"</definedName>
    <definedName name="IQ_EST_NAV_SURPRISE_PERCENT" hidden="1">"c1896"</definedName>
    <definedName name="IQ_EST_NET_DEBT_DIFF" hidden="1">"c4466"</definedName>
    <definedName name="IQ_EST_NET_DEBT_SURPRISE_PERCENT" hidden="1">"c4468"</definedName>
    <definedName name="IQ_EST_NI_DIFF" hidden="1">"c1885"</definedName>
    <definedName name="IQ_EST_NI_DIFF_REUT" hidden="1">"c5423"</definedName>
    <definedName name="IQ_EST_NI_GW_DIFF" hidden="1">"c1887"</definedName>
    <definedName name="IQ_EST_NI_GW_DIFF_REUT" hidden="1">"c5425"</definedName>
    <definedName name="IQ_EST_NI_GW_SURPRISE_PERCENT" hidden="1">"c1888"</definedName>
    <definedName name="IQ_EST_NI_GW_SURPRISE_PERCENT_REUT" hidden="1">"c5426"</definedName>
    <definedName name="IQ_EST_NI_REPORT_DIFF" hidden="1">"c1889"</definedName>
    <definedName name="IQ_EST_NI_REPORT_DIFF_REUT" hidden="1">"c5427"</definedName>
    <definedName name="IQ_EST_NI_REPORT_SURPRISE_PERCENT" hidden="1">"c1890"</definedName>
    <definedName name="IQ_EST_NI_REPORT_SURPRISE_PERCENT_REUT" hidden="1">"c5428"</definedName>
    <definedName name="IQ_EST_NI_SBC_DIFF" hidden="1">"c4472"</definedName>
    <definedName name="IQ_EST_NI_SBC_GW_DIFF" hidden="1">"c4476"</definedName>
    <definedName name="IQ_EST_NI_SBC_GW_SURPRISE_PERCENT" hidden="1">"c4485"</definedName>
    <definedName name="IQ_EST_NI_SBC_SURPRISE_PERCENT" hidden="1">"c4491"</definedName>
    <definedName name="IQ_EST_NI_SURPRISE_PERCENT" hidden="1">"c1886"</definedName>
    <definedName name="IQ_EST_NI_SURPRISE_PERCENT_REUT" hidden="1">"c5424"</definedName>
    <definedName name="IQ_EST_NUM_BUY" hidden="1">"c1759"</definedName>
    <definedName name="IQ_EST_NUM_BUY_REUT" hidden="1">"c3869"</definedName>
    <definedName name="IQ_EST_NUM_HIGH_REC" hidden="1">"c5649"</definedName>
    <definedName name="IQ_EST_NUM_HIGH_REC_REUT" hidden="1">"c3870"</definedName>
    <definedName name="IQ_EST_NUM_HIGHEST_REC" hidden="1">"c5648"</definedName>
    <definedName name="IQ_EST_NUM_HIGHEST_REC_REUT" hidden="1">"c3869"</definedName>
    <definedName name="IQ_EST_NUM_HOLD" hidden="1">"c1761"</definedName>
    <definedName name="IQ_EST_NUM_HOLD_REUT" hidden="1">"c3871"</definedName>
    <definedName name="IQ_EST_NUM_LOW_REC" hidden="1">"c5651"</definedName>
    <definedName name="IQ_EST_NUM_LOW_REC_REUT" hidden="1">"c3872"</definedName>
    <definedName name="IQ_EST_NUM_LOWEST_REC" hidden="1">"c5652"</definedName>
    <definedName name="IQ_EST_NUM_LOWEST_REC_REUT" hidden="1">"c3873"</definedName>
    <definedName name="IQ_EST_NUM_NEUTRAL_REC" hidden="1">"c5650"</definedName>
    <definedName name="IQ_EST_NUM_NEUTRAL_REC_REUT" hidden="1">"c3871"</definedName>
    <definedName name="IQ_EST_NUM_NO_OPINION" hidden="1">"c1758"</definedName>
    <definedName name="IQ_EST_NUM_NO_OPINION_REUT" hidden="1">"c3868"</definedName>
    <definedName name="IQ_EST_NUM_OUTPERFORM" hidden="1">"c1760"</definedName>
    <definedName name="IQ_EST_NUM_OUTPERFORM_REUT" hidden="1">"c3870"</definedName>
    <definedName name="IQ_EST_NUM_SELL" hidden="1">"c1763"</definedName>
    <definedName name="IQ_EST_NUM_SELL_REUT" hidden="1">"c3873"</definedName>
    <definedName name="IQ_EST_NUM_UNDERPERFORM" hidden="1">"c1762"</definedName>
    <definedName name="IQ_EST_NUM_UNDERPERFORM_REUT" hidden="1">"c3872"</definedName>
    <definedName name="IQ_EST_OPER_INC_DIFF" hidden="1">"c1877"</definedName>
    <definedName name="IQ_EST_OPER_INC_DIFF_REUT" hidden="1">"c5415"</definedName>
    <definedName name="IQ_EST_OPER_INC_SURPRISE_PERCENT" hidden="1">"c1878"</definedName>
    <definedName name="IQ_EST_OPER_INC_SURPRISE_PERCENT_REUT" hidden="1">"c5416"</definedName>
    <definedName name="IQ_EST_PRE_TAX_DIFF" hidden="1">"c1879"</definedName>
    <definedName name="IQ_EST_PRE_TAX_DIFF_REUT" hidden="1">"c5417"</definedName>
    <definedName name="IQ_EST_PRE_TAX_GW_DIFF" hidden="1">"c1881"</definedName>
    <definedName name="IQ_EST_PRE_TAX_GW_DIFF_REUT" hidden="1">"c5419"</definedName>
    <definedName name="IQ_EST_PRE_TAX_GW_SURPRISE_PERCENT" hidden="1">"c1882"</definedName>
    <definedName name="IQ_EST_PRE_TAX_GW_SURPRISE_PERCENT_REUT" hidden="1">"c5420"</definedName>
    <definedName name="IQ_EST_PRE_TAX_REPORT_DIFF" hidden="1">"c1883"</definedName>
    <definedName name="IQ_EST_PRE_TAX_REPORT_DIFF_REUT" hidden="1">"c5421"</definedName>
    <definedName name="IQ_EST_PRE_TAX_REPORT_SURPRISE_PERCENT" hidden="1">"c1884"</definedName>
    <definedName name="IQ_EST_PRE_TAX_REPORT_SURPRISE_PERCENT_REUT" hidden="1">"c5422"</definedName>
    <definedName name="IQ_EST_PRE_TAX_SURPRISE_PERCENT" hidden="1">"c1880"</definedName>
    <definedName name="IQ_EST_PRE_TAX_SURPRISE_PERCENT_REUT" hidden="1">"c5418"</definedName>
    <definedName name="IQ_EST_RECURRING_PROFIT_SHARE_DIFF" hidden="1">"c4505"</definedName>
    <definedName name="IQ_EST_RECURRING_PROFIT_SHARE_SURPRISE_PERCENT" hidden="1">"c4515"</definedName>
    <definedName name="IQ_EST_REV_DIFF" hidden="1">"c1865"</definedName>
    <definedName name="IQ_EST_REV_DIFF_REUT" hidden="1">"c3886"</definedName>
    <definedName name="IQ_EST_REV_GROWTH_1YR" hidden="1">"c1638"</definedName>
    <definedName name="IQ_EST_REV_GROWTH_1YR_REUT" hidden="1">"c3860"</definedName>
    <definedName name="IQ_EST_REV_GROWTH_2YR" hidden="1">"c1639"</definedName>
    <definedName name="IQ_EST_REV_GROWTH_2YR_REUT" hidden="1">"c3861"</definedName>
    <definedName name="IQ_EST_REV_GROWTH_Q_1YR" hidden="1">"c1640"</definedName>
    <definedName name="IQ_EST_REV_GROWTH_Q_1YR_REUT" hidden="1">"c3862"</definedName>
    <definedName name="IQ_EST_REV_SEQ_GROWTH_Q" hidden="1">"c1765"</definedName>
    <definedName name="IQ_EST_REV_SEQ_GROWTH_Q_REUT" hidden="1">"c3863"</definedName>
    <definedName name="IQ_EST_REV_SURPRISE_PERCENT" hidden="1">"c1866"</definedName>
    <definedName name="IQ_EST_REV_SURPRISE_PERCENT_REUT" hidden="1">"c3887"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"c165"</definedName>
    <definedName name="IQ_EV_OVER_REVENUE_EST_1" hidden="1">"c166"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ADJ_EST" hidden="1">"c4434"</definedName>
    <definedName name="IQ_FFO_ADJ_EST_CIQ" hidden="1">"c4959"</definedName>
    <definedName name="IQ_FFO_ADJ_GUIDANCE" hidden="1">"c4436"</definedName>
    <definedName name="IQ_FFO_ADJ_HIGH_EST" hidden="1">"c4437"</definedName>
    <definedName name="IQ_FFO_ADJ_HIGH_EST_CIQ" hidden="1">"c4962"</definedName>
    <definedName name="IQ_FFO_ADJ_HIGH_GUIDANCE" hidden="1">"c4202"</definedName>
    <definedName name="IQ_FFO_ADJ_LOW_EST" hidden="1">"c4438"</definedName>
    <definedName name="IQ_FFO_ADJ_LOW_EST_CIQ" hidden="1">"c4963"</definedName>
    <definedName name="IQ_FFO_ADJ_LOW_GUIDANCE" hidden="1">"c4242"</definedName>
    <definedName name="IQ_FFO_ADJ_MEDIAN_EST" hidden="1">"c4439"</definedName>
    <definedName name="IQ_FFO_ADJ_MEDIAN_EST_CIQ" hidden="1">"c4964"</definedName>
    <definedName name="IQ_FFO_ADJ_NUM_EST" hidden="1">"c4440"</definedName>
    <definedName name="IQ_FFO_ADJ_NUM_EST_CIQ" hidden="1">"c4965"</definedName>
    <definedName name="IQ_FFO_ADJ_STDDEV_EST" hidden="1">"c4441"</definedName>
    <definedName name="IQ_FFO_ADJ_STDDEV_EST_CIQ" hidden="1">"c4966"</definedName>
    <definedName name="IQ_FFO_EST" hidden="1">"c418"</definedName>
    <definedName name="IQ_FFO_EST_CIQ" hidden="1">"c4970"</definedName>
    <definedName name="IQ_FFO_EST_REUT" hidden="1">"c3837"</definedName>
    <definedName name="IQ_FFO_GUIDANCE" hidden="1">"c4443"</definedName>
    <definedName name="IQ_FFO_HIGH_EST" hidden="1">"c419"</definedName>
    <definedName name="IQ_FFO_HIGH_EST_CIQ" hidden="1">"c4977"</definedName>
    <definedName name="IQ_FFO_HIGH_EST_REUT" hidden="1">"c3839"</definedName>
    <definedName name="IQ_FFO_HIGH_GUIDANCE" hidden="1">"c4184"</definedName>
    <definedName name="IQ_FFO_LOW_EST" hidden="1">"c420"</definedName>
    <definedName name="IQ_FFO_LOW_EST_CIQ" hidden="1">"c4978"</definedName>
    <definedName name="IQ_FFO_LOW_EST_REUT" hidden="1">"c3840"</definedName>
    <definedName name="IQ_FFO_LOW_GUIDANCE" hidden="1">"c4224"</definedName>
    <definedName name="IQ_FFO_MEDIAN_EST" hidden="1">"c1665"</definedName>
    <definedName name="IQ_FFO_MEDIAN_EST_CIQ" hidden="1">"c4979"</definedName>
    <definedName name="IQ_FFO_MEDIAN_EST_REUT" hidden="1">"c3838"</definedName>
    <definedName name="IQ_FFO_NUM_EST" hidden="1">"c421"</definedName>
    <definedName name="IQ_FFO_NUM_EST_CIQ" hidden="1">"c4980"</definedName>
    <definedName name="IQ_FFO_NUM_EST_REUT" hidden="1">"c3841"</definedName>
    <definedName name="IQ_FFO_PAYOUT_RATIO" hidden="1">"c3492"</definedName>
    <definedName name="IQ_FFO_SHARE_ACT_OR_EST" hidden="1">"c4446"</definedName>
    <definedName name="IQ_FFO_SHARE_EST" hidden="1">"c4445"</definedName>
    <definedName name="IQ_FFO_SHARE_GUIDANCE" hidden="1">"c4447"</definedName>
    <definedName name="IQ_FFO_SHARE_HIGH_EST" hidden="1">"c4448"</definedName>
    <definedName name="IQ_FFO_SHARE_HIGH_GUIDANCE" hidden="1">"c4203"</definedName>
    <definedName name="IQ_FFO_SHARE_LOW_EST" hidden="1">"c4449"</definedName>
    <definedName name="IQ_FFO_SHARE_LOW_GUIDANCE" hidden="1">"c4243"</definedName>
    <definedName name="IQ_FFO_SHARE_MEDIAN_EST" hidden="1">"c4450"</definedName>
    <definedName name="IQ_FFO_SHARE_NUM_EST" hidden="1">"c4451"</definedName>
    <definedName name="IQ_FFO_SHARE_SHARE_EST_REUT" hidden="1">"c3837"</definedName>
    <definedName name="IQ_FFO_SHARE_SHARE_HIGH_EST_REUT" hidden="1">"c3839"</definedName>
    <definedName name="IQ_FFO_SHARE_SHARE_LOW_EST_REUT" hidden="1">"c3840"</definedName>
    <definedName name="IQ_FFO_SHARE_SHARE_MEDIAN_EST_REUT" hidden="1">"c3838"</definedName>
    <definedName name="IQ_FFO_SHARE_SHARE_NUM_EST_REUT" hidden="1">"c3841"</definedName>
    <definedName name="IQ_FFO_SHARE_SHARE_STDDEV_EST_REUT" hidden="1">"c3842"</definedName>
    <definedName name="IQ_FFO_SHARE_STDDEV_EST" hidden="1">"c4452"</definedName>
    <definedName name="IQ_FFO_STDDEV_EST" hidden="1">"c422"</definedName>
    <definedName name="IQ_FFO_STDDEV_EST_CIQ" hidden="1">"c4981"</definedName>
    <definedName name="IQ_FFO_STDDEV_EST_REUT" hidden="1">"c3842"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AMOUNT" hidden="1">"c240"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OWNER" hidden="1">"c239"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LOAT" hidden="1">"c225"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FY_DATE" hidden="1">"IQ_FY_DATE"</definedName>
    <definedName name="IQ_GA_EXP" hidden="1">"c2241"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C" hidden="1">"c464"</definedName>
    <definedName name="IQ_GAIN_ASSETS_REC_BNK" hidden="1">"c465"</definedName>
    <definedName name="IQ_GAIN_ASSETS_REC_BR" hidden="1">"c466"</definedName>
    <definedName name="IQ_GAIN_ASSETS_REC_FIN" hidden="1">"c467"</definedName>
    <definedName name="IQ_GAIN_ASSETS_REC_INS" hidden="1">"c468"</definedName>
    <definedName name="IQ_GAIN_ASSETS_REC_REIT" hidden="1">"c469"</definedName>
    <definedName name="IQ_GAIN_ASSETS_REC_UTI" hidden="1">"c470"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C" hidden="1">"c487"</definedName>
    <definedName name="IQ_GAIN_INVEST_REC_BNK" hidden="1">"c488"</definedName>
    <definedName name="IQ_GAIN_INVEST_REC_BR" hidden="1">"c489"</definedName>
    <definedName name="IQ_GAIN_INVEST_REC_FIN" hidden="1">"c490"</definedName>
    <definedName name="IQ_GAIN_INVEST_REC_INS" hidden="1">"c491"</definedName>
    <definedName name="IQ_GAIN_INVEST_REC_REIT" hidden="1">"c492"</definedName>
    <definedName name="IQ_GAIN_INVEST_REC_UTI" hidden="1">"c493"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"c505"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"c506"</definedName>
    <definedName name="IQ_GEO_SEG_EBT_ABS" hidden="1">"c4094"</definedName>
    <definedName name="IQ_GEO_SEG_EBT_TOTAL" hidden="1">"c4121"</definedName>
    <definedName name="IQ_GEO_SEG_GP" hidden="1">"c507"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"c508"</definedName>
    <definedName name="IQ_GEO_SEG_NI_ABS" hidden="1">"c4093"</definedName>
    <definedName name="IQ_GEO_SEG_NI_TOTAL" hidden="1">"c4122"</definedName>
    <definedName name="IQ_GEO_SEG_OPER_INC" hidden="1">"c509"</definedName>
    <definedName name="IQ_GEO_SEG_OPER_INC_ABS" hidden="1">"c4097"</definedName>
    <definedName name="IQ_GEO_SEG_OPER_INC_TOTAL" hidden="1">"c4118"</definedName>
    <definedName name="IQ_GEO_SEG_REV" hidden="1">"c510"</definedName>
    <definedName name="IQ_GEO_SEG_REV_ABS" hidden="1">"c4096"</definedName>
    <definedName name="IQ_GEO_SEG_REV_TOTAL" hidden="1">"c4117"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GW" hidden="1">"c519"</definedName>
    <definedName name="IQ_GROSS_INTAN" hidden="1">"c520"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MARGIN_ACT_OR_EST" hidden="1">"c5554"</definedName>
    <definedName name="IQ_GROSS_MARGIN_EST" hidden="1">"c5547"</definedName>
    <definedName name="IQ_GROSS_MARGIN_HIGH_EST" hidden="1">"c5549"</definedName>
    <definedName name="IQ_GROSS_MARGIN_LOW_EST" hidden="1">"c5550"</definedName>
    <definedName name="IQ_GROSS_MARGIN_MEDIAN_EST" hidden="1">"c5548"</definedName>
    <definedName name="IQ_GROSS_MARGIN_NUM_EST" hidden="1">"c5551"</definedName>
    <definedName name="IQ_GROSS_MARGIN_STDDEV_EST" hidden="1">"c5552"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" hidden="1">"c531"</definedName>
    <definedName name="IQ_GW_AMORT_BR" hidden="1">"c532"</definedName>
    <definedName name="IQ_GW_AMORT_CF" hidden="1">"c533"</definedName>
    <definedName name="IQ_GW_AMORT_CF_BNK" hidden="1">"c534"</definedName>
    <definedName name="IQ_GW_AMORT_CF_BR" hidden="1">"c535"</definedName>
    <definedName name="IQ_GW_AMORT_CF_FIN" hidden="1">"c536"</definedName>
    <definedName name="IQ_GW_AMORT_CF_INS" hidden="1">"c537"</definedName>
    <definedName name="IQ_GW_AMORT_CF_REIT" hidden="1">"c538"</definedName>
    <definedName name="IQ_GW_AMORT_CF_UTI" hidden="1">"c539"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AIR_OIL" hidden="1">"c547"</definedName>
    <definedName name="IQ_IMPAIRMENT_GW" hidden="1">"c548"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" hidden="1">"c1534"</definedName>
    <definedName name="IQ_INSIDER_3MTH_BOUGHT_PCT" hidden="1">"c1534"</definedName>
    <definedName name="IQ_INSIDER_3MTH_NET" hidden="1">"c1535"</definedName>
    <definedName name="IQ_INSIDER_3MTH_NET_PCT" hidden="1">"c1535"</definedName>
    <definedName name="IQ_INSIDER_3MTH_SOLD" hidden="1">"c1533"</definedName>
    <definedName name="IQ_INSIDER_3MTH_SOLD_PCT" hidden="1">"c1533"</definedName>
    <definedName name="IQ_INSIDER_6MTH_BOUGHT" hidden="1">"c1537"</definedName>
    <definedName name="IQ_INSIDER_6MTH_BOUGHT_PCT" hidden="1">"c1537"</definedName>
    <definedName name="IQ_INSIDER_6MTH_NET" hidden="1">"c1538"</definedName>
    <definedName name="IQ_INSIDER_6MTH_NET_PCT" hidden="1">"c1538"</definedName>
    <definedName name="IQ_INSIDER_6MTH_SOLD" hidden="1">"c1536"</definedName>
    <definedName name="IQ_INSIDER_6MTH_SOLD_PCT" hidden="1">"c1536"</definedName>
    <definedName name="IQ_INSIDER_AMOUNT" hidden="1">"c238"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AMOUNT" hidden="1">"c236"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_AMORT" hidden="1">"c605"</definedName>
    <definedName name="IQ_INTAN_AMORT_BR" hidden="1">"c606"</definedName>
    <definedName name="IQ_INTAN_AMORT_CF" hidden="1">"c607"</definedName>
    <definedName name="IQ_INTAN_AMORT_CF_BNK" hidden="1">"c608"</definedName>
    <definedName name="IQ_INTAN_AMORT_CF_BR" hidden="1">"c609"</definedName>
    <definedName name="IQ_INTAN_AMORT_CF_FIN" hidden="1">"c610"</definedName>
    <definedName name="IQ_INTAN_AMORT_CF_INS" hidden="1">"c611"</definedName>
    <definedName name="IQ_INTAN_AMORT_CF_REIT" hidden="1">"c612"</definedName>
    <definedName name="IQ_INTAN_AMORT_CF_UTI" hidden="1">"c613"</definedName>
    <definedName name="IQ_INTAN_AMORT_FIN" hidden="1">"c614"</definedName>
    <definedName name="IQ_INTAN_AMORT_INS" hidden="1">"c615"</definedName>
    <definedName name="IQ_INTAN_AMORT_REIT" hidden="1">"c616"</definedName>
    <definedName name="IQ_INTAN_AMORT_UTI" hidden="1">"c617"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EBIT_MARGIN" hidden="1">"c151"</definedName>
    <definedName name="IQ_LAST_EBITDA_MARGIN" hidden="1">"c150"</definedName>
    <definedName name="IQ_LAST_GROSS_MARGIN" hidden="1">"c149"</definedName>
    <definedName name="IQ_LAST_NET_INC_MARGIN" hidden="1">"c152"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_SENIOR_DEBT" hidden="1">"c702"</definedName>
    <definedName name="IQ_LT_SUB_DEBT" hidden="1">"c703"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CAPEX_ACT_OR_EST" hidden="1">"c4458"</definedName>
    <definedName name="IQ_MAINT_CAPEX_EST" hidden="1">"c4457"</definedName>
    <definedName name="IQ_MAINT_CAPEX_GUIDANCE" hidden="1">"c4459"</definedName>
    <definedName name="IQ_MAINT_CAPEX_HIGH_EST" hidden="1">"c4460"</definedName>
    <definedName name="IQ_MAINT_CAPEX_HIGH_GUIDANCE" hidden="1">"c4197"</definedName>
    <definedName name="IQ_MAINT_CAPEX_LOW_EST" hidden="1">"c4461"</definedName>
    <definedName name="IQ_MAINT_CAPEX_LOW_GUIDANCE" hidden="1">"c4237"</definedName>
    <definedName name="IQ_MAINT_CAPEX_MEDIAN_EST" hidden="1">"c4462"</definedName>
    <definedName name="IQ_MAINT_CAPEX_NUM_EST" hidden="1">"c4463"</definedName>
    <definedName name="IQ_MAINT_CAPEX_STDDEV_EST" hidden="1">"c4464"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RATIO" hidden="1">"c2783"</definedName>
    <definedName name="IQ_MC_STATUTORY_SURPLUS" hidden="1">"c2772"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40847.5558101852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HARE_ACT_OR_EST" hidden="1">"c2225"</definedName>
    <definedName name="IQ_NAV_SHARE_ACT_OR_EST_REUT" hidden="1">"c5623"</definedName>
    <definedName name="IQ_NAV_SHARE_EST" hidden="1">"c5609"</definedName>
    <definedName name="IQ_NAV_SHARE_EST_REUT" hidden="1">"c5617"</definedName>
    <definedName name="IQ_NAV_SHARE_HIGH_EST" hidden="1">"c5612"</definedName>
    <definedName name="IQ_NAV_SHARE_HIGH_EST_REUT" hidden="1">"c5620"</definedName>
    <definedName name="IQ_NAV_SHARE_LOW_EST" hidden="1">"c5613"</definedName>
    <definedName name="IQ_NAV_SHARE_LOW_EST_REUT" hidden="1">"c5621"</definedName>
    <definedName name="IQ_NAV_SHARE_MEDIAN_EST" hidden="1">"c5610"</definedName>
    <definedName name="IQ_NAV_SHARE_MEDIAN_EST_REUT" hidden="1">"c5618"</definedName>
    <definedName name="IQ_NAV_SHARE_NUM_EST" hidden="1">"c5614"</definedName>
    <definedName name="IQ_NAV_SHARE_NUM_EST_REUT" hidden="1">"c5622"</definedName>
    <definedName name="IQ_NAV_SHARE_STDDEV_EST" hidden="1">"c5611"</definedName>
    <definedName name="IQ_NAV_SHARE_STDDEV_EST_REUT" hidden="1">"c5619"</definedName>
    <definedName name="IQ_NAV_STDDEV_EST" hidden="1">"c1756"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ACT_OR_EST_REUT" hidden="1">"c5473"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REUT" hidden="1">"c3976"</definedName>
    <definedName name="IQ_NET_DEBT_GUIDANCE" hidden="1">"c4467"</definedName>
    <definedName name="IQ_NET_DEBT_HIGH_EST" hidden="1">"c3518"</definedName>
    <definedName name="IQ_NET_DEBT_HIGH_EST_REUT" hidden="1">"c3978"</definedName>
    <definedName name="IQ_NET_DEBT_HIGH_GUIDANCE" hidden="1">"c4181"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REUT" hidden="1">"c3979"</definedName>
    <definedName name="IQ_NET_DEBT_LOW_GUIDANCE" hidden="1">"c4221"</definedName>
    <definedName name="IQ_NET_DEBT_MEDIAN_EST" hidden="1">"c3520"</definedName>
    <definedName name="IQ_NET_DEBT_MEDIAN_EST_REUT" hidden="1">"c3977"</definedName>
    <definedName name="IQ_NET_DEBT_NUM_EST" hidden="1">"c3515"</definedName>
    <definedName name="IQ_NET_DEBT_NUM_EST_REUT" hidden="1">"c3980"</definedName>
    <definedName name="IQ_NET_DEBT_STDDEV_EST" hidden="1">"c3516"</definedName>
    <definedName name="IQ_NET_DEBT_STDDEV_EST_REUT" hidden="1">"c3981"</definedName>
    <definedName name="IQ_NET_EARNED" hidden="1">"c2734"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"c158"</definedName>
    <definedName name="IQ_NET_INC_GROWTH_2" hidden="1">"c162"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CT_OR_EST_REUT" hidden="1">"c5468"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EST_REUT" hidden="1">"c5368"</definedName>
    <definedName name="IQ_NI_GAAP_GUIDANCE" hidden="1">"c4470"</definedName>
    <definedName name="IQ_NI_GAAP_HIGH_GUIDANCE" hidden="1">"c4177"</definedName>
    <definedName name="IQ_NI_GAAP_LOW_GUIDANCE" hidden="1">"c4217"</definedName>
    <definedName name="IQ_NI_GUIDANCE" hidden="1">"c4469"</definedName>
    <definedName name="IQ_NI_GW_EST" hidden="1">"c1723"</definedName>
    <definedName name="IQ_NI_GW_EST_REUT" hidden="1">"c5375"</definedName>
    <definedName name="IQ_NI_GW_GUIDANCE" hidden="1">"c4471"</definedName>
    <definedName name="IQ_NI_GW_HIGH_EST" hidden="1">"c1725"</definedName>
    <definedName name="IQ_NI_GW_HIGH_EST_REUT" hidden="1">"c5377"</definedName>
    <definedName name="IQ_NI_GW_HIGH_GUIDANCE" hidden="1">"c4178"</definedName>
    <definedName name="IQ_NI_GW_LOW_EST" hidden="1">"c1726"</definedName>
    <definedName name="IQ_NI_GW_LOW_EST_REUT" hidden="1">"c5378"</definedName>
    <definedName name="IQ_NI_GW_LOW_GUIDANCE" hidden="1">"c4218"</definedName>
    <definedName name="IQ_NI_GW_MEDIAN_EST" hidden="1">"c1724"</definedName>
    <definedName name="IQ_NI_GW_MEDIAN_EST_REUT" hidden="1">"c5376"</definedName>
    <definedName name="IQ_NI_GW_NUM_EST" hidden="1">"c1727"</definedName>
    <definedName name="IQ_NI_GW_NUM_EST_REUT" hidden="1">"c5379"</definedName>
    <definedName name="IQ_NI_GW_STDDEV_EST" hidden="1">"c1728"</definedName>
    <definedName name="IQ_NI_GW_STDDEV_EST_REUT" hidden="1">"c5380"</definedName>
    <definedName name="IQ_NI_HIGH_EST" hidden="1">"c1718"</definedName>
    <definedName name="IQ_NI_HIGH_EST_REUT" hidden="1">"c5370"</definedName>
    <definedName name="IQ_NI_HIGH_GUIDANCE" hidden="1">"c4176"</definedName>
    <definedName name="IQ_NI_LOW_EST" hidden="1">"c1719"</definedName>
    <definedName name="IQ_NI_LOW_EST_REUT" hidden="1">"c5371"</definedName>
    <definedName name="IQ_NI_LOW_GUIDANCE" hidden="1">"c4216"</definedName>
    <definedName name="IQ_NI_MARGIN" hidden="1">"c794"</definedName>
    <definedName name="IQ_NI_MEDIAN_EST" hidden="1">"c1717"</definedName>
    <definedName name="IQ_NI_MEDIAN_EST_REUT" hidden="1">"c5369"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REUT" hidden="1">"c5372"</definedName>
    <definedName name="IQ_NI_REPORTED_EST" hidden="1">"c1730"</definedName>
    <definedName name="IQ_NI_REPORTED_EST_REUT" hidden="1">"c5382"</definedName>
    <definedName name="IQ_NI_REPORTED_HIGH_EST" hidden="1">"c1732"</definedName>
    <definedName name="IQ_NI_REPORTED_HIGH_EST_REUT" hidden="1">"c5384"</definedName>
    <definedName name="IQ_NI_REPORTED_LOW_EST" hidden="1">"c1733"</definedName>
    <definedName name="IQ_NI_REPORTED_LOW_EST_REUT" hidden="1">"c5385"</definedName>
    <definedName name="IQ_NI_REPORTED_MEDIAN_EST" hidden="1">"c1731"</definedName>
    <definedName name="IQ_NI_REPORTED_MEDIAN_EST_REUT" hidden="1">"c5383"</definedName>
    <definedName name="IQ_NI_REPORTED_NUM_EST" hidden="1">"c1734"</definedName>
    <definedName name="IQ_NI_REPORTED_NUM_EST_REUT" hidden="1">"c5386"</definedName>
    <definedName name="IQ_NI_REPORTED_STDDEV_EST" hidden="1">"c1735"</definedName>
    <definedName name="IQ_NI_REPORTED_STDDEV_EST_REUT" hidden="1">"c5387"</definedName>
    <definedName name="IQ_NI_SBC_ACT_OR_EST" hidden="1">"c4474"</definedName>
    <definedName name="IQ_NI_SBC_EST" hidden="1">"c4473"</definedName>
    <definedName name="IQ_NI_SBC_GUIDANCE" hidden="1">"c4475"</definedName>
    <definedName name="IQ_NI_SBC_GW_ACT_OR_EST" hidden="1">"c4478"</definedName>
    <definedName name="IQ_NI_SBC_GW_EST" hidden="1">"c4477"</definedName>
    <definedName name="IQ_NI_SBC_GW_GUIDANCE" hidden="1">"c4479"</definedName>
    <definedName name="IQ_NI_SBC_GW_HIGH_EST" hidden="1">"c4480"</definedName>
    <definedName name="IQ_NI_SBC_GW_HIGH_GUIDANCE" hidden="1">"c4187"</definedName>
    <definedName name="IQ_NI_SBC_GW_LOW_EST" hidden="1">"c4481"</definedName>
    <definedName name="IQ_NI_SBC_GW_LOW_GUIDANCE" hidden="1">"c4227"</definedName>
    <definedName name="IQ_NI_SBC_GW_MEDIAN_EST" hidden="1">"c4482"</definedName>
    <definedName name="IQ_NI_SBC_GW_NUM_EST" hidden="1">"c4483"</definedName>
    <definedName name="IQ_NI_SBC_GW_STDDEV_EST" hidden="1">"c4484"</definedName>
    <definedName name="IQ_NI_SBC_HIGH_EST" hidden="1">"c4486"</definedName>
    <definedName name="IQ_NI_SBC_HIGH_GUIDANCE" hidden="1">"c4186"</definedName>
    <definedName name="IQ_NI_SBC_LOW_EST" hidden="1">"c4487"</definedName>
    <definedName name="IQ_NI_SBC_LOW_GUIDANCE" hidden="1">"c4226"</definedName>
    <definedName name="IQ_NI_SBC_MEDIAN_EST" hidden="1">"c4488"</definedName>
    <definedName name="IQ_NI_SBC_NUM_EST" hidden="1">"c4489"</definedName>
    <definedName name="IQ_NI_SBC_STDDEV_EST" hidden="1">"c4490"</definedName>
    <definedName name="IQ_NI_SFAS" hidden="1">"c795"</definedName>
    <definedName name="IQ_NI_STDDEV_EST" hidden="1">"c1721"</definedName>
    <definedName name="IQ_NI_STDDEV_EST_REUT" hidden="1">"c5373"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_EPS_ACT_OR_EST_REUT" hidden="1">"c5472"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ED55" hidden="1">1</definedName>
    <definedName name="IQ_OPENPRICE" hidden="1">"c848"</definedName>
    <definedName name="IQ_OPER_INC" hidden="1">"c849"</definedName>
    <definedName name="IQ_OPER_INC_ACT_OR_EST" hidden="1">"c2220"</definedName>
    <definedName name="IQ_OPER_INC_ACT_OR_EST_REUT" hidden="1">"c5466"</definedName>
    <definedName name="IQ_OPER_INC_BR" hidden="1">"c850"</definedName>
    <definedName name="IQ_OPER_INC_EST" hidden="1">"c1688"</definedName>
    <definedName name="IQ_OPER_INC_EST_REUT" hidden="1">"c5340"</definedName>
    <definedName name="IQ_OPER_INC_FIN" hidden="1">"c851"</definedName>
    <definedName name="IQ_OPER_INC_HIGH_EST" hidden="1">"c1690"</definedName>
    <definedName name="IQ_OPER_INC_HIGH_EST_REUT" hidden="1">"c5342"</definedName>
    <definedName name="IQ_OPER_INC_INS" hidden="1">"c852"</definedName>
    <definedName name="IQ_OPER_INC_LOW_EST" hidden="1">"c1691"</definedName>
    <definedName name="IQ_OPER_INC_LOW_EST_REUT" hidden="1">"c5343"</definedName>
    <definedName name="IQ_OPER_INC_MARGIN" hidden="1">"c1448"</definedName>
    <definedName name="IQ_OPER_INC_MEDIAN_EST" hidden="1">"c1689"</definedName>
    <definedName name="IQ_OPER_INC_MEDIAN_EST_REUT" hidden="1">"c5341"</definedName>
    <definedName name="IQ_OPER_INC_NUM_EST" hidden="1">"c1692"</definedName>
    <definedName name="IQ_OPER_INC_NUM_EST_REUT" hidden="1">"c5344"</definedName>
    <definedName name="IQ_OPER_INC_RE" hidden="1">"c6240"</definedName>
    <definedName name="IQ_OPER_INC_REIT" hidden="1">"c853"</definedName>
    <definedName name="IQ_OPER_INC_STDDEV_EST" hidden="1">"c1693"</definedName>
    <definedName name="IQ_OPER_INC_STDDEV_EST_REUT" hidden="1">"c5345"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OS" hidden="1">"c858"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NON_REC" hidden="1">"c968"</definedName>
    <definedName name="IQ_OTHER_NON_REC_BNK" hidden="1">"c969"</definedName>
    <definedName name="IQ_OTHER_NON_REC_BR" hidden="1">"c970"</definedName>
    <definedName name="IQ_OTHER_NON_REC_FIN" hidden="1">"c971"</definedName>
    <definedName name="IQ_OTHER_NON_REC_INS" hidden="1">"c972"</definedName>
    <definedName name="IQ_OTHER_NON_REC_REIT" hidden="1">"c973"</definedName>
    <definedName name="IQ_OTHER_NON_REC_SUPPL" hidden="1">"c974"</definedName>
    <definedName name="IQ_OTHER_NON_REC_SUPPL_BNK" hidden="1">"c975"</definedName>
    <definedName name="IQ_OTHER_NON_REC_SUPPL_BR" hidden="1">"c976"</definedName>
    <definedName name="IQ_OTHER_NON_REC_SUPPL_FIN" hidden="1">"c977"</definedName>
    <definedName name="IQ_OTHER_NON_REC_SUPPL_INS" hidden="1">"c978"</definedName>
    <definedName name="IQ_OTHER_NON_REC_SUPPL_REIT" hidden="1">"c979"</definedName>
    <definedName name="IQ_OTHER_NON_REC_SUPPL_UTI" hidden="1">"c980"</definedName>
    <definedName name="IQ_OTHER_NON_REC_UTI" hidden="1">"c981"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USAL" hidden="1">"c998"</definedName>
    <definedName name="IQ_OTHER_UNUSAL_BNK" hidden="1">"c999"</definedName>
    <definedName name="IQ_OTHER_UNUSAL_BR" hidden="1">"c1000"</definedName>
    <definedName name="IQ_OTHER_UNUSAL_FIN" hidden="1">"c1001"</definedName>
    <definedName name="IQ_OTHER_UNUSAL_INS" hidden="1">"c1002"</definedName>
    <definedName name="IQ_OTHER_UNUSAL_REIT" hidden="1">"c1003"</definedName>
    <definedName name="IQ_OTHER_UNUSAL_SUPPL" hidden="1">"c1004"</definedName>
    <definedName name="IQ_OTHER_UNUSAL_SUPPL_BNK" hidden="1">"c1005"</definedName>
    <definedName name="IQ_OTHER_UNUSAL_SUPPL_BR" hidden="1">"c1006"</definedName>
    <definedName name="IQ_OTHER_UNUSAL_SUPPL_FIN" hidden="1">"c1007"</definedName>
    <definedName name="IQ_OTHER_UNUSAL_SUPPL_INS" hidden="1">"c1008"</definedName>
    <definedName name="IQ_OTHER_UNUSAL_SUPPL_REIT" hidden="1">"c1009"</definedName>
    <definedName name="IQ_OTHER_UNUSAL_SUPPL_UTI" hidden="1">"c1010"</definedName>
    <definedName name="IQ_OTHER_UNUSAL_UTI" hidden="1">"c1011"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REUT" hidden="1">"c3959"</definedName>
    <definedName name="IQ_PERCENT_CHANGE_EST_5YR_GROWTH_RATE_18MONTHS" hidden="1">"c1853"</definedName>
    <definedName name="IQ_PERCENT_CHANGE_EST_5YR_GROWTH_RATE_18MONTHS_REUT" hidden="1">"c3960"</definedName>
    <definedName name="IQ_PERCENT_CHANGE_EST_5YR_GROWTH_RATE_3MONTHS" hidden="1">"c1849"</definedName>
    <definedName name="IQ_PERCENT_CHANGE_EST_5YR_GROWTH_RATE_3MONTHS_REUT" hidden="1">"c3956"</definedName>
    <definedName name="IQ_PERCENT_CHANGE_EST_5YR_GROWTH_RATE_6MONTHS" hidden="1">"c1850"</definedName>
    <definedName name="IQ_PERCENT_CHANGE_EST_5YR_GROWTH_RATE_6MONTHS_REUT" hidden="1">"c3957"</definedName>
    <definedName name="IQ_PERCENT_CHANGE_EST_5YR_GROWTH_RATE_9MONTHS" hidden="1">"c1851"</definedName>
    <definedName name="IQ_PERCENT_CHANGE_EST_5YR_GROWTH_RATE_9MONTHS_REUT" hidden="1">"c3958"</definedName>
    <definedName name="IQ_PERCENT_CHANGE_EST_5YR_GROWTH_RATE_DAY" hidden="1">"c1846"</definedName>
    <definedName name="IQ_PERCENT_CHANGE_EST_5YR_GROWTH_RATE_DAY_REUT" hidden="1">"c3954"</definedName>
    <definedName name="IQ_PERCENT_CHANGE_EST_5YR_GROWTH_RATE_MONTH" hidden="1">"c1848"</definedName>
    <definedName name="IQ_PERCENT_CHANGE_EST_5YR_GROWTH_RATE_MONTH_REUT" hidden="1">"c3955"</definedName>
    <definedName name="IQ_PERCENT_CHANGE_EST_5YR_GROWTH_RATE_WEEK" hidden="1">"c1847"</definedName>
    <definedName name="IQ_PERCENT_CHANGE_EST_5YR_GROWTH_RATE_WEEK_REUT" hidden="1">"c5435"</definedName>
    <definedName name="IQ_PERCENT_CHANGE_EST_CFPS_12MONTHS" hidden="1">"c1812"</definedName>
    <definedName name="IQ_PERCENT_CHANGE_EST_CFPS_12MONTHS_REUT" hidden="1">"c3924"</definedName>
    <definedName name="IQ_PERCENT_CHANGE_EST_CFPS_18MONTHS" hidden="1">"c1813"</definedName>
    <definedName name="IQ_PERCENT_CHANGE_EST_CFPS_18MONTHS_REUT" hidden="1">"c3925"</definedName>
    <definedName name="IQ_PERCENT_CHANGE_EST_CFPS_3MONTHS" hidden="1">"c1809"</definedName>
    <definedName name="IQ_PERCENT_CHANGE_EST_CFPS_3MONTHS_REUT" hidden="1">"c3921"</definedName>
    <definedName name="IQ_PERCENT_CHANGE_EST_CFPS_6MONTHS" hidden="1">"c1810"</definedName>
    <definedName name="IQ_PERCENT_CHANGE_EST_CFPS_6MONTHS_REUT" hidden="1">"c3922"</definedName>
    <definedName name="IQ_PERCENT_CHANGE_EST_CFPS_9MONTHS" hidden="1">"c1811"</definedName>
    <definedName name="IQ_PERCENT_CHANGE_EST_CFPS_9MONTHS_REUT" hidden="1">"c3923"</definedName>
    <definedName name="IQ_PERCENT_CHANGE_EST_CFPS_DAY" hidden="1">"c1806"</definedName>
    <definedName name="IQ_PERCENT_CHANGE_EST_CFPS_DAY_REUT" hidden="1">"c3919"</definedName>
    <definedName name="IQ_PERCENT_CHANGE_EST_CFPS_MONTH" hidden="1">"c1808"</definedName>
    <definedName name="IQ_PERCENT_CHANGE_EST_CFPS_MONTH_REUT" hidden="1">"c3920"</definedName>
    <definedName name="IQ_PERCENT_CHANGE_EST_CFPS_WEEK" hidden="1">"c1807"</definedName>
    <definedName name="IQ_PERCENT_CHANGE_EST_CFPS_WEEK_REUT" hidden="1">"c3962"</definedName>
    <definedName name="IQ_PERCENT_CHANGE_EST_DPS_12MONTHS" hidden="1">"c1820"</definedName>
    <definedName name="IQ_PERCENT_CHANGE_EST_DPS_12MONTHS_REUT" hidden="1">"c3931"</definedName>
    <definedName name="IQ_PERCENT_CHANGE_EST_DPS_18MONTHS" hidden="1">"c1821"</definedName>
    <definedName name="IQ_PERCENT_CHANGE_EST_DPS_18MONTHS_REUT" hidden="1">"c3932"</definedName>
    <definedName name="IQ_PERCENT_CHANGE_EST_DPS_3MONTHS" hidden="1">"c1817"</definedName>
    <definedName name="IQ_PERCENT_CHANGE_EST_DPS_3MONTHS_REUT" hidden="1">"c3928"</definedName>
    <definedName name="IQ_PERCENT_CHANGE_EST_DPS_6MONTHS" hidden="1">"c1818"</definedName>
    <definedName name="IQ_PERCENT_CHANGE_EST_DPS_6MONTHS_REUT" hidden="1">"c3929"</definedName>
    <definedName name="IQ_PERCENT_CHANGE_EST_DPS_9MONTHS" hidden="1">"c1819"</definedName>
    <definedName name="IQ_PERCENT_CHANGE_EST_DPS_9MONTHS_REUT" hidden="1">"c3930"</definedName>
    <definedName name="IQ_PERCENT_CHANGE_EST_DPS_DAY" hidden="1">"c1814"</definedName>
    <definedName name="IQ_PERCENT_CHANGE_EST_DPS_DAY_REUT" hidden="1">"c3926"</definedName>
    <definedName name="IQ_PERCENT_CHANGE_EST_DPS_MONTH" hidden="1">"c1816"</definedName>
    <definedName name="IQ_PERCENT_CHANGE_EST_DPS_MONTH_REUT" hidden="1">"c3927"</definedName>
    <definedName name="IQ_PERCENT_CHANGE_EST_DPS_WEEK" hidden="1">"c1815"</definedName>
    <definedName name="IQ_PERCENT_CHANGE_EST_DPS_WEEK_REUT" hidden="1">"c3963"</definedName>
    <definedName name="IQ_PERCENT_CHANGE_EST_EBITDA_12MONTHS" hidden="1">"c1804"</definedName>
    <definedName name="IQ_PERCENT_CHANGE_EST_EBITDA_12MONTHS_REUT" hidden="1">"c3917"</definedName>
    <definedName name="IQ_PERCENT_CHANGE_EST_EBITDA_18MONTHS" hidden="1">"c1805"</definedName>
    <definedName name="IQ_PERCENT_CHANGE_EST_EBITDA_18MONTHS_REUT" hidden="1">"c3918"</definedName>
    <definedName name="IQ_PERCENT_CHANGE_EST_EBITDA_3MONTHS" hidden="1">"c1801"</definedName>
    <definedName name="IQ_PERCENT_CHANGE_EST_EBITDA_3MONTHS_REUT" hidden="1">"c3914"</definedName>
    <definedName name="IQ_PERCENT_CHANGE_EST_EBITDA_6MONTHS" hidden="1">"c1802"</definedName>
    <definedName name="IQ_PERCENT_CHANGE_EST_EBITDA_6MONTHS_REUT" hidden="1">"c3915"</definedName>
    <definedName name="IQ_PERCENT_CHANGE_EST_EBITDA_9MONTHS" hidden="1">"c1803"</definedName>
    <definedName name="IQ_PERCENT_CHANGE_EST_EBITDA_9MONTHS_REUT" hidden="1">"c3916"</definedName>
    <definedName name="IQ_PERCENT_CHANGE_EST_EBITDA_DAY" hidden="1">"c1798"</definedName>
    <definedName name="IQ_PERCENT_CHANGE_EST_EBITDA_DAY_REUT" hidden="1">"c3912"</definedName>
    <definedName name="IQ_PERCENT_CHANGE_EST_EBITDA_MONTH" hidden="1">"c1800"</definedName>
    <definedName name="IQ_PERCENT_CHANGE_EST_EBITDA_MONTH_REUT" hidden="1">"c3913"</definedName>
    <definedName name="IQ_PERCENT_CHANGE_EST_EBITDA_WEEK" hidden="1">"c1799"</definedName>
    <definedName name="IQ_PERCENT_CHANGE_EST_EBITDA_WEEK_REUT" hidden="1">"c3961"</definedName>
    <definedName name="IQ_PERCENT_CHANGE_EST_EPS_12MONTHS" hidden="1">"c1788"</definedName>
    <definedName name="IQ_PERCENT_CHANGE_EST_EPS_12MONTHS_REUT" hidden="1">"c3902"</definedName>
    <definedName name="IQ_PERCENT_CHANGE_EST_EPS_18MONTHS" hidden="1">"c1789"</definedName>
    <definedName name="IQ_PERCENT_CHANGE_EST_EPS_18MONTHS_REUT" hidden="1">"c3903"</definedName>
    <definedName name="IQ_PERCENT_CHANGE_EST_EPS_3MONTHS" hidden="1">"c1785"</definedName>
    <definedName name="IQ_PERCENT_CHANGE_EST_EPS_3MONTHS_REUT" hidden="1">"c3899"</definedName>
    <definedName name="IQ_PERCENT_CHANGE_EST_EPS_6MONTHS" hidden="1">"c1786"</definedName>
    <definedName name="IQ_PERCENT_CHANGE_EST_EPS_6MONTHS_REUT" hidden="1">"c3900"</definedName>
    <definedName name="IQ_PERCENT_CHANGE_EST_EPS_9MONTHS" hidden="1">"c1787"</definedName>
    <definedName name="IQ_PERCENT_CHANGE_EST_EPS_9MONTHS_REUT" hidden="1">"c3901"</definedName>
    <definedName name="IQ_PERCENT_CHANGE_EST_EPS_DAY" hidden="1">"c1782"</definedName>
    <definedName name="IQ_PERCENT_CHANGE_EST_EPS_DAY_REUT" hidden="1">"c3896"</definedName>
    <definedName name="IQ_PERCENT_CHANGE_EST_EPS_MONTH" hidden="1">"c1784"</definedName>
    <definedName name="IQ_PERCENT_CHANGE_EST_EPS_MONTH_REUT" hidden="1">"c3898"</definedName>
    <definedName name="IQ_PERCENT_CHANGE_EST_EPS_WEEK" hidden="1">"c1783"</definedName>
    <definedName name="IQ_PERCENT_CHANGE_EST_EPS_WEEK_REUT" hidden="1">"c3897"</definedName>
    <definedName name="IQ_PERCENT_CHANGE_EST_FFO_12MONTHS" hidden="1">"c1828"</definedName>
    <definedName name="IQ_PERCENT_CHANGE_EST_FFO_12MONTHS_REUT" hidden="1">"c3938"</definedName>
    <definedName name="IQ_PERCENT_CHANGE_EST_FFO_18MONTHS" hidden="1">"c1829"</definedName>
    <definedName name="IQ_PERCENT_CHANGE_EST_FFO_18MONTHS_REUT" hidden="1">"c3939"</definedName>
    <definedName name="IQ_PERCENT_CHANGE_EST_FFO_3MONTHS" hidden="1">"c1825"</definedName>
    <definedName name="IQ_PERCENT_CHANGE_EST_FFO_3MONTHS_REUT" hidden="1">"c3935"</definedName>
    <definedName name="IQ_PERCENT_CHANGE_EST_FFO_6MONTHS" hidden="1">"c1826"</definedName>
    <definedName name="IQ_PERCENT_CHANGE_EST_FFO_6MONTHS_REUT" hidden="1">"c3936"</definedName>
    <definedName name="IQ_PERCENT_CHANGE_EST_FFO_9MONTHS" hidden="1">"c1827"</definedName>
    <definedName name="IQ_PERCENT_CHANGE_EST_FFO_9MONTHS_REUT" hidden="1">"c3937"</definedName>
    <definedName name="IQ_PERCENT_CHANGE_EST_FFO_DAY" hidden="1">"c1822"</definedName>
    <definedName name="IQ_PERCENT_CHANGE_EST_FFO_DAY_REUT" hidden="1">"c3933"</definedName>
    <definedName name="IQ_PERCENT_CHANGE_EST_FFO_MONTH" hidden="1">"c1824"</definedName>
    <definedName name="IQ_PERCENT_CHANGE_EST_FFO_MONTH_REUT" hidden="1">"c3934"</definedName>
    <definedName name="IQ_PERCENT_CHANGE_EST_FFO_SHARE_SHARE_12MONTHS" hidden="1">"c1828"</definedName>
    <definedName name="IQ_PERCENT_CHANGE_EST_FFO_SHARE_SHARE_12MONTHS_REUT" hidden="1">"c3938"</definedName>
    <definedName name="IQ_PERCENT_CHANGE_EST_FFO_SHARE_SHARE_18MONTHS" hidden="1">"c1829"</definedName>
    <definedName name="IQ_PERCENT_CHANGE_EST_FFO_SHARE_SHARE_18MONTHS_REUT" hidden="1">"c3939"</definedName>
    <definedName name="IQ_PERCENT_CHANGE_EST_FFO_SHARE_SHARE_3MONTHS" hidden="1">"c1825"</definedName>
    <definedName name="IQ_PERCENT_CHANGE_EST_FFO_SHARE_SHARE_3MONTHS_REUT" hidden="1">"c3935"</definedName>
    <definedName name="IQ_PERCENT_CHANGE_EST_FFO_SHARE_SHARE_6MONTHS" hidden="1">"c1826"</definedName>
    <definedName name="IQ_PERCENT_CHANGE_EST_FFO_SHARE_SHARE_6MONTHS_REUT" hidden="1">"c3936"</definedName>
    <definedName name="IQ_PERCENT_CHANGE_EST_FFO_SHARE_SHARE_9MONTHS" hidden="1">"c1827"</definedName>
    <definedName name="IQ_PERCENT_CHANGE_EST_FFO_SHARE_SHARE_9MONTHS_REUT" hidden="1">"c3937"</definedName>
    <definedName name="IQ_PERCENT_CHANGE_EST_FFO_SHARE_SHARE_DAY" hidden="1">"c1822"</definedName>
    <definedName name="IQ_PERCENT_CHANGE_EST_FFO_SHARE_SHARE_DAY_REUT" hidden="1">"c3933"</definedName>
    <definedName name="IQ_PERCENT_CHANGE_EST_FFO_SHARE_SHARE_MONTH" hidden="1">"c1824"</definedName>
    <definedName name="IQ_PERCENT_CHANGE_EST_FFO_SHARE_SHARE_MONTH_REUT" hidden="1">"c3934"</definedName>
    <definedName name="IQ_PERCENT_CHANGE_EST_FFO_SHARE_SHARE_WEEK" hidden="1">"c1823"</definedName>
    <definedName name="IQ_PERCENT_CHANGE_EST_FFO_SHARE_SHARE_WEEK_REUT" hidden="1">"c3964"</definedName>
    <definedName name="IQ_PERCENT_CHANGE_EST_FFO_WEEK" hidden="1">"c1823"</definedName>
    <definedName name="IQ_PERCENT_CHANGE_EST_FFO_WEEK_REUT" hidden="1">"c3964"</definedName>
    <definedName name="IQ_PERCENT_CHANGE_EST_PRICE_TARGET_12MONTHS" hidden="1">"c1844"</definedName>
    <definedName name="IQ_PERCENT_CHANGE_EST_PRICE_TARGET_12MONTHS_REUT" hidden="1">"c3952"</definedName>
    <definedName name="IQ_PERCENT_CHANGE_EST_PRICE_TARGET_18MONTHS" hidden="1">"c1845"</definedName>
    <definedName name="IQ_PERCENT_CHANGE_EST_PRICE_TARGET_18MONTHS_REUT" hidden="1">"c3953"</definedName>
    <definedName name="IQ_PERCENT_CHANGE_EST_PRICE_TARGET_3MONTHS" hidden="1">"c1841"</definedName>
    <definedName name="IQ_PERCENT_CHANGE_EST_PRICE_TARGET_3MONTHS_REUT" hidden="1">"c3949"</definedName>
    <definedName name="IQ_PERCENT_CHANGE_EST_PRICE_TARGET_6MONTHS" hidden="1">"c1842"</definedName>
    <definedName name="IQ_PERCENT_CHANGE_EST_PRICE_TARGET_6MONTHS_REUT" hidden="1">"c3950"</definedName>
    <definedName name="IQ_PERCENT_CHANGE_EST_PRICE_TARGET_9MONTHS" hidden="1">"c1843"</definedName>
    <definedName name="IQ_PERCENT_CHANGE_EST_PRICE_TARGET_9MONTHS_REUT" hidden="1">"c3951"</definedName>
    <definedName name="IQ_PERCENT_CHANGE_EST_PRICE_TARGET_DAY" hidden="1">"c1838"</definedName>
    <definedName name="IQ_PERCENT_CHANGE_EST_PRICE_TARGET_DAY_REUT" hidden="1">"c3947"</definedName>
    <definedName name="IQ_PERCENT_CHANGE_EST_PRICE_TARGET_MONTH" hidden="1">"c1840"</definedName>
    <definedName name="IQ_PERCENT_CHANGE_EST_PRICE_TARGET_MONTH_REUT" hidden="1">"c3948"</definedName>
    <definedName name="IQ_PERCENT_CHANGE_EST_PRICE_TARGET_WEEK" hidden="1">"c1839"</definedName>
    <definedName name="IQ_PERCENT_CHANGE_EST_PRICE_TARGET_WEEK_REUT" hidden="1">"c3967"</definedName>
    <definedName name="IQ_PERCENT_CHANGE_EST_RECO_12MONTHS" hidden="1">"c1836"</definedName>
    <definedName name="IQ_PERCENT_CHANGE_EST_RECO_12MONTHS_REUT" hidden="1">"c3945"</definedName>
    <definedName name="IQ_PERCENT_CHANGE_EST_RECO_18MONTHS" hidden="1">"c1837"</definedName>
    <definedName name="IQ_PERCENT_CHANGE_EST_RECO_18MONTHS_REUT" hidden="1">"c3946"</definedName>
    <definedName name="IQ_PERCENT_CHANGE_EST_RECO_3MONTHS" hidden="1">"c1833"</definedName>
    <definedName name="IQ_PERCENT_CHANGE_EST_RECO_3MONTHS_REUT" hidden="1">"c3942"</definedName>
    <definedName name="IQ_PERCENT_CHANGE_EST_RECO_6MONTHS" hidden="1">"c1834"</definedName>
    <definedName name="IQ_PERCENT_CHANGE_EST_RECO_6MONTHS_REUT" hidden="1">"c3943"</definedName>
    <definedName name="IQ_PERCENT_CHANGE_EST_RECO_9MONTHS" hidden="1">"c1835"</definedName>
    <definedName name="IQ_PERCENT_CHANGE_EST_RECO_9MONTHS_REUT" hidden="1">"c3944"</definedName>
    <definedName name="IQ_PERCENT_CHANGE_EST_RECO_DAY" hidden="1">"c1830"</definedName>
    <definedName name="IQ_PERCENT_CHANGE_EST_RECO_DAY_REUT" hidden="1">"c3940"</definedName>
    <definedName name="IQ_PERCENT_CHANGE_EST_RECO_MONTH" hidden="1">"c1832"</definedName>
    <definedName name="IQ_PERCENT_CHANGE_EST_RECO_MONTH_REUT" hidden="1">"c3941"</definedName>
    <definedName name="IQ_PERCENT_CHANGE_EST_RECO_WEEK" hidden="1">"c1831"</definedName>
    <definedName name="IQ_PERCENT_CHANGE_EST_RECO_WEEK_REUT" hidden="1">"c3966"</definedName>
    <definedName name="IQ_PERCENT_CHANGE_EST_REV_12MONTHS" hidden="1">"c1796"</definedName>
    <definedName name="IQ_PERCENT_CHANGE_EST_REV_12MONTHS_REUT" hidden="1">"c3910"</definedName>
    <definedName name="IQ_PERCENT_CHANGE_EST_REV_18MONTHS" hidden="1">"c1797"</definedName>
    <definedName name="IQ_PERCENT_CHANGE_EST_REV_18MONTHS_REUT" hidden="1">"c3911"</definedName>
    <definedName name="IQ_PERCENT_CHANGE_EST_REV_3MONTHS" hidden="1">"c1793"</definedName>
    <definedName name="IQ_PERCENT_CHANGE_EST_REV_3MONTHS_REUT" hidden="1">"c3907"</definedName>
    <definedName name="IQ_PERCENT_CHANGE_EST_REV_6MONTHS" hidden="1">"c1794"</definedName>
    <definedName name="IQ_PERCENT_CHANGE_EST_REV_6MONTHS_REUT" hidden="1">"c3908"</definedName>
    <definedName name="IQ_PERCENT_CHANGE_EST_REV_9MONTHS" hidden="1">"c1795"</definedName>
    <definedName name="IQ_PERCENT_CHANGE_EST_REV_9MONTHS_REUT" hidden="1">"c3909"</definedName>
    <definedName name="IQ_PERCENT_CHANGE_EST_REV_DAY" hidden="1">"c1790"</definedName>
    <definedName name="IQ_PERCENT_CHANGE_EST_REV_DAY_REUT" hidden="1">"c3904"</definedName>
    <definedName name="IQ_PERCENT_CHANGE_EST_REV_MONTH" hidden="1">"c1792"</definedName>
    <definedName name="IQ_PERCENT_CHANGE_EST_REV_MONTH_REUT" hidden="1">"c3906"</definedName>
    <definedName name="IQ_PERCENT_CHANGE_EST_REV_WEEK" hidden="1">"c1791"</definedName>
    <definedName name="IQ_PERCENT_CHANGE_EST_REV_WEEK_REUT" hidden="1">"c3905"</definedName>
    <definedName name="IQ_PERCENT_FLOAT" hidden="1">"c227"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FDIC" hidden="1">"c13646"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REUT" hidden="1">"c3968"</definedName>
    <definedName name="IQ_PRE_OPEN_COST" hidden="1">"c1040"</definedName>
    <definedName name="IQ_PRE_TAX_ACT_OR_EST" hidden="1">"c2221"</definedName>
    <definedName name="IQ_PRE_TAX_ACT_OR_EST_REUT" hidden="1">"c5467"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EST_REUT" hidden="1">"c5354"</definedName>
    <definedName name="IQ_PRETAX_GW_INC_HIGH_EST" hidden="1">"c1704"</definedName>
    <definedName name="IQ_PRETAX_GW_INC_HIGH_EST_REUT" hidden="1">"c5356"</definedName>
    <definedName name="IQ_PRETAX_GW_INC_LOW_EST" hidden="1">"c1705"</definedName>
    <definedName name="IQ_PRETAX_GW_INC_LOW_EST_REUT" hidden="1">"c5357"</definedName>
    <definedName name="IQ_PRETAX_GW_INC_MEDIAN_EST" hidden="1">"c1703"</definedName>
    <definedName name="IQ_PRETAX_GW_INC_MEDIAN_EST_REUT" hidden="1">"c5355"</definedName>
    <definedName name="IQ_PRETAX_GW_INC_NUM_EST" hidden="1">"c1706"</definedName>
    <definedName name="IQ_PRETAX_GW_INC_NUM_EST_REUT" hidden="1">"c5358"</definedName>
    <definedName name="IQ_PRETAX_GW_INC_STDDEV_EST" hidden="1">"c1707"</definedName>
    <definedName name="IQ_PRETAX_GW_INC_STDDEV_EST_REUT" hidden="1">"c5359"</definedName>
    <definedName name="IQ_PRETAX_INC" hidden="1">"c16"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EST" hidden="1">"c1695"</definedName>
    <definedName name="IQ_PRETAX_INC_EST_REUT" hidden="1">"c5347"</definedName>
    <definedName name="IQ_PRETAX_INC_HIGH_EST" hidden="1">"c1697"</definedName>
    <definedName name="IQ_PRETAX_INC_HIGH_EST_REUT" hidden="1">"c5349"</definedName>
    <definedName name="IQ_PRETAX_INC_LOW_EST" hidden="1">"c1698"</definedName>
    <definedName name="IQ_PRETAX_INC_LOW_EST_REUT" hidden="1">"c5350"</definedName>
    <definedName name="IQ_PRETAX_INC_MEDIAN_EST" hidden="1">"c1696"</definedName>
    <definedName name="IQ_PRETAX_INC_MEDIAN_EST_REUT" hidden="1">"c5348"</definedName>
    <definedName name="IQ_PRETAX_INC_NUM_EST" hidden="1">"c1699"</definedName>
    <definedName name="IQ_PRETAX_INC_NUM_EST_REUT" hidden="1">"c5351"</definedName>
    <definedName name="IQ_PRETAX_INC_STDDEV_EST" hidden="1">"c1700"</definedName>
    <definedName name="IQ_PRETAX_INC_STDDEV_EST_REUT" hidden="1">"c5352"</definedName>
    <definedName name="IQ_PRETAX_REPORT_INC_EST" hidden="1">"c1709"</definedName>
    <definedName name="IQ_PRETAX_REPORT_INC_EST_REUT" hidden="1">"c5361"</definedName>
    <definedName name="IQ_PRETAX_REPORT_INC_HIGH_EST" hidden="1">"c1711"</definedName>
    <definedName name="IQ_PRETAX_REPORT_INC_HIGH_EST_REUT" hidden="1">"c5363"</definedName>
    <definedName name="IQ_PRETAX_REPORT_INC_LOW_EST" hidden="1">"c1712"</definedName>
    <definedName name="IQ_PRETAX_REPORT_INC_LOW_EST_REUT" hidden="1">"c5364"</definedName>
    <definedName name="IQ_PRETAX_REPORT_INC_MEDIAN_EST" hidden="1">"c1710"</definedName>
    <definedName name="IQ_PRETAX_REPORT_INC_MEDIAN_EST_REUT" hidden="1">"c5362"</definedName>
    <definedName name="IQ_PRETAX_REPORT_INC_NUM_EST" hidden="1">"c1713"</definedName>
    <definedName name="IQ_PRETAX_REPORT_INC_NUM_EST_REUT" hidden="1">"c5365"</definedName>
    <definedName name="IQ_PRETAX_REPORT_INC_STDDEV_EST" hidden="1">"c1714"</definedName>
    <definedName name="IQ_PRETAX_REPORT_INC_STDDEV_EST_REUT" hidden="1">"c5366"</definedName>
    <definedName name="IQ_PRETAX_RETURN_ASSETS_FDIC" hidden="1">"c6731"</definedName>
    <definedName name="IQ_PRICE_CFPS_FWD" hidden="1">"c2237"</definedName>
    <definedName name="IQ_PRICE_CFPS_FWD_REUT" hidden="1">"c4053"</definedName>
    <definedName name="IQ_PRICE_OVER_BVPS" hidden="1">"c1412"</definedName>
    <definedName name="IQ_PRICE_OVER_EPS_EST" hidden="1">"c174"</definedName>
    <definedName name="IQ_PRICE_OVER_EPS_EST_1" hidden="1">"c175"</definedName>
    <definedName name="IQ_PRICE_OVER_LTM_EPS" hidden="1">"c1413"</definedName>
    <definedName name="IQ_PRICE_TARGET" hidden="1">"c82"</definedName>
    <definedName name="IQ_PRICE_TARGET_BOTTOM_UP" hidden="1">"c5486"</definedName>
    <definedName name="IQ_PRICE_TARGET_BOTTOM_UP_REUT" hidden="1">"c5494"</definedName>
    <definedName name="IQ_PRICE_TARGET_REUT" hidden="1">"c3631"</definedName>
    <definedName name="IQ_PRICE_VOLATILITY_EST" hidden="1">"c4492"</definedName>
    <definedName name="IQ_PRICE_VOLATILITY_HIGH" hidden="1">"c4493"</definedName>
    <definedName name="IQ_PRICE_VOLATILITY_LOW" hidden="1">"c4494"</definedName>
    <definedName name="IQ_PRICE_VOLATILITY_MEDIAN" hidden="1">"c4495"</definedName>
    <definedName name="IQ_PRICE_VOLATILITY_NUM" hidden="1">"c4496"</definedName>
    <definedName name="IQ_PRICE_VOLATILITY_STDDEV" hidden="1">"c4497"</definedName>
    <definedName name="IQ_PRICEDATE" hidden="1">"c1069"</definedName>
    <definedName name="IQ_PRICEDATETIME" hidden="1">"IQ_PRICEDATETIME"</definedName>
    <definedName name="IQ_PRICING_DATE" hidden="1">"c1613"</definedName>
    <definedName name="IQ_PRIMARY_EPS_TYPE" hidden="1">"c4498"</definedName>
    <definedName name="IQ_PRIMARY_EPS_TYPE_REUT" hidden="1">"c5481"</definedName>
    <definedName name="IQ_PRIMARY_INDUSTRY" hidden="1">"c1070"</definedName>
    <definedName name="IQ_PRINCIPAL_AMT" hidden="1">"c2157"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UT_DATE_SCHEDULE" hidden="1">"c2483"</definedName>
    <definedName name="IQ_PUT_NOTIFICATION" hidden="1">"c2485"</definedName>
    <definedName name="IQ_PUT_PRICE_SCHEDULE" hidden="1">"c2484"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EST" hidden="1">"c4499"</definedName>
    <definedName name="IQ_RECURRING_PROFIT_GUIDANCE" hidden="1">"c4500"</definedName>
    <definedName name="IQ_RECURRING_PROFIT_HIGH_EST" hidden="1">"c4501"</definedName>
    <definedName name="IQ_RECURRING_PROFIT_HIGH_GUIDANCE" hidden="1">"c4179"</definedName>
    <definedName name="IQ_RECURRING_PROFIT_LOW_EST" hidden="1">"c4502"</definedName>
    <definedName name="IQ_RECURRING_PROFIT_LOW_GUIDANCE" hidden="1">"c4219"</definedName>
    <definedName name="IQ_RECURRING_PROFIT_MEDIAN_EST" hidden="1">"c4503"</definedName>
    <definedName name="IQ_RECURRING_PROFIT_NUM_EST" hidden="1">"c4504"</definedName>
    <definedName name="IQ_RECURRING_PROFIT_SHARE_ACT_OR_EST" hidden="1">"c4508"</definedName>
    <definedName name="IQ_RECURRING_PROFIT_SHARE_EST" hidden="1">"c4506"</definedName>
    <definedName name="IQ_RECURRING_PROFIT_SHARE_GUIDANCE" hidden="1">"c4509"</definedName>
    <definedName name="IQ_RECURRING_PROFIT_SHARE_HIGH_EST" hidden="1">"c4510"</definedName>
    <definedName name="IQ_RECURRING_PROFIT_SHARE_HIGH_GUIDANCE" hidden="1">"c4200"</definedName>
    <definedName name="IQ_RECURRING_PROFIT_SHARE_LOW_EST" hidden="1">"c4511"</definedName>
    <definedName name="IQ_RECURRING_PROFIT_SHARE_LOW_GUIDANCE" hidden="1">"c4240"</definedName>
    <definedName name="IQ_RECURRING_PROFIT_SHARE_MEDIAN_EST" hidden="1">"c4512"</definedName>
    <definedName name="IQ_RECURRING_PROFIT_SHARE_NUM_EST" hidden="1">"c4513"</definedName>
    <definedName name="IQ_RECURRING_PROFIT_SHARE_STDDEV_EST" hidden="1">"c4514"</definedName>
    <definedName name="IQ_RECURRING_PROFIT_STDDEV_EST" hidden="1">"c4516"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ACT_OR_EST" hidden="1">"c3585"</definedName>
    <definedName name="IQ_RETURN_ASSETS_ACT_OR_EST_REUT" hidden="1">"c5475"</definedName>
    <definedName name="IQ_RETURN_ASSETS_BANK" hidden="1">"c1114"</definedName>
    <definedName name="IQ_RETURN_ASSETS_BROK" hidden="1">"c1115"</definedName>
    <definedName name="IQ_RETURN_ASSETS_EST" hidden="1">"c3529"</definedName>
    <definedName name="IQ_RETURN_ASSETS_EST_REUT" hidden="1">"c3990"</definedName>
    <definedName name="IQ_RETURN_ASSETS_FDIC" hidden="1">"c6730"</definedName>
    <definedName name="IQ_RETURN_ASSETS_FS" hidden="1">"c1116"</definedName>
    <definedName name="IQ_RETURN_ASSETS_GUIDANCE" hidden="1">"c4517"</definedName>
    <definedName name="IQ_RETURN_ASSETS_HIGH_EST" hidden="1">"c3530"</definedName>
    <definedName name="IQ_RETURN_ASSETS_HIGH_EST_REUT" hidden="1">"c3992"</definedName>
    <definedName name="IQ_RETURN_ASSETS_HIGH_GUIDANCE" hidden="1">"c4183"</definedName>
    <definedName name="IQ_RETURN_ASSETS_LOW_EST" hidden="1">"c3531"</definedName>
    <definedName name="IQ_RETURN_ASSETS_LOW_EST_REUT" hidden="1">"c3993"</definedName>
    <definedName name="IQ_RETURN_ASSETS_LOW_GUIDANCE" hidden="1">"c4223"</definedName>
    <definedName name="IQ_RETURN_ASSETS_MEDIAN_EST" hidden="1">"c3532"</definedName>
    <definedName name="IQ_RETURN_ASSETS_MEDIAN_EST_REUT" hidden="1">"c3991"</definedName>
    <definedName name="IQ_RETURN_ASSETS_NUM_EST" hidden="1">"c3527"</definedName>
    <definedName name="IQ_RETURN_ASSETS_NUM_EST_REUT" hidden="1">"c3994"</definedName>
    <definedName name="IQ_RETURN_ASSETS_STDDEV_EST" hidden="1">"c3528"</definedName>
    <definedName name="IQ_RETURN_ASSETS_STDDEV_EST_REUT" hidden="1">"c3995"</definedName>
    <definedName name="IQ_RETURN_CAPITAL" hidden="1">"c1117"</definedName>
    <definedName name="IQ_RETURN_EQUITY" hidden="1">"c1118"</definedName>
    <definedName name="IQ_RETURN_EQUITY_ACT_OR_EST" hidden="1">"c3586"</definedName>
    <definedName name="IQ_RETURN_EQUITY_ACT_OR_EST_REUT" hidden="1">"c5476"</definedName>
    <definedName name="IQ_RETURN_EQUITY_BANK" hidden="1">"c1119"</definedName>
    <definedName name="IQ_RETURN_EQUITY_BROK" hidden="1">"c1120"</definedName>
    <definedName name="IQ_RETURN_EQUITY_EST" hidden="1">"c3535"</definedName>
    <definedName name="IQ_RETURN_EQUITY_EST_REUT" hidden="1">"c3983"</definedName>
    <definedName name="IQ_RETURN_EQUITY_FDIC" hidden="1">"c6732"</definedName>
    <definedName name="IQ_RETURN_EQUITY_FS" hidden="1">"c1121"</definedName>
    <definedName name="IQ_RETURN_EQUITY_GUIDANCE" hidden="1">"c4518"</definedName>
    <definedName name="IQ_RETURN_EQUITY_HIGH_EST" hidden="1">"c3536"</definedName>
    <definedName name="IQ_RETURN_EQUITY_HIGH_EST_REUT" hidden="1">"c3985"</definedName>
    <definedName name="IQ_RETURN_EQUITY_HIGH_GUIDANCE" hidden="1">"c4182"</definedName>
    <definedName name="IQ_RETURN_EQUITY_LOW_EST" hidden="1">"c3537"</definedName>
    <definedName name="IQ_RETURN_EQUITY_LOW_EST_REUT" hidden="1">"c3986"</definedName>
    <definedName name="IQ_RETURN_EQUITY_LOW_GUIDANCE" hidden="1">"c4222"</definedName>
    <definedName name="IQ_RETURN_EQUITY_MEDIAN_EST" hidden="1">"c3538"</definedName>
    <definedName name="IQ_RETURN_EQUITY_MEDIAN_EST_REUT" hidden="1">"c3984"</definedName>
    <definedName name="IQ_RETURN_EQUITY_NUM_EST" hidden="1">"c3533"</definedName>
    <definedName name="IQ_RETURN_EQUITY_NUM_EST_REUT" hidden="1">"c3987"</definedName>
    <definedName name="IQ_RETURN_EQUITY_STDDEV_EST" hidden="1">"c3534"</definedName>
    <definedName name="IQ_RETURN_EQUITY_STDDEV_EST_REUT" hidden="1">"c3988"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ACT_OR_EST_REUT" hidden="1">"c5461"</definedName>
    <definedName name="IQ_REVENUE_EST" hidden="1">"c1126"</definedName>
    <definedName name="IQ_REVENUE_EST_1" hidden="1">"c190"</definedName>
    <definedName name="IQ_REVENUE_EST_BOTTOM_UP" hidden="1">"c5488"</definedName>
    <definedName name="IQ_REVENUE_EST_BOTTOM_UP_REUT" hidden="1">"c5496"</definedName>
    <definedName name="IQ_REVENUE_EST_REUT" hidden="1">"c3634"</definedName>
    <definedName name="IQ_REVENUE_GROWTH_1" hidden="1">"c155"</definedName>
    <definedName name="IQ_REVENUE_GROWTH_2" hidden="1">"c159"</definedName>
    <definedName name="IQ_REVENUE_GUIDANCE" hidden="1">"c4519"</definedName>
    <definedName name="IQ_REVENUE_HIGH_EST" hidden="1">"c1127"</definedName>
    <definedName name="IQ_REVENUE_HIGH_EST_REUT" hidden="1">"c3636"</definedName>
    <definedName name="IQ_REVENUE_HIGH_GUIDANCE" hidden="1">"c4169"</definedName>
    <definedName name="IQ_REVENUE_LOW_EST" hidden="1">"c1128"</definedName>
    <definedName name="IQ_REVENUE_LOW_EST_REUT" hidden="1">"c3637"</definedName>
    <definedName name="IQ_REVENUE_LOW_GUIDANCE" hidden="1">"c4209"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39114.3986689815</definedName>
    <definedName name="IQ_RISK_ADJ_BANK_ASSETS" hidden="1">"c2670"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INTEREST_VOLUME" hidden="1">"c228"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"c1204"</definedName>
    <definedName name="IQ_STOCK_BASED_COMP_PRETAX" hidden="1">"c3510"</definedName>
    <definedName name="IQ_STOCK_BASED_COMP_TAX" hidden="1">"c3511"</definedName>
    <definedName name="IQ_STOCK_BASED_EST" hidden="1">"c4520"</definedName>
    <definedName name="IQ_STOCK_BASED_GA" hidden="1">"c2993"</definedName>
    <definedName name="IQ_STOCK_BASED_HIGH_EST" hidden="1">"c4521"</definedName>
    <definedName name="IQ_STOCK_BASED_LOW_EST" hidden="1">"c4522"</definedName>
    <definedName name="IQ_STOCK_BASED_MEDIAN_EST" hidden="1">"c4523"</definedName>
    <definedName name="IQ_STOCK_BASED_NUM_EST" hidden="1">"c4524"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STDDEV_EST" hidden="1">"c4525"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MPLATE_BS" hidden="1">"c1211"</definedName>
    <definedName name="IQ_TEMPLATE_CF" hidden="1">"c1212"</definedName>
    <definedName name="IQ_TEMPLATE_IS" hidden="1">"c1213"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_FWD_REUT" hidden="1">"c4054"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EST" hidden="1">"c4526"</definedName>
    <definedName name="IQ_TEV_HIGH_EST" hidden="1">"c4527"</definedName>
    <definedName name="IQ_TEV_LOW_EST" hidden="1">"c4528"</definedName>
    <definedName name="IQ_TEV_MEDIAN_EST" hidden="1">"c4529"</definedName>
    <definedName name="IQ_TEV_NUM_EST" hidden="1">"c4530"</definedName>
    <definedName name="IQ_TEV_STDDEV_EST" hidden="1">"c4531"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ST" hidden="1">"c4532"</definedName>
    <definedName name="IQ_TOTAL_DEBT_EXCL_FIN" hidden="1">"c2937"</definedName>
    <definedName name="IQ_TOTAL_DEBT_GUIDANCE" hidden="1">"c4533"</definedName>
    <definedName name="IQ_TOTAL_DEBT_HIGH_EST" hidden="1">"c4534"</definedName>
    <definedName name="IQ_TOTAL_DEBT_HIGH_GUIDANCE" hidden="1">"c4196"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EST" hidden="1">"c4535"</definedName>
    <definedName name="IQ_TOTAL_DEBT_LOW_GUIDANCE" hidden="1">"c4236"</definedName>
    <definedName name="IQ_TOTAL_DEBT_MEDIAN_EST" hidden="1">"c4536"</definedName>
    <definedName name="IQ_TOTAL_DEBT_NUM_EST" hidden="1">"c4537"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BT_STDDEV_EST" hidden="1">"c4538"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AL" hidden="1">"c1308"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QRB5" hidden="1">"$B$6:$B$35"</definedName>
    <definedName name="IsColHidden" hidden="1">FALSE</definedName>
    <definedName name="IsLTMColHidden" hidden="1">FALSE</definedName>
    <definedName name="IURCfee">[49]Inputs!#REF!</definedName>
    <definedName name="jan2017_">#REF!</definedName>
    <definedName name="k.1">[51]Calculate!$C$11</definedName>
    <definedName name="k.10">[51]Calculate!$G$83</definedName>
    <definedName name="k.11">[51]Calculate!$C$101</definedName>
    <definedName name="k.12">[51]Calculate!$G$101</definedName>
    <definedName name="k.13">[51]Calculate!$C$119</definedName>
    <definedName name="k.15">[51]Calculate!$C$137</definedName>
    <definedName name="k.16">[51]Calculate!$G$137</definedName>
    <definedName name="k.17">[51]Calculate!$C$155</definedName>
    <definedName name="k.18">[51]Calculate!$G$155</definedName>
    <definedName name="k.19">[51]Calculate!$C$173</definedName>
    <definedName name="k.2">[51]Calculate!$G$11</definedName>
    <definedName name="k.20">[51]Calculate!$G$173</definedName>
    <definedName name="k.21">[51]Calculate!$C$191</definedName>
    <definedName name="k.22">[51]Calculate!$G$191</definedName>
    <definedName name="k.23">[51]Calculate!$C$209</definedName>
    <definedName name="k.24">[51]Calculate!$G$209</definedName>
    <definedName name="k.25">[51]Calculate!$C$227</definedName>
    <definedName name="k.26">[51]Calculate!$G$227</definedName>
    <definedName name="k.27">[51]Calculate!$C$245</definedName>
    <definedName name="k.28">[51]Calculate!$G$245</definedName>
    <definedName name="k.29">[51]Calculate!$C$263</definedName>
    <definedName name="k.3">[51]Calculate!$C$29</definedName>
    <definedName name="k.30">[51]Calculate!$G$263</definedName>
    <definedName name="k.31">[51]Calculate!$C$281</definedName>
    <definedName name="k.32">[51]Calculate!$G$281</definedName>
    <definedName name="k.33">[51]Calculate!$C$299</definedName>
    <definedName name="k.4">[51]Calculate!$G$29</definedName>
    <definedName name="k.5">[51]Calculate!$C$47</definedName>
    <definedName name="k.6">[51]Calculate!$G$47</definedName>
    <definedName name="k.7">[51]Calculate!$C$65</definedName>
    <definedName name="k.8">[51]Calculate!$G$65</definedName>
    <definedName name="k.9">[51]Calculate!$C$83</definedName>
    <definedName name="KILL.CE">#REF!</definedName>
    <definedName name="l">#REF!</definedName>
    <definedName name="LA.1">#REF!</definedName>
    <definedName name="LA.3">#REF!</definedName>
    <definedName name="LA.5">#REF!</definedName>
    <definedName name="LA.CE">#REF!</definedName>
    <definedName name="LA.CEP">#REF!</definedName>
    <definedName name="LEX">#REF!</definedName>
    <definedName name="LEXINGTON">#REF!</definedName>
    <definedName name="LEXINGTON2">#REF!</definedName>
    <definedName name="LH.CE">#REF!</definedName>
    <definedName name="ListOffset" hidden="1">1</definedName>
    <definedName name="lll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LOV_oracle_apps_hcm_compensation_workbench_ui_DesktopRewardsDetailPageDef_PerfRating" hidden="1">[52]_ADFDI_LOV!$C$2:$F$2</definedName>
    <definedName name="LUI.CE">#REF!</definedName>
    <definedName name="LUS.CE">#REF!</definedName>
    <definedName name="LW.CE">#REF!</definedName>
    <definedName name="m">'[53]Credit Ratings-DO Not'!$E$5:$F$23</definedName>
    <definedName name="mar_1">#REF!</definedName>
    <definedName name="MASS.CE">#REF!</definedName>
    <definedName name="MB">[22]A!$I$125:$HH$180</definedName>
    <definedName name="MCSI.CE">#REF!</definedName>
    <definedName name="MD.1">#REF!</definedName>
    <definedName name="MD.3">#REF!</definedName>
    <definedName name="MD.5">#REF!</definedName>
    <definedName name="MD.CE">#REF!</definedName>
    <definedName name="MD.CEP">#REF!</definedName>
    <definedName name="MED.CE">#REF!</definedName>
    <definedName name="Medicare">'[39]wp-t-Assumptions'!$C$15</definedName>
    <definedName name="MG.CE">#REF!</definedName>
    <definedName name="MID.C.CE">#REF!</definedName>
    <definedName name="Moodys">#REF!</definedName>
    <definedName name="MS.1">#REF!</definedName>
    <definedName name="MS.3">#REF!</definedName>
    <definedName name="MS.5">#REF!</definedName>
    <definedName name="MS.CE">#REF!</definedName>
    <definedName name="MS.CEP">#REF!</definedName>
    <definedName name="MWR_1">#REF!</definedName>
    <definedName name="name">[42]Inputs!$C$1</definedName>
    <definedName name="NC.1">#REF!</definedName>
    <definedName name="NC.3">#REF!</definedName>
    <definedName name="NC.5">#REF!</definedName>
    <definedName name="NC.CE">#REF!</definedName>
    <definedName name="NC.CEP">#REF!</definedName>
    <definedName name="NEST">#REF!</definedName>
    <definedName name="NetRevenueIncrease">#REF!</definedName>
    <definedName name="New_Account_balance">'[54]COPY ELECTRONIC TB HERE'!$D$2:$D$329</definedName>
    <definedName name="New_Account_Name">'[54]COPY ELECTRONIC TB HERE'!$B$2:$B$329</definedName>
    <definedName name="New_Account_Number">'[54]COPY ELECTRONIC TB HERE'!$A$2:$A$329</definedName>
    <definedName name="NEW_ALLOCATION_TABLE">'[54]Linked TB'!$B$531:$H$537</definedName>
    <definedName name="NEW_COMPANY_NAME">[37]Input!$B$5</definedName>
    <definedName name="NEW_COMPANY_TITLE">'[54]Input Schedule'!$C$3</definedName>
    <definedName name="NEW_DOCKET_NUMBER">'[54]Input Schedule'!$C$5:$C$5</definedName>
    <definedName name="NEW_SEWER_CUSTOMERS">'[54]Input Schedule'!$C$12</definedName>
    <definedName name="NEW_TB">'[54]COPY ELECTRONIC TB HERE'!$A$1:$G$65536</definedName>
    <definedName name="NEW_TEST_YEAR_END_DATE">'[54]Input Schedule'!$C$7</definedName>
    <definedName name="NEW_WATER_CUSTOMER">'[54]Input Schedule'!$C$11</definedName>
    <definedName name="newest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newwrn" hidden="1">{#N/A,#N/A,FALSE,"Aging Summary";#N/A,#N/A,FALSE,"Ratio Analysis";#N/A,#N/A,FALSE,"Test 120 Day Accts";#N/A,#N/A,FALSE,"Tickmarks"}</definedName>
    <definedName name="NFY_Start_date">#REF!</definedName>
    <definedName name="no.1">#REF!</definedName>
    <definedName name="no.10">#REF!</definedName>
    <definedName name="no.11">#REF!</definedName>
    <definedName name="no.12">#REF!</definedName>
    <definedName name="no.13">#REF!</definedName>
    <definedName name="no.14">#REF!</definedName>
    <definedName name="no.15">#REF!</definedName>
    <definedName name="no.16">#REF!</definedName>
    <definedName name="no.17">#REF!</definedName>
    <definedName name="no.18">#REF!</definedName>
    <definedName name="no.19">#REF!</definedName>
    <definedName name="no.2">#REF!</definedName>
    <definedName name="no.20">#REF!</definedName>
    <definedName name="no.21">#REF!</definedName>
    <definedName name="no.22">#REF!</definedName>
    <definedName name="no.23">#REF!</definedName>
    <definedName name="no.24">#REF!</definedName>
    <definedName name="no.25">#REF!</definedName>
    <definedName name="no.26">#REF!</definedName>
    <definedName name="no.27">#REF!</definedName>
    <definedName name="no.28">#REF!</definedName>
    <definedName name="no.29">#REF!</definedName>
    <definedName name="no.3">#REF!</definedName>
    <definedName name="no.30">#REF!</definedName>
    <definedName name="no.31">#REF!</definedName>
    <definedName name="no.32">#REF!</definedName>
    <definedName name="no.33">#REF!</definedName>
    <definedName name="no.4">#REF!</definedName>
    <definedName name="no.5">#REF!</definedName>
    <definedName name="no.6">#REF!</definedName>
    <definedName name="no.7">#REF!</definedName>
    <definedName name="no.8">#REF!</definedName>
    <definedName name="no.9">#REF!</definedName>
    <definedName name="NOI">'[49]CUII Sch 4W'!$R$65</definedName>
    <definedName name="nol" hidden="1">{#N/A,#N/A,FALSE,"91NOLCB";#N/A,#N/A,FALSE,"92NOLCB";#N/A,#N/A,FALSE,"93NOLCB"}</definedName>
    <definedName name="Note">'[55]General Data'!$C$5</definedName>
    <definedName name="OCC.CE">#REF!</definedName>
    <definedName name="OH.1">#REF!</definedName>
    <definedName name="OH.3">#REF!</definedName>
    <definedName name="OH.5">#REF!</definedName>
    <definedName name="OH.CE">#REF!</definedName>
    <definedName name="OH.CEP">#REF!</definedName>
    <definedName name="OriginalCostRateBase">#REF!</definedName>
    <definedName name="OtherBenefits">'[39]wp-t-Assumptions'!$C$25</definedName>
    <definedName name="OUTPUT">[56]A!$C$11:$Z$98</definedName>
    <definedName name="p" hidden="1">{#N/A,#N/A,TRUE,"Acq-Ass";#N/A,#N/A,TRUE,"Acq-IS";#N/A,#N/A,TRUE,"Acq-BS";#N/A,#N/A,TRUE,"Acq-CF"}</definedName>
    <definedName name="P1_">#REF!</definedName>
    <definedName name="P2_">#REF!</definedName>
    <definedName name="PAA">[20]Data!$L$13:$M$131</definedName>
    <definedName name="page\x2dtotal">#REF!</definedName>
    <definedName name="page\x2dtotal\x2dmaster0">#REF!</definedName>
    <definedName name="Parump_CSR_Allocation">'[18]Input Schedule'!#REF!</definedName>
    <definedName name="paydate">#REF!</definedName>
    <definedName name="paydateno.7">#REF!</definedName>
    <definedName name="Pension">'[39]wp-t-Assumptions'!$C$23</definedName>
    <definedName name="Plant">[20]Data!$C$13:$D$131</definedName>
    <definedName name="PopCache_GL_INTERFACE_REFERENCE7" hidden="1">[57]PopCache!$A$1:$A$2</definedName>
    <definedName name="pre20USDtoCAD">[58]Classifications!#REF!</definedName>
    <definedName name="price">#REF!</definedName>
    <definedName name="_xlnm.Print_Area" localSheetId="0">'Exh 41'!$A$1:$M$87</definedName>
    <definedName name="_xlnm.Print_Area">[56]A!$A$11:$N$51</definedName>
    <definedName name="_xlnm.Print_Titles">#N/A</definedName>
    <definedName name="print4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PRN">[22]A!$S$11</definedName>
    <definedName name="PRNGROWTH">[22]A!$S$11</definedName>
    <definedName name="ProformaOpExp">'[49]CUII Sch 4W'!$R$29</definedName>
    <definedName name="ProformaPresentRateRevenue">'[49]CUII Sch 4W'!$L$27</definedName>
    <definedName name="ProformaTaxes">'[49]CUII Sch 4W'!$R$60</definedName>
    <definedName name="projectlist">#REF!</definedName>
    <definedName name="prtallold1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rtnold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T_Budget">'[40]Budget Load'!$D$68:$AA$121</definedName>
    <definedName name="Q" hidden="1">{#N/A,#N/A,FALSE,"OUT  AREC"}</definedName>
    <definedName name="qtr.a1">[45]Calculate!$A$15:$G$15</definedName>
    <definedName name="qtr.a2">[45]Calculate!$A$16:$G$16</definedName>
    <definedName name="qtr.a3">[45]Calculate!$A$17:$G$17</definedName>
    <definedName name="qtr.a4">[45]Calculate!$A$18:$G$18</definedName>
    <definedName name="qtr.b1">[45]Calculate!$A$33:$G$33</definedName>
    <definedName name="qtr.b2">[45]Calculate!$A$34:$G$34</definedName>
    <definedName name="qtr.b3">[45]Calculate!$A$35:$G$35</definedName>
    <definedName name="qtr.b4">[45]Calculate!$A$36:$G$36</definedName>
    <definedName name="qtr.c1">[45]Calculate!$A$51:$G$51</definedName>
    <definedName name="qtr.c2">[45]Calculate!$A$52:$G$52</definedName>
    <definedName name="qtr.c3">[45]Calculate!$A$53:$G$53</definedName>
    <definedName name="qtr.c4">[45]Calculate!$A$54:$G$54</definedName>
    <definedName name="qtr.d1">[45]Calculate!$A$69:$G$69</definedName>
    <definedName name="qtr.d2">[45]Calculate!$A$70:$G$70</definedName>
    <definedName name="qtr.d3">[45]Calculate!$A$71:$G$71</definedName>
    <definedName name="qtr.d4">[45]Calculate!$A$72:$G$72</definedName>
    <definedName name="qtr.e1">[59]Calculate!$A$87:$G$87</definedName>
    <definedName name="qtr.e2">[59]Calculate!$A$88:$G$88</definedName>
    <definedName name="qtr.e3">[59]Calculate!$A$89:$G$89</definedName>
    <definedName name="qtr.e4">[59]Calculate!$A$90:$G$90</definedName>
    <definedName name="qtr.f1">[59]Calculate!$A$105:$G$105</definedName>
    <definedName name="qtr.f2">[59]Calculate!$A$106:$G$106</definedName>
    <definedName name="qtr.f3">[59]Calculate!$A$107:$G$107</definedName>
    <definedName name="qtr.f4">[59]Calculate!$A$108:$G$108</definedName>
    <definedName name="Rankings">#REF!</definedName>
    <definedName name="Rate401k">'[39]wp-t-Assumptions'!$C$24</definedName>
    <definedName name="ratings1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Reduced_acct">OFFSET('[44]tb 2007 reformat'!$A$1,1,0,COUNTA('[44]tb 2007 reformat'!$A$1:$A$65536),1)</definedName>
    <definedName name="Reg_factor">'[18]Input Schedule'!$D$20</definedName>
    <definedName name="REPORT">#REF!</definedName>
    <definedName name="report_as_of_date">'[30]Lead Inputs and Calculations'!$G$14</definedName>
    <definedName name="report_date">#REF!</definedName>
    <definedName name="report_name">[21]Lead!$C$11</definedName>
    <definedName name="Report_Pages">#REF!</definedName>
    <definedName name="report_start">#REF!</definedName>
    <definedName name="report_title">'[30]Lead Inputs and Calculations'!$G$13</definedName>
    <definedName name="report_updated">'[30]Lead Inputs and Calculations'!$G$15</definedName>
    <definedName name="ReportDate">[33]Lead!$B$3</definedName>
    <definedName name="ReportingPeriodMonth">8</definedName>
    <definedName name="RETURN">[22]A!$M$129:$M$143</definedName>
    <definedName name="RevenueConversionFactor">#REF!</definedName>
    <definedName name="revreqrma">#REF!</definedName>
    <definedName name="REVREQRMA2">#REF!</definedName>
    <definedName name="riskprem">#REF!</definedName>
    <definedName name="RMA3B">#REF!</definedName>
    <definedName name="RMA7B">#REF!</definedName>
    <definedName name="RPC.CE">#REF!</definedName>
    <definedName name="rvp_category">[21]Lead!$C$16</definedName>
    <definedName name="RVP_factor">'[18]Input Schedule'!$D$19</definedName>
    <definedName name="s">'[60]Credit Ratings-DO Not'!$B$5:$C$26</definedName>
    <definedName name="SADPRIM">'[1]A-15'!#REF!</definedName>
    <definedName name="SalaryIncrease">'[39]wp-t-Assumptions'!$C$9</definedName>
    <definedName name="SAP">#REF!</definedName>
    <definedName name="SAPBEXdnldView" hidden="1">"BTUWP3HOJZ37H3AQ9YYFGZZKX"</definedName>
    <definedName name="SAPBEXhrIndnt" hidden="1">"Wide"</definedName>
    <definedName name="SAPBEXsysID" hidden="1">"BPR"</definedName>
    <definedName name="SAPsysID" hidden="1">"708C5W7SBKP804JT78WJ0JNKI"</definedName>
    <definedName name="SAPwbID" hidden="1">"ARS"</definedName>
    <definedName name="SC.1">#REF!</definedName>
    <definedName name="SC.3">#REF!</definedName>
    <definedName name="SC.5">#REF!</definedName>
    <definedName name="SC.CE">#REF!</definedName>
    <definedName name="SC.CEP">#REF!</definedName>
    <definedName name="sch">#REF!</definedName>
    <definedName name="SCI.CE">#REF!</definedName>
    <definedName name="SCU.CE">#REF!</definedName>
    <definedName name="sdaf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e">#REF!</definedName>
    <definedName name="SE.SE60D.ALLOC.">#REF!</definedName>
    <definedName name="sencount" hidden="1">1</definedName>
    <definedName name="sewer_customers">'[19]Input Schedule'!$C$12</definedName>
    <definedName name="Sewer_distributions_of_costs_to_plant">[37]Input!$B$14</definedName>
    <definedName name="SL700_Data">#REF!</definedName>
    <definedName name="SocSec">'[39]wp-t-Assumptions'!$C$12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some" hidden="1">{#N/A,#N/A,FALSE,"Aging Summary";#N/A,#N/A,FALSE,"Ratio Analysis";#N/A,#N/A,FALSE,"Test 120 Day Accts";#N/A,#N/A,FALSE,"Tickmarks"}</definedName>
    <definedName name="SPPRIM">'[1]A-15'!#REF!</definedName>
    <definedName name="SPWS_WBID">"5C3BEB3C-3631-11D4-B07C-00104BC5D17F"</definedName>
    <definedName name="SRB">'[1]A-15'!#REF!</definedName>
    <definedName name="State_factor">'[18]Input Schedule'!$D$21</definedName>
    <definedName name="Sub_Names">#REF!</definedName>
    <definedName name="subpart" hidden="1">{#N/A,#N/A,FALSE,"Summary";#N/A,#N/A,FALSE,"Fed.State Prov";#N/A,#N/A,FALSE,"Foreign Prov";#N/A,#N/A,FALSE,"Thera Fgrn";#N/A,#N/A,FALSE,"CCD Fgrn";#N/A,#N/A,FALSE,"Biocine Fgrn";#N/A,#N/A,FALSE,"Vision Fgrn";#N/A,#N/A,FALSE,"Frgn vs Dom"}</definedName>
    <definedName name="SUI.CE">#REF!</definedName>
    <definedName name="SUMMARY">[56]A!$A$1:$J$52</definedName>
    <definedName name="SUMU_U">'[1]A-15'!#REF!</definedName>
    <definedName name="support">#REF!</definedName>
    <definedName name="SUTA">'[39]wp-t-Assumptions'!$C$20</definedName>
    <definedName name="SUTALimit">'[39]wp-t-Assumptions'!$C$21</definedName>
    <definedName name="swr_comp_dep">#REF!</definedName>
    <definedName name="swr_cust_per">'[19]Input Schedule'!$D$12</definedName>
    <definedName name="swr_plt_dep">#REF!</definedName>
    <definedName name="swr_vhle_dep">#REF!</definedName>
    <definedName name="t">'[34]Cust Eq Input'!#REF!</definedName>
    <definedName name="tar10high">[51]Calculate!#REF!</definedName>
    <definedName name="tar10low">[51]Calculate!#REF!</definedName>
    <definedName name="tar11high">[51]Calculate!#REF!</definedName>
    <definedName name="tar11low">[51]Calculate!#REF!</definedName>
    <definedName name="tar12high">[51]Calculate!#REF!</definedName>
    <definedName name="tar12low">[51]Calculate!#REF!</definedName>
    <definedName name="tar13high">[51]Calculate!#REF!</definedName>
    <definedName name="tar13low">[51]Calculate!#REF!</definedName>
    <definedName name="tar14high">[51]Calculate!#REF!</definedName>
    <definedName name="tar14low">[51]Calculate!#REF!</definedName>
    <definedName name="tar15high">[51]Calculate!#REF!</definedName>
    <definedName name="tar15low">[51]Calculate!#REF!</definedName>
    <definedName name="tar16high">[51]Calculate!#REF!</definedName>
    <definedName name="tar16low">[51]Calculate!#REF!</definedName>
    <definedName name="tar17high">[51]Calculate!#REF!</definedName>
    <definedName name="tar17low">[51]Calculate!#REF!</definedName>
    <definedName name="tar18high">[51]Calculate!#REF!</definedName>
    <definedName name="tar18low">[51]Calculate!#REF!</definedName>
    <definedName name="tar19high">[51]Calculate!#REF!</definedName>
    <definedName name="tar19low">[51]Calculate!#REF!</definedName>
    <definedName name="tar1high">[51]Calculate!#REF!</definedName>
    <definedName name="tar20high">[51]Calculate!#REF!</definedName>
    <definedName name="tar20low">[51]Calculate!#REF!</definedName>
    <definedName name="tar2high">[51]Calculate!#REF!</definedName>
    <definedName name="tar3high">[51]Calculate!#REF!</definedName>
    <definedName name="tar4high">[51]Calculate!#REF!</definedName>
    <definedName name="tar5high">[51]Calculate!#REF!</definedName>
    <definedName name="tar6high">[51]Calculate!#REF!</definedName>
    <definedName name="tar7high">[51]Calculate!#REF!</definedName>
    <definedName name="tar8high">[51]Calculate!#REF!</definedName>
    <definedName name="tar9high">[51]Calculate!#REF!</definedName>
    <definedName name="tar9low">[51]Calculate!#REF!</definedName>
    <definedName name="TAXCALC2">[50]summary:fit!$A$1:$V$287</definedName>
    <definedName name="TAXRATES">#REF!</definedName>
    <definedName name="TB">'[19]COPY ELECTRONIC TB HERE'!$A:$E</definedName>
    <definedName name="TC.CE">#REF!</definedName>
    <definedName name="Test">'[32]WSC Factor'!$C$4</definedName>
    <definedName name="test_year_end_date">'[19]Input Schedule'!$C$7</definedName>
    <definedName name="test2" hidden="1">{"Income Statement",#N/A,FALSE,"CFMODEL";"Balance Sheet",#N/A,FALSE,"CFMODEL"}</definedName>
    <definedName name="test3" hidden="1">{"Income Statement",#N/A,FALSE,"CFMODEL";"Balance Sheet",#N/A,FALSE,"CFMODEL"}</definedName>
    <definedName name="TestYearEnded">'[61]Input Schedule'!$G$9</definedName>
    <definedName name="TestYr">'[35]General Data'!$C$4</definedName>
    <definedName name="Ticker">""</definedName>
    <definedName name="TN.1">#REF!</definedName>
    <definedName name="TN.3">#REF!</definedName>
    <definedName name="TN.5">#REF!</definedName>
    <definedName name="TN.CE">#REF!</definedName>
    <definedName name="TN.CEP">#REF!</definedName>
    <definedName name="TOT">'[34]Cust Eq Input'!#REF!</definedName>
    <definedName name="TOT.CNC.CE">#REF!</definedName>
    <definedName name="total_UI_ERC">'[62]Input Schedule'!$C$16</definedName>
    <definedName name="tst" hidden="1">{"Income Statement",#N/A,FALSE,"CFMODEL";"Balance Sheet",#N/A,FALSE,"CFMODEL"}</definedName>
    <definedName name="UIF.CE">#REF!</definedName>
    <definedName name="update_date">[21]Lead!$C$12</definedName>
    <definedName name="USDtoCAD">[58]Classifications!$B$6</definedName>
    <definedName name="UUC.CE">#REF!</definedName>
    <definedName name="v">'[63]Input Schedule'!$D$39</definedName>
    <definedName name="VA.1">#REF!</definedName>
    <definedName name="VA.3">#REF!</definedName>
    <definedName name="VA.5">#REF!</definedName>
    <definedName name="VA.CE">#REF!</definedName>
    <definedName name="VA.CEP">#REF!</definedName>
    <definedName name="vaffas" hidden="1">{#N/A,#N/A,FALSE,"New-RegularBevel";#N/A,#N/A,FALSE,"Optiva-Optiva2";#N/A,#N/A,FALSE,"Cathlon-Monoblok";#N/A,#N/A,FALSE,"Stylets"}</definedName>
    <definedName name="VAL.CE">#REF!</definedName>
    <definedName name="Vehicles_rate">[37]Input!$B$21</definedName>
    <definedName name="vlapp">'[25]CAPM VL Appr Pot. (Sc 12 - WP)'!$A$1:$J$51</definedName>
    <definedName name="vvvv" hidden="1">{#N/A,#N/A,FALSE,"New-RegularBevel";#N/A,#N/A,FALSE,"Optiva-Optiva2";#N/A,#N/A,FALSE,"Cathlon-Monoblok";#N/A,#N/A,FALSE,"Stylets"}</definedName>
    <definedName name="vvvvv" hidden="1">{#N/A,#N/A,FALSE,"Costi per Gruppo ";#N/A,#N/A,FALSE,"New-RegularBevel";#N/A,#N/A,FALSE,"Optiva-Optiva2";#N/A,#N/A,FALSE,"Cathlon-Monoblok";#N/A,#N/A,FALSE,"Stylets";#N/A,#N/A,FALSE,"Totali"}</definedName>
    <definedName name="W" hidden="1">{#N/A,#N/A,FALSE,"OUT  AREC"}</definedName>
    <definedName name="WADPRIM">'[1]A-15'!#REF!</definedName>
    <definedName name="water_customer">'[19]Input Schedule'!$C$11</definedName>
    <definedName name="Water_customers">[36]Input!$B$10</definedName>
    <definedName name="Water_distributions_of_costs_to_plant">[37]Input!$B$13</definedName>
    <definedName name="Water_Rates">#REF!</definedName>
    <definedName name="wavylws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D.CE">#REF!</definedName>
    <definedName name="web" hidden="1">{#N/A,#N/A,FALSE,"Taxblinc";#N/A,#N/A,FALSE,"Rsvsacls"}</definedName>
    <definedName name="wewpoijfcmewnfmws" hidden="1">'[5]2002 Sales Budget'!#REF!</definedName>
    <definedName name="WH.CE">#REF!</definedName>
    <definedName name="whatever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wishlws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ork">'[64]CAPM Backup (Sc 12 - p. 2)'!$A$18:$K$79</definedName>
    <definedName name="WorkingCapital">#REF!</definedName>
    <definedName name="WP">#REF!</definedName>
    <definedName name="WPPRIM">'[1]A-15'!#REF!</definedName>
    <definedName name="WProjectBudget">'[65]Approved Budget'!$A$5:$AJ$163</definedName>
    <definedName name="WRB">'[1]A-15'!#REF!</definedName>
    <definedName name="wrn.9300." hidden="1">{#N/A,#N/A,FALSE,"721.919";#N/A,#N/A,FALSE,"Labour97"}</definedName>
    <definedName name="wrn.9310." hidden="1">{#N/A,#N/A,FALSE,"001";#N/A,#N/A,FALSE,"011";#N/A,#N/A,FALSE,"015";#N/A,#N/A,FALSE,"018";#N/A,#N/A,FALSE,"222";#N/A,#N/A,FALSE,"225";#N/A,#N/A,FALSE,"228";#N/A,#N/A,FALSE,"301";#N/A,#N/A,FALSE,"303";#N/A,#N/A,FALSE,"306";#N/A,#N/A,FALSE,"367";#N/A,#N/A,FALSE,"369";#N/A,#N/A,FALSE,"391";#N/A,#N/A,FALSE,"421";#N/A,#N/A,FALSE,"422";#N/A,#N/A,FALSE,"423";#N/A,#N/A,FALSE,"425";#N/A,#N/A,FALSE,"671"}</definedName>
    <definedName name="wrn.9330." hidden="1">{#N/A,#N/A,FALSE,"011";#N/A,#N/A,FALSE,"015";#N/A,#N/A,FALSE,"222";#N/A,#N/A,FALSE,"225";#N/A,#N/A,FALSE,"228";#N/A,#N/A,FALSE,"301";#N/A,#N/A,FALSE,"303";#N/A,#N/A,FALSE,"306";#N/A,#N/A,FALSE,"421";#N/A,#N/A,FALSE,"422";#N/A,#N/A,FALSE,"423";#N/A,#N/A,FALSE,"425"}</definedName>
    <definedName name="wrn.9350_JKT." hidden="1">{#N/A,#N/A,FALSE,"011";#N/A,#N/A,FALSE,"015";#N/A,#N/A,FALSE,"018";#N/A,#N/A,FALSE,"222";#N/A,#N/A,FALSE,"225";#N/A,#N/A,FALSE,"228";#N/A,#N/A,FALSE,"301";#N/A,#N/A,FALSE,"306";#N/A,#N/A,FALSE,"391";#N/A,#N/A,FALSE,"421";#N/A,#N/A,FALSE,"422";#N/A,#N/A,FALSE,"423";#N/A,#N/A,FALSE,"425"}</definedName>
    <definedName name="wrn.95PROV." hidden="1">{#N/A,#N/A,FALSE,"Taxblinc";#N/A,#N/A,FALSE,"Rsvsacls"}</definedName>
    <definedName name="wrn.AcqState." hidden="1">{#N/A,#N/A,TRUE,"Acq-Ass";#N/A,#N/A,TRUE,"Acq-IS";#N/A,#N/A,TRUE,"Acq-BS";#N/A,#N/A,TRUE,"Acq-CF"}</definedName>
    <definedName name="wrn.AcqState._2" hidden="1">{#N/A,#N/A,TRUE,"Acq-Ass";#N/A,#N/A,TRUE,"Acq-IS";#N/A,#N/A,TRUE,"Acq-BS";#N/A,#N/A,TRUE,"Acq-CF"}</definedName>
    <definedName name="wrn.AcqState._22" hidden="1">{#N/A,#N/A,TRUE,"Acq-Ass";#N/A,#N/A,TRUE,"Acq-IS";#N/A,#N/A,TRUE,"Acq-BS";#N/A,#N/A,TRUE,"Acq-CF"}</definedName>
    <definedName name="wrn.AcqState.2" hidden="1">{#N/A,#N/A,TRUE,"Acq-Ass";#N/A,#N/A,TRUE,"Acq-IS";#N/A,#N/A,TRUE,"Acq-BS";#N/A,#N/A,TRUE,"Acq-CF"}</definedName>
    <definedName name="wrn.Acquiror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Val." hidden="1">{#N/A,#N/A,FALSE,"Acq-Val";#N/A,#N/A,FALSE,"Acq-Mult Val"}</definedName>
    <definedName name="wrn.AcqVal._2" hidden="1">{#N/A,#N/A,FALSE,"Acq-Val";#N/A,#N/A,FALSE,"Acq-Mult Val"}</definedName>
    <definedName name="wrn.AcqVal._22" hidden="1">{#N/A,#N/A,FALSE,"Acq-Val";#N/A,#N/A,FALSE,"Acq-Mult Val"}</definedName>
    <definedName name="wrn.AcqVal.2" hidden="1">{#N/A,#N/A,FALSE,"Acq-Val";#N/A,#N/A,FALSE,"Acq-Mult Val"}</definedName>
    <definedName name="wrn.Aging._.and._.Trend._.Analysis." hidden="1">{#N/A,#N/A,FALSE,"Aging Summary";#N/A,#N/A,FALSE,"Ratio Analysis";#N/A,#N/A,FALSE,"Test 120 Day Accts";#N/A,#N/A,FALSE,"Tickmarks"}</definedName>
    <definedName name="wrn.all." hidden="1">{#N/A,#N/A,FALSE,"Brad BANM_S";#N/A,#N/A,FALSE,"Brad SAM_BANM";#N/A,#N/A,FALSE,"Brad_LD";#N/A,#N/A,FALSE,"BANM-&gt;S";#N/A,#N/A,FALSE,"BANM_S";#N/A,#N/A,FALSE,"S-&gt;BANM";#N/A,#N/A,FALSE,"SAM_BANM";#N/A,#N/A,FALSE,"BANM";#N/A,#N/A,FALSE,"Sam"}</definedName>
    <definedName name="wrn.All._.Countries.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wrn.All._.Financials." hidden="1">{#N/A,#N/A,TRUE,"Assumptions";#N/A,#N/A,TRUE,"Op Projection";#N/A,#N/A,TRUE,"Capital";#N/A,#N/A,TRUE,"Income";#N/A,#N/A,TRUE,"Balance";#N/A,#N/A,TRUE,"Sources&amp;Uses"}</definedName>
    <definedName name="wrn.All._.Pages." hidden="1">{#N/A,#N/A,FALSE,"Summary";#N/A,#N/A,FALSE,"Fed.State Prov";#N/A,#N/A,FALSE,"Foreign Prov";#N/A,#N/A,FALSE,"Thera Fgrn";#N/A,#N/A,FALSE,"CCD Fgrn";#N/A,#N/A,FALSE,"Biocine Fgrn";#N/A,#N/A,FALSE,"Vision Fgrn";#N/A,#N/A,FALSE,"Frgn vs Dom"}</definedName>
    <definedName name="wrn.AMTNOL." hidden="1">{#N/A,#N/A,TRUE,"91AMTNOL";#N/A,#N/A,TRUE,"92AMTNOL";#N/A,#N/A,TRUE,"93AMTNOL"}</definedName>
    <definedName name="wrn.ar." hidden="1">{#N/A,#N/A,FALSE,"OUT  AREC"}</definedName>
    <definedName name="wrn.audit._.adjustments." hidden="1">{#N/A,#N/A,TRUE,"Summary";#N/A,#N/A,TRUE,"Amort.";#N/A,#N/A,TRUE,"93TAX";#N/A,#N/A,TRUE,"93NOLCB";#N/A,#N/A,TRUE,"92TAX";#N/A,#N/A,TRUE,"92NOLCB";#N/A,#N/A,TRUE,"91TAX";#N/A,#N/A,TRUE,"91NOLCB";#N/A,#N/A,TRUE,"92AMTNOL";#N/A,#N/A,TRUE,"921120X"}</definedName>
    <definedName name="wrn.Balance._.Sheets." hidden="1">{#N/A,#N/A,FALSE,"Bal sht";"Qtrly Bal Sht",#N/A,FALSE,"Bal sht - QTR"}</definedName>
    <definedName name="wrn.Basic._.Print._.Value._.MLP." hidden="1">{#N/A,#N/A,FALSE,"Valuation";#N/A,#N/A,FALSE,"MLP Impact"}</definedName>
    <definedName name="wrn.Basic._.Report." hidden="1">{#N/A,#N/A,FALSE,"Valuation";#N/A,#N/A,FALSE,"Inputs";#N/A,#N/A,FALSE,"Financial Statements";#N/A,#N/A,FALSE,"MLP Impact";#N/A,#N/A,FALSE,"Revenues"}</definedName>
    <definedName name="wrn.Board._.Forecast." hidden="1">{#N/A,#N/A,FALSE,"CONS";#N/A,#N/A,FALSE,"CONS-AN";#N/A,#N/A,FALSE,"CONS-INT";#N/A,#N/A,FALSE,"CONS-LWS";#N/A,#N/A,FALSE,"CONS-AFF";#N/A,#N/A,FALSE,"CONS-LMA";#N/A,#N/A,FALSE,"CONS-LP";#N/A,#N/A,FALSE,"KXAN";#N/A,#N/A,FALSE,"WANE";#N/A,#N/A,FALSE,"WAVY";#N/A,#N/A,FALSE,"WISH";#N/A,#N/A,FALSE,"WIVB";#N/A,#N/A,FALSE,"WLFI";#N/A,#N/A,FALSE,"WNLO";#N/A,#N/A,FALSE,"WOOD";#N/A,#N/A,FALSE,"WTNH";#N/A,#N/A,FALSE,"WWLP";#N/A,#N/A,FALSE,"WAPA";#N/A,#N/A,FALSE,"KNVA";#N/A,#N/A,FALSE,"WCTX";#N/A,#N/A,FALSE,"WOTV";#N/A,#N/A,FALSE,"WVBT";#N/A,#N/A,FALSE,"WXSP";#N/A,#N/A,FALSE,"WAND";#N/A,#N/A,FALSE,"iKXAN";#N/A,#N/A,FALSE,"iWANE";#N/A,#N/A,FALSE,"iWAPA";#N/A,#N/A,FALSE,"iWAVY";#N/A,#N/A,FALSE,"iWISH";#N/A,#N/A,FALSE,"iWIVB";#N/A,#N/A,FALSE,"iWOOD";#N/A,#N/A,FALSE,"iWTNH";#N/A,#N/A,FALSE,"iWWLP";#N/A,#N/A,FALSE,"iWCTX";#N/A,#N/A,FALSE,"WANE-LW";#N/A,#N/A,FALSE,"WAVY-LW";#N/A,#N/A,FALSE,"WISH-LW";#N/A,#N/A,FALSE,"CORP"}</definedName>
    <definedName name="wrn.CANWEST._.GLOBAL." hidden="1">{"BS",#N/A,FALSE;"RE",#N/A,FALSE;"IS",#N/A,FALSE;"CASH",#N/A,FALSE}</definedName>
    <definedName name="wrn.Chiron._.IRS._.Audit." hidden="1">{#N/A,#N/A,FALSE,"Summary";#N/A,#N/A,FALSE,"1991";#N/A,#N/A,FALSE,"91 AMT";#N/A,#N/A,FALSE,"1992";#N/A,#N/A,FALSE,"92 AMT";#N/A,#N/A,FALSE,"1993";#N/A,#N/A,FALSE,"93 AMT"}</definedName>
    <definedName name="wrn.clientcopy." hidden="1">{"Multiples_clientcopy",#N/A,FALSE,"Multiples";"Adjustments_clientcopy",#N/A,FALSE,"Adjustments to Multiples";"GrowthAdj_clientcopy",#N/A,FALSE,"Growth Adjustments";"RiskAdj_clientcopy",#N/A,FALSE,"Risk Adjustments ";"MarginAdj_clientcopy",#N/A,FALSE,"Margin Adjustments";"Regression_clientcopy",#N/A,FALSE,"Regression";"Ratios_clientcopy",#N/A,FALSE,"Ratios"}</definedName>
    <definedName name="wrn.Combination.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oResults.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State." hidden="1">{#N/A,#N/A,FALSE,"Combo-Ass ";#N/A,#N/A,FALSE,"Combo-IS";#N/A,#N/A,FALSE,"Combo-BS";#N/A,#N/A,FALSE,"Combo-CF"}</definedName>
    <definedName name="wrn.ComboState._2" hidden="1">{#N/A,#N/A,FALSE,"Combo-Ass ";#N/A,#N/A,FALSE,"Combo-IS";#N/A,#N/A,FALSE,"Combo-BS";#N/A,#N/A,FALSE,"Combo-CF"}</definedName>
    <definedName name="wrn.ComboState._22" hidden="1">{#N/A,#N/A,FALSE,"Combo-Ass ";#N/A,#N/A,FALSE,"Combo-IS";#N/A,#N/A,FALSE,"Combo-BS";#N/A,#N/A,FALSE,"Combo-CF"}</definedName>
    <definedName name="wrn.ComboState.2" hidden="1">{#N/A,#N/A,FALSE,"Combo-Ass ";#N/A,#N/A,FALSE,"Combo-IS";#N/A,#N/A,FALSE,"Combo-BS";#N/A,#N/A,FALSE,"Combo-CF"}</definedName>
    <definedName name="wrn.COMPLETE." hidden="1">{#N/A,#N/A,FALSE,"VOLUMES";#N/A,#N/A,FALSE,"REVENUES";#N/A,#N/A,FALSE,"VALUATION"}</definedName>
    <definedName name="wrn.Complete._.Report." hidden="1">{#N/A,#N/A,FALSE,"Assumptions";#N/A,#N/A,FALSE,"Proforma IS";#N/A,#N/A,FALSE,"Cash Flows RLP";#N/A,#N/A,FALSE,"IRR";#N/A,#N/A,FALSE,"New Depr Sch-150% DB";#N/A,#N/A,FALSE,"Comments"}</definedName>
    <definedName name="wrn.DCF." hidden="1">{#N/A,#N/A,FALSE,"Brad_DCFM";#N/A,#N/A,FALSE,"Nick_DCFM";#N/A,#N/A,FALSE,"Mobile_DCFM"}</definedName>
    <definedName name="wrn.Depreciation." hidden="1">{"DE_asfiled",#N/A,TRUE,"Amort.";"IRS_addl",#N/A,TRUE,"Amort."}</definedName>
    <definedName name="wrn.Detail._.Income._.Statement." hidden="1">{"Facility Detail",#N/A,FALSE,"P&amp;L Detail"}</definedName>
    <definedName name="wrn.Everything." hidden="1">{"Inc.St. Annual",#N/A,FALSE,"Inc.St.";"Inc.St. Qtr",#N/A,FALSE,"Inc.St.";#N/A,#N/A,FALSE,"Bal.Sht.";"Cash Flow Annual",#N/A,FALSE,"Cash Flow";"Cash Flow Qtr",#N/A,FALSE,"Cash Flow";#N/A,#N/A,FALSE,"Debt";#N/A,#N/A,FALSE,"DCF";"Summary Annual",#N/A,FALSE,"Summary";"Summary Qtr",#N/A,FALSE,"Summary"}</definedName>
    <definedName name="wrn.Facility._.Profit._.and._.Loss." hidden="1">{"Domestic Prisons - Prior to 1998 - 1",#N/A,FALSE,"Domestic Prisons";"Domestic Prisons - Prior to 1998 - 2",#N/A,FALSE,"Domestic Prisons";"Domestic Prisons - 1998",#N/A,FALSE,"Domestic Prisons";"Domestic Prisons - 1999",#N/A,FALSE,"Domestic Prisons";"Domestic Prisons - 2000",#N/A,FALSE,"Domestic Prisons";"Domestic Prisons - 2001",#N/A,FALSE,"Domestic Prisons"}</definedName>
    <definedName name="wrn.filecopy." hidden="1">{"Multiples_filecopy",#N/A,FALSE,"Multiples";"Adjustments_filecopy",#N/A,FALSE,"Adjustments to Multiples";"GrowthAdj_filecopy",#N/A,FALSE,"Growth Adjustments";"RiskAdj_filecopy",#N/A,FALSE,"Risk Adjustments ";"MarginAdj_filecopy",#N/A,FALSE,"Margin Adjustments";"Regression_filecopy",#N/A,FALSE,"Regression";"Ratios_filecopy",#N/A,FALSE,"Ratios"}</definedName>
    <definedName name="wrn.Financial._.Statements." hidden="1">{"Stmt of Ops",#N/A,FALSE,"Statement of Operations";"Stmt of Ops - non-GAAP",#N/A,FALSE,"Stmt of Ops_non GAAP analysis";"BS &amp; CF",#N/A,FALSE,"Balsheet &amp; Cashflow";"CapEx buildup",#N/A,FALSE,"CapEx Buildup";"headcount buildup",#N/A,FALSE,"Headcount Buildup";"expense summary",#N/A,FALSE,"Expense Summary"}</definedName>
    <definedName name="wrn.ICP." hidden="1">{#N/A,#N/A,FALSE,"ICP Europa";#N/A,#N/A,FALSE,"ICP Francia";#N/A,#N/A,FALSE,"ICP Oriente";#N/A,#N/A,FALSE,"ICP Giappone";#N/A,#N/A,FALSE,"ICP Korea";#N/A,#N/A,FALSE,"ICP Riepilogo"}</definedName>
    <definedName name="wrn.Income._.Statements." hidden="1">{"Income Statement",#N/A,FALSE,"P&amp;L - $";"Quarterly Income Statement",#N/A,FALSE,"P&amp;L Detail"}</definedName>
    <definedName name="wrn.LUXCOS." hidden="1">{"LUX_ASSET",#N/A,FALSE,"CII-Q494.XLS";"LUX_LIAB",#N/A,FALSE,"CII-Q494.XLS";"LUX_INC",#N/A,FALSE,"CII-Q494.XLS";"LUXje",#N/A,FALSE,"CII-Q494.XLS"}</definedName>
    <definedName name="wrn.Market._.Share._.Report." hidden="1">{#N/A,#N/A,FALSE,"Summary";#N/A,#N/A,FALSE,"CONS";#N/A,#N/A,FALSE,"Aff";#N/A,#N/A,FALSE,"LMA";#N/A,#N/A,FALSE,"WAPA";#N/A,#N/A,FALSE,"WISH";#N/A,#N/A,FALSE,"Hartford";#N/A,#N/A,FALSE,"WTNH";#N/A,#N/A,FALSE,"WCTX";#N/A,#N/A,FALSE,"Battle Creek";#N/A,#N/A,FALSE,"WOOD";#N/A,#N/A,FALSE,"WOTV";#N/A,#N/A,FALSE,"WXSP";#N/A,#N/A,FALSE,"Norfolk";#N/A,#N/A,FALSE,"WAVY";#N/A,#N/A,FALSE,"WVBT";#N/A,#N/A,FALSE,"Buffalo";#N/A,#N/A,FALSE,"WIVB";#N/A,#N/A,FALSE,"WNLO";#N/A,#N/A,FALSE,"Austin";#N/A,#N/A,FALSE,"KXAN";#N/A,#N/A,FALSE,"KNVA";#N/A,#N/A,FALSE,"WANE";#N/A,#N/A,FALSE,"WWLP";#N/A,#N/A,FALSE,"WLFI"}</definedName>
    <definedName name="wrn.N.O.L.." hidden="1">{#N/A,#N/A,FALSE,"91NOLCB";#N/A,#N/A,FALSE,"92NOLCB";#N/A,#N/A,FALSE,"93NOLCB"}</definedName>
    <definedName name="wrn.Phase._.in." hidden="1">{"Phase in summary",#N/A,FALSE,"P&amp;L Phased"}</definedName>
    <definedName name="wrn.PL._.Detail." hidden="1">{#N/A,#N/A,FALSE,"P&amp;L Detail";#N/A,#N/A,FALSE,"P&amp;L Detail";#N/A,#N/A,FALSE,"P&amp;L Detail"}</definedName>
    <definedName name="wrn.print." hidden="1">{#N/A,#N/A,FALSE,"Japan 2003";#N/A,#N/A,FALSE,"Sheet2"}</definedName>
    <definedName name="wrn.Print._.All." hidden="1">{#N/A,#N/A,FALSE,"Valuation";#N/A,#N/A,FALSE,"MLP Impact";#N/A,#N/A,FALSE,"Input Sheet";#N/A,#N/A,FALSE,"Financials";#N/A,#N/A,FALSE,"Taxes";#N/A,#N/A,FALSE,"Debt";#N/A,#N/A,FALSE,"DDA";#N/A,#N/A,FALSE,"Revenue-Mazeppa";#N/A,#N/A,FALSE,"Revenue- Gregg Lake";#N/A,#N/A,FALSE,"Op Ex- Mazeppa";#N/A,#N/A,FALSE,"Op Ex - Gregg Lake";#N/A,#N/A,FALSE,"Financials Gregg Lake"}</definedName>
    <definedName name="wrn.Print._.All._.Worksheets.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wrn.Print2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3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ac." hidden="1">{#N/A,#N/A,FALSE,"Op-BS";#N/A,#N/A,FALSE,"Assum";#N/A,#N/A,FALSE,"IS";#N/A,#N/A,FALSE,"Syn+Elim";#N/A,#N/A,FALSE,"BSCF";#N/A,#N/A,FALSE,"Blue_IS";#N/A,#N/A,FALSE,"Blue_BSCF";#N/A,#N/A,FALSE,"Ratings"}</definedName>
    <definedName name="wrn.Produzione." hidden="1">{#N/A,#N/A,FALSE,"Produzione 1";#N/A,#N/A,FALSE,"Rettifica 1";#N/A,#N/A,FALSE,"Produzione 2";#N/A,#N/A,FALSE,"Rettifica 2";#N/A,#N/A,FALSE,"Produzione 3"}</definedName>
    <definedName name="wrn.Quarterly._.Income._.Statement." hidden="1">{"Quarterly Income Statement",#N/A,FALSE,"P&amp;L Detail"}</definedName>
    <definedName name="wrn.Report." hidden="1">{#N/A,#N/A,FALSE,"Cost Comparison";#N/A,#N/A,FALSE,"ICP Comparison "}</definedName>
    <definedName name="wrn.Report._.2." hidden="1">{#N/A,#N/A,TRUE,"Pivots-Employee";#N/A,"Scenerio2",TRUE,"Assumptions Summary"}</definedName>
    <definedName name="wrn.Report1." hidden="1">{#N/A,#N/A,TRUE,"Pivots-Employee";#N/A,"Scenario1",TRUE,"Assumptions Summary"}</definedName>
    <definedName name="wrn.Research._.Dept." hidden="1">{"hc buildup",#N/A,FALSE,"Headcount Build-up";"7xx - ops summary - hc",#N/A,FALSE,"7xx_Research Summary";"7xx operations summary",#N/A,FALSE,"7xx_Research Summary";"720 custom research",#N/A,FALSE,"720_Custom Research";"730 syn research",#N/A,FALSE,"730_Syndicated Research"}</definedName>
    <definedName name="wrn.Revenue._.Cost._.Model." hidden="1">{"revenue buildup",#N/A,FALSE,"Revenue_Cost Model";"hc buildup",#N/A,FALSE,"Headcount Build-up";"1xx summary ops - HC",#N/A,FALSE,"1xx_Operations Summary";"1xx ops summary - expense",#N/A,FALSE,"1xx_Operations Summary";"110 admin ops",#N/A,FALSE,"110_Admin";"120 survey ops",#N/A,FALSE,"120_Survey Research";"130 resorce mgmt",#N/A,FALSE,"130_Resource Mgmt.";"140 panel member",#N/A,FALSE,"140_Panel Member"}</definedName>
    <definedName name="wrn.review." hidden="1">{"review",#N/A,FALSE,"FACTSHT"}</definedName>
    <definedName name="wrn.review1." hidden="1">{"review",#N/A,FALSE,"FACTSHT"}</definedName>
    <definedName name="wrn.SBEI.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wrn.Schedule1." hidden="1">{#N/A,#N/A,FALSE,"GAF98"}</definedName>
    <definedName name="wrn.Schedule2." hidden="1">{#N/A,#N/A,FALSE,"GAF98"}</definedName>
    <definedName name="wrn.Schedule3." hidden="1">{#N/A,#N/A,FALSE,"GAF98"}</definedName>
    <definedName name="wrn.Schedule4." hidden="1">{#N/A,#N/A,FALSE,"GAF98"}</definedName>
    <definedName name="wrn.Statistics." hidden="1">{"Std Poor",#N/A,FALSE,"S&amp;P";"Sum Stats",#N/A,FALSE,"Stats"}</definedName>
    <definedName name="wrn.Target.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LBO.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State." hidden="1">{#N/A,#N/A,FALSE,"Tar-Ass";#N/A,#N/A,FALSE,"Tar-IS";#N/A,#N/A,FALSE,"Tar-BS";#N/A,#N/A,FALSE,"Tar-Adg BS";#N/A,#N/A,FALSE,"Tar-CF"}</definedName>
    <definedName name="wrn.TargetState._2" hidden="1">{#N/A,#N/A,FALSE,"Tar-Ass";#N/A,#N/A,FALSE,"Tar-IS";#N/A,#N/A,FALSE,"Tar-BS";#N/A,#N/A,FALSE,"Tar-Adg BS";#N/A,#N/A,FALSE,"Tar-CF"}</definedName>
    <definedName name="wrn.TargetState._22" hidden="1">{#N/A,#N/A,FALSE,"Tar-Ass";#N/A,#N/A,FALSE,"Tar-IS";#N/A,#N/A,FALSE,"Tar-BS";#N/A,#N/A,FALSE,"Tar-Adg BS";#N/A,#N/A,FALSE,"Tar-CF"}</definedName>
    <definedName name="wrn.TargetState.2" hidden="1">{#N/A,#N/A,FALSE,"Tar-Ass";#N/A,#N/A,FALSE,"Tar-IS";#N/A,#N/A,FALSE,"Tar-BS";#N/A,#N/A,FALSE,"Tar-Adg BS";#N/A,#N/A,FALSE,"Tar-CF"}</definedName>
    <definedName name="wrn.TargetVal." hidden="1">{#N/A,#N/A,TRUE,"Val - sum";#N/A,#N/A,TRUE,"Val - Sum1";#N/A,#N/A,TRUE,"Val - sum2";#N/A,#N/A,TRUE,"Val - Sum3";#N/A,#N/A,TRUE,"Tar-DCF";#N/A,#N/A,TRUE,"Tar-Val LBO";#N/A,#N/A,TRUE,"Tar-Mult Val"}</definedName>
    <definedName name="wrn.TargetVal._2" hidden="1">{#N/A,#N/A,TRUE,"Val - sum";#N/A,#N/A,TRUE,"Val - Sum1";#N/A,#N/A,TRUE,"Val - sum2";#N/A,#N/A,TRUE,"Val - Sum3";#N/A,#N/A,TRUE,"Tar-DCF";#N/A,#N/A,TRUE,"Tar-Val LBO";#N/A,#N/A,TRUE,"Tar-Mult Val"}</definedName>
    <definedName name="wrn.TargetVal._22" hidden="1">{#N/A,#N/A,TRUE,"Val - sum";#N/A,#N/A,TRUE,"Val - Sum1";#N/A,#N/A,TRUE,"Val - sum2";#N/A,#N/A,TRUE,"Val - Sum3";#N/A,#N/A,TRUE,"Tar-DCF";#N/A,#N/A,TRUE,"Tar-Val LBO";#N/A,#N/A,TRUE,"Tar-Mult Val"}</definedName>
    <definedName name="wrn.TargetVal.2" hidden="1">{#N/A,#N/A,TRUE,"Val - sum";#N/A,#N/A,TRUE,"Val - Sum1";#N/A,#N/A,TRUE,"Val - sum2";#N/A,#N/A,TRUE,"Val - Sum3";#N/A,#N/A,TRUE,"Tar-DCF";#N/A,#N/A,TRUE,"Tar-Val LBO";#N/A,#N/A,TRUE,"Tar-Mult Val"}</definedName>
    <definedName name="wrn.test1." hidden="1">{"Income Statement",#N/A,FALSE,"CFMODEL";"Balance Sheet",#N/A,FALSE,"CFMODEL"}</definedName>
    <definedName name="wrn.test2." hidden="1">{"SourcesUses",#N/A,TRUE,"CFMODEL";"TransOverview",#N/A,TRUE,"CFMODEL"}</definedName>
    <definedName name="wrn.test3." hidden="1">{"SourcesUses",#N/A,TRUE,#N/A;"TransOverview",#N/A,TRUE,"CFMODEL"}</definedName>
    <definedName name="wrn.test4." hidden="1">{"SourcesUses",#N/A,TRUE,"FundsFlow";"TransOverview",#N/A,TRUE,"FundsFlow"}</definedName>
    <definedName name="wrn.Vendite." hidden="1">{#N/A,#N/A,FALSE,"Vendite Europa";#N/A,#N/A,FALSE,"Vendite Francia";#N/A,#N/A,FALSE,"Vendite Korea";#N/A,#N/A,FALSE,"Vendite Oriente";#N/A,#N/A,FALSE,"Vendite Giappone";#N/A,#N/A,FALSE,"Vendite Riepilogo"}</definedName>
    <definedName name="WSC_factor">'[18]Input Schedule'!$D$18</definedName>
    <definedName name="WSCBSAllocation">[20]Data!$BE$13:$BF$131</definedName>
    <definedName name="wtr_comp_dep">#REF!</definedName>
    <definedName name="wtr_cust_per">'[19]Input Schedule'!$D$11</definedName>
    <definedName name="wtr_plt_dep">#REF!</definedName>
    <definedName name="wtr_vhle_dep">#REF!</definedName>
    <definedName name="WUW.CE">#REF!</definedName>
    <definedName name="WV.CE">#REF!</definedName>
    <definedName name="wyh" hidden="1">{#N/A,#N/A,FALSE,"Summary";#N/A,#N/A,FALSE,"Fed.State Prov";#N/A,#N/A,FALSE,"Foreign Prov";#N/A,#N/A,FALSE,"Thera Fgrn";#N/A,#N/A,FALSE,"CCD Fgrn";#N/A,#N/A,FALSE,"Biocine Fgrn";#N/A,#N/A,FALSE,"Vision Fgrn";#N/A,#N/A,FALSE,"Frgn vs Dom"}</definedName>
    <definedName name="x">#REF!</definedName>
    <definedName name="xxxx" hidden="1">{#N/A,#N/A,FALSE,"New-RegularBevel";#N/A,#N/A,FALSE,"Optiva-Optiva2";#N/A,#N/A,FALSE,"Cathlon-Monoblok";#N/A,#N/A,FALSE,"Stylets"}</definedName>
    <definedName name="xxxxxxxxxxx" hidden="1">{#N/A,#N/A,FALSE,"Costi per Gruppo ";#N/A,#N/A,FALSE,"New-RegularBevel";#N/A,#N/A,FALSE,"Optiva-Optiva2";#N/A,#N/A,FALSE,"Cathlon-Monoblok";#N/A,#N/A,FALSE,"Stylets";#N/A,#N/A,FALSE,"Totali"}</definedName>
    <definedName name="year">[42]Inputs!$C$4</definedName>
    <definedName name="Year_End_Results_for_1997__1996____1995">#REF!</definedName>
    <definedName name="YIELDS">#REF!</definedName>
    <definedName name="Z_2A35EA00_019C_11D5_A0AE_00010323F649_.wvu.Cols" hidden="1">'[5]2002 Sales Budget'!#REF!,'[5]2002 Sales Budget'!#REF!,'[5]2002 Sales Budget'!#REF!</definedName>
    <definedName name="Z_2A35EA00_019C_11D5_A0AE_00010323F649_.wvu.PrintTitles" hidden="1">'[5]2002 Sales Budget'!$A$1:$B$65536,'[5]2002 Sales Budget'!$A$1:$IV$7</definedName>
    <definedName name="Z_2A35EA00_019C_11D5_A0AE_00010323F649_.wvu.Rows" hidden="1">'[5]2002 Sales Budget'!#REF!</definedName>
    <definedName name="Z_6A332BE0_F116_11D4_A40F_0000865805A8_.wvu.Cols" hidden="1">'[5]2002 Sales Budget'!#REF!,'[5]2002 Sales Budget'!#REF!,'[5]2002 Sales Budget'!#REF!</definedName>
    <definedName name="Z_FECB26A0_0F29_11D5_A5DE_0000863EE717_.wvu.Cols" hidden="1">'[5]2002 Sales Budget'!#REF!,'[5]2002 Sales Budget'!#REF!,'[5]2002 Sales Budget'!#REF!</definedName>
    <definedName name="Z_FECB26A0_0F29_11D5_A5DE_0000863EE717_.wvu.PrintTitles" hidden="1">'[5]2002 Sales Budget'!$A$1:$B$65536,'[5]2002 Sales Budget'!$A$1:$IV$7</definedName>
    <definedName name="Z_FECB26A0_0F29_11D5_A5DE_0000863EE717_.wvu.Rows" hidden="1">'[5]2002 Sales Budget'!#REF!</definedName>
    <definedName name="zshzh" hidden="1">#REF!</definedName>
  </definedNames>
  <calcPr calcId="191028"/>
  <pivotCaches>
    <pivotCache cacheId="4" r:id="rId76"/>
    <pivotCache cacheId="5" r:id="rId7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0" i="1" l="1"/>
  <c r="K50" i="1"/>
  <c r="K49" i="1"/>
  <c r="M62" i="11"/>
  <c r="M84" i="11"/>
  <c r="M78" i="11"/>
  <c r="M72" i="11"/>
  <c r="M68" i="11"/>
  <c r="T37" i="11"/>
  <c r="I35" i="11"/>
  <c r="K35" i="11" s="1"/>
  <c r="I57" i="11"/>
  <c r="I51" i="11"/>
  <c r="I45" i="11"/>
  <c r="K45" i="11" s="1"/>
  <c r="M45" i="11" s="1"/>
  <c r="I41" i="11"/>
  <c r="X10" i="11"/>
  <c r="V10" i="11"/>
  <c r="M30" i="11"/>
  <c r="M24" i="11"/>
  <c r="M19" i="11"/>
  <c r="M22" i="11" s="1"/>
  <c r="M26" i="11" s="1"/>
  <c r="M18" i="11"/>
  <c r="M14" i="11"/>
  <c r="M9" i="11"/>
  <c r="M8" i="11"/>
  <c r="K84" i="11"/>
  <c r="K78" i="11"/>
  <c r="K72" i="11"/>
  <c r="K68" i="11"/>
  <c r="K62" i="11"/>
  <c r="K57" i="11"/>
  <c r="M57" i="11" s="1"/>
  <c r="K51" i="11"/>
  <c r="M51" i="11" s="1"/>
  <c r="K41" i="11"/>
  <c r="M41" i="11" s="1"/>
  <c r="K30" i="11"/>
  <c r="K24" i="11"/>
  <c r="K18" i="11"/>
  <c r="K14" i="11"/>
  <c r="K8" i="11"/>
  <c r="K9" i="11" s="1"/>
  <c r="J56" i="1"/>
  <c r="J42" i="1"/>
  <c r="J31" i="1"/>
  <c r="M73" i="11" l="1"/>
  <c r="M76" i="11" s="1"/>
  <c r="M80" i="11" s="1"/>
  <c r="K46" i="11"/>
  <c r="K49" i="11" s="1"/>
  <c r="K53" i="11" s="1"/>
  <c r="M35" i="11"/>
  <c r="I46" i="11"/>
  <c r="I49" i="11" s="1"/>
  <c r="I53" i="11" s="1"/>
  <c r="M46" i="11"/>
  <c r="M49" i="11" s="1"/>
  <c r="M53" i="11" s="1"/>
  <c r="M10" i="11"/>
  <c r="M12" i="11" s="1"/>
  <c r="M16" i="11" s="1"/>
  <c r="M28" i="11" s="1"/>
  <c r="M32" i="11" s="1"/>
  <c r="K10" i="11"/>
  <c r="K12" i="11" s="1"/>
  <c r="K16" i="11" s="1"/>
  <c r="K73" i="11"/>
  <c r="K76" i="11" s="1"/>
  <c r="K80" i="11" s="1"/>
  <c r="K19" i="11"/>
  <c r="K22" i="11" s="1"/>
  <c r="K26" i="11" s="1"/>
  <c r="G84" i="11"/>
  <c r="I84" i="11" s="1"/>
  <c r="G78" i="11"/>
  <c r="I78" i="11" s="1"/>
  <c r="E72" i="11"/>
  <c r="G72" i="11" s="1"/>
  <c r="I72" i="11" s="1"/>
  <c r="G68" i="11"/>
  <c r="I68" i="11" s="1"/>
  <c r="E62" i="11"/>
  <c r="G57" i="11"/>
  <c r="G51" i="11"/>
  <c r="E45" i="11"/>
  <c r="G45" i="11" s="1"/>
  <c r="G41" i="11"/>
  <c r="P37" i="11"/>
  <c r="R37" i="11" s="1"/>
  <c r="G24" i="11"/>
  <c r="I24" i="11" s="1"/>
  <c r="E18" i="11"/>
  <c r="G18" i="11" s="1"/>
  <c r="I18" i="11" s="1"/>
  <c r="E8" i="11"/>
  <c r="P10" i="11" s="1"/>
  <c r="G31" i="1"/>
  <c r="H6" i="1"/>
  <c r="F32" i="1"/>
  <c r="G14" i="11"/>
  <c r="I14" i="11" s="1"/>
  <c r="G30" i="11"/>
  <c r="I30" i="11" s="1"/>
  <c r="G58" i="1"/>
  <c r="G57" i="1"/>
  <c r="F57" i="1"/>
  <c r="G56" i="1"/>
  <c r="G55" i="1"/>
  <c r="G54" i="1"/>
  <c r="G53" i="1"/>
  <c r="G52" i="1"/>
  <c r="G51" i="1"/>
  <c r="G50" i="1"/>
  <c r="G44" i="1"/>
  <c r="G43" i="1"/>
  <c r="F43" i="1"/>
  <c r="G28" i="1"/>
  <c r="G24" i="1"/>
  <c r="G42" i="1"/>
  <c r="G41" i="1"/>
  <c r="G40" i="1"/>
  <c r="G39" i="1"/>
  <c r="A5602" i="6"/>
  <c r="A5603" i="6" s="1"/>
  <c r="A5604" i="6" s="1"/>
  <c r="A5605" i="6" s="1"/>
  <c r="A5606" i="6" s="1"/>
  <c r="A5469" i="6"/>
  <c r="A5470" i="6" s="1"/>
  <c r="A5471" i="6" s="1"/>
  <c r="A5472" i="6" s="1"/>
  <c r="A5473" i="6" s="1"/>
  <c r="A5474" i="6" s="1"/>
  <c r="A5475" i="6" s="1"/>
  <c r="A5476" i="6" s="1"/>
  <c r="A5477" i="6" s="1"/>
  <c r="A5478" i="6" s="1"/>
  <c r="A5479" i="6" s="1"/>
  <c r="A5480" i="6" s="1"/>
  <c r="A5481" i="6" s="1"/>
  <c r="A5482" i="6" s="1"/>
  <c r="A5483" i="6" s="1"/>
  <c r="A5484" i="6" s="1"/>
  <c r="A5485" i="6" s="1"/>
  <c r="A5486" i="6" s="1"/>
  <c r="A5487" i="6" s="1"/>
  <c r="A5488" i="6" s="1"/>
  <c r="A5489" i="6" s="1"/>
  <c r="A5490" i="6" s="1"/>
  <c r="A5491" i="6" s="1"/>
  <c r="A5492" i="6" s="1"/>
  <c r="A5493" i="6" s="1"/>
  <c r="A5494" i="6" s="1"/>
  <c r="A5495" i="6" s="1"/>
  <c r="A5496" i="6" s="1"/>
  <c r="A5497" i="6" s="1"/>
  <c r="A5498" i="6" s="1"/>
  <c r="A5467" i="6"/>
  <c r="A5463" i="6"/>
  <c r="A5464" i="6" s="1"/>
  <c r="A5465" i="6" s="1"/>
  <c r="H2" i="6"/>
  <c r="I2" i="6" s="1"/>
  <c r="J2" i="6" s="1"/>
  <c r="K2" i="6" s="1"/>
  <c r="L2" i="6" s="1"/>
  <c r="M2" i="6" s="1"/>
  <c r="G32" i="1"/>
  <c r="K28" i="11" l="1"/>
  <c r="K32" i="11" s="1"/>
  <c r="E73" i="11"/>
  <c r="E76" i="11" s="1"/>
  <c r="E80" i="11" s="1"/>
  <c r="P64" i="11"/>
  <c r="E36" i="11"/>
  <c r="E46" i="11"/>
  <c r="E49" i="11" s="1"/>
  <c r="E53" i="11" s="1"/>
  <c r="G62" i="11"/>
  <c r="E63" i="11"/>
  <c r="G46" i="11"/>
  <c r="G49" i="11" s="1"/>
  <c r="G53" i="11" s="1"/>
  <c r="E9" i="11"/>
  <c r="E19" i="11"/>
  <c r="E22" i="11" s="1"/>
  <c r="G8" i="11"/>
  <c r="G30" i="1"/>
  <c r="G27" i="1"/>
  <c r="G26" i="1"/>
  <c r="V37" i="11" l="1"/>
  <c r="R64" i="11"/>
  <c r="T64" i="11" s="1"/>
  <c r="V64" i="11" s="1"/>
  <c r="X64" i="11" s="1"/>
  <c r="G36" i="11"/>
  <c r="I36" i="11" s="1"/>
  <c r="K36" i="11" s="1"/>
  <c r="M36" i="11" s="1"/>
  <c r="E37" i="11"/>
  <c r="E39" i="11" s="1"/>
  <c r="E43" i="11" s="1"/>
  <c r="E55" i="11" s="1"/>
  <c r="E59" i="11" s="1"/>
  <c r="E64" i="11"/>
  <c r="E66" i="11" s="1"/>
  <c r="E70" i="11" s="1"/>
  <c r="E82" i="11" s="1"/>
  <c r="E86" i="11" s="1"/>
  <c r="G63" i="11"/>
  <c r="G73" i="11"/>
  <c r="G76" i="11" s="1"/>
  <c r="G80" i="11" s="1"/>
  <c r="G9" i="11"/>
  <c r="E10" i="11"/>
  <c r="E12" i="11" s="1"/>
  <c r="E16" i="11" s="1"/>
  <c r="G19" i="11"/>
  <c r="G22" i="11" s="1"/>
  <c r="I8" i="11"/>
  <c r="I19" i="11" s="1"/>
  <c r="I22" i="11" s="1"/>
  <c r="R10" i="11"/>
  <c r="F24" i="1"/>
  <c r="F27" i="1"/>
  <c r="G29" i="1"/>
  <c r="G25" i="1"/>
  <c r="F26" i="1"/>
  <c r="F25" i="1"/>
  <c r="I37" i="11" l="1"/>
  <c r="I39" i="11" s="1"/>
  <c r="I43" i="11" s="1"/>
  <c r="I55" i="11" s="1"/>
  <c r="I59" i="11" s="1"/>
  <c r="K37" i="11"/>
  <c r="K39" i="11" s="1"/>
  <c r="K43" i="11" s="1"/>
  <c r="K55" i="11" s="1"/>
  <c r="K59" i="11" s="1"/>
  <c r="X37" i="11"/>
  <c r="M37" i="11" s="1"/>
  <c r="M39" i="11" s="1"/>
  <c r="M43" i="11" s="1"/>
  <c r="M55" i="11" s="1"/>
  <c r="M59" i="11" s="1"/>
  <c r="T10" i="11"/>
  <c r="G37" i="11"/>
  <c r="G39" i="11" s="1"/>
  <c r="G43" i="11" s="1"/>
  <c r="G55" i="11" s="1"/>
  <c r="G59" i="11" s="1"/>
  <c r="I73" i="11"/>
  <c r="I76" i="11" s="1"/>
  <c r="I80" i="11" s="1"/>
  <c r="G64" i="11"/>
  <c r="G66" i="11" s="1"/>
  <c r="G70" i="11" s="1"/>
  <c r="G82" i="11" s="1"/>
  <c r="G86" i="11" s="1"/>
  <c r="I63" i="11"/>
  <c r="E26" i="11"/>
  <c r="E28" i="11" s="1"/>
  <c r="E32" i="11" s="1"/>
  <c r="E91" i="11" s="1"/>
  <c r="I9" i="11"/>
  <c r="G10" i="11"/>
  <c r="G12" i="11" s="1"/>
  <c r="G16" i="11" s="1"/>
  <c r="H20" i="1"/>
  <c r="I64" i="11" l="1"/>
  <c r="K63" i="11"/>
  <c r="I66" i="11"/>
  <c r="I70" i="11" s="1"/>
  <c r="I82" i="11" s="1"/>
  <c r="I86" i="11" s="1"/>
  <c r="G26" i="11"/>
  <c r="G28" i="11" s="1"/>
  <c r="G32" i="11" s="1"/>
  <c r="G91" i="11" s="1"/>
  <c r="I10" i="11"/>
  <c r="I12" i="11" s="1"/>
  <c r="I16" i="11" s="1"/>
  <c r="G35" i="1"/>
  <c r="G33" i="1"/>
  <c r="K64" i="11" l="1"/>
  <c r="K66" i="11"/>
  <c r="K70" i="11" s="1"/>
  <c r="K82" i="11" s="1"/>
  <c r="K86" i="11" s="1"/>
  <c r="K91" i="11" s="1"/>
  <c r="M63" i="11"/>
  <c r="I26" i="11"/>
  <c r="I28" i="11" s="1"/>
  <c r="I32" i="11" s="1"/>
  <c r="I91" i="11" s="1"/>
  <c r="M64" i="11" l="1"/>
  <c r="M66" i="11"/>
  <c r="M70" i="11" s="1"/>
  <c r="M82" i="11" s="1"/>
  <c r="M86" i="11" s="1"/>
  <c r="M91" i="11" s="1"/>
</calcChain>
</file>

<file path=xl/sharedStrings.xml><?xml version="1.0" encoding="utf-8"?>
<sst xmlns="http://schemas.openxmlformats.org/spreadsheetml/2006/main" count="33204" uniqueCount="229">
  <si>
    <t>Water Service Corporation of Kentucky</t>
  </si>
  <si>
    <t>Exhibit 41</t>
  </si>
  <si>
    <t>Requirement:</t>
  </si>
  <si>
    <t>Docket No. 2022-00147</t>
  </si>
  <si>
    <t>(f) An estimated annual cost of operation after the proposed facilities are placed into service.</t>
  </si>
  <si>
    <t>Annual Impacts of AMI Program</t>
  </si>
  <si>
    <t>Annualized Revenue Requirement as of December 31 balances</t>
  </si>
  <si>
    <t>Line No.</t>
  </si>
  <si>
    <t>Description</t>
  </si>
  <si>
    <t>Phase 1:</t>
  </si>
  <si>
    <t>Utility Plant In-Service</t>
  </si>
  <si>
    <t>Accumulated Depreciation</t>
  </si>
  <si>
    <t>Accumulated Deferred Income Taxes</t>
  </si>
  <si>
    <t>tax depr</t>
  </si>
  <si>
    <t>Rate Base</t>
  </si>
  <si>
    <t>Gross Revenue Factor</t>
  </si>
  <si>
    <t>From Exhibit 34</t>
  </si>
  <si>
    <t>Revenue Requirement on Rate Base</t>
  </si>
  <si>
    <t>Operating Expense</t>
  </si>
  <si>
    <t>Depreciation Expense</t>
  </si>
  <si>
    <t>From Exhibit 28 Schedule A</t>
  </si>
  <si>
    <t>Total Operating Expense</t>
  </si>
  <si>
    <t>PSC Assessment Factor</t>
  </si>
  <si>
    <t>Revenue Requirement on Expense</t>
  </si>
  <si>
    <t>Gross Revenue Requirement (Line 9 + Line 19)</t>
  </si>
  <si>
    <t>Service Revenue Conversion Factor</t>
  </si>
  <si>
    <t>From Exhibit 37</t>
  </si>
  <si>
    <t>Service Revenue Requirement</t>
  </si>
  <si>
    <t>Phase 2:</t>
  </si>
  <si>
    <t>Gross Revenue Requirement (Line 36 + Line 46)</t>
  </si>
  <si>
    <t>Phase 3:</t>
  </si>
  <si>
    <t>Gross Revenue Requirement (Line 63 + Line 73)</t>
  </si>
  <si>
    <t>Vendor Quote:</t>
  </si>
  <si>
    <t>QTY</t>
  </si>
  <si>
    <t>ITEM</t>
  </si>
  <si>
    <t>UNIT PRICE</t>
  </si>
  <si>
    <t>TOTAL</t>
  </si>
  <si>
    <t>O&amp;M</t>
  </si>
  <si>
    <t>360 AMI Training</t>
  </si>
  <si>
    <t xml:space="preserve">$    1,700.00 </t>
  </si>
  <si>
    <t>360 AMI Annual Subscription</t>
  </si>
  <si>
    <t xml:space="preserve">$    6,275.00 </t>
  </si>
  <si>
    <t>Gateway Collector Complete</t>
  </si>
  <si>
    <t xml:space="preserve">$  11,709.56 </t>
  </si>
  <si>
    <t>MRX920 Receiver</t>
  </si>
  <si>
    <t xml:space="preserve">$    7,222.00 </t>
  </si>
  <si>
    <t>Meter Retrofit Register</t>
  </si>
  <si>
    <t xml:space="preserve">$        169.00 </t>
  </si>
  <si>
    <t>5/8x3/4" T-10 ProCoder)R900i RF Meter</t>
  </si>
  <si>
    <t xml:space="preserve"> $  1,125,896.00 </t>
  </si>
  <si>
    <t>1 inch</t>
  </si>
  <si>
    <t>1.5 Inch</t>
  </si>
  <si>
    <t>2 inch</t>
  </si>
  <si>
    <t>3 inch</t>
  </si>
  <si>
    <t>4 inch</t>
  </si>
  <si>
    <t>6 inch</t>
  </si>
  <si>
    <t>Phase 1 Cost</t>
  </si>
  <si>
    <t>Meter Count</t>
  </si>
  <si>
    <t>Meter cost</t>
  </si>
  <si>
    <t>3/4 meters and other</t>
  </si>
  <si>
    <t>Clinton Count</t>
  </si>
  <si>
    <t>1.5 inch</t>
  </si>
  <si>
    <t>5/8 meters</t>
  </si>
  <si>
    <t>Middlesboro</t>
  </si>
  <si>
    <t xml:space="preserve">2 inch </t>
  </si>
  <si>
    <t>infrastructure</t>
  </si>
  <si>
    <t>Captime</t>
  </si>
  <si>
    <t>1 meter per hour</t>
  </si>
  <si>
    <t>Phase 1</t>
  </si>
  <si>
    <t>Total 2023</t>
  </si>
  <si>
    <t>Phase 2</t>
  </si>
  <si>
    <t>Meter size</t>
  </si>
  <si>
    <t>1 1/2"</t>
  </si>
  <si>
    <t>1"</t>
  </si>
  <si>
    <t>2"</t>
  </si>
  <si>
    <t>5/8"</t>
  </si>
  <si>
    <t>Total Phase 2</t>
  </si>
  <si>
    <t>Phase 3</t>
  </si>
  <si>
    <t>Meter Size</t>
  </si>
  <si>
    <t>3"</t>
  </si>
  <si>
    <t>4"</t>
  </si>
  <si>
    <t>6"</t>
  </si>
  <si>
    <t>Total Phase 3</t>
  </si>
  <si>
    <t>PREM_ID</t>
  </si>
  <si>
    <t>ADDRESS</t>
  </si>
  <si>
    <t>SP_ID</t>
  </si>
  <si>
    <t>MTR_CONFIG_ID</t>
  </si>
  <si>
    <t>METER_NO.</t>
  </si>
  <si>
    <t>MTR_ID</t>
  </si>
  <si>
    <t>METER_SIZE</t>
  </si>
  <si>
    <t xml:space="preserve">5/8"            </t>
  </si>
  <si>
    <t xml:space="preserve">1.5"            </t>
  </si>
  <si>
    <t xml:space="preserve">2"              </t>
  </si>
  <si>
    <t xml:space="preserve">1"              </t>
  </si>
  <si>
    <t xml:space="preserve">45827R                        </t>
  </si>
  <si>
    <t xml:space="preserve">45350KY                       </t>
  </si>
  <si>
    <t xml:space="preserve">45462KY                       </t>
  </si>
  <si>
    <t xml:space="preserve">4"              </t>
  </si>
  <si>
    <t xml:space="preserve">45728KY                       </t>
  </si>
  <si>
    <t xml:space="preserve">45257KY                       </t>
  </si>
  <si>
    <t xml:space="preserve">3"              </t>
  </si>
  <si>
    <t xml:space="preserve">45374KY                       </t>
  </si>
  <si>
    <t xml:space="preserve">45280KY                       </t>
  </si>
  <si>
    <t xml:space="preserve">45275KY                       </t>
  </si>
  <si>
    <t xml:space="preserve">43658KY                       </t>
  </si>
  <si>
    <t xml:space="preserve">45354KY                       </t>
  </si>
  <si>
    <t xml:space="preserve">46922KY                       </t>
  </si>
  <si>
    <t xml:space="preserve">46399KY                       </t>
  </si>
  <si>
    <t xml:space="preserve">43024KY                       </t>
  </si>
  <si>
    <t xml:space="preserve">3/4"            </t>
  </si>
  <si>
    <t xml:space="preserve">6991A                         </t>
  </si>
  <si>
    <t xml:space="preserve">6841A                         </t>
  </si>
  <si>
    <t xml:space="preserve">6794A                         </t>
  </si>
  <si>
    <t xml:space="preserve">6798KY                        </t>
  </si>
  <si>
    <t xml:space="preserve">6727A                         </t>
  </si>
  <si>
    <t xml:space="preserve">7193A                         </t>
  </si>
  <si>
    <t xml:space="preserve">7299A                         </t>
  </si>
  <si>
    <t xml:space="preserve">48176KY                       </t>
  </si>
  <si>
    <t xml:space="preserve">47612KY                       </t>
  </si>
  <si>
    <t xml:space="preserve">48151KY                       </t>
  </si>
  <si>
    <t xml:space="preserve">48152KY                       </t>
  </si>
  <si>
    <t xml:space="preserve">48154KY                       </t>
  </si>
  <si>
    <t xml:space="preserve">47910KY                       </t>
  </si>
  <si>
    <t xml:space="preserve">48040KY                       </t>
  </si>
  <si>
    <t xml:space="preserve">48012KY                       </t>
  </si>
  <si>
    <t xml:space="preserve">48442KY                       </t>
  </si>
  <si>
    <t xml:space="preserve">48444KY                       </t>
  </si>
  <si>
    <t xml:space="preserve">48269KY                       </t>
  </si>
  <si>
    <t xml:space="preserve">48820KY                       </t>
  </si>
  <si>
    <t xml:space="preserve">48973KY                       </t>
  </si>
  <si>
    <t xml:space="preserve">6951A                         </t>
  </si>
  <si>
    <t xml:space="preserve">49457KY                       </t>
  </si>
  <si>
    <t xml:space="preserve">49431KY                       </t>
  </si>
  <si>
    <t xml:space="preserve">49460KY                       </t>
  </si>
  <si>
    <t xml:space="preserve">45382KY                       </t>
  </si>
  <si>
    <t xml:space="preserve">45458KY                       </t>
  </si>
  <si>
    <t xml:space="preserve">45461KY                       </t>
  </si>
  <si>
    <t xml:space="preserve">6"              </t>
  </si>
  <si>
    <t xml:space="preserve">48189KY                       </t>
  </si>
  <si>
    <t xml:space="preserve">48153KY                       </t>
  </si>
  <si>
    <t xml:space="preserve">6795A                         </t>
  </si>
  <si>
    <t xml:space="preserve">7003A                         </t>
  </si>
  <si>
    <t xml:space="preserve">46536R                        </t>
  </si>
  <si>
    <t xml:space="preserve">45794KY                       </t>
  </si>
  <si>
    <t xml:space="preserve">45276KY                       </t>
  </si>
  <si>
    <t xml:space="preserve">50389KY                       </t>
  </si>
  <si>
    <t xml:space="preserve">50321A                        </t>
  </si>
  <si>
    <t xml:space="preserve">48631KY                       </t>
  </si>
  <si>
    <t xml:space="preserve">48819KY                       </t>
  </si>
  <si>
    <t xml:space="preserve">48818KY                       </t>
  </si>
  <si>
    <t xml:space="preserve">48813KY                       </t>
  </si>
  <si>
    <t xml:space="preserve">50439KY                       </t>
  </si>
  <si>
    <t xml:space="preserve">50453KY                       </t>
  </si>
  <si>
    <t xml:space="preserve">50413KY                       </t>
  </si>
  <si>
    <t xml:space="preserve">50385KY                       </t>
  </si>
  <si>
    <t xml:space="preserve">50386KY                       </t>
  </si>
  <si>
    <t xml:space="preserve">49425KY                       </t>
  </si>
  <si>
    <t xml:space="preserve">47785KY                       </t>
  </si>
  <si>
    <t xml:space="preserve">47787KY                       </t>
  </si>
  <si>
    <t xml:space="preserve">47788KY                       </t>
  </si>
  <si>
    <t xml:space="preserve">47598KY                       </t>
  </si>
  <si>
    <t xml:space="preserve">47686KY                       </t>
  </si>
  <si>
    <t xml:space="preserve">47781KY                       </t>
  </si>
  <si>
    <t xml:space="preserve">48232KY                       </t>
  </si>
  <si>
    <t xml:space="preserve">43663-1                       </t>
  </si>
  <si>
    <t xml:space="preserve">46215-1                       </t>
  </si>
  <si>
    <t xml:space="preserve">18048989-1                    </t>
  </si>
  <si>
    <t xml:space="preserve">49871-1                       </t>
  </si>
  <si>
    <t xml:space="preserve">48671-1                       </t>
  </si>
  <si>
    <t xml:space="preserve">7121A                         </t>
  </si>
  <si>
    <t xml:space="preserve">7200A                         </t>
  </si>
  <si>
    <t xml:space="preserve">7141A                         </t>
  </si>
  <si>
    <t xml:space="preserve">6789A                         </t>
  </si>
  <si>
    <t xml:space="preserve">50449744-1                    </t>
  </si>
  <si>
    <t xml:space="preserve">7280A                         </t>
  </si>
  <si>
    <t xml:space="preserve"> Meter # </t>
  </si>
  <si>
    <t>Last Test Date</t>
  </si>
  <si>
    <t>Type</t>
  </si>
  <si>
    <t>Phase</t>
  </si>
  <si>
    <t>Premise</t>
  </si>
  <si>
    <t>C/S</t>
  </si>
  <si>
    <t>Percission</t>
  </si>
  <si>
    <t>47598KY</t>
  </si>
  <si>
    <t>47788KY</t>
  </si>
  <si>
    <t>47787KY</t>
  </si>
  <si>
    <t>47612KY</t>
  </si>
  <si>
    <t>48012KY</t>
  </si>
  <si>
    <t>48189KY</t>
  </si>
  <si>
    <t>48153KY</t>
  </si>
  <si>
    <t>48151KY</t>
  </si>
  <si>
    <t>48152KY</t>
  </si>
  <si>
    <t>48154KY</t>
  </si>
  <si>
    <t>Percision</t>
  </si>
  <si>
    <t>48176KY</t>
  </si>
  <si>
    <t>47910KY</t>
  </si>
  <si>
    <t>48442KY</t>
  </si>
  <si>
    <t>Precission</t>
  </si>
  <si>
    <t>48269KY</t>
  </si>
  <si>
    <t>48813KY</t>
  </si>
  <si>
    <t>48818KY</t>
  </si>
  <si>
    <t>48820KY</t>
  </si>
  <si>
    <t>48819KY</t>
  </si>
  <si>
    <t>48444KY</t>
  </si>
  <si>
    <t>50413KY</t>
  </si>
  <si>
    <t>45275KY</t>
  </si>
  <si>
    <t>46399KY</t>
  </si>
  <si>
    <t>46172KY</t>
  </si>
  <si>
    <t>46215-1</t>
  </si>
  <si>
    <t>46155</t>
  </si>
  <si>
    <t xml:space="preserve"> </t>
  </si>
  <si>
    <t>46922KY</t>
  </si>
  <si>
    <t>43658KY</t>
  </si>
  <si>
    <t>2/12/2019</t>
  </si>
  <si>
    <t>Number</t>
  </si>
  <si>
    <t>1.5"</t>
  </si>
  <si>
    <t>3/4"</t>
  </si>
  <si>
    <t>5/8 In ch</t>
  </si>
  <si>
    <t xml:space="preserve">Meter # </t>
  </si>
  <si>
    <t>6951A</t>
  </si>
  <si>
    <t>Meter Testing Statistics</t>
  </si>
  <si>
    <t>This Year</t>
  </si>
  <si>
    <t>Past 5 Years</t>
  </si>
  <si>
    <t>5-8 Years Ago</t>
  </si>
  <si>
    <t>9 Years Ago</t>
  </si>
  <si>
    <t>10 Years Ago</t>
  </si>
  <si>
    <t>More than 10 Years Ago</t>
  </si>
  <si>
    <t>Row Labels</t>
  </si>
  <si>
    <t xml:space="preserve">Count of  Meter # 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</si>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</sst>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#,##0\ ;\(#,##0\)"/>
    <numFmt numFmtId="167" formatCode="_(* #,##0.0000_);_(* \(#,##0.0000\);_(* &quot;-&quot;??_);_(@_)"/>
    <numFmt numFmtId="168" formatCode="0.0000%"/>
    <numFmt numFmtId="169" formatCode="_([$$-409]* #,##0.00_);_([$$-409]* \(#,##0.00\);_([$$-409]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theme="1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  <font>
      <sz val="10"/>
      <color theme="1"/>
      <name val="Book Antiqua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" fillId="0" borderId="0"/>
    <xf numFmtId="9" fontId="14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11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43" fontId="0" fillId="0" borderId="0" xfId="1" applyFont="1"/>
    <xf numFmtId="43" fontId="0" fillId="0" borderId="0" xfId="0" applyNumberFormat="1"/>
    <xf numFmtId="164" fontId="0" fillId="0" borderId="0" xfId="1" applyNumberFormat="1" applyFont="1"/>
    <xf numFmtId="44" fontId="0" fillId="0" borderId="0" xfId="0" applyNumberFormat="1"/>
    <xf numFmtId="0" fontId="4" fillId="0" borderId="0" xfId="0" applyFont="1" applyAlignment="1">
      <alignment horizontal="center" vertical="center"/>
    </xf>
    <xf numFmtId="0" fontId="0" fillId="0" borderId="5" xfId="0" applyBorder="1"/>
    <xf numFmtId="165" fontId="0" fillId="0" borderId="5" xfId="2" applyNumberFormat="1" applyFont="1" applyBorder="1"/>
    <xf numFmtId="165" fontId="0" fillId="2" borderId="0" xfId="2" applyNumberFormat="1" applyFont="1" applyFill="1"/>
    <xf numFmtId="0" fontId="6" fillId="0" borderId="5" xfId="0" applyFont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0" fontId="7" fillId="0" borderId="0" xfId="0" applyFont="1"/>
    <xf numFmtId="0" fontId="5" fillId="0" borderId="0" xfId="0" applyFont="1"/>
    <xf numFmtId="14" fontId="5" fillId="0" borderId="0" xfId="0" applyNumberFormat="1" applyFont="1"/>
    <xf numFmtId="1" fontId="5" fillId="0" borderId="0" xfId="0" applyNumberFormat="1" applyFont="1"/>
    <xf numFmtId="49" fontId="0" fillId="0" borderId="5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0" xfId="0" applyFont="1"/>
    <xf numFmtId="0" fontId="0" fillId="3" borderId="5" xfId="0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14" fontId="0" fillId="3" borderId="5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12" fontId="0" fillId="0" borderId="5" xfId="0" applyNumberFormat="1" applyBorder="1" applyAlignment="1">
      <alignment horizontal="center"/>
    </xf>
    <xf numFmtId="12" fontId="8" fillId="0" borderId="5" xfId="0" applyNumberFormat="1" applyFon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4" borderId="5" xfId="0" applyFill="1" applyBorder="1" applyAlignment="1">
      <alignment horizontal="center"/>
    </xf>
    <xf numFmtId="49" fontId="0" fillId="4" borderId="5" xfId="0" applyNumberFormat="1" applyFill="1" applyBorder="1" applyAlignment="1">
      <alignment horizontal="center"/>
    </xf>
    <xf numFmtId="14" fontId="0" fillId="4" borderId="5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11" fillId="0" borderId="0" xfId="0" applyFont="1"/>
    <xf numFmtId="14" fontId="0" fillId="0" borderId="0" xfId="0" applyNumberFormat="1"/>
    <xf numFmtId="14" fontId="11" fillId="0" borderId="0" xfId="0" applyNumberFormat="1" applyFont="1"/>
    <xf numFmtId="14" fontId="12" fillId="0" borderId="5" xfId="0" applyNumberFormat="1" applyFont="1" applyBorder="1" applyAlignment="1">
      <alignment vertical="top"/>
    </xf>
    <xf numFmtId="0" fontId="11" fillId="0" borderId="5" xfId="0" applyFont="1" applyBorder="1" applyAlignment="1">
      <alignment horizontal="center"/>
    </xf>
    <xf numFmtId="14" fontId="11" fillId="0" borderId="5" xfId="0" applyNumberFormat="1" applyFont="1" applyBorder="1"/>
    <xf numFmtId="0" fontId="11" fillId="0" borderId="5" xfId="0" applyFont="1" applyBorder="1"/>
    <xf numFmtId="14" fontId="12" fillId="0" borderId="5" xfId="0" applyNumberFormat="1" applyFont="1" applyBorder="1" applyAlignment="1">
      <alignment horizontal="right" vertical="top"/>
    </xf>
    <xf numFmtId="0" fontId="11" fillId="6" borderId="5" xfId="0" applyFont="1" applyFill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6" xfId="0" applyBorder="1"/>
    <xf numFmtId="165" fontId="0" fillId="0" borderId="5" xfId="0" applyNumberFormat="1" applyBorder="1"/>
    <xf numFmtId="44" fontId="0" fillId="0" borderId="5" xfId="2" applyFont="1" applyBorder="1"/>
    <xf numFmtId="0" fontId="13" fillId="0" borderId="0" xfId="0" applyFont="1"/>
    <xf numFmtId="0" fontId="15" fillId="0" borderId="0" xfId="4" applyFont="1"/>
    <xf numFmtId="164" fontId="16" fillId="0" borderId="0" xfId="5" applyNumberFormat="1" applyFont="1" applyFill="1" applyBorder="1"/>
    <xf numFmtId="0" fontId="16" fillId="0" borderId="0" xfId="4" applyFont="1"/>
    <xf numFmtId="0" fontId="17" fillId="0" borderId="0" xfId="4" applyFont="1" applyAlignment="1">
      <alignment horizontal="right"/>
    </xf>
    <xf numFmtId="0" fontId="17" fillId="0" borderId="0" xfId="4" applyFont="1"/>
    <xf numFmtId="166" fontId="17" fillId="0" borderId="0" xfId="4" applyNumberFormat="1" applyFont="1"/>
    <xf numFmtId="9" fontId="16" fillId="0" borderId="0" xfId="7" applyFont="1" applyFill="1" applyBorder="1" applyAlignment="1">
      <alignment horizontal="center"/>
    </xf>
    <xf numFmtId="14" fontId="17" fillId="0" borderId="8" xfId="4" applyNumberFormat="1" applyFont="1" applyBorder="1" applyAlignment="1">
      <alignment horizontal="center" wrapText="1"/>
    </xf>
    <xf numFmtId="14" fontId="17" fillId="0" borderId="0" xfId="4" applyNumberFormat="1" applyFont="1" applyAlignment="1">
      <alignment horizontal="center" wrapText="1"/>
    </xf>
    <xf numFmtId="0" fontId="17" fillId="0" borderId="8" xfId="4" applyFont="1" applyBorder="1" applyAlignment="1">
      <alignment horizontal="center" wrapText="1"/>
    </xf>
    <xf numFmtId="0" fontId="17" fillId="0" borderId="0" xfId="4" applyFont="1" applyAlignment="1">
      <alignment horizontal="center" wrapText="1"/>
    </xf>
    <xf numFmtId="14" fontId="17" fillId="0" borderId="0" xfId="4" applyNumberFormat="1" applyFont="1" applyAlignment="1">
      <alignment horizontal="center"/>
    </xf>
    <xf numFmtId="0" fontId="18" fillId="0" borderId="0" xfId="4" applyFont="1"/>
    <xf numFmtId="0" fontId="16" fillId="0" borderId="0" xfId="4" applyFont="1" applyAlignment="1">
      <alignment horizontal="center"/>
    </xf>
    <xf numFmtId="43" fontId="16" fillId="0" borderId="0" xfId="5" applyFont="1" applyBorder="1"/>
    <xf numFmtId="14" fontId="16" fillId="0" borderId="0" xfId="4" applyNumberFormat="1" applyFont="1"/>
    <xf numFmtId="164" fontId="18" fillId="0" borderId="8" xfId="5" applyNumberFormat="1" applyFont="1" applyBorder="1"/>
    <xf numFmtId="14" fontId="17" fillId="0" borderId="0" xfId="4" applyNumberFormat="1" applyFont="1" applyAlignment="1">
      <alignment horizontal="left"/>
    </xf>
    <xf numFmtId="0" fontId="18" fillId="0" borderId="0" xfId="6" applyFont="1"/>
    <xf numFmtId="164" fontId="18" fillId="0" borderId="0" xfId="5" applyNumberFormat="1" applyFont="1" applyBorder="1"/>
    <xf numFmtId="165" fontId="18" fillId="0" borderId="0" xfId="8" applyNumberFormat="1" applyFont="1" applyBorder="1"/>
    <xf numFmtId="14" fontId="16" fillId="0" borderId="8" xfId="4" applyNumberFormat="1" applyFont="1" applyBorder="1"/>
    <xf numFmtId="164" fontId="18" fillId="0" borderId="0" xfId="4" applyNumberFormat="1" applyFont="1"/>
    <xf numFmtId="167" fontId="18" fillId="0" borderId="8" xfId="1" applyNumberFormat="1" applyFont="1" applyBorder="1"/>
    <xf numFmtId="10" fontId="18" fillId="0" borderId="0" xfId="4" applyNumberFormat="1" applyFont="1"/>
    <xf numFmtId="10" fontId="18" fillId="0" borderId="0" xfId="3" applyNumberFormat="1" applyFont="1"/>
    <xf numFmtId="165" fontId="0" fillId="0" borderId="5" xfId="2" applyNumberFormat="1" applyFont="1" applyFill="1" applyBorder="1"/>
    <xf numFmtId="44" fontId="0" fillId="0" borderId="5" xfId="0" applyNumberFormat="1" applyBorder="1"/>
    <xf numFmtId="44" fontId="4" fillId="0" borderId="4" xfId="2" applyFont="1" applyBorder="1" applyAlignment="1">
      <alignment vertical="center"/>
    </xf>
    <xf numFmtId="2" fontId="4" fillId="0" borderId="4" xfId="2" applyNumberFormat="1" applyFont="1" applyBorder="1" applyAlignment="1">
      <alignment vertical="center"/>
    </xf>
    <xf numFmtId="44" fontId="4" fillId="0" borderId="0" xfId="2" applyFont="1" applyAlignment="1">
      <alignment vertical="center"/>
    </xf>
    <xf numFmtId="44" fontId="4" fillId="0" borderId="0" xfId="2" applyFont="1" applyBorder="1" applyAlignment="1">
      <alignment vertical="center"/>
    </xf>
    <xf numFmtId="164" fontId="18" fillId="0" borderId="0" xfId="1" applyNumberFormat="1" applyFont="1"/>
    <xf numFmtId="164" fontId="16" fillId="0" borderId="0" xfId="4" applyNumberFormat="1" applyFont="1"/>
    <xf numFmtId="168" fontId="18" fillId="0" borderId="8" xfId="3" applyNumberFormat="1" applyFont="1" applyBorder="1"/>
    <xf numFmtId="168" fontId="18" fillId="0" borderId="0" xfId="5" applyNumberFormat="1" applyFont="1" applyBorder="1"/>
    <xf numFmtId="14" fontId="17" fillId="0" borderId="0" xfId="4" applyNumberFormat="1" applyFont="1"/>
    <xf numFmtId="164" fontId="15" fillId="0" borderId="0" xfId="1" applyNumberFormat="1" applyFont="1" applyBorder="1"/>
    <xf numFmtId="164" fontId="15" fillId="0" borderId="0" xfId="5" applyNumberFormat="1" applyFont="1" applyBorder="1"/>
    <xf numFmtId="164" fontId="15" fillId="0" borderId="8" xfId="1" applyNumberFormat="1" applyFont="1" applyBorder="1"/>
    <xf numFmtId="164" fontId="15" fillId="0" borderId="0" xfId="4" applyNumberFormat="1" applyFont="1"/>
    <xf numFmtId="165" fontId="0" fillId="0" borderId="0" xfId="0" applyNumberFormat="1"/>
    <xf numFmtId="164" fontId="18" fillId="0" borderId="0" xfId="1" applyNumberFormat="1" applyFont="1" applyBorder="1"/>
    <xf numFmtId="165" fontId="18" fillId="0" borderId="0" xfId="2" applyNumberFormat="1" applyFont="1" applyBorder="1"/>
    <xf numFmtId="165" fontId="15" fillId="0" borderId="11" xfId="2" applyNumberFormat="1" applyFont="1" applyBorder="1"/>
    <xf numFmtId="165" fontId="15" fillId="0" borderId="0" xfId="2" applyNumberFormat="1" applyFont="1" applyBorder="1"/>
    <xf numFmtId="169" fontId="4" fillId="2" borderId="4" xfId="0" applyNumberFormat="1" applyFont="1" applyFill="1" applyBorder="1" applyAlignment="1">
      <alignment vertical="center"/>
    </xf>
    <xf numFmtId="169" fontId="4" fillId="0" borderId="4" xfId="0" applyNumberFormat="1" applyFont="1" applyBorder="1" applyAlignment="1">
      <alignment vertical="center"/>
    </xf>
    <xf numFmtId="14" fontId="17" fillId="0" borderId="8" xfId="4" applyNumberFormat="1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0" fillId="7" borderId="0" xfId="0" applyFill="1"/>
    <xf numFmtId="0" fontId="7" fillId="7" borderId="0" xfId="0" applyFont="1" applyFill="1"/>
  </cellXfs>
  <cellStyles count="9">
    <cellStyle name="Comma" xfId="1" builtinId="3"/>
    <cellStyle name="Comma 2" xfId="5" xr:uid="{6BB20E78-15DD-4423-8F01-6A838A9D6C7C}"/>
    <cellStyle name="Currency" xfId="2" builtinId="4"/>
    <cellStyle name="Currency 2" xfId="8" xr:uid="{1E12A524-16AE-4223-B862-C1059FEA2186}"/>
    <cellStyle name="Normal" xfId="0" builtinId="0"/>
    <cellStyle name="Normal 2" xfId="4" xr:uid="{28A763AC-9E23-45F3-A9A6-7641FE938DCD}"/>
    <cellStyle name="Normal 6" xfId="6" xr:uid="{C9E3AD9C-1A66-407C-9329-3B55C6CF21D1}"/>
    <cellStyle name="Percent" xfId="3" builtinId="5"/>
    <cellStyle name="Percent 2" xfId="7" xr:uid="{E445BD54-B998-43F8-9D41-F37039EB29F6}"/>
  </cellStyles>
  <dxfs count="618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6.xml"/><Relationship Id="rId21" Type="http://schemas.openxmlformats.org/officeDocument/2006/relationships/externalLink" Target="externalLinks/externalLink11.xml"/><Relationship Id="rId42" Type="http://schemas.openxmlformats.org/officeDocument/2006/relationships/externalLink" Target="externalLinks/externalLink32.xml"/><Relationship Id="rId47" Type="http://schemas.openxmlformats.org/officeDocument/2006/relationships/externalLink" Target="externalLinks/externalLink37.xml"/><Relationship Id="rId63" Type="http://schemas.openxmlformats.org/officeDocument/2006/relationships/externalLink" Target="externalLinks/externalLink53.xml"/><Relationship Id="rId68" Type="http://schemas.openxmlformats.org/officeDocument/2006/relationships/externalLink" Target="externalLinks/externalLink58.xml"/><Relationship Id="rId84" Type="http://schemas.openxmlformats.org/officeDocument/2006/relationships/customXml" Target="../customXml/item3.xml"/><Relationship Id="rId16" Type="http://schemas.openxmlformats.org/officeDocument/2006/relationships/externalLink" Target="externalLinks/externalLink6.xml"/><Relationship Id="rId11" Type="http://schemas.openxmlformats.org/officeDocument/2006/relationships/externalLink" Target="externalLinks/externalLink1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53" Type="http://schemas.openxmlformats.org/officeDocument/2006/relationships/externalLink" Target="externalLinks/externalLink43.xml"/><Relationship Id="rId58" Type="http://schemas.openxmlformats.org/officeDocument/2006/relationships/externalLink" Target="externalLinks/externalLink48.xml"/><Relationship Id="rId74" Type="http://schemas.openxmlformats.org/officeDocument/2006/relationships/externalLink" Target="externalLinks/externalLink64.xml"/><Relationship Id="rId79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1.xml"/><Relationship Id="rId82" Type="http://schemas.openxmlformats.org/officeDocument/2006/relationships/customXml" Target="../customXml/item1.xml"/><Relationship Id="rId19" Type="http://schemas.openxmlformats.org/officeDocument/2006/relationships/externalLink" Target="externalLinks/externalLink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43" Type="http://schemas.openxmlformats.org/officeDocument/2006/relationships/externalLink" Target="externalLinks/externalLink33.xml"/><Relationship Id="rId48" Type="http://schemas.openxmlformats.org/officeDocument/2006/relationships/externalLink" Target="externalLinks/externalLink38.xml"/><Relationship Id="rId56" Type="http://schemas.openxmlformats.org/officeDocument/2006/relationships/externalLink" Target="externalLinks/externalLink46.xml"/><Relationship Id="rId64" Type="http://schemas.openxmlformats.org/officeDocument/2006/relationships/externalLink" Target="externalLinks/externalLink54.xml"/><Relationship Id="rId69" Type="http://schemas.openxmlformats.org/officeDocument/2006/relationships/externalLink" Target="externalLinks/externalLink59.xml"/><Relationship Id="rId77" Type="http://schemas.openxmlformats.org/officeDocument/2006/relationships/pivotCacheDefinition" Target="pivotCache/pivotCacheDefinition2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1.xml"/><Relationship Id="rId72" Type="http://schemas.openxmlformats.org/officeDocument/2006/relationships/externalLink" Target="externalLinks/externalLink62.xml"/><Relationship Id="rId8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externalLink" Target="externalLinks/externalLink28.xml"/><Relationship Id="rId46" Type="http://schemas.openxmlformats.org/officeDocument/2006/relationships/externalLink" Target="externalLinks/externalLink36.xml"/><Relationship Id="rId59" Type="http://schemas.openxmlformats.org/officeDocument/2006/relationships/externalLink" Target="externalLinks/externalLink49.xml"/><Relationship Id="rId67" Type="http://schemas.openxmlformats.org/officeDocument/2006/relationships/externalLink" Target="externalLinks/externalLink57.xml"/><Relationship Id="rId20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31.xml"/><Relationship Id="rId54" Type="http://schemas.openxmlformats.org/officeDocument/2006/relationships/externalLink" Target="externalLinks/externalLink44.xml"/><Relationship Id="rId62" Type="http://schemas.openxmlformats.org/officeDocument/2006/relationships/externalLink" Target="externalLinks/externalLink52.xml"/><Relationship Id="rId70" Type="http://schemas.openxmlformats.org/officeDocument/2006/relationships/externalLink" Target="externalLinks/externalLink60.xml"/><Relationship Id="rId75" Type="http://schemas.openxmlformats.org/officeDocument/2006/relationships/externalLink" Target="externalLinks/externalLink65.xml"/><Relationship Id="rId83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49" Type="http://schemas.openxmlformats.org/officeDocument/2006/relationships/externalLink" Target="externalLinks/externalLink39.xml"/><Relationship Id="rId57" Type="http://schemas.openxmlformats.org/officeDocument/2006/relationships/externalLink" Target="externalLinks/externalLink47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21.xml"/><Relationship Id="rId44" Type="http://schemas.openxmlformats.org/officeDocument/2006/relationships/externalLink" Target="externalLinks/externalLink34.xml"/><Relationship Id="rId52" Type="http://schemas.openxmlformats.org/officeDocument/2006/relationships/externalLink" Target="externalLinks/externalLink42.xml"/><Relationship Id="rId60" Type="http://schemas.openxmlformats.org/officeDocument/2006/relationships/externalLink" Target="externalLinks/externalLink50.xml"/><Relationship Id="rId65" Type="http://schemas.openxmlformats.org/officeDocument/2006/relationships/externalLink" Target="externalLinks/externalLink55.xml"/><Relationship Id="rId73" Type="http://schemas.openxmlformats.org/officeDocument/2006/relationships/externalLink" Target="externalLinks/externalLink63.xml"/><Relationship Id="rId78" Type="http://schemas.openxmlformats.org/officeDocument/2006/relationships/theme" Target="theme/theme1.xml"/><Relationship Id="rId8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9" Type="http://schemas.openxmlformats.org/officeDocument/2006/relationships/externalLink" Target="externalLinks/externalLink29.xml"/><Relationship Id="rId34" Type="http://schemas.openxmlformats.org/officeDocument/2006/relationships/externalLink" Target="externalLinks/externalLink24.xml"/><Relationship Id="rId50" Type="http://schemas.openxmlformats.org/officeDocument/2006/relationships/externalLink" Target="externalLinks/externalLink40.xml"/><Relationship Id="rId55" Type="http://schemas.openxmlformats.org/officeDocument/2006/relationships/externalLink" Target="externalLinks/externalLink45.xml"/><Relationship Id="rId76" Type="http://schemas.openxmlformats.org/officeDocument/2006/relationships/pivotCacheDefinition" Target="pivotCache/pivotCacheDefinition1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61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19.xml"/><Relationship Id="rId24" Type="http://schemas.openxmlformats.org/officeDocument/2006/relationships/externalLink" Target="externalLinks/externalLink14.xml"/><Relationship Id="rId40" Type="http://schemas.openxmlformats.org/officeDocument/2006/relationships/externalLink" Target="externalLinks/externalLink30.xml"/><Relationship Id="rId45" Type="http://schemas.openxmlformats.org/officeDocument/2006/relationships/externalLink" Target="externalLinks/externalLink35.xml"/><Relationship Id="rId66" Type="http://schemas.openxmlformats.org/officeDocument/2006/relationships/externalLink" Target="externalLinks/externalLink56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99-MFR's%20(A)%20Rate%20Base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bna.msds.wachovia.net\root\shared\BHC\Projects\Public%20Projects\Rise%20and%20Shine%20(014690201)\4%20Excel\zArchive\Integrated%20M&amp;A%20Model%20(OLD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bna.msds.wachovia.net\root\Documents%20and%20Settings\a663928\Desktop\Utilities,%20Inc%20-%20HARD%20DRIVE\2011%20Memos%20&amp;%20Analysis\Project%20Hydro%20Star\Model\Tomahawk%20Training\Pfizer%20&amp;%20Wyeth%20Merger%20Model%20MASTER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FINANCIAL%20DEPT\ACCOUNTING\WSC%20Allocation\2006\123106\SE50%200630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p-wpp-ap67.pepcoholdings.biz/CaseWorks/225/DirectTestimony/Library/Morin/Morin%20Exhibits%20Delmarva%20Del%20FINA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ure%20Fishing\MODEL%20TO%20BANKS\Pure%20Fishing%20Base%20Case%202003%20Monthly%20Model%20031203.xls" TargetMode="External"/></Relationships>
</file>

<file path=xl/externalLinks/_rels/externalLink15.xml.rels><?xml version="1.0" encoding="UTF-8" standalone="yes"?>
<Relationships xmlns="http://schemas.openxmlformats.org/package/2006/relationships"><Relationship Id="rId2" Type="http://schemas.microsoft.com/office/2019/04/relationships/externalLinkLongPath" Target="file:///\\uiwater.com\files.uiwater.com\files.uiwater.com\files.uiwater.com\files.uiwater.com\files.uiwater.com\files.uiwater.com\accounting\Documents%20and%20Settings\jqmischik\Desktop\Allocation\Upload%20Files\Dec%202007%20WSC%20Alloc%20For%20Upload.xls?8D8CAE99" TargetMode="External"/><Relationship Id="rId1" Type="http://schemas.openxmlformats.org/officeDocument/2006/relationships/externalLinkPath" Target="file:///\\8D8CAE99\Dec%202007%20WSC%20Alloc%20For%20Upload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Inc/Corp%20Finance%20Inc/Financial%20Reporting/Consolidation/EXCEL/2005/3rdQTR05/Sept05R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GNOS%202007%207000%20CC_GL%20Expense%2012-30-08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sayresm\Documents\02%20-%20Rate%20Case\056%20-%20Elk%20River\Elk%20River%20Template%20version%204%20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/North%20Carolina/080-Carolina%20Water%20Service/2017%20WSIC-SSIC%20Filings/Q2%20Regulatroy%20Filings/Accounting/Q2%20Quarterly%20Earnings%20Report%2020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bna.msds.wachovia.net\root\CAPITAL\98\1stCE\TWCAPEX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0.0.1.157\Financial\FINANCIAL%20DEPT\FPA\ROE%20Schedules\2005%2012%20December\123105%20ROE%202-3v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iwater.sharepoint.com/teams/MidwestMid-AtlanticFPA/Shared%20Documents/General/Budget/2A-OM-V18%2009.09.19%20MAR%20-MH-AMB%20w%20PANJ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45R8\NAMES.WK4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qil/Desktop/Excel%20Practices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iwater.sharepoint.com/finance/Forecast/July%202010/Master%20File/Master%20File%20v0%20070210%20SL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center\usg\Utility%20Services%20Data\13-0191%20-%20San%20Jose%20Water%20(09)(PMA)\13-0172%20-%20Missouri%20American%20(PMA)\Rebuttal\Janous'%20Corrected%20CAPM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Shared\DATA\Water%20&amp;%20Wastewater%20Division\IOU%20Rate%20Cases\44724%20-%20Community%20(CUII)\Case%20Documents\Petioner\Non-MSFR%20Workpapers\CUII%20Cause%20No.%2044724%20-%20Filing%20Template%20-%20Final%20(Schedules%20and%20WPs)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iwater.sharepoint.com/Users/Dylan%20D'Ascendis/Box%20Sync/Return%20on%20Equity/ROE%20Models/Bloomberg/Bloomberg%20output/Beta%20Workbook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clufs\FolderRedirection\Leveraged%20Finance\Diversified%20Industries\Manufacturing%20and%20Ind.%20Tech\P&amp;L%20Coal\P&amp;L%20Coal%202002%20Deal\Credit\Natural%20Gas%20and%20GDP%20data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clufs\FolderRedirection\Inv_grad\Energy\RV%20Secondary%20Energy%202005%20Jan%2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Inc\Corp%20Finance%20Inc\Financial%20Reporting\Consolidation\EXCEL\2005\3rdQTR05\Sept05R6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iwater.sharepoint.com/Finance/Personal%20Folders/Sam/Revenue%20Analysis%20and%20Reconciliation/2012/08%20August/Revenue%20Reconciliation%20File%20new%208-2012%20-%20Used%20to%20Reconcile%20Recast%20Budget%20to%20FCST%20v2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Budget/2014/Corp%20Templates/Received/Loaded/2-OM-V2-102813-107-LS%20-%20by%20RH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wshrake\Local%20Settings\Temporary%20Internet%20Files\Content.Outlook\JJT6KL69\Copy%20of%20Copy%20of%20CWSS%20wsc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rixgroup-my.sharepoint.com/personal/dennis_daniel_ad_corixgroup_com/Documents/1%20ECU/MonthlyReporting/03-2020%20Mar/FlashReportECU_Mar2020_v2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0.0.1.157\Financial\Documents%20and%20Settings\Phyllis%20Dobbs\Desktop\SE50%20063006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CCTNG\BARNETT\Sub%20297\Schedules\Sub%20297%20Settle%20Sch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case\NC\086-Carolina%20Trace%20Utilities\2008%20RC\Final%20Filing\Additional%20rate%20case%20schedule%20templates%20C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case\NC\083-CWS%20Systems,%20Inc\2008%20RC\Additional%20rate%20case%20schedule%20templates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iwater.com\files\Business%20Units\Midwest%20and%20Mid%20Atlantic\Monthly%20Variance\CapEx\2020\04%20Apr\2020%20CapEx%20Variance%20April%20-%20MWR_Priority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.0.85\Rate%20Case\Maryland\043-Provinces%20Utilities\Provinces%202007%20Rate%20Case\TY%202007.06.30\2007%20Provinces%20filing%20template%20r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orate\data\USERS\CSpitz\Trends\Con-OpSum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iwater.sharepoint.com/HR/HR%20Shared/Headcount%20Verisons/2016/2016%2007%20Utilities%20Inc%20Headcount%20Report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iwater.sharepoint.com/Business%20Units/Midwest%20and%20Mid%20Atlantic/RC%20Summary/RC%20Summary%20and%20Tracking%2011_30_16%20-%20(2016%20BGT)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/North%20Carolina/083-CWS%20Systems,%20Inc/2015%20RC%20(2014062)/Settlement/Fernald%20Exhibits/Fernald%20CWSS%20Sub%2091%20Exhibit%2012-8-15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ey\Shares\PLDocs\JAL\8975\Database\131072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RC/Misc%20Input/2007%20Financial%20Statements/183%202007%20TB%20reconstructed%20032608%20AA%20UA%20UR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Frej/2009%20-%202010%20Utilities%20Inc%20rate%20cases/Water%20Sample/09-0548-549%20UI%20water%20sample%20non-constant%20DCF%20-%20growth%20test%20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H-PROJ\UtilitiesIncKY\063888-COS\5-ProjWrkng\B-PrelimRpt\Util%20KY%20COS%202018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e.in.us\file1\OUCC\Home\rcorey\CUII%2044724\44450%20Indiana%20American%20Future%20Test%20Yearf%20OUCC%20Schedules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iwater.sharepoint.com/Rate%20Case/Indiana/IN%20Consolidation%202015%20Rate%20Case/Testimony/Direct%20Testimony/JPK/Expense%20Workbooks/Salaries%20and%20Wages%20Expense%20-%20CONFIDENTIAL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iwater.sharepoint.com/Rate%20Case/Indiana/IN%20Consolidation%202015%20Rate%20Case/Testimony/CUII%20Rebuttal/JPK/44724%20-%20Rebuttal%20CUII%20Schedules%20Final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tephen%20&amp;%20Darren\2004%20Budget\Supply%20Budget%202004-Target%20%230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s1298\AJK.xlw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center\usg\Utility%20Services%20Data\13-0194%20-%20Illinois%20Amer.%20(09)(PMA)\Exhibit%20IL%20Amer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iwater.com\files\Business%20Units\Midwest%20and%20Mid%20Atlantic\Forecast\2021\2A-O&amp;M\2G-SAL\2021\FUSION%20Merit%20Increase%20Extract_SL_2021.03.24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ey\Shares\Documents%20and%20Settings\Mga\Local%20Settings\Temporary%20Internet%20Files\OLK1A\Selection_skk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case\NC\083-CWS%20Systems,%20Inc\2008%20RC\CWS%20Systems%2008%20RC%20template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/Transylvania%20Sub%207/Trans.%20Sub%207%20stipulated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32r8\NAMES.WK4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clufs\FolderRedirection\DEBT%20JOURNAL%20ENTRIES\2013\12-%20Dec%202013\KU\J043-0110-1213%20AMORT%20EXP%20AND%20LOSS%20ON%20DEBTwith%20error%20correction.xlsm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Finance-FinancialPlanningandAnalysis/Shared%20Documents/Financial%20Planning%20and%20Analysis/A)%20BU%20Monthly%20Reporting%20Files/2022/Capital%20Plan%20-%20MASTER%20VERSION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Frej/2009%20-%202010%20Utilities%20Inc%20rate%20cases/Utility%20Sample/09-0548-549%20UI%20utility%20sample%20non-constant%20DCF%20growth%20test%2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32r7\names.wk4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ey\Shares\PLDocs\JAL\8767\Exhibit\Selection%20-%20Wepco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iwater.sharepoint.com/Business%20Units/Midwest%20and%20Mid%20Atlantic/Forecast/2019/1A-REV/Other/Response%20to%20PSC%20DR%202-17%20(WSC%20Kentucky%20-%202018%20Historical%20TYE%202017%20Analysis%20-%20FINAL%20V23%20(April%20Tax%20Update))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iwater.sharepoint.com/Rate%20Case/Pennsylvania/003-2016%20CUPA%20Rate%20Case/Prior%20Filing%20Templates/Penn%20Estates%20UI%20RC%20Filing%203.31.13%20Test%20Year%20(Final%20with%20Links)2.xlsx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case\NC\121-Carolina%20Pines\2008%20RC\Filling%20Template\Carolina%20Pines%2008%20RC%20Final%20Filing.xlsm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center\Utility%20Services%20Data\13-0191%20-%20San%20Jose%20Water%20(09)(PMA)\13-0172%20-%20Missouri%20American%20(PMA)\Rebuttal\Janous'%20Corrected%20CAPM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iwater.sharepoint.com/Documents%20and%20Settings/Debbie%20Fields/My%20Documents/Capital%20Budget/MasterPlan/West/West%202007/West%202007%20Capital%20from%20NB%200607B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gservices.com\twwusdata\Inc\Corp%20Finance%20Inc\Financial%20Reporting\Consolidation\EXCEL\2005\3rdQTR05\Sept05R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rut146v1ibd\45ac6963\Models\Sellside%20M&amp;A%20Model\OpCo%20Tab\Model%20Outputs%20v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bna.msds.wachovia.net\root\Documents%20and%20Settings\a663928\Desktop\Utilities,%20Inc%20-%20HARD%20DRIVE\2011%20Memos%20&amp;%20Analysis\Project%20Hydro%20Star\Model\R&amp;S%20Model%20MAS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15"/>
      <sheetName val="wp-b2 Payroll &amp; Benefits 2022"/>
      <sheetName val="wp-b2 Payroll &amp; Benefits 2023"/>
    </sheetNames>
    <sheetDataSet>
      <sheetData sheetId="0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Feeder IS"/>
      <sheetName val="Feeder BS"/>
      <sheetName val="IS"/>
      <sheetName val="BS"/>
      <sheetName val="Acq. LBO"/>
      <sheetName val="Convert"/>
      <sheetName val="WACC"/>
      <sheetName val="Sum P&amp;L"/>
      <sheetName val="SU-Cap"/>
      <sheetName val="Adj Combined IS"/>
      <sheetName val="DCF"/>
      <sheetName val="DCF II"/>
      <sheetName val="LBO"/>
      <sheetName val="PV of Future Price"/>
      <sheetName val="FF"/>
      <sheetName val="Contribution Analysis"/>
      <sheetName val="Cont (not linked)"/>
      <sheetName val="AVP"/>
      <sheetName val="Summary Financials - Charts"/>
      <sheetName val="Credit Summary"/>
      <sheetName val="Sensitivities Input"/>
      <sheetName val="Sensitivities Output"/>
      <sheetName val="Reference"/>
      <sheetName val="Coin Financials"/>
      <sheetName val="April Presentation Comps"/>
      <sheetName val="Operating Metrics ILEC Only"/>
      <sheetName val="Operating Graphs"/>
      <sheetName val="ILEC DATA Output MADRIVER"/>
      <sheetName val="Y-O-Y Graphs"/>
      <sheetName val="EQ Output"/>
      <sheetName val="ILEC DATA Output Grayrock"/>
      <sheetName val="ILEC DATA Output"/>
      <sheetName val="High Dividend Output"/>
      <sheetName val="Relative Val"/>
      <sheetName val="Valuation Graphs"/>
      <sheetName val="Charts"/>
      <sheetName val="Weekly Update Output"/>
      <sheetName val="CTCI"/>
      <sheetName val="DECC"/>
      <sheetName val="EQ"/>
      <sheetName val="FRP"/>
      <sheetName val="IWA"/>
      <sheetName val="NPSI"/>
      <sheetName val="SURW"/>
      <sheetName val="WIN.old"/>
      <sheetName val="Cap Table"/>
      <sheetName val="S&amp;U"/>
      <sheetName val="S&amp;P500"/>
      <sheetName val="IPCM"/>
      <sheetName val="Valuation"/>
      <sheetName val="Healthcare Services"/>
      <sheetName val="Feeder_IS"/>
      <sheetName val="Feeder_BS"/>
      <sheetName val="Acq__LBO"/>
      <sheetName val="Sum_P&amp;L"/>
      <sheetName val="Adj_Combined_IS"/>
      <sheetName val="DCF_II"/>
      <sheetName val="PV_of_Future_Price"/>
      <sheetName val="Contribution_Analysis"/>
      <sheetName val="Cont_(not_linked)"/>
      <sheetName val="Summary_Financials_-_Charts"/>
      <sheetName val="Credit_Summary"/>
      <sheetName val="Sensitivities_Input"/>
      <sheetName val="Sensitivities_Output"/>
      <sheetName val="Avatar"/>
      <sheetName val="Synergies"/>
      <sheetName val="Shine WACC"/>
      <sheetName val="Rise WACC"/>
      <sheetName val="Ply Gem Cap"/>
      <sheetName val="Cap_Table"/>
      <sheetName val="Coin_Financials"/>
      <sheetName val="April_Presentation_Comps"/>
      <sheetName val="Operating_Metrics_ILEC_Only"/>
      <sheetName val="Operating_Graphs"/>
      <sheetName val="ILEC_DATA_Output_MADRIVER"/>
      <sheetName val="Y-O-Y_Graphs"/>
      <sheetName val="EQ_Output"/>
      <sheetName val="ILEC_DATA_Output_Grayrock"/>
      <sheetName val="ILEC_DATA_Output"/>
      <sheetName val="High_Dividend_Output"/>
      <sheetName val="Relative_Val"/>
      <sheetName val="Valuation_Graphs"/>
      <sheetName val="Weekly_Update_Output"/>
      <sheetName val="WIN_old"/>
      <sheetName val="Healthcare_Services"/>
      <sheetName val="ni ebitda bridge graph"/>
      <sheetName val="covenants"/>
      <sheetName val="p&amp;l"/>
      <sheetName val="Business 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Feeder IS"/>
      <sheetName val="Feeder BS"/>
      <sheetName val="IS"/>
      <sheetName val="BS"/>
      <sheetName val="Acq. LBO"/>
      <sheetName val="WACC"/>
      <sheetName val="Convert"/>
      <sheetName val="Sum P&amp;L"/>
      <sheetName val="SU-Cap"/>
      <sheetName val="Adj Combined IS"/>
      <sheetName val="DCF"/>
      <sheetName val="DCF Output"/>
      <sheetName val="LBO"/>
      <sheetName val="PV of Future Price"/>
      <sheetName val="FF"/>
      <sheetName val="Contribution Analysis"/>
      <sheetName val="Summary Financials - Charts"/>
      <sheetName val="Credit Summary"/>
      <sheetName val="Sensitivities Input"/>
      <sheetName val="Sensitivities Output"/>
      <sheetName val="Synergies"/>
      <sheetName val="Shine WACC"/>
      <sheetName val="AVP"/>
      <sheetName val="Rise WACC"/>
      <sheetName val="No Tug Plug"/>
      <sheetName val="HOSPICE OPSUM"/>
      <sheetName val="Cont (not linked)"/>
      <sheetName val="Feeder_IS"/>
      <sheetName val="Feeder_BS"/>
      <sheetName val="Acq__LBO"/>
      <sheetName val="Sum_P&amp;L"/>
      <sheetName val="Adj_Combined_IS"/>
      <sheetName val="DCF_Output"/>
      <sheetName val="PV_of_Future_Price"/>
      <sheetName val="Contribution_Analysis"/>
      <sheetName val="Summary_Financials_-_Charts"/>
      <sheetName val="Credit_Summary"/>
      <sheetName val="Sensitivities_Input"/>
      <sheetName val="Sensitivities_Output"/>
      <sheetName val="Cont_(not_linked)"/>
      <sheetName val="PF Income Statement"/>
      <sheetName val="MGAM"/>
      <sheetName val="Service Offerings to Top-20"/>
      <sheetName val="Logistics Out. by Region"/>
      <sheetName val="Revenue by Segment"/>
      <sheetName val="Facilities Overview"/>
      <sheetName val="EV to EBITDA"/>
      <sheetName val="2003 to 2005 Debt Maturities"/>
      <sheetName val="PE"/>
      <sheetName val="ROIC"/>
      <sheetName val="Float vs Fixed Debt"/>
      <sheetName val="MDC"/>
      <sheetName val="EBIT Margin"/>
      <sheetName val="Price to BV"/>
      <sheetName val="Lookup t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SE50 JE Clear WSC"/>
      <sheetName val="SE50 JE WSC"/>
      <sheetName val="SE50 JE Benefits"/>
      <sheetName val="SE50 JE Sal &amp; PR Tax"/>
      <sheetName val="Summary by State"/>
      <sheetName val="Summary by Co"/>
      <sheetName val="Salary Alloc"/>
      <sheetName val="FICA Alloc"/>
      <sheetName val="FUT Alloc"/>
      <sheetName val="SUT Alloc"/>
      <sheetName val="Pension Alloc"/>
      <sheetName val="401k Alloc"/>
      <sheetName val="Health Alloc"/>
      <sheetName val="Other Alloc"/>
      <sheetName val="Cust Eq %"/>
      <sheetName val="Cust Eq Allocation"/>
      <sheetName val="Benefits Rates Input"/>
      <sheetName val="GL Detail"/>
      <sheetName val="Salary Input"/>
      <sheetName val="Employee Info Input"/>
      <sheetName val="Employee by Sub Input"/>
      <sheetName val="Cust Eq Input"/>
      <sheetName val="InvoiceBill Count Input"/>
      <sheetName val="Prior Allocations Input"/>
      <sheetName val="FORM.COS.SUBS.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RAM-2"/>
      <sheetName val="Schedule RAM-3"/>
      <sheetName val="Schedule RAM-4"/>
      <sheetName val="Schedule RAM-5"/>
      <sheetName val="Schedule RAM-6"/>
      <sheetName val="Schedule RAM-7"/>
      <sheetName val="Schedule RAM-8"/>
      <sheetName val="Schedule RAM-9"/>
      <sheetName val="Schedule RAM-10"/>
      <sheetName val="Schedule RAM-11"/>
      <sheetName val="Schedule RAM-12"/>
      <sheetName val="Schedule RAM-13"/>
      <sheetName val="Schedule RAM-14"/>
      <sheetName val="Schedule RAM-15"/>
      <sheetName val="Schedule RAM-16"/>
      <sheetName val="Schedule RAM-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k Model"/>
      <sheetName val="Bank Case - Blair"/>
      <sheetName val="Bank Case Buildup"/>
      <sheetName val="Net Sales"/>
      <sheetName val="Gross Profit"/>
      <sheetName val="expenses"/>
      <sheetName val="monthly - base case"/>
      <sheetName val="Standalone Base C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WSC Cleanup"/>
      <sheetName val="WSC Cleanup (2)"/>
      <sheetName val="Title "/>
      <sheetName val="WSC Gen Ledger"/>
      <sheetName val="WSC Ratebase"/>
      <sheetName val="WSC RB JE"/>
      <sheetName val="SE.60"/>
      <sheetName val="SE.60Rev"/>
      <sheetName val="SE.60.JE"/>
      <sheetName val="SE.60.A"/>
      <sheetName val="SE.60.ARev"/>
      <sheetName val="SE.60.A.JE"/>
      <sheetName val="SE.51Computer"/>
      <sheetName val="SE.51.JE"/>
      <sheetName val="SE.52 Summ"/>
      <sheetName val="SE.52.JE"/>
      <sheetName val="SE.52 Gen Prop Ins."/>
      <sheetName val="SE.52 Excess Liab"/>
      <sheetName val="SE.52 Work Comp"/>
      <sheetName val="SE.52 Auto"/>
      <sheetName val="Health Ins Dist"/>
      <sheetName val="Codes 1-3"/>
      <sheetName val="Code 4"/>
      <sheetName val="Code 5"/>
      <sheetName val="Code 6"/>
      <sheetName val="Code 11"/>
      <sheetName val="CUST.EQUIV"/>
      <sheetName val="Inactives input"/>
      <sheetName val="Billing 583 No Inactives"/>
      <sheetName val="Subs"/>
      <sheetName val="WSC SE 60 Sorted"/>
      <sheetName val="WSC SE 60.A Sorted"/>
      <sheetName val="WSC SE 51 Sorted"/>
      <sheetName val="SE 60 Recalc"/>
      <sheetName val="WSC RB Sorted"/>
      <sheetName val="For WSC RB JE Load"/>
      <sheetName val="WSC RB JE Proj Phoen."/>
      <sheetName val="WSC60.60A.90 Cleanu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worksheets "/>
      <sheetName val="Print entries &amp; auto open"/>
      <sheetName val="EPS"/>
      <sheetName val="TGI-CONS."/>
      <sheetName val="JVs-G1"/>
      <sheetName val="JVs-G2"/>
      <sheetName val="NAT.GAS.DIST"/>
      <sheetName val="JVs-G3"/>
      <sheetName val="JVs-G4"/>
      <sheetName val="PATRO.TRANSPORT"/>
      <sheetName val="JVs-P1"/>
      <sheetName val="JVs-P2"/>
      <sheetName val="WATER&amp;UTIL"/>
      <sheetName val="JVs-W1"/>
      <sheetName val="JVs-W2"/>
      <sheetName val="OTHER ACTIVITIES"/>
      <sheetName val="JVs-OA1"/>
      <sheetName val="JVs-OA2"/>
      <sheetName val="TERASEN INC-CONSOLIDATED"/>
      <sheetName val="JVs-C1"/>
      <sheetName val="Invest&amp;Advances"/>
      <sheetName val="IntercoRev"/>
      <sheetName val="Mar 31, 2004"/>
      <sheetName val="Jun 30, 2004"/>
      <sheetName val="Sep 30, 2003"/>
      <sheetName val="Comments"/>
      <sheetName val="Dec 31, 2004"/>
      <sheetName val="TGI-CONS. ~ non-consolidated"/>
      <sheetName val="TERASEN INC-CONS - STATS CANADA"/>
      <sheetName val="Module3"/>
      <sheetName val="Monthly EBITDA by segment"/>
      <sheetName val="Setting"/>
      <sheetName val="P&amp;L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Sheet1"/>
      <sheetName val="Table"/>
      <sheetName val="Graph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Schedule"/>
      <sheetName val="12.31.15 ERC avail adjust  "/>
      <sheetName val="Control Panel"/>
      <sheetName val="TB Worksheet"/>
      <sheetName val="Trial Balance Schedules&gt;&gt;"/>
      <sheetName val="Trial Balance- AA &amp; UA"/>
      <sheetName val="Linked TB-AA"/>
      <sheetName val="Linked TB-UA"/>
      <sheetName val="Table"/>
      <sheetName val="COPY ELECTRONIC TB HERE"/>
      <sheetName val="Lead Schedules&gt;&gt;&gt;"/>
      <sheetName val="Rate Base"/>
      <sheetName val="Income Statement"/>
      <sheetName val="Balance Sheet"/>
      <sheetName val="Sapphire Valley Bill Sheet"/>
      <sheetName val="Rate Base Supporting Sched&gt;&gt;&gt;"/>
      <sheetName val="Direct Plant in Service"/>
      <sheetName val="Direct Depreciation"/>
      <sheetName val="Allocated Plant in Service"/>
      <sheetName val="Cash Working Capital"/>
      <sheetName val="CIAC"/>
      <sheetName val="AIAC"/>
      <sheetName val="ADIT"/>
      <sheetName val="ADIT-1"/>
      <sheetName val="ADIT-2"/>
      <sheetName val="Customer Deposits"/>
      <sheetName val="Gain on Sale &amp; Flow Back Taxes"/>
      <sheetName val="PAA"/>
      <sheetName val="Excess Book Value"/>
      <sheetName val="Cost Free Capital"/>
      <sheetName val="Average Tax Accruals"/>
      <sheetName val="Deferred Charges"/>
      <sheetName val="Proforma Plant"/>
      <sheetName val="Alloc of State computers"/>
      <sheetName val="Alloc of WSC computers"/>
      <sheetName val="wp-c3d-diff between tax and boo"/>
      <sheetName val="Inc State Supporting Schedl&gt;&gt;"/>
      <sheetName val="Revenue Schedules&gt;&gt;"/>
      <sheetName val="Present &amp; Proposed Revenues"/>
      <sheetName val="Avarage Bill Calculation"/>
      <sheetName val="Uncollectibles"/>
      <sheetName val="wp-appendix"/>
      <sheetName val="Wp-b Salary"/>
      <sheetName val="wp b1- Allocation of Staff"/>
      <sheetName val="Wp-b2 Salary Captime"/>
      <sheetName val="wp-b3 Calc of Health and Other "/>
      <sheetName val="WSC Salaries"/>
      <sheetName val="wp-b4 office salaries"/>
      <sheetName val="wp-d-rc.exp"/>
      <sheetName val="TOTI"/>
      <sheetName val="Income Taxes"/>
      <sheetName val="WP g-2 Calculation of DPFD %"/>
      <sheetName val="WP g-3 Calculation of DPFD"/>
      <sheetName val="wp k Water Ex. Cap."/>
      <sheetName val="Penalities"/>
      <sheetName val="wp-n-CPI"/>
      <sheetName val="Wp-o-repression adjustment"/>
      <sheetName val="Allocation of Expenses"/>
      <sheetName val="Wp-p1 foot notes"/>
      <sheetName val="wp-p1a foot notes"/>
      <sheetName val="Allocation of Vehicles"/>
      <sheetName val="Allocation of Trans Exp"/>
      <sheetName val="wp-p5 WSC Salary Allocation"/>
      <sheetName val="wp-p6 wsc legal fees"/>
      <sheetName val="wp-p7 WSC outside services"/>
      <sheetName val="Insurance"/>
      <sheetName val="Revenue Requirement Calc&gt;&gt;&gt;"/>
      <sheetName val="Rentention Factors"/>
      <sheetName val="Return"/>
      <sheetName val="Capital Structure"/>
      <sheetName val="Revenue Requirement"/>
      <sheetName val="Sheet2"/>
      <sheetName val="Cover Page"/>
      <sheetName val="Table of Contents"/>
      <sheetName val="ERC Adjustment "/>
      <sheetName val="Plant in Service"/>
      <sheetName val="Depreciation"/>
      <sheetName val="Forfeited Discounts"/>
      <sheetName val="Maintenance Expenses&gt;&gt;&gt;"/>
      <sheetName val="Salaries and Wages&gt;&gt;"/>
      <sheetName val="Salary Inputs"/>
      <sheetName val="Allocation of Staff Calculation"/>
      <sheetName val="Maintenance Salaries"/>
      <sheetName val="General Salaries&gt;&gt;"/>
      <sheetName val="Customer Service Salaries"/>
      <sheetName val="NorthBrook"/>
      <sheetName val="North Carolina Leadership"/>
      <sheetName val="Salary Captime"/>
      <sheetName val="Purchase Power"/>
      <sheetName val="Purchased Water &amp; Sewer"/>
      <sheetName val="Maintenance &amp; Repair"/>
      <sheetName val="Maintenance Testing"/>
      <sheetName val="Meter Reading"/>
      <sheetName val="Chemicals"/>
      <sheetName val="Transportation Expense Summary"/>
      <sheetName val="Alloc of Transportation Exp"/>
      <sheetName val="Outside Service"/>
      <sheetName val="General Expenses&gt;&gt;"/>
      <sheetName val="Office Supplies &amp; Other Exp"/>
      <sheetName val="Regulatory Commission Exp"/>
      <sheetName val="Rate Case Expense"/>
      <sheetName val="Pension &amp; Other Benefit Summary"/>
      <sheetName val="Pension &amp; Other Benefits"/>
      <sheetName val="Rent"/>
      <sheetName val="Office Utilities"/>
      <sheetName val="Miscellaneous"/>
      <sheetName val="Depreciation Expense"/>
      <sheetName val="PAA Amortization"/>
      <sheetName val="CIAC Amortization"/>
      <sheetName val="ITC Amortization"/>
      <sheetName val="ROE Percentages"/>
      <sheetName val="Service Revenues Requirement"/>
      <sheetName val="Billing Analy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 Schedule"/>
      <sheetName val="COPY ELECTRONIC TB HERE"/>
      <sheetName val="Linked TB"/>
      <sheetName val="Sch.A-B.S"/>
      <sheetName val="Sch.B-I.S"/>
      <sheetName val="Nags Head Sch.B-I.S"/>
      <sheetName val="CL &amp; MS Sch.B-I.S"/>
      <sheetName val="Supporting TBs "/>
      <sheetName val="Sch.C-R.B"/>
      <sheetName val="Nags Head Sch.C-R.B"/>
      <sheetName val="CL &amp; MS Sch.C-R.B"/>
      <sheetName val="EBV"/>
      <sheetName val="Gain on Sale"/>
      <sheetName val="wp-i-wc"/>
      <sheetName val="9.30.15 ERC with avail adjst  "/>
      <sheetName val="3.31.2017 ERC avail adjust  "/>
      <sheetName val="Flow back taxes"/>
      <sheetName val="Chart of Accou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W"/>
      <sheetName val="CF_QTR"/>
      <sheetName val="CF"/>
      <sheetName val="Reference"/>
    </sheetNames>
    <sheetDataSet>
      <sheetData sheetId="0"/>
      <sheetData sheetId="1" refreshError="1"/>
      <sheetData sheetId="2" refreshError="1"/>
      <sheetData sheetId="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E in ,000"/>
      <sheetName val="ROE"/>
      <sheetName val="UI ROE Relief"/>
      <sheetName val="Com ROE Relief"/>
      <sheetName val="Rate Case Revenue"/>
      <sheetName val="Ratebase"/>
      <sheetName val="Net Plant"/>
      <sheetName val="IS"/>
      <sheetName val="Effective Tax"/>
      <sheetName val="Jurisd Tax"/>
      <sheetName val="D-E"/>
      <sheetName val="Data"/>
      <sheetName val="Reports"/>
      <sheetName val="Closed Reg Rev"/>
      <sheetName val="Pending Reg Rev"/>
      <sheetName val="FORM.COS.SUBS.LIST"/>
      <sheetName val="Co by State"/>
      <sheetName val="9000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oad File"/>
      <sheetName val="Chart"/>
      <sheetName val="STATE&gt;&gt;"/>
      <sheetName val="MAR"/>
      <sheetName val="MD"/>
      <sheetName val="NJ"/>
      <sheetName val="PA"/>
      <sheetName val="VA"/>
      <sheetName val="State Comparison"/>
      <sheetName val="start&gt;&gt;"/>
      <sheetName val="286"/>
      <sheetName val="287"/>
      <sheetName val="288"/>
      <sheetName val="856"/>
      <sheetName val="315"/>
      <sheetName val="316"/>
      <sheetName val="317"/>
      <sheetName val="319"/>
      <sheetName val="858"/>
      <sheetName val="300"/>
      <sheetName val="857"/>
      <sheetName val="332"/>
      <sheetName val="333"/>
      <sheetName val="859"/>
      <sheetName val="Company Comparison"/>
      <sheetName val="data&gt;&gt;"/>
      <sheetName val="Account Balances"/>
      <sheetName val="2019 Budget"/>
      <sheetName val="CO"/>
      <sheetName val="TTM Actuals"/>
      <sheetName val="Forecast"/>
      <sheetName val="O&amp;M FCST FILES&gt;&gt;"/>
      <sheetName val="RC Amortization"/>
      <sheetName val="Meter Reading"/>
      <sheetName val="Fuel Expense"/>
      <sheetName val="Def Maint Exp Schedule"/>
      <sheetName val="Preventative Maintenance"/>
      <sheetName val="Bad Debt Schedule"/>
      <sheetName val="Purch W-WW Load"/>
      <sheetName val="MAR Salaries"/>
      <sheetName val="Misc Reg"/>
      <sheetName val="CS Print"/>
      <sheetName val="MAR Captime"/>
      <sheetName val="Uniforms"/>
      <sheetName val="Chemicals Load"/>
      <sheetName val="Electric Load"/>
      <sheetName val="6025 FCST"/>
      <sheetName val="MAR ROY Reforecast&gt;&gt;"/>
      <sheetName val="2019 Re-Forecast"/>
      <sheetName val="2018 Re-Forecast"/>
      <sheetName val="2017 Re-Forecast"/>
      <sheetName val="2016 Re-Forecast "/>
      <sheetName val="2015 Re-Forecast"/>
      <sheetName val="2014 Re-Forecast"/>
      <sheetName val="Approved MAR O&amp;M"/>
      <sheetName val="O&amp;M Comparison"/>
      <sheetName val="MD Comparison"/>
      <sheetName val="NJ Comparison"/>
      <sheetName val="PA Comparison"/>
      <sheetName val="VA Comparison"/>
      <sheetName val="Load SS Pushdowns"/>
      <sheetName val="Presentation&gt;&gt;"/>
      <sheetName val="Assumptions"/>
      <sheetName val="2019 F vs 2020 B"/>
      <sheetName val="2020 B vs Prior"/>
      <sheetName val="2021 B vs Prior"/>
      <sheetName val="2022 B vs Prior"/>
      <sheetName val="O&amp;M Core Business"/>
      <sheetName val="O&amp;M Core Business (Tamiment)"/>
      <sheetName val="Cap Ex"/>
      <sheetName val="FCST"/>
      <sheetName val="Prior Year Template"/>
      <sheetName val="Prior v Proposed 20v20"/>
      <sheetName val="Prior v Proposed 21v21"/>
      <sheetName val="Prior v Proposed Pivo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ruc (2)"/>
      <sheetName val="F1202"/>
      <sheetName val="Ebitda COA"/>
      <sheetName val="Gross Receipts Tax"/>
      <sheetName val="Input Schedule"/>
      <sheetName val="IL DP Default"/>
      <sheetName val="Illinois Depreciation"/>
      <sheetName val="JFG DP Study"/>
      <sheetName val="Consumption SQL"/>
      <sheetName val="Corp Info"/>
      <sheetName val="Lv 6 COA"/>
      <sheetName val="Lv 6 &amp; Lv 7 COA"/>
      <sheetName val="SQL"/>
      <sheetName val="Naruc"/>
      <sheetName val="Ledger"/>
      <sheetName val="IL CBA"/>
      <sheetName val="CP DP Rate"/>
      <sheetName val="Meter &amp; ERC"/>
      <sheetName val="Guaranteed Rev"/>
      <sheetName val="COA Break"/>
      <sheetName val="Meter Report"/>
      <sheetName val="Annual Report Tax"/>
      <sheetName val="Sal WB"/>
      <sheetName val="EBITDA"/>
      <sheetName val="Capex"/>
      <sheetName val="Match #1"/>
      <sheetName val="Match #2"/>
      <sheetName val="Index"/>
      <sheetName val="INDEX MATCH"/>
      <sheetName val="Exc Shortcut"/>
      <sheetName val="Sumf IF &amp; Sum IFS"/>
      <sheetName val="Handy Whitman"/>
      <sheetName val="Handy Whitman Obj"/>
      <sheetName val="USI Naruc"/>
      <sheetName val="Income Statement"/>
      <sheetName val="ERC Allocation"/>
      <sheetName val="Lv6 COA"/>
      <sheetName val="USI Retirement Process"/>
      <sheetName val="Depr Schedule"/>
      <sheetName val="WSC FS"/>
      <sheetName val="HWI Calculation"/>
      <sheetName val="CUII 2016 Ta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rpt&gt;&gt;"/>
      <sheetName val="reg&gt;&gt;"/>
      <sheetName val="st&gt;&gt;"/>
      <sheetName val="co&gt;&gt;"/>
      <sheetName val="00101"/>
      <sheetName val="00102"/>
      <sheetName val="00103"/>
      <sheetName val="00104"/>
      <sheetName val="00105"/>
      <sheetName val="00110"/>
      <sheetName val="00111"/>
      <sheetName val="00112"/>
      <sheetName val="00113"/>
      <sheetName val="00114"/>
      <sheetName val="00116"/>
      <sheetName val="00117"/>
      <sheetName val="00118"/>
      <sheetName val="00119"/>
      <sheetName val="00120"/>
      <sheetName val="00121"/>
      <sheetName val="00122"/>
      <sheetName val="00123"/>
      <sheetName val="00124"/>
      <sheetName val="00125"/>
      <sheetName val="00126"/>
      <sheetName val="00127"/>
      <sheetName val="00128"/>
      <sheetName val="00129"/>
      <sheetName val="00130"/>
      <sheetName val="00131"/>
      <sheetName val="00132"/>
      <sheetName val="00133"/>
      <sheetName val="00134"/>
      <sheetName val="00150"/>
      <sheetName val="00151"/>
      <sheetName val="00152"/>
      <sheetName val="00180"/>
      <sheetName val="00181"/>
      <sheetName val="00182"/>
      <sheetName val="00183"/>
      <sheetName val="00187"/>
      <sheetName val="00188"/>
      <sheetName val="00189"/>
      <sheetName val="00190"/>
      <sheetName val="00191"/>
      <sheetName val="00192"/>
      <sheetName val="00220"/>
      <sheetName val="00241"/>
      <sheetName val="00242"/>
      <sheetName val="00243"/>
      <sheetName val="00244"/>
      <sheetName val="00245"/>
      <sheetName val="00246"/>
      <sheetName val="00247"/>
      <sheetName val="00248"/>
      <sheetName val="00249"/>
      <sheetName val="00250"/>
      <sheetName val="00251"/>
      <sheetName val="00252"/>
      <sheetName val="00253"/>
      <sheetName val="00254"/>
      <sheetName val="00255"/>
      <sheetName val="00256"/>
      <sheetName val="00257"/>
      <sheetName val="00258"/>
      <sheetName val="00259"/>
      <sheetName val="00260"/>
      <sheetName val="00261"/>
      <sheetName val="00262"/>
      <sheetName val="00263"/>
      <sheetName val="00286"/>
      <sheetName val="00287"/>
      <sheetName val="00288"/>
      <sheetName val="00300"/>
      <sheetName val="00315"/>
      <sheetName val="00316"/>
      <sheetName val="00317"/>
      <sheetName val="00332"/>
      <sheetName val="00333"/>
      <sheetName val="00345"/>
      <sheetName val="00356"/>
      <sheetName val="00357"/>
      <sheetName val="00385"/>
      <sheetName val="00386"/>
      <sheetName val="00400"/>
      <sheetName val="00401"/>
      <sheetName val="00402"/>
      <sheetName val="00403"/>
      <sheetName val="00406"/>
      <sheetName val="00425"/>
      <sheetName val="00450"/>
      <sheetName val="00451"/>
      <sheetName val="00452"/>
      <sheetName val="00453"/>
      <sheetName val="00800"/>
      <sheetName val="00801"/>
      <sheetName val="00802"/>
      <sheetName val="00804"/>
      <sheetName val="00805"/>
      <sheetName val="00806"/>
      <sheetName val="00850"/>
      <sheetName val="00851"/>
      <sheetName val="00853"/>
      <sheetName val="00854"/>
      <sheetName val="00855"/>
      <sheetName val="00856"/>
      <sheetName val="00857"/>
      <sheetName val="00858"/>
      <sheetName val="00859"/>
      <sheetName val="00860"/>
      <sheetName val="00861"/>
      <sheetName val="00863"/>
      <sheetName val="00864"/>
      <sheetName val="00865"/>
      <sheetName val="00866"/>
      <sheetName val="00900"/>
      <sheetName val="db&gt;&gt;"/>
      <sheetName val="dba-coinfo"/>
      <sheetName val="dbb-Historical"/>
      <sheetName val="dbc-Budget"/>
      <sheetName val="dbd-Forecast"/>
      <sheetName val="dbe-COA"/>
      <sheetName val="temp&gt;&gt;"/>
      <sheetName val="CoTempl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M Summary (Sc 12 - p. 1)"/>
      <sheetName val="CAPM Backup (Sc 12 - p. 2)"/>
      <sheetName val="CAPM VL Appr Pot. (Sc 12 - WP)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Input Schedule"/>
      <sheetName val="Filing&gt;&gt;"/>
      <sheetName val="Sch.A-B.S"/>
      <sheetName val="Sch.B-I.S"/>
      <sheetName val="Sch.C-R.B"/>
      <sheetName val="Sch.D - Rev 09.2017"/>
      <sheetName val="Sch.E - Proposed Rates"/>
      <sheetName val="Sch.F - Average Bills"/>
      <sheetName val="Bad Debt&gt;&gt;"/>
      <sheetName val="wp-a-bd"/>
      <sheetName val="RC Expense&gt;&gt;"/>
      <sheetName val="wp-d-rc.exp"/>
      <sheetName val="CIAC&gt;&gt;"/>
      <sheetName val="wp-j-CIAC"/>
      <sheetName val="TOTI&gt;&gt;"/>
      <sheetName val="wp-e"/>
      <sheetName val="Income Taxes&gt;&gt;"/>
      <sheetName val="wp-g"/>
      <sheetName val="Cap Structure&gt;&gt;"/>
      <sheetName val="wp.h"/>
      <sheetName val="Working Capital&gt;&gt;"/>
      <sheetName val="wp-i-wc"/>
      <sheetName val="UPIS&gt;&gt;"/>
      <sheetName val="Plant&gt;&gt; "/>
      <sheetName val="wp-p1 Plant"/>
      <sheetName val="1015-0917 Capital FCST"/>
      <sheetName val="Vehicles&gt;&gt;"/>
      <sheetName val="wp-p2 Allocation of Vehicles"/>
      <sheetName val="Vehicle Depreciation Schedule"/>
      <sheetName val="Vehicle Assets"/>
      <sheetName val="Computers&gt;&gt;"/>
      <sheetName val="wp-p3 Allocation of Computers"/>
      <sheetName val="Computer Depreciation Schedule"/>
      <sheetName val="Computer Assets"/>
      <sheetName val="Depreciation&gt;&gt;"/>
      <sheetName val="wp - r7 w"/>
      <sheetName val="wp - r7 s"/>
      <sheetName val="wp - r7 w support"/>
      <sheetName val="wp - r7 s support"/>
      <sheetName val="PAA&gt;&gt;"/>
      <sheetName val="wp-v-PAA-ADIT"/>
      <sheetName val="Def Maint&gt;&gt;"/>
      <sheetName val="wp - u1 Def Charges Summary"/>
      <sheetName val="wp - u2 LOPA Summary"/>
      <sheetName val="ADIT&gt;&gt;"/>
      <sheetName val="wp.q ADIT"/>
      <sheetName val="Tax Depreciation"/>
      <sheetName val="150 Pre-2008"/>
      <sheetName val="150 Post-2007"/>
      <sheetName val="151 Pre-2008"/>
      <sheetName val="151 Post-2007"/>
      <sheetName val="152 Pre-2008"/>
      <sheetName val="152 Post-2007"/>
      <sheetName val="0915 PP&amp;E Additions"/>
      <sheetName val="0915 D&amp;A Expense"/>
      <sheetName val="Pro Forma Present"/>
      <sheetName val="Plant in Service (WW) COSS"/>
      <sheetName val="TB&gt;&gt;"/>
      <sheetName val="Linked TTM 0915"/>
      <sheetName val="TTM TB 0915"/>
      <sheetName val="Linked TTM 0916 FCST"/>
      <sheetName val="Linked TTM 0917 FCST"/>
      <sheetName val="Forecast&gt;&gt;"/>
      <sheetName val="1015-0916 Expense FCST"/>
      <sheetName val="1016-0917 Expense FCST"/>
      <sheetName val="Revenue&gt;&gt;"/>
      <sheetName val="DSIC&gt;&gt;"/>
      <sheetName val="wp-k-DSIC Adjust"/>
      <sheetName val="Regression&gt;&gt;"/>
      <sheetName val="wp-l-Usage Adjust"/>
      <sheetName val="Builds&gt;&gt;"/>
      <sheetName val="Sch.D - Rev 09.2015"/>
      <sheetName val="Sch.D - Rev 09.2016"/>
      <sheetName val="Consumption 09.2015"/>
      <sheetName val="Consumption 09.2016"/>
      <sheetName val="Consumption 09.2017"/>
      <sheetName val="Customer Counts"/>
      <sheetName val="Rates"/>
      <sheetName val="Monthly Consumption"/>
      <sheetName val="AUX&gt;&gt;"/>
      <sheetName val="ERC 09-2015"/>
      <sheetName val="NARUC ACCs "/>
      <sheetName val="JDE 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al BETA Download "/>
      <sheetName val="Data"/>
      <sheetName val="Historical BETA Values"/>
      <sheetName val="Help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 GDP"/>
      <sheetName val="Real GDP (2)"/>
      <sheetName val="Natural gas"/>
      <sheetName val="Consumption vs. GDP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ead Sheet"/>
      <sheetName val="Tenor Adjustments"/>
      <sheetName val="Secondary"/>
      <sheetName val="Secondary ENB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worksheets "/>
      <sheetName val="Print entries &amp; auto open"/>
      <sheetName val="EPS"/>
      <sheetName val="TGI-CONS."/>
      <sheetName val="JVs-G1"/>
      <sheetName val="JVs-G2"/>
      <sheetName val="NAT.GAS.DIST"/>
      <sheetName val="JVs-G3"/>
      <sheetName val="JVs-G4"/>
      <sheetName val="PATRO.TRANSPORT"/>
      <sheetName val="JVs-P1"/>
      <sheetName val="JVs-P2"/>
      <sheetName val="WATER&amp;UTIL"/>
      <sheetName val="JVs-W1"/>
      <sheetName val="JVs-W2"/>
      <sheetName val="OTHER ACTIVITIES"/>
      <sheetName val="JVs-OA1"/>
      <sheetName val="JVs-OA2"/>
      <sheetName val="TERASEN INC-CONSOLIDATED"/>
      <sheetName val="JVs-C1"/>
      <sheetName val="Invest&amp;Advances"/>
      <sheetName val="IntercoRev"/>
      <sheetName val="Mar 31, 2004"/>
      <sheetName val="Jun 30, 2004"/>
      <sheetName val="Sep 30, 2003"/>
      <sheetName val="Comments"/>
      <sheetName val="Dec 31, 2004"/>
      <sheetName val="TGI-CONS. ~ non-consolidated"/>
      <sheetName val="TERASEN INC-CONS - STATS CANADA"/>
      <sheetName val="Module3"/>
      <sheetName val="Monthly EBITDA by segment"/>
      <sheetName val="Setting"/>
      <sheetName val="P&amp;L"/>
      <sheetName val="Data Validation"/>
      <sheetName val="Print_worksheets_"/>
      <sheetName val="Print_entries_&amp;_auto_open"/>
      <sheetName val="TGI-CONS_"/>
      <sheetName val="NAT_GAS_DIST"/>
      <sheetName val="PATRO_TRANSPORT"/>
      <sheetName val="OTHER_ACTIVITIES"/>
      <sheetName val="TERASEN_INC-CONSOLIDATED"/>
      <sheetName val="Mar_31,_2004"/>
      <sheetName val="Jun_30,_2004"/>
      <sheetName val="Sep_30,_2003"/>
      <sheetName val="Dec_31,_2004"/>
      <sheetName val="TGI-CONS__~_non-consolidated"/>
      <sheetName val="TERASEN_INC-CONS_-_STATS_CANADA"/>
      <sheetName val="Monthly_EBITDA_by_seg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Inputs and Calculations"/>
      <sheetName val="sch&gt;&gt;"/>
      <sheetName val="Jan"/>
      <sheetName val="Feb"/>
      <sheetName val="Mar"/>
      <sheetName val="Apr"/>
      <sheetName val="May"/>
      <sheetName val="Jun"/>
      <sheetName val="Jun R"/>
      <sheetName val="Jul R"/>
      <sheetName val="Aug R"/>
      <sheetName val="Sep R"/>
      <sheetName val="wp&gt;&gt;"/>
      <sheetName val="01 AvB"/>
      <sheetName val="02 AvB"/>
      <sheetName val="03 AvB"/>
      <sheetName val="04 AvB"/>
      <sheetName val="05 AvB"/>
      <sheetName val="06 AvB"/>
      <sheetName val="Service Review"/>
      <sheetName val="UI"/>
      <sheetName val="Seasonality Chart"/>
      <sheetName val="PerChange"/>
      <sheetName val="FO &amp; JE Variance"/>
      <sheetName val="reg&gt;&gt;"/>
      <sheetName val="Analysis"/>
      <sheetName val="ATR by Co"/>
      <sheetName val="SER By Co"/>
      <sheetName val="MWR by Co"/>
      <sheetName val="CORP"/>
      <sheetName val="ATR"/>
      <sheetName val="MWR"/>
      <sheetName val="SOR"/>
      <sheetName val="SER"/>
      <sheetName val="WER"/>
      <sheetName val="BIO"/>
      <sheetName val="st&gt;&gt;"/>
      <sheetName val="AZ"/>
      <sheetName val="FL"/>
      <sheetName val="GA"/>
      <sheetName val="IL"/>
      <sheetName val="IN"/>
      <sheetName val="KY"/>
      <sheetName val="LA"/>
      <sheetName val="MD"/>
      <sheetName val="NC"/>
      <sheetName val="NJ"/>
      <sheetName val="NV"/>
      <sheetName val="PA"/>
      <sheetName val="SC"/>
      <sheetName val="TN"/>
      <sheetName val="VA"/>
      <sheetName val="co&gt;&gt;"/>
      <sheetName val="101"/>
      <sheetName val="102"/>
      <sheetName val="104"/>
      <sheetName val="110"/>
      <sheetName val="111"/>
      <sheetName val="112"/>
      <sheetName val="113"/>
      <sheetName val="114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50"/>
      <sheetName val="151"/>
      <sheetName val="152"/>
      <sheetName val="170"/>
      <sheetName val="180"/>
      <sheetName val="181"/>
      <sheetName val="182"/>
      <sheetName val="183"/>
      <sheetName val="187"/>
      <sheetName val="188"/>
      <sheetName val="189"/>
      <sheetName val="190"/>
      <sheetName val="191"/>
      <sheetName val="192"/>
      <sheetName val="220"/>
      <sheetName val="241"/>
      <sheetName val="242"/>
      <sheetName val="243"/>
      <sheetName val="244"/>
      <sheetName val="245"/>
      <sheetName val="246"/>
      <sheetName val="247"/>
      <sheetName val="248"/>
      <sheetName val="249"/>
      <sheetName val="250"/>
      <sheetName val="251"/>
      <sheetName val="252"/>
      <sheetName val="253"/>
      <sheetName val="254"/>
      <sheetName val="255"/>
      <sheetName val="256"/>
      <sheetName val="257"/>
      <sheetName val="258"/>
      <sheetName val="259"/>
      <sheetName val="260"/>
      <sheetName val="261"/>
      <sheetName val="262"/>
      <sheetName val="263"/>
      <sheetName val="285"/>
      <sheetName val="286"/>
      <sheetName val="287"/>
      <sheetName val="288"/>
      <sheetName val="300"/>
      <sheetName val="315"/>
      <sheetName val="316"/>
      <sheetName val="317"/>
      <sheetName val="332"/>
      <sheetName val="333"/>
      <sheetName val="345"/>
      <sheetName val="356"/>
      <sheetName val="357"/>
      <sheetName val="370"/>
      <sheetName val="385"/>
      <sheetName val="386"/>
      <sheetName val="400"/>
      <sheetName val="401"/>
      <sheetName val="402"/>
      <sheetName val="403"/>
      <sheetName val="406"/>
      <sheetName val="425"/>
      <sheetName val="450"/>
      <sheetName val="451"/>
      <sheetName val="452"/>
      <sheetName val="453"/>
      <sheetName val="900"/>
      <sheetName val="db&gt;&gt;"/>
      <sheetName val="Historical Data"/>
      <sheetName val="Budget Data"/>
      <sheetName val="Actual RC Data"/>
      <sheetName val="ax&gt;&gt;"/>
      <sheetName val="CoInfo"/>
      <sheetName val="CO_TEMPLATE"/>
      <sheetName val="Exp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oad File"/>
      <sheetName val="Work Paper"/>
      <sheetName val="GL Detail"/>
      <sheetName val="data&gt;&gt;"/>
      <sheetName val="2013 Budget"/>
      <sheetName val="2013 Account Balance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Data"/>
      <sheetName val="WSC Factor"/>
      <sheetName val="WSC RB Adj"/>
      <sheetName val="CWS Off RB"/>
      <sheetName val="WSC ERC Adj"/>
      <sheetName val="WSC Alloc Adj"/>
      <sheetName val="WSC Exp Adj"/>
      <sheetName val="CWS Off Adj"/>
      <sheetName val="CWS Off Cost"/>
      <sheetName val="CWS Off %"/>
      <sheetName val="Legal Fees"/>
      <sheetName val="Other Outside Srv"/>
      <sheetName val="Finders Fees"/>
      <sheetName val="WSC Exp Alloc"/>
      <sheetName val="Benefits"/>
      <sheetName val="WSC Exp Compare"/>
      <sheetName val="CWS Off Exp"/>
      <sheetName val="CWS Off Compare"/>
      <sheetName val="WSC RB Alloc Per Books"/>
      <sheetName val="WSC RB Compare"/>
      <sheetName val="Insurance"/>
      <sheetName val="Audit Fees"/>
      <sheetName val="Oper Alloc - Dec 07"/>
      <sheetName val="Health Benefits"/>
      <sheetName val="Other Benefits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Cover"/>
      <sheetName val="CrossfireHiddenWorksheet"/>
      <sheetName val="OfficeConnectSuppressions"/>
      <sheetName val="OfficeConnectCellHighlights"/>
      <sheetName val="ExecSummary"/>
      <sheetName val="Bridges"/>
      <sheetName val="MnthSummary"/>
      <sheetName val="YTDSummary"/>
      <sheetName val="AFvB Bridge"/>
      <sheetName val="R&amp;O"/>
      <sheetName val="RateCases"/>
      <sheetName val="CapExDtl"/>
      <sheetName val="CapExProjects"/>
      <sheetName val="BU Results&gt;&gt;&gt;"/>
      <sheetName val="ESC"/>
      <sheetName val="CWSI-IMAE"/>
      <sheetName val="Cleveland"/>
      <sheetName val="OU"/>
      <sheetName val="Gillem"/>
      <sheetName val="Doyo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SE50 JE Clear WSC"/>
      <sheetName val="SE50 JE WSC"/>
      <sheetName val="SE50 JE Benefits"/>
      <sheetName val="SE50 JE Sal &amp; PR Tax"/>
      <sheetName val="Summary by State"/>
      <sheetName val="Summary by Co"/>
      <sheetName val="Salary Alloc"/>
      <sheetName val="FICA Alloc"/>
      <sheetName val="FUT Alloc"/>
      <sheetName val="SUT Alloc"/>
      <sheetName val="Pension Alloc"/>
      <sheetName val="401k Alloc"/>
      <sheetName val="Health Alloc"/>
      <sheetName val="Other Alloc"/>
      <sheetName val="Cust Eq %"/>
      <sheetName val="Cust Eq Allocation"/>
      <sheetName val="Benefits Rates Input"/>
      <sheetName val="GL Detail"/>
      <sheetName val="Salary Input"/>
      <sheetName val="Employee Info Input"/>
      <sheetName val="Employee by Sub Input"/>
      <sheetName val="Cust Eq Input"/>
      <sheetName val="InvoiceBill Count Input"/>
      <sheetName val="Prior Allocations Input"/>
      <sheetName val="FORM.COS.SUBS.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Data"/>
      <sheetName val="Index"/>
      <sheetName val="Water Return"/>
      <sheetName val="Sewer Return"/>
      <sheetName val="Combined RB (KF)"/>
      <sheetName val="Water RB (KF)"/>
      <sheetName val="Sewer RB (KF)"/>
      <sheetName val="Water plant"/>
      <sheetName val="Sewer plant"/>
      <sheetName val="Plant Adj"/>
      <sheetName val="Vehicles"/>
      <sheetName val="Computer"/>
      <sheetName val="Accum. Depr."/>
      <sheetName val="Org Costs"/>
      <sheetName val="Working Capital"/>
      <sheetName val="CIAC"/>
      <sheetName val="Mgmt Fees"/>
      <sheetName val="ADIT"/>
      <sheetName val="PAA"/>
      <sheetName val="Sub81PAA"/>
      <sheetName val="WSC RB"/>
      <sheetName val="Proforma"/>
      <sheetName val="Unamort. Deferred"/>
      <sheetName val="Def Maint"/>
      <sheetName val="Water Ex. Cap."/>
      <sheetName val="Ex. Book"/>
      <sheetName val="Cost Free"/>
      <sheetName val="CWS Off RB"/>
      <sheetName val="AFUDC"/>
      <sheetName val="Combined noi "/>
      <sheetName val="Water noi"/>
      <sheetName val="Sewer noi"/>
      <sheetName val="Depreciation"/>
      <sheetName val="Water comp."/>
      <sheetName val="Sewer comp."/>
      <sheetName val="Water footnotes"/>
      <sheetName val="Sewer footnotes"/>
      <sheetName val="Water misc. rev."/>
      <sheetName val="Sewer misc. rev."/>
      <sheetName val="Forfeit"/>
      <sheetName val="Uncollectibles"/>
      <sheetName val="Salaries"/>
      <sheetName val="Purchased Power"/>
      <sheetName val="Purchased Water &amp; Sewer"/>
      <sheetName val="Maint. &amp; Repair"/>
      <sheetName val="M&amp;R Deferred"/>
      <sheetName val="Chemicals"/>
      <sheetName val="Transportation"/>
      <sheetName val="Plant Salaries"/>
      <sheetName val="Outside Services-other"/>
      <sheetName val="Office Supplies"/>
      <sheetName val="Rate case"/>
      <sheetName val="Pension"/>
      <sheetName val="Other Insurance"/>
      <sheetName val="Miscellaneous"/>
      <sheetName val="Adjustment to CWS Office Exp"/>
      <sheetName val="Adjustment to WSC Expenses"/>
      <sheetName val="WSC Adj Factors"/>
      <sheetName val="Interest"/>
      <sheetName val="Water Annual."/>
      <sheetName val="Sewer Annual."/>
      <sheetName val="Property taxes"/>
      <sheetName val="Payroll Taxes"/>
      <sheetName val="Water Taxes"/>
      <sheetName val="Prod Deduct"/>
      <sheetName val="Sewer Taxes"/>
      <sheetName val="Water Rev. Req."/>
      <sheetName val="Sewer Rev. Req."/>
      <sheetName val="North Topsail Allocations"/>
      <sheetName val="PKS"/>
      <sheetName val="Water - Return - OR"/>
      <sheetName val="Sewer - Return - OR"/>
      <sheetName val="Water Inflat."/>
      <sheetName val="Water Ratios"/>
      <sheetName val="Sewer Inflat. "/>
      <sheetName val="Sewer Ratios"/>
      <sheetName val="New customer"/>
      <sheetName val="NSF"/>
      <sheetName val="Cut Off"/>
      <sheetName val="Corolla Return"/>
      <sheetName val="Corolla RB"/>
      <sheetName val="Corolla NOI"/>
      <sheetName val="Corolla Taxes"/>
      <sheetName val="Corolla Rev Rqmt"/>
      <sheetName val="PKS NOI"/>
      <sheetName val="PKS Tax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Fernald Exhibit 1-9"/>
      <sheetName val="Fernald Exhibit 1-9a"/>
      <sheetName val="Fernald Exhibit 1-7"/>
      <sheetName val="Fernald Exhibit 1-13"/>
      <sheetName val="Fernald Exhibit 1-1(c)(1)"/>
      <sheetName val="Fernald Exhibit 1-1(c)(2)"/>
      <sheetName val="Barnett Exhibit 3-8"/>
      <sheetName val="Barnett Exhibit 3-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Fernald Exhibit 1-9"/>
      <sheetName val="Fernald Exhibit 1-9a"/>
      <sheetName val="Fernald Exhibit 1-7"/>
      <sheetName val="Fernald Exhibit 1-13"/>
      <sheetName val="Fernald Exhibit 1-1(c)(1)"/>
      <sheetName val="Fernald Exhibit 1-1(c)(2)"/>
      <sheetName val="Barnett Exhibit 3-8"/>
      <sheetName val="Barnett Exhibit 3-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Dashboard"/>
      <sheetName val="Reporting&gt;&gt;"/>
      <sheetName val="Reference"/>
      <sheetName val="IL"/>
      <sheetName val="IN"/>
      <sheetName val="KY"/>
      <sheetName val="JKSC RU Capex Def Options 0423"/>
      <sheetName val="Capital Projects MWR"/>
      <sheetName val="Approved MWR Project Budget"/>
      <sheetName val="Sheet10"/>
      <sheetName val="Load&gt;&gt;"/>
      <sheetName val="MWR Model Load"/>
      <sheetName val="IL Cap Plan"/>
      <sheetName val="IN Cap Plan"/>
      <sheetName val="KY Cap Plan"/>
      <sheetName val="MWR Cap Plan"/>
      <sheetName val="Current Year&gt;&gt;"/>
      <sheetName val="Sheet1"/>
      <sheetName val="Sheet3"/>
      <sheetName val="2020 Capex"/>
      <sheetName val="MWR AvB&gt;&gt;"/>
      <sheetName val="MWR AvB"/>
      <sheetName val="MWR Full Year"/>
      <sheetName val="IN&gt;&gt;"/>
      <sheetName val="IN AvB"/>
      <sheetName val="IN Variance"/>
      <sheetName val="IN Full Year"/>
      <sheetName val="KY&gt;&gt;"/>
      <sheetName val="KY AvB"/>
      <sheetName val="KY Variance"/>
      <sheetName val="KY Full Year"/>
      <sheetName val="IL &gt;&gt;"/>
      <sheetName val="IL AvB"/>
      <sheetName val="IL Full Year "/>
      <sheetName val="LS&gt;&gt;"/>
      <sheetName val="LS AvB"/>
      <sheetName val="LS Variance"/>
      <sheetName val="LS Full Year"/>
      <sheetName val="MM&gt;&gt;"/>
      <sheetName val="MM AvB"/>
      <sheetName val="MM Variance"/>
      <sheetName val="MM Full Year"/>
      <sheetName val="RV&gt;&gt;"/>
      <sheetName val="RV AvB"/>
      <sheetName val="RV Variance"/>
      <sheetName val="RV Full Year"/>
      <sheetName val="Cost Center&gt;&gt;"/>
      <sheetName val="Cost Center Variance"/>
      <sheetName val="Cost Center AvB"/>
      <sheetName val="Cost Center Full Year"/>
      <sheetName val="MWR Actuals&gt;&gt;"/>
      <sheetName val="MWR D&amp;A Load"/>
      <sheetName val="2015021 UIP SludSurv 2016.02.29"/>
      <sheetName val="FCST&gt;&gt;"/>
      <sheetName val="Capital Projects List"/>
      <sheetName val="Reporting"/>
      <sheetName val="2020 Capital Reporting"/>
      <sheetName val="Midwest Reporting"/>
      <sheetName val="Sheet2"/>
      <sheetName val="for Bob Hunter"/>
      <sheetName val="Def Maint MWR"/>
      <sheetName val="FCST"/>
      <sheetName val="Capital GL Spend MWR"/>
      <sheetName val="Cap Time MWR"/>
      <sheetName val="Transportation MWR"/>
      <sheetName val="Corp "/>
      <sheetName val="CIAC MWR"/>
      <sheetName val="Gantt FCST"/>
      <sheetName val="2019 Gantt FCST"/>
      <sheetName val="Historicals&gt;&gt;"/>
      <sheetName val="Pat's MWR Historicals"/>
      <sheetName val="MW CP Reference List"/>
      <sheetName val="2019 Capex"/>
      <sheetName val="2018 Capex"/>
      <sheetName val="2017 Capex"/>
      <sheetName val="2016 Capex"/>
      <sheetName val="2015 Capex"/>
      <sheetName val="2014 Capex"/>
      <sheetName val="2013 Capex"/>
      <sheetName val="2012 Capex"/>
      <sheetName val="2011 Capex"/>
      <sheetName val="2013 Proj TB"/>
      <sheetName val="Misc&gt;&gt;"/>
      <sheetName val="Naruc"/>
      <sheetName val="JDE CIAC"/>
      <sheetName val="JDE CO"/>
      <sheetName val="ERC Counts"/>
      <sheetName val="ERC Allocation"/>
      <sheetName val="Cap Time Rates"/>
      <sheetName val="IDC Rates"/>
      <sheetName val="Variables"/>
      <sheetName val="Def JE Exclude"/>
      <sheetName val="Deleted CP"/>
      <sheetName val="state all with 0418"/>
      <sheetName val="2018 Cap &amp; DM Budget"/>
      <sheetName val="Lookup"/>
      <sheetName val="Model Load Prior"/>
      <sheetName val="Pri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Schedule"/>
      <sheetName val="Control Panel"/>
      <sheetName val="COPY ELECTRONIC TB HERE"/>
      <sheetName val="TB - 6.30.07"/>
      <sheetName val="Sch.A-B.S"/>
      <sheetName val="Sch.B-I.S"/>
      <sheetName val="Sch.C-R.B"/>
      <sheetName val="Sch.D&amp;E-REV"/>
      <sheetName val="Sch.D-1-Consumption Support"/>
      <sheetName val="Sch.F-xxxRate-Rev Comp"/>
      <sheetName val="wp-a-uncoll"/>
      <sheetName val="wp-b-salary"/>
      <sheetName val="wp-b1"/>
      <sheetName val="wp-b2"/>
      <sheetName val="wp-b3"/>
      <sheetName val="wp-b4"/>
      <sheetName val="wp-c-misc IS items"/>
      <sheetName val="wp-d-rc.exp"/>
      <sheetName val="wp-e-toi"/>
      <sheetName val="wp-f-depr"/>
      <sheetName val="wp-g-inc.tx"/>
      <sheetName val="wp-h-int.exp"/>
      <sheetName val="wp-h1-cap.struc"/>
      <sheetName val="wp-h2-Cap."/>
      <sheetName val="wp-i-wc"/>
      <sheetName val="wp-j-pf.plant"/>
      <sheetName val="wp-k-pf retirements"/>
      <sheetName val="wp-l-gl additions"/>
      <sheetName val="wp-m-other rb items"/>
      <sheetName val="wp-n-CPI"/>
      <sheetName val="wp-o-project phoenix "/>
      <sheetName val="wp-p-SE 90 allocation"/>
      <sheetName val="wp-q-Transportation expense"/>
      <sheetName val="wp-s-Purchased Power"/>
      <sheetName val="wp-t-Assumptions"/>
      <sheetName val="wp-u-Insurance Exp"/>
      <sheetName val="Bill Multipli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ESC by Month CIAC"/>
      <sheetName val="ALL ESC by Month (3)"/>
      <sheetName val="ALL ESC by Quarter (2)"/>
      <sheetName val="ALL ESC by Month"/>
      <sheetName val="ALL ESC Table"/>
      <sheetName val="OVDEU"/>
      <sheetName val="SFU"/>
      <sheetName val="Biomass"/>
      <sheetName val="UBC"/>
      <sheetName val="DSG"/>
      <sheetName val="HOSPICE OPSUM"/>
      <sheetName val="HOSPICE OPSUM BY MON"/>
      <sheetName val="RN &amp; Aides Graph"/>
      <sheetName val="HOSPICE FTE's BY MON"/>
      <sheetName val="CONSOL OPSUM"/>
      <sheetName val="HQ OPSUM"/>
      <sheetName val="FTE'S"/>
      <sheetName val="P"/>
      <sheetName val="Run Rate (2)"/>
      <sheetName val="Returns"/>
      <sheetName val="Sheet1"/>
      <sheetName val="USCV3"/>
      <sheetName val="LOOKUP TABLE"/>
      <sheetName val="Cancellable(2)"/>
      <sheetName val="DCF"/>
      <sheetName val="LBOSHELL"/>
      <sheetName val="DCF Output"/>
      <sheetName val="Output"/>
      <sheetName val="All Cash Dil"/>
      <sheetName val="10 yr hist TEV-LTM EBITDA data"/>
      <sheetName val="Comp LTM EBITDA data"/>
      <sheetName val="NAFC SPTN"/>
      <sheetName val="Model"/>
      <sheetName val="case summary"/>
      <sheetName val="Undrawn"/>
      <sheetName val="__FDSCACHE__"/>
      <sheetName val="LGF Analyst"/>
      <sheetName val="LGF PMO"/>
      <sheetName val="PMO Outputs"/>
      <sheetName val="XLinkMeta"/>
      <sheetName val="96LEVCOC"/>
      <sheetName val="9 30 BS"/>
      <sheetName val="ALLPER"/>
      <sheetName val="Sheet2"/>
      <sheetName val="Sheet4"/>
      <sheetName val="MAI Plan P&amp;L"/>
      <sheetName val="CVS"/>
      <sheetName val="Names"/>
      <sheetName val="Sources and Uses"/>
      <sheetName val="Adj Combined IS"/>
      <sheetName val="PV of Future Price"/>
      <sheetName val="WACC"/>
      <sheetName val="FF"/>
      <sheetName val="Contribution Analysis"/>
      <sheetName val="SU-Cap"/>
      <sheetName val="Inputs"/>
      <sheetName val="Roaming Synergies"/>
      <sheetName val="Matrix"/>
      <sheetName val="Assum"/>
      <sheetName val="Contrib"/>
      <sheetName val="NewCo_IS"/>
      <sheetName val="NewCo_BSCF"/>
      <sheetName val="NewCo_Rat"/>
      <sheetName val="Alltel Wireless_IS"/>
      <sheetName val="DCF Alltel Wireless"/>
      <sheetName val="Alltel PF Wireless BS"/>
      <sheetName val="Qwest Projections"/>
      <sheetName val="Qwest-IS"/>
      <sheetName val="Qwest-BSCF"/>
      <sheetName val="Qwest-Ratios"/>
      <sheetName val="Qwest Summary Financials"/>
      <sheetName val="Qwest Wireless_IS"/>
      <sheetName val="DCF Qwest Wireless"/>
      <sheetName val="Qwest PF Wireless BS"/>
      <sheetName val="Pro Forma Summary NewCo"/>
      <sheetName val="QWEST W"/>
      <sheetName val="Qwest Wireless Valuation"/>
      <sheetName val="Alltel Wireless Valuation"/>
      <sheetName val="Growth Implications"/>
      <sheetName val="Growth Implications (2)"/>
      <sheetName val="Financial Implications"/>
      <sheetName val="Financial Summary"/>
      <sheetName val="Merger Consequences PCS"/>
      <sheetName val="Merger Consequences VZW"/>
      <sheetName val="Merger Consequences Cingular"/>
      <sheetName val="Merger Cons. Qwest Alltel West"/>
      <sheetName val="Merger Cons. Qwest Alltel W (2)"/>
      <sheetName val="Merger Cons. Alltel W (3)"/>
      <sheetName val="Wireless Comps"/>
      <sheetName val="Alltel_IS"/>
      <sheetName val="Alltel_BSCF"/>
      <sheetName val="Alltel_Rat"/>
      <sheetName val="Asset Allocation"/>
      <sheetName val="Combination Analysis"/>
      <sheetName val="Analyst Avg"/>
      <sheetName val="ALLTEL W"/>
      <sheetName val="IS"/>
      <sheetName val="Op-BS"/>
      <sheetName val="BSCF"/>
      <sheetName val="Ratios"/>
      <sheetName val="Falcon Conso Summary Financials"/>
      <sheetName val="AD Summary CYCL"/>
      <sheetName val="AD Summary Combined 1"/>
      <sheetName val="AD Summary CYCL (2)"/>
      <sheetName val="Credit Summary CYCL"/>
      <sheetName val="Credit Summary Combined"/>
      <sheetName val="Cardinal-Wigeon"/>
      <sheetName val="Cardinal-Crane"/>
      <sheetName val="Groupex Wires Growth MTM"/>
      <sheetName val="DATA"/>
      <sheetName val="Inventory Days"/>
      <sheetName val="AR Days"/>
      <sheetName val="Comm Exp per Day"/>
      <sheetName val="MEDCO PROFITABILITY"/>
      <sheetName val="CAPITAL"/>
      <sheetName val="Tables &amp; graphs"/>
      <sheetName val="Gross Margin %"/>
      <sheetName val="Orders per Day"/>
      <sheetName val="NEW FINANCIALS"/>
      <sheetName val="Historical IS"/>
      <sheetName val="Group Ships Per Day"/>
      <sheetName val="Ships per Employee"/>
      <sheetName val="04Prepaid"/>
      <sheetName val="LTM"/>
      <sheetName val="Valuation Characteristics"/>
      <sheetName val="EXHIBIT_Domestic"/>
      <sheetName val="EXHIBIT"/>
      <sheetName val="TargIS"/>
      <sheetName val="cash"/>
      <sheetName val="Total"/>
      <sheetName val="sales vol."/>
      <sheetName val="Summary"/>
      <sheetName val="synthgraph"/>
      <sheetName val="Data Arrangement"/>
      <sheetName val="side by side"/>
      <sheetName val="Other Operating Metrics"/>
      <sheetName val="Benchmarking2"/>
      <sheetName val="Market valuation"/>
      <sheetName val="Pro Forma Income Statement"/>
      <sheetName val="IPO Val Salesbook cover"/>
      <sheetName val="Pro Forma Balance Sheet"/>
      <sheetName val="IPO_Val_share_based_2"/>
      <sheetName val="Summary of Recent Results"/>
      <sheetName val="Gerdau output"/>
      <sheetName val="Ownership_OLD"/>
      <sheetName val="Pro Forma Cash Flow"/>
      <sheetName val="3.16.12 IPO math"/>
      <sheetName val="Output_risked"/>
      <sheetName val="Q"/>
      <sheetName val="BUSINESS"/>
      <sheetName val="ASPT"/>
      <sheetName val="EARNINGS"/>
      <sheetName val="Q's"/>
      <sheetName val="Salesbook front"/>
      <sheetName val="Open Platform"/>
      <sheetName val="Outputs"/>
      <sheetName val="Equity_Output_GP"/>
      <sheetName val="Supply Chain Services Metrics"/>
      <sheetName val="Probable Production"/>
      <sheetName val="19.4disc"/>
      <sheetName val="FEBRUARY"/>
      <sheetName val="Monthly Pivots"/>
      <sheetName val="merger"/>
      <sheetName val="Comps"/>
      <sheetName val="Project"/>
      <sheetName val="Site"/>
      <sheetName val="Type"/>
      <sheetName val="Budget by Site"/>
      <sheetName val="Cost"/>
      <sheetName val="12 Month Forecast Project"/>
      <sheetName val="CAP"/>
      <sheetName val="Ratio Data"/>
      <sheetName val="VZ PF FCF"/>
      <sheetName val="Dashboard"/>
      <sheetName val="Stryker DIV "/>
      <sheetName val="Ownership Summary"/>
      <sheetName val="Sheet3"/>
      <sheetName val="CREDIT STATS"/>
      <sheetName val="DropZone"/>
      <sheetName val="Ownership"/>
      <sheetName val="Reserves..."/>
      <sheetName val="ValueLink"/>
      <sheetName val="CFROI Results"/>
      <sheetName val="Controls"/>
      <sheetName val="VZ Projections"/>
      <sheetName val="Broker detail"/>
      <sheetName val="Case manager"/>
      <sheetName val="Scenarios &amp; Inputs"/>
      <sheetName val="Income Statement"/>
      <sheetName val="guidance"/>
      <sheetName val="valuation"/>
      <sheetName val="SG&amp;A"/>
      <sheetName val="Trading Update"/>
      <sheetName val="감가상각누계액"/>
      <sheetName val="XREF"/>
      <sheetName val="Prepaid old"/>
      <sheetName val="Con-OpSum"/>
      <sheetName val="HOSPICE_OPSUM"/>
      <sheetName val="HOSPICE_OPSUM_BY_MON"/>
      <sheetName val="RN_&amp;_Aides_Graph"/>
      <sheetName val="HOSPICE_FTE's_BY_MON"/>
      <sheetName val="CONSOL_OPSUM"/>
      <sheetName val="HQ_OPSUM"/>
      <sheetName val="Total Issuance"/>
      <sheetName val="Debt Maturity"/>
      <sheetName val="Cases"/>
      <sheetName val="99 Contingency Analysis"/>
      <sheetName val="Section 78 Gross Up{C}"/>
      <sheetName val="Intercompany Profit{A}"/>
      <sheetName val="Political Contributions{A}"/>
      <sheetName val="Capital Loss &amp; Carryover{A}"/>
      <sheetName val="Sheet1 (2)"/>
      <sheetName val="LINK"/>
      <sheetName val="Mapping"/>
      <sheetName val="MAI_Plan_P&amp;L"/>
      <sheetName val="Run_Rate_(2)"/>
      <sheetName val="LOOKUP_TABLE"/>
      <sheetName val="DCF_Output"/>
      <sheetName val="All_Cash_Dil"/>
      <sheetName val="10_yr_hist_TEV-LTM_EBITDA_data"/>
      <sheetName val="Comp_LTM_EBITDA_data"/>
      <sheetName val="NAFC_SPTN"/>
      <sheetName val="case_summary"/>
      <sheetName val="LGF_Analyst"/>
      <sheetName val="LGF_PMO"/>
      <sheetName val="PMO_Outputs"/>
      <sheetName val="9_30_BS"/>
      <sheetName val="Adj_Combined_IS"/>
      <sheetName val="PV_of_Future_Price"/>
      <sheetName val="Contribution_Analysis"/>
      <sheetName val="HOSPICE_OPSUM1"/>
      <sheetName val="HOSPICE_OPSUM_BY_MON1"/>
      <sheetName val="RN_&amp;_Aides_Graph1"/>
      <sheetName val="HOSPICE_FTE's_BY_MON1"/>
      <sheetName val="CONSOL_OPSUM1"/>
      <sheetName val="HQ_OPSUM1"/>
      <sheetName val="MAI_Plan_P&amp;L1"/>
      <sheetName val="Run_Rate_(2)1"/>
      <sheetName val="LOOKUP_TABLE1"/>
      <sheetName val="DCF_Output1"/>
      <sheetName val="All_Cash_Dil1"/>
      <sheetName val="10_yr_hist_TEV-LTM_EBITDA_data1"/>
      <sheetName val="Comp_LTM_EBITDA_data1"/>
      <sheetName val="NAFC_SPTN1"/>
      <sheetName val="case_summary1"/>
      <sheetName val="LGF_Analyst1"/>
      <sheetName val="LGF_PMO1"/>
      <sheetName val="PMO_Outputs1"/>
      <sheetName val="9_30_BS1"/>
      <sheetName val="Adj_Combined_IS1"/>
      <sheetName val="PV_of_Future_Price1"/>
      <sheetName val="Contribution_Analysis1"/>
      <sheetName val="(2) Ts.Input"/>
      <sheetName val="Cover"/>
      <sheetName val="graph"/>
      <sheetName val="Cntmrs-Recruit"/>
      <sheetName val="AAL"/>
      <sheetName val="Chart_Data"/>
      <sheetName val="Leadsheet"/>
      <sheetName val="P&amp;L_Actual"/>
      <sheetName val="Reference"/>
      <sheetName val="DATA GRAFICAS"/>
      <sheetName val="ptnbband"/>
      <sheetName val="STREPORT WBTV"/>
      <sheetName val="VLookup"/>
      <sheetName val="FINANCIALS"/>
      <sheetName val="Aging"/>
      <sheetName val="Projections"/>
      <sheetName val="MEMBER3"/>
      <sheetName val="Comp. Transaction"/>
      <sheetName val="Stock Pri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/>
      <sheetData sheetId="198"/>
      <sheetData sheetId="199"/>
      <sheetData sheetId="200"/>
      <sheetData sheetId="201"/>
      <sheetData sheetId="202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Trend"/>
      <sheetName val="Summary"/>
      <sheetName val="Previous Month Summary"/>
      <sheetName val="Budget Load"/>
      <sheetName val="Vacancies"/>
      <sheetName val="Activity"/>
      <sheetName val="Turnover"/>
      <sheetName val="Detail"/>
      <sheetName val="Sudduth"/>
      <sheetName val="Devine"/>
      <sheetName val="Hoy"/>
      <sheetName val="Klein"/>
      <sheetName val="Durham"/>
      <sheetName val="Lubertozzi"/>
      <sheetName val="Barnett"/>
      <sheetName val="Position Trend"/>
      <sheetName val="Sal Allocation"/>
      <sheetName val="Paychex"/>
      <sheetName val="Audit"/>
      <sheetName val="Instructions"/>
      <sheetName val="T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Dashboard"/>
      <sheetName val="RC Revenue Table 2016"/>
      <sheetName val="Main Data&gt;&gt;"/>
      <sheetName val="Main Data"/>
      <sheetName val="BGT&gt;&gt;"/>
      <sheetName val="BGT Revenue"/>
      <sheetName val="BGT RC Amort"/>
      <sheetName val="BGT RC COA"/>
      <sheetName val="ACT&gt;&gt;"/>
      <sheetName val="ACT Revenue"/>
      <sheetName val="ACT RC Amort"/>
      <sheetName val="ACT RC COA"/>
      <sheetName val="BGT DB&gt;&gt;"/>
      <sheetName val="CY BGT (ppaa)"/>
      <sheetName val="NY BGT (ppaa)"/>
      <sheetName val="BGT RC NBV"/>
      <sheetName val="BGT Rate Case Calc"/>
      <sheetName val="ACT DB&gt;&gt;"/>
      <sheetName val="CY ACT (ppaa)"/>
      <sheetName val="NY ACT (ppaa)"/>
      <sheetName val="SOP"/>
      <sheetName val="ACT JDE F1202"/>
      <sheetName val="Incremental RC Rev"/>
      <sheetName val="Historical Pumped"/>
      <sheetName val="Pumped Load"/>
      <sheetName val="Outputs&gt;&gt;"/>
      <sheetName val="RC Export"/>
      <sheetName val="Revenue Variance"/>
      <sheetName val="Misc&gt;&gt;"/>
      <sheetName val="CoInf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Reconcilation"/>
      <sheetName val="Recon WP"/>
      <sheetName val="PS Adj WP"/>
      <sheetName val="Retention Factors"/>
      <sheetName val="Index"/>
      <sheetName val="Return"/>
      <sheetName val="Rate Base"/>
      <sheetName val="Plant"/>
      <sheetName val="Direct Plant"/>
      <sheetName val="Direct Depr"/>
      <sheetName val="Pro Forma Projects"/>
      <sheetName val="Plant Reclassify"/>
      <sheetName val="Nitrate Lease"/>
      <sheetName val="Direct AD"/>
      <sheetName val="CWC"/>
      <sheetName val="CIAC"/>
      <sheetName val="ADIT Allocated"/>
      <sheetName val="ADIT Adjust"/>
      <sheetName val="ADIT Unamort"/>
      <sheetName val="Excess Tax"/>
      <sheetName val="Reg Liab"/>
      <sheetName val="Excess 4%"/>
      <sheetName val="PAA"/>
      <sheetName val="Def Charges"/>
      <sheetName val="Def Maint"/>
      <sheetName val="NOI"/>
      <sheetName val="Misc Rev"/>
      <sheetName val="Forfeited"/>
      <sheetName val="Uncollectible"/>
      <sheetName val="Uncoll %"/>
      <sheetName val="M&amp;R Exp"/>
      <sheetName val="Def Maint Exp"/>
      <sheetName val="Testing"/>
      <sheetName val="Outside Serv"/>
      <sheetName val="Toxaphene"/>
      <sheetName val="Office Exp"/>
      <sheetName val="RCE per System"/>
      <sheetName val="Office Util"/>
      <sheetName val="Misc Exp"/>
      <sheetName val="CIAC Amort"/>
      <sheetName val="PAA Amort"/>
      <sheetName val="Franchise Tax"/>
      <sheetName val="Prop Tax"/>
      <sheetName val="Taxes"/>
      <sheetName val="Factors"/>
      <sheetName val="RR"/>
      <sheetName val="Statement"/>
      <sheetName val="Domest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ction-LDC"/>
      <sheetName val="___snlqueryparms"/>
      <sheetName val="Selection"/>
      <sheetName val="Credit Ratings-DO Not"/>
      <sheetName val="Regulation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able TB"/>
      <sheetName val="tb 2007 reformat"/>
      <sheetName val="tb 2007"/>
      <sheetName val="JDE Chart of Accounts 102407"/>
      <sheetName val="183 TB AA 2007"/>
      <sheetName val="183 TB UA 2007"/>
      <sheetName val="183 TB UR 2007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wth Rates"/>
      <sheetName val="Prices &amp; Dividends"/>
      <sheetName val="Calculate"/>
      <sheetName val="E(Dividends)"/>
      <sheetName val="Cost of Equity"/>
      <sheetName val="Sample COE"/>
      <sheetName val="NCDCF Calculate"/>
      <sheetName val="NCDCF Cost of Equity"/>
      <sheetName val="DCF Goal Seek"/>
      <sheetName val="NCDCF Goal See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s"/>
      <sheetName val="Linkin"/>
      <sheetName val="RB"/>
      <sheetName val="SCH-A"/>
      <sheetName val="COS 1"/>
      <sheetName val="F 1-2"/>
      <sheetName val="F 2 B"/>
      <sheetName val="F 3-4"/>
      <sheetName val="F 3B 4B"/>
      <sheetName val="F 5"/>
      <sheetName val="F 5B"/>
      <sheetName val="F6"/>
      <sheetName val="F7-9"/>
      <sheetName val="Meters &amp; Services"/>
      <sheetName val="F10-11"/>
      <sheetName val="F 12-17"/>
      <sheetName val="SCH-D"/>
      <sheetName val="SCH-E"/>
      <sheetName val="SCH-F"/>
      <sheetName val="SCH-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Customer Count Allocation"/>
      <sheetName val="Sch Cross Ref"/>
      <sheetName val="Sch1-Rev Req"/>
      <sheetName val="Sch1-Conversion Factor"/>
      <sheetName val="Not Used Sch1-Adjustments"/>
      <sheetName val="Sch 2 - BS"/>
      <sheetName val="Sch 3 - IS"/>
      <sheetName val="Sch 4"/>
      <sheetName val="Sheet1"/>
      <sheetName val="Sch 5 - Inc Adj"/>
      <sheetName val="Sch 6 - Exp Adj"/>
      <sheetName val="Sch 7 - Tax Adj"/>
      <sheetName val="Sch8-Rate Base Detail"/>
      <sheetName val="Sch9-Weighted Cost of Capital"/>
      <sheetName val="Sch 10 - FV"/>
      <sheetName val="Tax Normalized Depreciation"/>
      <sheetName val="Synch Int"/>
      <sheetName val="Alloc Parent co Int"/>
      <sheetName val="Sch8- Rate Base Summary"/>
      <sheetName val="WP2-LT Debt 11-30-14"/>
      <sheetName val="ITC"/>
      <sheetName val="Muncie Sewer"/>
      <sheetName val="Revenue by Customer Class"/>
      <sheetName val="MAS-1 Total Rate Increase"/>
      <sheetName val="MAS-2 SFR%"/>
      <sheetName val="MAS-12 (Tunnel AD)"/>
      <sheetName val="Somerset Water Capacity Adj."/>
      <sheetName val="Calc of March 31, 2014 RB"/>
      <sheetName val="Somerset WW Capacity Adj."/>
      <sheetName val="Sheet4"/>
      <sheetName val="Disallowed Utility Property"/>
      <sheetName val="Prepaid Pension Asset"/>
      <sheetName val="WACOC - 3.31.14"/>
      <sheetName val="WP1-WACOC Forecasted"/>
      <sheetName val="LT Debt"/>
      <sheetName val="Sch11-Pfd Stock"/>
      <sheetName val="WP1-WACOC 9-30-13 (2)"/>
      <sheetName val="WP1-WACOC 9-30-13"/>
      <sheetName val="WP1-LT Debt 03-31-14"/>
      <sheetName val="WP1-LT Debt 09-30-13"/>
      <sheetName val="WP3-LT Debt 11-30-15"/>
      <sheetName val="WP4-LT Debt Calc of 13 mo avg"/>
      <sheetName val="State Income Tax Analysis"/>
      <sheetName val="Summary of Acquisition Adj"/>
      <sheetName val="Sheet3"/>
      <sheetName val="Water Groups"/>
      <sheetName val="RB Comparison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 Salaries and Wages"/>
      <sheetName val="IN Operations"/>
      <sheetName val="Leadership"/>
      <sheetName val="WSC-SS&gt;&gt;"/>
      <sheetName val="Accounting"/>
      <sheetName val="Exec"/>
      <sheetName val="HR"/>
      <sheetName val="IT"/>
      <sheetName val="HSE"/>
      <sheetName val="Customer Service"/>
      <sheetName val="Billing"/>
      <sheetName val="Admin"/>
      <sheetName val="Allocation Flow Charts&gt;&gt;"/>
      <sheetName val="2017"/>
      <sheetName val="2014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/>
      <sheetData sheetId="1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ch 11 Proposed Rates"/>
      <sheetName val="CUII Water---&gt;&gt;"/>
      <sheetName val="CUII Sch 1W Overall"/>
      <sheetName val="CUII Sch 1W two phase"/>
      <sheetName val="Sch 2W - BS"/>
      <sheetName val="CUII Sch 3W-IS"/>
      <sheetName val="CUII Sch 4W"/>
      <sheetName val="CUII Sch 5W - Inc Adj"/>
      <sheetName val="CUII Sch 7W - Exp Adj "/>
      <sheetName val="Sch 8W - Rate Base"/>
      <sheetName val="Sch 9W - Disallowed Water RB"/>
      <sheetName val="Sch 10W - ADIT Calc - Water"/>
      <sheetName val="CUII Sewer---&gt;&gt;"/>
      <sheetName val="CUII Sch 1S Overall"/>
      <sheetName val="Determination of Net Income"/>
      <sheetName val="CUII Sch 1S two phase"/>
      <sheetName val="Sch 2S - BS"/>
      <sheetName val="CUII Sch 3S-IS "/>
      <sheetName val="CUII Sch 4S"/>
      <sheetName val="CUII Sch 5S - Inc Adj"/>
      <sheetName val="CUII Sch 7S - Exp Adj"/>
      <sheetName val="Sch 8S - Rate Base"/>
      <sheetName val="Determination of RB by PHase"/>
      <sheetName val="Sch 9S - Disallowed WW RB"/>
      <sheetName val="Sch 10S - ADIT Calc - Sewer"/>
      <sheetName val="Common Expenses---&gt;&gt;"/>
      <sheetName val="6-A Salaries-Maint"/>
      <sheetName val="6-B Maint Testing"/>
      <sheetName val="6-C Transport"/>
      <sheetName val="6-D Outside Services"/>
      <sheetName val="6-E Capitalized Labor"/>
      <sheetName val="6-F Salaries - General"/>
      <sheetName val="6-G Other Office_Supplies"/>
      <sheetName val="6-H Benefits"/>
      <sheetName val="6-I Rent"/>
      <sheetName val="6-J Insurance"/>
      <sheetName val="6-K Office Utilities"/>
      <sheetName val="6-L Misc."/>
      <sheetName val="6-M Payroll Taxes"/>
      <sheetName val="TLUI Water--&gt;&gt;"/>
      <sheetName val="TLUI Sch 1W Overall"/>
      <sheetName val="TLUI Sch 1W Two Phase"/>
      <sheetName val="TLUI Sch 2W - BS"/>
      <sheetName val="TLUI Sch 3W - IS"/>
      <sheetName val="TLUI Sch 4W"/>
      <sheetName val="TLUI Sch 5W - Inc Adj"/>
      <sheetName val="TLUI Sch 7W - Exp Adj"/>
      <sheetName val="Sch TLUI 8W - Rate Base"/>
      <sheetName val="TLUI Sewer---&gt;&gt;"/>
      <sheetName val="TLUI Sch 1S Overall"/>
      <sheetName val="TLUI Sch 1S Two Phase"/>
      <sheetName val="TLUI Sch 2 - BS (3)"/>
      <sheetName val="TLUI Sch 3s - IS"/>
      <sheetName val="TLUI Sch 4S"/>
      <sheetName val="TLUI Sch 5S - Inc Adj"/>
      <sheetName val="TLUI Sch 7S - Exp Adj "/>
      <sheetName val="Sch TLUI 7S - Rate Base"/>
      <sheetName val="WSCI Water----&gt;&gt;"/>
      <sheetName val="WSCI Sch 1W Overall"/>
      <sheetName val="WSCI Sch 1W Two Phase"/>
      <sheetName val="WSCI Sch 2 - BS"/>
      <sheetName val="WSCI Sch 3W - IS"/>
      <sheetName val="WSCI Sch 4W"/>
      <sheetName val="WSCI Sch 5W - Inc Adj"/>
      <sheetName val="WSCI Sch 7W - Exp Adj"/>
      <sheetName val="WSCI Sch 8W - Rate Base"/>
      <sheetName val="WSCI Sewer----&gt;&gt;"/>
      <sheetName val="WSCI Sch 1S Overall"/>
      <sheetName val="WSCI Sch 1S Two Phase"/>
      <sheetName val="WSCI Sch 2 - BS (2)"/>
      <sheetName val="WSCI Sch 3s - IS"/>
      <sheetName val="WSCI Sch 4S"/>
      <sheetName val="WSCI Sch 5S - Inc Adj"/>
      <sheetName val="WSCI Sch 7S - Exp Adj"/>
      <sheetName val="WSCI Sch 8S - Rate Base"/>
      <sheetName val="IWSI Water----&gt;&gt;"/>
      <sheetName val="IWSI Sch 1W Overall"/>
      <sheetName val="IWSI Sch 1W Two Phase"/>
      <sheetName val="IWSI Sch 2 - BS"/>
      <sheetName val="IWSI Sch 3W - IS"/>
      <sheetName val="IWSI Sch 4W"/>
      <sheetName val="IWSI Sch 5W - Inc Adj"/>
      <sheetName val="IWSI Sch 7W - Exp Adj"/>
      <sheetName val="IWSI Sch  8W - Rate Base"/>
      <sheetName val="Expense Analysis"/>
      <sheetName val="DNU - Chemicals"/>
      <sheetName val="DNU Maint &amp; Repair"/>
      <sheetName val="DNU - Rate Case"/>
      <sheetName val="Consolidated IS"/>
      <sheetName val="6-N Purchased Power"/>
      <sheetName val="6-O Chemicals"/>
      <sheetName val="Other Workpapers"/>
      <sheetName val="Capital Projects IN"/>
      <sheetName val="Purch Water Calc"/>
      <sheetName val="Comparison of Cons IS"/>
      <sheetName val="Sheet1"/>
      <sheetName val="2015 TB"/>
      <sheetName val="wp.q ADIT"/>
      <sheetName val="Disallowed Water Rate Base (2)"/>
      <sheetName val="Chemicals 17"/>
      <sheetName val="Chemicals 16"/>
      <sheetName val="02-2016 TB"/>
      <sheetName val="Depreciation&gt;&gt;"/>
      <sheetName val="wp - rw2"/>
      <sheetName val="wp - rs2"/>
      <sheetName val="wp-p2 Allocation of Vehicles"/>
      <sheetName val="wp-p3 Allocation of Computers"/>
      <sheetName val="Cap Time Remove"/>
      <sheetName val="JPK-R2"/>
      <sheetName val="Eliminated Invoices"/>
      <sheetName val="IDC Removal"/>
      <sheetName val="1015-0917 Capital FCST"/>
      <sheetName val="wp - u1 Def Charges Summary"/>
      <sheetName val="Sewer Non-Capital"/>
      <sheetName val="Proposed Rates&gt;&gt;"/>
      <sheetName val="C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Binder Index"/>
      <sheetName val="File Vrsn"/>
      <sheetName val="File Vrsn 2003"/>
      <sheetName val="Front Pg"/>
      <sheetName val="TableOfCon"/>
      <sheetName val="Title Page"/>
      <sheetName val="GM%Analy"/>
      <sheetName val="Oper~O&amp;A Analy"/>
      <sheetName val="High level Sum-Supply"/>
      <sheetName val="Sum-Details"/>
      <sheetName val="HL Budget to Finance"/>
      <sheetName val="BC BCG Supply"/>
      <sheetName val="Sales&amp;GM'03"/>
      <sheetName val="Curving&amp;GM'03"/>
      <sheetName val="AugYEF02 Sales&amp;GM"/>
      <sheetName val="Sales&amp;GM'04"/>
      <sheetName val="Curving&amp;GM'04"/>
      <sheetName val="JunYEF03 Sales&amp;GM "/>
      <sheetName val="Sales&amp;Cost Adj'03"/>
      <sheetName val="Aug'02 CA Sales"/>
      <sheetName val="Acctg &amp; Legal'03"/>
      <sheetName val="Acctg &amp; Legal'04 "/>
      <sheetName val="Sell&amp;Mktg'03"/>
      <sheetName val="Ad&amp;Promo'03"/>
      <sheetName val="Exp by Emp'03"/>
      <sheetName val="Exp by Emp'04"/>
      <sheetName val="Bad Debt'03"/>
      <sheetName val="Bad Debt'04"/>
      <sheetName val="Consulting'03"/>
      <sheetName val="Consulting'04"/>
      <sheetName val="Comp Supplies'03"/>
      <sheetName val="Comp Supplies'04"/>
      <sheetName val="Donations'03"/>
      <sheetName val="Donations'04"/>
      <sheetName val="Dues Sub'03"/>
      <sheetName val="Dues Sub'04"/>
      <sheetName val="Edu&amp;Train'03"/>
      <sheetName val="Edu&amp;Train'04"/>
      <sheetName val="Meeting'03"/>
      <sheetName val="Meeting'04"/>
      <sheetName val="Gen&amp;Off'03"/>
      <sheetName val="Gen&amp;Off'04"/>
      <sheetName val="Forms'03"/>
      <sheetName val="Forms'04"/>
      <sheetName val="Insurance'03"/>
      <sheetName val="Insurance'04"/>
      <sheetName val="Insur Calc"/>
      <sheetName val="BCG FFE&amp;Inven'03"/>
      <sheetName val="Bank Chrg'03"/>
      <sheetName val="Bank Chrg'04"/>
      <sheetName val="Recruit'03"/>
      <sheetName val="Recruit'04"/>
      <sheetName val="Relocation'03"/>
      <sheetName val="Relocation'04"/>
      <sheetName val="Rent0'03"/>
      <sheetName val="Rent0'04"/>
      <sheetName val="Service Contract'03"/>
      <sheetName val="Service Contract'04"/>
      <sheetName val="Repairs&amp;Maint'03"/>
      <sheetName val="Repairs&amp;Maint'04"/>
      <sheetName val="SafetySup'03"/>
      <sheetName val="SafetySup'04"/>
      <sheetName val="Telecom'03"/>
      <sheetName val="Telecom'04"/>
      <sheetName val="Tele~DataLine"/>
      <sheetName val="Utili'03"/>
      <sheetName val="Utili'04"/>
      <sheetName val="Whse&amp;Shop'03"/>
      <sheetName val="Whse&amp;Shop'04"/>
      <sheetName val="Compare"/>
      <sheetName val="Sum Brch"/>
      <sheetName val="Capex'03"/>
      <sheetName val="Capital Asset BC Detail"/>
      <sheetName val="BC Consolidated"/>
      <sheetName val="NoDetail(00-00)"/>
      <sheetName val="Supp Adm(01-00)"/>
      <sheetName val="Rmd(01-01)"/>
      <sheetName val="Coq(01-02)"/>
      <sheetName val="Abb(01-03)"/>
      <sheetName val="Clo(01-04)"/>
      <sheetName val="Kel(01-05)"/>
      <sheetName val="Vic(01-06)"/>
      <sheetName val="Kam(01-07)"/>
      <sheetName val="Dun(01-08)"/>
      <sheetName val="Cou(01-10)"/>
      <sheetName val="Ver(01-12)"/>
      <sheetName val="Pen(01-09)"/>
      <sheetName val="KelPmp(01-11)"/>
      <sheetName val="Fin(03-70)"/>
      <sheetName val="HR-Rich(03-71)"/>
      <sheetName val="S&amp;M-Sup(04-00) "/>
      <sheetName val="VI(04-81)"/>
      <sheetName val="LM(04-82)"/>
      <sheetName val="LM(04-85)"/>
      <sheetName val="Int(04-83)"/>
      <sheetName val="Fin-(03-00)"/>
      <sheetName val="Svc to Sup(01-15)"/>
      <sheetName val="Par(01-16)"/>
      <sheetName val="IT-Admin(01-36)"/>
      <sheetName val="BP(01-37)"/>
      <sheetName val="Pres(00-00)"/>
      <sheetName val="IT-CC(01-35)"/>
      <sheetName val="Gen Admin-CC"/>
      <sheetName val="HR-CC(03-)"/>
      <sheetName val="Supply Consolidated"/>
      <sheetName val="CC~Conso "/>
      <sheetName val="Supply Oper Conso~Div01"/>
      <sheetName val="IT Con~Div01"/>
      <sheetName val="Fin Conso~Div03"/>
      <sheetName val="HR~Conso"/>
      <sheetName val="S&amp;M Conso~(Div 4)"/>
      <sheetName val="Control"/>
      <sheetName val="TBal Aug'02"/>
      <sheetName val="Var-Sum"/>
      <sheetName val="2002 Sales Budget"/>
      <sheetName val="Serv Rev"/>
      <sheetName val="Fixed-Var costs"/>
      <sheetName val="Interest2002"/>
      <sheetName val="Bad Debt ~02budget"/>
      <sheetName val="Telecom"/>
      <sheetName val="Depreciation'02"/>
      <sheetName val="2001 Capital YEF July EOM"/>
      <sheetName val="Capital"/>
      <sheetName val="Rent'02"/>
      <sheetName val="Sales&amp;Cost Adj'04"/>
      <sheetName val="Jun'03 CA Sales "/>
      <sheetName val="Lang"/>
      <sheetName val="WVOpenWO"/>
      <sheetName val="WACC"/>
      <sheetName val="Tax shield"/>
      <sheetName val="CAP COST"/>
      <sheetName val="Aug98 Cons"/>
      <sheetName val="QTR"/>
      <sheetName val="Budget_Binder_Index"/>
      <sheetName val="File_Vrsn"/>
      <sheetName val="File_Vrsn_2003"/>
      <sheetName val="Front_Pg"/>
      <sheetName val="Title_Page"/>
      <sheetName val="Oper~O&amp;A_Analy"/>
      <sheetName val="High_level_Sum-Supply"/>
      <sheetName val="HL_Budget_to_Finance"/>
      <sheetName val="BC_BCG_Supply"/>
      <sheetName val="AugYEF02_Sales&amp;GM"/>
      <sheetName val="JunYEF03_Sales&amp;GM_"/>
      <sheetName val="Sales&amp;Cost_Adj'03"/>
      <sheetName val="Aug'02_CA_Sales"/>
      <sheetName val="Acctg_&amp;_Legal'03"/>
      <sheetName val="Acctg_&amp;_Legal'04_"/>
      <sheetName val="Exp_by_Emp'03"/>
      <sheetName val="Exp_by_Emp'04"/>
      <sheetName val="Bad_Debt'03"/>
      <sheetName val="Bad_Debt'04"/>
      <sheetName val="Comp_Supplies'03"/>
      <sheetName val="Comp_Supplies'04"/>
      <sheetName val="Dues_Sub'03"/>
      <sheetName val="Dues_Sub'04"/>
      <sheetName val="Insur_Calc"/>
      <sheetName val="BCG_FFE&amp;Inven'03"/>
      <sheetName val="Bank_Chrg'03"/>
      <sheetName val="Bank_Chrg'04"/>
      <sheetName val="Service_Contract'03"/>
      <sheetName val="Service_Contract'04"/>
      <sheetName val="Sum_Brch"/>
      <sheetName val="Capital_Asset_BC_Detail"/>
      <sheetName val="BC_Consolidated"/>
      <sheetName val="Supp_Adm(01-00)"/>
      <sheetName val="S&amp;M-Sup(04-00)_"/>
      <sheetName val="Svc_to_Sup(01-15)"/>
      <sheetName val="Gen_Admin-CC"/>
      <sheetName val="Supply_Consolidated"/>
      <sheetName val="CC~Conso_"/>
      <sheetName val="Supply_Oper_Conso~Div01"/>
      <sheetName val="IT_Con~Div01"/>
      <sheetName val="Fin_Conso~Div03"/>
      <sheetName val="S&amp;M_Conso~(Div_4)"/>
      <sheetName val="TBal_Aug'02"/>
      <sheetName val="2002_Sales_Budget"/>
      <sheetName val="Serv_Rev"/>
      <sheetName val="Fixed-Var_costs"/>
      <sheetName val="Bad_Debt_~02budget"/>
      <sheetName val="2001_Capital_YEF_July_EOM"/>
      <sheetName val="Sales&amp;Cost_Adj'04"/>
      <sheetName val="Jun'03_CA_Sales_"/>
      <sheetName val="Tax_shield"/>
      <sheetName val="CAP_COST"/>
      <sheetName val="Aug98_Cons"/>
      <sheetName val="Mults"/>
      <sheetName val="Tranx data"/>
      <sheetName val="Related Party Lots"/>
      <sheetName val="Summary"/>
      <sheetName val="Review"/>
      <sheetName val="BE analysis"/>
      <sheetName val="Cost_Alloc Summary"/>
      <sheetName val="B1_IND Co 1103 Indir Costs"/>
      <sheetName val="B2_CJI3_Co 1103 N-504"/>
      <sheetName val="B5_IND Co 1103_G&amp;A"/>
      <sheetName val="Sheet2"/>
      <sheetName val="FA Continuity"/>
      <sheetName val="160030 - LEASEHOLD"/>
      <sheetName val="160060 - FURNITURE"/>
      <sheetName val="160090 - WORK IN PROC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 refreshError="1"/>
      <sheetData sheetId="187" refreshError="1"/>
      <sheetData sheetId="188" refreshError="1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umm2"/>
      <sheetName val="summ3"/>
      <sheetName val="pjn format"/>
      <sheetName val="E"/>
      <sheetName val="schedule m"/>
      <sheetName val="summ4"/>
      <sheetName val="rev detail"/>
      <sheetName val="revenues"/>
      <sheetName val="fuel"/>
      <sheetName val="other oper main"/>
      <sheetName val="grt"/>
      <sheetName val="proforma int"/>
      <sheetName val="dcit"/>
      <sheetName val="fit"/>
      <sheetName val="summary:proforma int"/>
      <sheetName val="summary:fit"/>
      <sheetName val="COSS Results UNBUNDLED"/>
      <sheetName val="Inputs"/>
      <sheetName val="G"/>
      <sheetName val="HQ"/>
      <sheetName val="R"/>
      <sheetName val="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all ROR - (Sc 1 - p. 1)"/>
      <sheetName val="Summary of ROE (Sc 1 - p. 2)"/>
      <sheetName val="Risk Adjustment (Sc 1 - p. 3)"/>
      <sheetName val="Market Cap. (Sc 1 - p. 5)"/>
      <sheetName val="Bond Ratings"/>
      <sheetName val="Yield spreads"/>
      <sheetName val="5 yr IL Amer"/>
      <sheetName val="H2O Cap And Fin Stats (Sch4)"/>
      <sheetName val="awr 5yr"/>
      <sheetName val="wtr 5yr"/>
      <sheetName val="cwt 5yr"/>
      <sheetName val="msex 5yr"/>
      <sheetName val="sjw 5yr"/>
      <sheetName val="yorw 5yr"/>
      <sheetName val="H20 STD "/>
      <sheetName val="H20 No STD "/>
      <sheetName val="Utility Sample Fin Stats"/>
      <sheetName val="AGL 5yr"/>
      <sheetName val="LNT 5yr"/>
      <sheetName val="AEP 5yr"/>
      <sheetName val="ATO 5yr"/>
      <sheetName val="CNL 5yr"/>
      <sheetName val="ED 5yr"/>
      <sheetName val="DPL 5yr"/>
      <sheetName val="FPL 5yr"/>
      <sheetName val="HE 5yr"/>
      <sheetName val="TEG 5yr"/>
      <sheetName val="LG 5yr"/>
      <sheetName val="NJR 5yr"/>
      <sheetName val="GAS 5yr"/>
      <sheetName val="NU 5yr"/>
      <sheetName val="NWN 5yr"/>
      <sheetName val="NST 5yr"/>
      <sheetName val="PNY 5yr"/>
      <sheetName val="PNW 5yr"/>
      <sheetName val="PGN 5yr"/>
      <sheetName val="SCG 5yr"/>
      <sheetName val="SO 5yr"/>
      <sheetName val="SWX 5yr"/>
      <sheetName val="VVC 5yr"/>
      <sheetName val="WGL 5yr"/>
      <sheetName val="WEC 5yr"/>
      <sheetName val="XEL 5yr"/>
      <sheetName val="Utility Cap Struct (incl STD)"/>
      <sheetName val="DCF Summary"/>
      <sheetName val="Qtrly growth DCF"/>
      <sheetName val="Qtrly Cash Flow DCF"/>
      <sheetName val="Two-Stage DCF"/>
      <sheetName val="Three-Stage DCF"/>
      <sheetName val="EIA Ann. Outlook Table 20"/>
      <sheetName val="Market Premium (S&amp;P 500 DCF)"/>
      <sheetName val="CAPM Backup (Sc 12 - p. 2)"/>
      <sheetName val="Risk-Free Rate (Sc 12 - WP)"/>
      <sheetName val="Calculate"/>
      <sheetName val="GDP Growth"/>
      <sheetName val="Zachs Data"/>
      <sheetName val="AGL"/>
      <sheetName val="LNT"/>
      <sheetName val="AEP"/>
      <sheetName val="ATO"/>
      <sheetName val="CNL"/>
      <sheetName val="ED"/>
      <sheetName val="DPL"/>
      <sheetName val="EGN"/>
      <sheetName val="FPL"/>
      <sheetName val="HE"/>
      <sheetName val="TEG"/>
      <sheetName val="LG"/>
      <sheetName val="NJR"/>
      <sheetName val="GAS"/>
      <sheetName val="NU"/>
      <sheetName val="NWN"/>
      <sheetName val="NST"/>
      <sheetName val="PNY"/>
      <sheetName val="PNW"/>
      <sheetName val="PGN"/>
      <sheetName val="SCG"/>
      <sheetName val="SO"/>
      <sheetName val="SWX"/>
      <sheetName val="VVC"/>
      <sheetName val="WGL"/>
      <sheetName val="WEC"/>
      <sheetName val="XEL"/>
      <sheetName val="AWR"/>
      <sheetName val="WTR"/>
      <sheetName val="CWT"/>
      <sheetName val="MSEX"/>
      <sheetName val="SJW"/>
      <sheetName val="YORW"/>
      <sheetName val="Return Data"/>
      <sheetName val="S&amp;P 500 Stats"/>
      <sheetName val="DCF Goal Seek"/>
      <sheetName val="NCDCF Goal See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ADFDI_Parameters"/>
      <sheetName val="_ADFDI_Metadata"/>
      <sheetName val="Corix Annual Merit Increase Pla"/>
      <sheetName val="CompCellStyles"/>
      <sheetName val="_ADFDI_WorkbookData"/>
      <sheetName val="_ADFDI_BCMetadata"/>
      <sheetName val="_ADFDI_DynamicTable"/>
      <sheetName val="_ADFDI_LOV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ction-LDC"/>
      <sheetName val="___snlqueryparms"/>
      <sheetName val="Selection"/>
      <sheetName val="Credit Ratings-DO Not"/>
      <sheetName val="Regulation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Schedule"/>
      <sheetName val="Control Panel"/>
      <sheetName val="COPY ELECTRONIC TB HERE"/>
      <sheetName val="Linked TB"/>
      <sheetName val="Sch.A-B.S"/>
      <sheetName val="Sch.B-I.S"/>
      <sheetName val="Sch.C-R.B"/>
      <sheetName val="Sch.D&amp;E-REV"/>
      <sheetName val="Sch.F-growth"/>
      <sheetName val="wp.a-uncoll"/>
      <sheetName val="wp-b-salary"/>
      <sheetName val="wp-b2-ops charged to plant"/>
      <sheetName val="wp-c-def charges"/>
      <sheetName val="wp-c2-calc of def charges"/>
      <sheetName val="wp-d-rc.exp"/>
      <sheetName val="wp-e-toi"/>
      <sheetName val="wp-f-depr"/>
      <sheetName val="wp-g-inc.tx"/>
      <sheetName val="wp.h-cap.struc"/>
      <sheetName val="wp-i-wc"/>
      <sheetName val="wp-j-pf.plant"/>
      <sheetName val="wp-k-retirements"/>
      <sheetName val="wp-l-GL additions"/>
      <sheetName val="wp-m-penalties"/>
      <sheetName val="wp-n-CPI"/>
      <sheetName val="wp-o-project phoenix "/>
      <sheetName val="wp-p1-allocation of vehicles"/>
      <sheetName val="wp-p1a-adjustment to trans exp"/>
      <sheetName val="wp-p2-allocation of computers"/>
      <sheetName val="wp-p3-allocations of WSC base"/>
      <sheetName val="wp-p4-allocation of WSC expense"/>
      <sheetName val="wp-p5-alloc of cws office exp"/>
      <sheetName val="wp-p6-closed office exp"/>
      <sheetName val="wp-u-Insurance Exp"/>
      <sheetName val="wp-appendix"/>
      <sheetName val="xxxRate-Rev Comp"/>
      <sheetName val="Allocation data summary"/>
      <sheetName val="Allocation data"/>
      <sheetName val="Consumption Data"/>
      <sheetName val="ERC Count NB 12-07"/>
      <sheetName val="wp-q-Def Chrgs"/>
      <sheetName val="CWS Systems 08 RC templ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  <sheetData sheetId="4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Data"/>
      <sheetName val="Index"/>
      <sheetName val="Water - Return - RB"/>
      <sheetName val="Sewer - Return - RB"/>
      <sheetName val="Combined  Rate Base"/>
      <sheetName val="Water Rate Base"/>
      <sheetName val="Sewer Rate Base "/>
      <sheetName val="Plant Adj"/>
      <sheetName val="Total accum. deprec."/>
      <sheetName val="transfer accum. deprec."/>
      <sheetName val="accum. deprec."/>
      <sheetName val="CIAC"/>
      <sheetName val="WSC RB"/>
      <sheetName val="CWS Off RB"/>
      <sheetName val="Deferred Charges-rate base"/>
      <sheetName val="ADIT"/>
      <sheetName val="Combined noi"/>
      <sheetName val="Water noi"/>
      <sheetName val="Water footnotes"/>
      <sheetName val="Sewer noi"/>
      <sheetName val="Sewer footnotes"/>
      <sheetName val="Uncollect"/>
      <sheetName val="Adj-Exp"/>
      <sheetName val="Power"/>
      <sheetName val="Salaries"/>
      <sheetName val="Maint - Common"/>
      <sheetName val="Trans"/>
      <sheetName val="Rate Case"/>
      <sheetName val="WSC Exp"/>
      <sheetName val="WSC Exp Adj"/>
      <sheetName val="WSC Adj Factors"/>
      <sheetName val="CWS Off Exp"/>
      <sheetName val="CWS Off Factor"/>
      <sheetName val="Water Inc. Taxes"/>
      <sheetName val="Prod Deduct"/>
      <sheetName val="Sewer Inc. Taxes"/>
      <sheetName val="Water Rev. Req."/>
      <sheetName val="Sewer Rev. Req."/>
      <sheetName val="Water - Return - OR"/>
      <sheetName val="Water Ratios"/>
      <sheetName val="Sewer - Return - OR"/>
      <sheetName val="Sewer Ratios"/>
      <sheetName val="Plant Detail"/>
      <sheetName val="Book Expenses"/>
      <sheetName val="Vehicles"/>
      <sheetName val="WSC Salary"/>
      <sheetName val="Cust Equiv"/>
      <sheetName val="WSC Detail"/>
      <sheetName val="WSC Detail-PS"/>
      <sheetName val="WSC RB Compare"/>
      <sheetName val="Out Svc"/>
      <sheetName val="Insur"/>
      <sheetName val="Rents"/>
      <sheetName val="Prop Tax"/>
      <sheetName val="Amortization"/>
      <sheetName val="Misc Re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J043-0110"/>
      <sheetName val="Debt Exp Input"/>
      <sheetName val="Expense Amortization Tables"/>
      <sheetName val="Loss Input"/>
      <sheetName val="Loss Amortization Tables"/>
      <sheetName val="186004-2013"/>
      <sheetName val="186004-20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 10"/>
      <sheetName val="Consolidated - Protected"/>
      <sheetName val="PIV-ACT"/>
      <sheetName val="PVI-DB"/>
      <sheetName val="DB"/>
      <sheetName val="Reporting&gt;"/>
      <sheetName val="RC1"/>
      <sheetName val="RC2"/>
      <sheetName val="CrossfireHiddenWorksheet"/>
      <sheetName val="OfficeConnectCellHighlights"/>
      <sheetName val="VE"/>
      <sheetName val="CF"/>
      <sheetName val="KPI"/>
      <sheetName val="BU Checks&gt;"/>
      <sheetName val="Check to Actual"/>
      <sheetName val="Check to Prior"/>
      <sheetName val="Check to Budget"/>
      <sheetName val="AI Check - SVP"/>
      <sheetName val="AI Check - State"/>
      <sheetName val="APPROVED BDGT"/>
      <sheetName val="BU Tabs&gt;"/>
      <sheetName val="Variance Explanations"/>
      <sheetName val="RF Variance Explanations"/>
      <sheetName val="Canada&gt;"/>
      <sheetName val="Canada"/>
      <sheetName val="West&gt;"/>
      <sheetName val="AK"/>
      <sheetName val="NV.AZ"/>
      <sheetName val="North&gt;"/>
      <sheetName val="IL.IN"/>
      <sheetName val="PA.MD.NJ.VA"/>
      <sheetName val="OH.KY"/>
      <sheetName val="East&gt;"/>
      <sheetName val="FL"/>
      <sheetName val="NC.SC"/>
      <sheetName val="South&gt;"/>
      <sheetName val="LA"/>
      <sheetName val="GA.AL.TN.Gilem"/>
      <sheetName val="TX"/>
      <sheetName val="References&gt;"/>
      <sheetName val="Classifications"/>
      <sheetName val="Fusion Obj Accts"/>
      <sheetName val="Dept &amp; Utility Typ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  <sheetData sheetId="42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wth Rates"/>
      <sheetName val="Prices &amp; Dividends"/>
      <sheetName val="Calculate"/>
      <sheetName val="E(Dividends)"/>
      <sheetName val="Cost of Equity"/>
      <sheetName val="Sample COE"/>
      <sheetName val="NCDCF Calculate"/>
      <sheetName val="NCDCF Cost of Equity"/>
      <sheetName val="DCF Goal Seek"/>
      <sheetName val="NCDCF Goal Seek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ction-LDC"/>
      <sheetName val="___snlqueryparms"/>
      <sheetName val="Selection"/>
      <sheetName val="Credit Ratings-DO Not"/>
      <sheetName val="Regulation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Input Schedule"/>
      <sheetName val="Filing&gt;&gt;"/>
      <sheetName val="Sch.A-B.S"/>
      <sheetName val="Sch.B-I.S"/>
      <sheetName val="Sch.C-R.B"/>
      <sheetName val="Exhibit 9 - Rate Base Recon"/>
      <sheetName val="Sch.D-Rev Req"/>
      <sheetName val="Sch.E-Present Revenue"/>
      <sheetName val="COSS&gt;&gt;"/>
      <sheetName val="Sch.F-Proposed Revenue"/>
      <sheetName val="Residential"/>
      <sheetName val="Commercial"/>
      <sheetName val="Industrial"/>
      <sheetName val="Public"/>
      <sheetName val="Public Fire"/>
      <sheetName val="Private Fire"/>
      <sheetName val="Sch.G-Avg Bills"/>
      <sheetName val="Middlesboro"/>
      <sheetName val="Clinton"/>
      <sheetName val="Present vs Proposed rates"/>
      <sheetName val="Consumption &amp; Billing Data"/>
      <sheetName val="Summary"/>
      <sheetName val="wp.a-uncoll"/>
      <sheetName val="wp-b-Salary"/>
      <sheetName val="wp-c-PIS Adj"/>
      <sheetName val="wp-d-rc.exp"/>
      <sheetName val="2015 RC WSCKY - 5100087"/>
      <sheetName val="wp-e-toi"/>
      <sheetName val="TYE 2017"/>
      <sheetName val="wp-f-depr new rates"/>
      <sheetName val="Gustella "/>
      <sheetName val="wp(g)-inc.tx"/>
      <sheetName val="Capital Structure &gt;&gt;&gt;"/>
      <sheetName val="wp.h-cap.struc"/>
      <sheetName val="Cap Structure Backup &gt;&gt;&gt;"/>
      <sheetName val="long-term debt"/>
      <sheetName val="180MM"/>
      <sheetName val="Cap."/>
      <sheetName val="ST.SE.Backup"/>
      <sheetName val="181.2 Debt Amort"/>
      <sheetName val="wp-i-wc"/>
      <sheetName val="wp-j-Maint&amp;Rep Adj"/>
      <sheetName val="KY Def ASSETS"/>
      <sheetName val="Tank Work - Attach D"/>
      <sheetName val="wp-k-Expense Reports"/>
      <sheetName val="Ex 19 - PF Plant Adj Summary"/>
      <sheetName val="wp-l-Computers"/>
      <sheetName val="wp-m-Vehicles"/>
      <sheetName val="wp-n-GL Spending 6.30.18 "/>
      <sheetName val="2018.01.01-2018.06.25 GL Add"/>
      <sheetName val="wp-o-Rev Bridge"/>
      <sheetName val="wp-p-Leases"/>
      <sheetName val="wp-q-Rent"/>
      <sheetName val="wp-r-PF Fuel"/>
      <sheetName val="ERC"/>
      <sheetName val="TB&gt;&gt;"/>
      <sheetName val="TB Hard Code"/>
      <sheetName val="TB Clean"/>
      <sheetName val="Linked TB"/>
      <sheetName val="CO"/>
      <sheetName val="2017 Misc Revenu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/>
      <sheetData sheetId="27" refreshError="1"/>
      <sheetData sheetId="28"/>
      <sheetData sheetId="29" refreshError="1"/>
      <sheetData sheetId="30"/>
      <sheetData sheetId="31" refreshError="1"/>
      <sheetData sheetId="32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/>
      <sheetData sheetId="60" refreshError="1"/>
      <sheetData sheetId="61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Table of Contents 1"/>
      <sheetName val="Table of Contents 2"/>
      <sheetName val="1-7"/>
      <sheetName val="1-8"/>
      <sheetName val="1-9"/>
      <sheetName val="1-10"/>
      <sheetName val="1-11"/>
      <sheetName val="1-12"/>
      <sheetName val="1-13"/>
      <sheetName val="1-14"/>
      <sheetName val="1-15"/>
      <sheetName val="1-16"/>
      <sheetName val="1-17"/>
      <sheetName val="1-18"/>
      <sheetName val="1-19"/>
      <sheetName val="1-20"/>
      <sheetName val="Sch.B-I.S"/>
      <sheetName val="Sch.D-REV (1)"/>
      <sheetName val="Consumption Data"/>
      <sheetName val="Sch.E-REV (2)"/>
      <sheetName val="wp-a uncollectibles (3)"/>
      <sheetName val="wp-f depreciation (4)"/>
      <sheetName val="wp-b allocations"/>
      <sheetName val="wp-b allocations reg-rvp"/>
      <sheetName val="wp-e toi (5a)"/>
      <sheetName val="wp-e1 franchise tax (5b)"/>
      <sheetName val="wp-g inc tax (6)"/>
      <sheetName val="wp-b salary (7a-1)"/>
      <sheetName val="wp-b salary (7a-2)"/>
      <sheetName val="wp-b1 csr (7b)"/>
      <sheetName val="wp-b2 captime (7c-1)"/>
      <sheetName val="wp-b2 captime (7c-2)"/>
      <sheetName val="wp-b3 calc of health (7d)"/>
      <sheetName val="wp-c deferred charges"/>
      <sheetName val="wp-c1 calc of def charges"/>
      <sheetName val="wp-d rc exp (8)"/>
      <sheetName val="wp-j pf plant (9)"/>
      <sheetName val="wp-l gl additions (10)"/>
      <sheetName val="wp-i wc (11)"/>
      <sheetName val="wp-h cap struc (12a)"/>
      <sheetName val="wp-q"/>
      <sheetName val="Sch.A-B.S"/>
      <sheetName val="wp-m penalties"/>
      <sheetName val="wp-n"/>
      <sheetName val="wp-h cap struc (12b)"/>
      <sheetName val="Sch.C-R.B"/>
      <sheetName val="wp-appendix"/>
      <sheetName val="TB"/>
      <sheetName val="COPY ELECTRONIC TB HERE"/>
      <sheetName val="Control Panel"/>
      <sheetName val="Input Schedule"/>
      <sheetName val="Naruc Acct"/>
      <sheetName val="Avg for Cust Notice"/>
      <sheetName val="WSC Salaries"/>
      <sheetName val="wp-n CPI"/>
      <sheetName val="Rate-Rev Comp"/>
      <sheetName val="Mapping"/>
      <sheetName val="3.31.13 ERC   "/>
      <sheetName val="Linked T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Schedule"/>
      <sheetName val="Control Panel"/>
      <sheetName val="COPY ELECTRONIC TB HERE"/>
      <sheetName val="Linked TB"/>
      <sheetName val="Sch.A-B.S"/>
      <sheetName val="Sch.B-I.S"/>
      <sheetName val="Sch.C-R.B"/>
      <sheetName val="Sch.D&amp;E-REV"/>
      <sheetName val="wp.a-uncoll"/>
      <sheetName val="wp-b salary"/>
      <sheetName val="wp-b salary2"/>
      <sheetName val="wp-b3 calc of health and other "/>
      <sheetName val="wp-c-def charges"/>
      <sheetName val="wp-c2-calc of def charges"/>
      <sheetName val="wp-c3-acc def inc taxes"/>
      <sheetName val="wp-c3a-adj acc def inc taxes"/>
      <sheetName val="wp-c3b-adit vehicle"/>
      <sheetName val="wp-c3c-adit computers"/>
      <sheetName val="wp-c3d-adit gross plant"/>
      <sheetName val="wp-3e-calc intial basis"/>
      <sheetName val="wp-d-rc.exp"/>
      <sheetName val="wp-e-toi"/>
      <sheetName val="wp-f-depr"/>
      <sheetName val="wp-f2 depr recal"/>
      <sheetName val="wp f3 plant held for future use"/>
      <sheetName val="wp-f4"/>
      <sheetName val="CP COA"/>
      <sheetName val="wp-g-inc.tx"/>
      <sheetName val="wp.h-cap.struc"/>
      <sheetName val="wp-i-wc"/>
      <sheetName val="wp-l-GL additions"/>
      <sheetName val="wp-n-CPI"/>
      <sheetName val="wp-p1 Allocation of Expenses"/>
      <sheetName val="wp-p1a Allocation of Rate base"/>
      <sheetName val="wp-p2 Allocation of Vehicles"/>
      <sheetName val="wp-p2a Allocation of Trans Exp"/>
      <sheetName val="wp-p3-alloc of State computers"/>
      <sheetName val="wp-p4-alloc of WSC computers"/>
      <sheetName val="wp-p5 WSC Salary Allocation"/>
      <sheetName val="wp-p6 wsc legal fees"/>
      <sheetName val="wp-p7 WSC outside services"/>
      <sheetName val="wp-appendix"/>
      <sheetName val="xxxRate-Rev Comp"/>
      <sheetName val="Consumption Data"/>
      <sheetName val="ERC Count NB 12-07"/>
      <sheetName val="93008 ERC with avail adjust  "/>
      <sheetName val="Allocation data summary"/>
      <sheetName val="Allocation data"/>
      <sheetName val="wp-b2-ops charged to plant"/>
      <sheetName val="wp-o-project phoenix "/>
      <sheetName val="wp-p6-closed office exp"/>
      <sheetName val="wp-u-Insurance Exp"/>
      <sheetName val="wp-p2 Allocated Rate Base"/>
      <sheetName val="wp-px Allocation of Exp"/>
      <sheetName val="COAs"/>
      <sheetName val="wp-m-penalties"/>
      <sheetName val="wp-p1-allocation of vehicles"/>
      <sheetName val="wp-px Allocation of Vehicles"/>
      <sheetName val="wp-px Allocation of Trans Exp"/>
      <sheetName val="wp-p1a-adjustment to trans exp"/>
      <sheetName val="wp-p2-allocation of computers"/>
      <sheetName val="wp-p3-allocations of WSC base"/>
      <sheetName val="wp-p4-allocation of WSC expense"/>
      <sheetName val="wp-p5-alloc of cws office exp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M Summary (Sc 12 - p. 1)"/>
      <sheetName val="CAPM Backup (Sc 12 - p. 2)"/>
      <sheetName val="CAPM VL Appr Pot. (Sc 12 - WP)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Actuals"/>
      <sheetName val="NonProject Actuals"/>
      <sheetName val="Approved Budget"/>
      <sheetName val="Budget Comparison"/>
      <sheetName val="Summary"/>
      <sheetName val="Projects"/>
      <sheetName val="Other Cap"/>
      <sheetName val="GL Additions"/>
      <sheetName val="Emergency"/>
      <sheetName val="2006 Projects"/>
      <sheetName val="Chang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worksheets "/>
      <sheetName val="Print entries &amp; auto open"/>
      <sheetName val="EPS"/>
      <sheetName val="TGI-CONS."/>
      <sheetName val="JVs-G1"/>
      <sheetName val="JVs-G2"/>
      <sheetName val="NAT.GAS.DIST"/>
      <sheetName val="JVs-G3"/>
      <sheetName val="JVs-G4"/>
      <sheetName val="PATRO.TRANSPORT"/>
      <sheetName val="JVs-P1"/>
      <sheetName val="JVs-P2"/>
      <sheetName val="WATER&amp;UTIL"/>
      <sheetName val="JVs-W1"/>
      <sheetName val="JVs-W2"/>
      <sheetName val="OTHER ACTIVITIES"/>
      <sheetName val="JVs-OA1"/>
      <sheetName val="JVs-OA2"/>
      <sheetName val="TERASEN INC-CONSOLIDATED"/>
      <sheetName val="JVs-C1"/>
      <sheetName val="Invest&amp;Advances"/>
      <sheetName val="IntercoRev"/>
      <sheetName val="Mar 31, 2004"/>
      <sheetName val="Jun 30, 2004"/>
      <sheetName val="Sep 30, 2003"/>
      <sheetName val="Comments"/>
      <sheetName val="Dec 31, 2004"/>
      <sheetName val="TGI-CONS. ~ non-consolidated"/>
      <sheetName val="TERASEN INC-CONS - STATS CANADA"/>
      <sheetName val="Module3"/>
      <sheetName val="Monthly EBITDA by segment"/>
      <sheetName val="Setting"/>
      <sheetName val="P&amp;L"/>
      <sheetName val="Data Valid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ng Outputs"/>
      <sheetName val="Sheet1"/>
      <sheetName val="First Round Model"/>
      <sheetName val="Sheet2"/>
      <sheetName val="ROE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hine IS"/>
      <sheetName val="Feeder IS"/>
      <sheetName val="Feeder BS"/>
      <sheetName val="IS"/>
      <sheetName val="BS"/>
      <sheetName val="Acq. LBO"/>
      <sheetName val="Convert"/>
      <sheetName val="Rise WACC"/>
      <sheetName val="Shine WACC"/>
      <sheetName val="Sum P&amp;L"/>
      <sheetName val="SU-Cap"/>
      <sheetName val="Adj Combined IS"/>
      <sheetName val="DCF"/>
      <sheetName val="DCF II"/>
      <sheetName val="LBO"/>
      <sheetName val="PV of Future Price"/>
      <sheetName val="FF"/>
      <sheetName val="Contribution Analysis"/>
      <sheetName val="AVP"/>
      <sheetName val="Summary Financials - Charts"/>
      <sheetName val="Synergies"/>
      <sheetName val="Credit Summary"/>
      <sheetName val="Sensitivities Input"/>
      <sheetName val="Sensitivities Output"/>
      <sheetName val="Cont (not linked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ames Kilbane" refreshedDate="44699.52264988426" createdVersion="7" refreshedVersion="7" minRefreshableVersion="3" recordCount="2334" xr:uid="{E622AB75-5140-40FB-AF4A-A15D1A8214A5}">
  <cacheSource type="worksheet">
    <worksheetSource ref="A1:C2335" sheet="Middlesboro Phase 2 meters"/>
  </cacheSource>
  <cacheFields count="3">
    <cacheField name=" Meter # " numFmtId="0">
      <sharedItems containsMixedTypes="1" containsNumber="1" containsInteger="1" minValue="37941" maxValue="50299444"/>
    </cacheField>
    <cacheField name="Meter Size" numFmtId="0">
      <sharedItems count="4">
        <s v="5/8&quot;"/>
        <s v="2&quot;"/>
        <s v="1&quot;"/>
        <s v="1 1/2&quot;"/>
      </sharedItems>
    </cacheField>
    <cacheField name="Last Test Date" numFmtId="14">
      <sharedItems containsSemiMixedTypes="0" containsNonDate="0" containsDate="1" containsString="0" minDate="2014-01-09T00:00:00" maxDate="2019-01-09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ames Kilbane" refreshedDate="44699.531359606481" createdVersion="7" refreshedVersion="7" minRefreshableVersion="3" recordCount="2336" xr:uid="{1412B0B8-0B76-4462-A33D-C6D4CD306518}">
  <cacheSource type="worksheet">
    <worksheetSource ref="A1:C2337" sheet="Middlesboro Phase 3 Meters"/>
  </cacheSource>
  <cacheFields count="3">
    <cacheField name=" Meter # " numFmtId="0">
      <sharedItems containsMixedTypes="1" containsNumber="1" containsInteger="1" minValue="36193" maxValue="61199165"/>
    </cacheField>
    <cacheField name="Meter Size" numFmtId="0">
      <sharedItems count="7">
        <s v="5/8&quot;"/>
        <s v="2&quot;"/>
        <s v="1&quot;"/>
        <s v="1 1/2&quot;"/>
        <s v="4&quot;"/>
        <s v="6&quot;"/>
        <s v="3&quot;"/>
      </sharedItems>
    </cacheField>
    <cacheField name="Last Test Date" numFmtId="14">
      <sharedItems containsSemiMixedTypes="0" containsNonDate="0" containsDate="1" containsString="0" minDate="2017-12-06T00:00:00" maxDate="2022-05-05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34">
  <r>
    <n v="49370"/>
    <x v="0"/>
    <d v="2014-01-09T00:00:00"/>
  </r>
  <r>
    <n v="49373"/>
    <x v="0"/>
    <d v="2014-01-20T00:00:00"/>
  </r>
  <r>
    <n v="49380"/>
    <x v="0"/>
    <d v="2014-02-06T00:00:00"/>
  </r>
  <r>
    <n v="49388"/>
    <x v="0"/>
    <d v="2014-02-24T00:00:00"/>
  </r>
  <r>
    <n v="49390"/>
    <x v="0"/>
    <d v="2014-02-24T00:00:00"/>
  </r>
  <r>
    <n v="49387"/>
    <x v="0"/>
    <d v="2014-02-25T00:00:00"/>
  </r>
  <r>
    <n v="49389"/>
    <x v="0"/>
    <d v="2014-02-25T00:00:00"/>
  </r>
  <r>
    <n v="49391"/>
    <x v="0"/>
    <d v="2014-02-25T00:00:00"/>
  </r>
  <r>
    <n v="49392"/>
    <x v="0"/>
    <d v="2014-02-25T00:00:00"/>
  </r>
  <r>
    <n v="49329"/>
    <x v="0"/>
    <d v="2014-03-11T00:00:00"/>
  </r>
  <r>
    <n v="49377"/>
    <x v="0"/>
    <d v="2014-03-13T00:00:00"/>
  </r>
  <r>
    <n v="49375"/>
    <x v="0"/>
    <d v="2014-03-18T00:00:00"/>
  </r>
  <r>
    <n v="49398"/>
    <x v="0"/>
    <d v="2014-03-18T00:00:00"/>
  </r>
  <r>
    <n v="49394"/>
    <x v="0"/>
    <d v="2014-03-19T00:00:00"/>
  </r>
  <r>
    <n v="49404"/>
    <x v="0"/>
    <d v="2014-03-21T00:00:00"/>
  </r>
  <r>
    <n v="49400"/>
    <x v="0"/>
    <d v="2014-03-21T00:00:00"/>
  </r>
  <r>
    <n v="49402"/>
    <x v="0"/>
    <d v="2014-03-21T00:00:00"/>
  </r>
  <r>
    <n v="49409"/>
    <x v="0"/>
    <d v="2014-03-21T00:00:00"/>
  </r>
  <r>
    <n v="49405"/>
    <x v="0"/>
    <d v="2014-03-21T00:00:00"/>
  </r>
  <r>
    <n v="49406"/>
    <x v="0"/>
    <d v="2014-03-21T00:00:00"/>
  </r>
  <r>
    <n v="49408"/>
    <x v="0"/>
    <d v="2014-03-21T00:00:00"/>
  </r>
  <r>
    <n v="49407"/>
    <x v="0"/>
    <d v="2014-03-21T00:00:00"/>
  </r>
  <r>
    <n v="49410"/>
    <x v="0"/>
    <d v="2014-03-21T00:00:00"/>
  </r>
  <r>
    <n v="49414"/>
    <x v="0"/>
    <d v="2014-03-24T00:00:00"/>
  </r>
  <r>
    <n v="49412"/>
    <x v="0"/>
    <d v="2014-03-24T00:00:00"/>
  </r>
  <r>
    <n v="49399"/>
    <x v="0"/>
    <d v="2014-03-24T00:00:00"/>
  </r>
  <r>
    <n v="49397"/>
    <x v="0"/>
    <d v="2014-03-31T00:00:00"/>
  </r>
  <r>
    <n v="49395"/>
    <x v="0"/>
    <d v="2014-03-31T00:00:00"/>
  </r>
  <r>
    <n v="49547"/>
    <x v="0"/>
    <d v="2014-03-31T00:00:00"/>
  </r>
  <r>
    <n v="49548"/>
    <x v="0"/>
    <d v="2014-03-31T00:00:00"/>
  </r>
  <r>
    <n v="49544"/>
    <x v="0"/>
    <d v="2014-03-31T00:00:00"/>
  </r>
  <r>
    <n v="49546"/>
    <x v="0"/>
    <d v="2014-03-31T00:00:00"/>
  </r>
  <r>
    <n v="49396"/>
    <x v="0"/>
    <d v="2014-03-31T00:00:00"/>
  </r>
  <r>
    <n v="49401"/>
    <x v="0"/>
    <d v="2014-03-31T00:00:00"/>
  </r>
  <r>
    <n v="49381"/>
    <x v="0"/>
    <d v="2014-04-01T00:00:00"/>
  </r>
  <r>
    <n v="49382"/>
    <x v="0"/>
    <d v="2014-04-01T00:00:00"/>
  </r>
  <r>
    <n v="49384"/>
    <x v="0"/>
    <d v="2014-04-01T00:00:00"/>
  </r>
  <r>
    <n v="49549"/>
    <x v="0"/>
    <d v="2014-04-01T00:00:00"/>
  </r>
  <r>
    <n v="49550"/>
    <x v="0"/>
    <d v="2014-04-01T00:00:00"/>
  </r>
  <r>
    <n v="49551"/>
    <x v="0"/>
    <d v="2014-04-01T00:00:00"/>
  </r>
  <r>
    <n v="49552"/>
    <x v="0"/>
    <d v="2014-04-01T00:00:00"/>
  </r>
  <r>
    <n v="49553"/>
    <x v="0"/>
    <d v="2014-04-01T00:00:00"/>
  </r>
  <r>
    <n v="49554"/>
    <x v="0"/>
    <d v="2014-04-01T00:00:00"/>
  </r>
  <r>
    <n v="49385"/>
    <x v="0"/>
    <d v="2014-04-04T00:00:00"/>
  </r>
  <r>
    <n v="49386"/>
    <x v="0"/>
    <d v="2014-04-04T00:00:00"/>
  </r>
  <r>
    <n v="49411"/>
    <x v="0"/>
    <d v="2014-04-04T00:00:00"/>
  </r>
  <r>
    <n v="49555"/>
    <x v="0"/>
    <d v="2014-04-04T00:00:00"/>
  </r>
  <r>
    <n v="49557"/>
    <x v="0"/>
    <d v="2014-04-04T00:00:00"/>
  </r>
  <r>
    <n v="49558"/>
    <x v="0"/>
    <d v="2014-04-04T00:00:00"/>
  </r>
  <r>
    <n v="49559"/>
    <x v="0"/>
    <d v="2014-04-04T00:00:00"/>
  </r>
  <r>
    <n v="49560"/>
    <x v="0"/>
    <d v="2014-04-04T00:00:00"/>
  </r>
  <r>
    <n v="49561"/>
    <x v="0"/>
    <d v="2014-04-04T00:00:00"/>
  </r>
  <r>
    <n v="49562"/>
    <x v="0"/>
    <d v="2014-04-04T00:00:00"/>
  </r>
  <r>
    <n v="49566"/>
    <x v="0"/>
    <d v="2014-04-04T00:00:00"/>
  </r>
  <r>
    <n v="49364"/>
    <x v="0"/>
    <d v="2014-04-08T00:00:00"/>
  </r>
  <r>
    <n v="49564"/>
    <x v="0"/>
    <d v="2014-04-14T00:00:00"/>
  </r>
  <r>
    <n v="49413"/>
    <x v="0"/>
    <d v="2014-04-14T00:00:00"/>
  </r>
  <r>
    <n v="49510"/>
    <x v="0"/>
    <d v="2014-04-16T00:00:00"/>
  </r>
  <r>
    <n v="49507"/>
    <x v="0"/>
    <d v="2014-04-16T00:00:00"/>
  </r>
  <r>
    <n v="49508"/>
    <x v="0"/>
    <d v="2014-04-16T00:00:00"/>
  </r>
  <r>
    <n v="49416"/>
    <x v="0"/>
    <d v="2014-04-16T00:00:00"/>
  </r>
  <r>
    <n v="49512"/>
    <x v="0"/>
    <d v="2014-04-16T00:00:00"/>
  </r>
  <r>
    <n v="49511"/>
    <x v="0"/>
    <d v="2014-04-16T00:00:00"/>
  </r>
  <r>
    <n v="49509"/>
    <x v="0"/>
    <d v="2014-04-16T00:00:00"/>
  </r>
  <r>
    <n v="49504"/>
    <x v="0"/>
    <d v="2014-04-16T00:00:00"/>
  </r>
  <r>
    <n v="49502"/>
    <x v="0"/>
    <d v="2014-04-16T00:00:00"/>
  </r>
  <r>
    <n v="49506"/>
    <x v="0"/>
    <d v="2014-04-16T00:00:00"/>
  </r>
  <r>
    <n v="49501"/>
    <x v="0"/>
    <d v="2014-04-16T00:00:00"/>
  </r>
  <r>
    <n v="49505"/>
    <x v="0"/>
    <d v="2014-04-16T00:00:00"/>
  </r>
  <r>
    <n v="49503"/>
    <x v="0"/>
    <d v="2014-04-16T00:00:00"/>
  </r>
  <r>
    <n v="49418"/>
    <x v="0"/>
    <d v="2014-04-28T00:00:00"/>
  </r>
  <r>
    <n v="49419"/>
    <x v="0"/>
    <d v="2014-04-28T00:00:00"/>
  </r>
  <r>
    <n v="49420"/>
    <x v="0"/>
    <d v="2014-04-28T00:00:00"/>
  </r>
  <r>
    <n v="49421"/>
    <x v="0"/>
    <d v="2014-04-28T00:00:00"/>
  </r>
  <r>
    <n v="49422"/>
    <x v="0"/>
    <d v="2014-04-29T00:00:00"/>
  </r>
  <r>
    <n v="49425"/>
    <x v="0"/>
    <d v="2014-05-01T00:00:00"/>
  </r>
  <r>
    <n v="49424"/>
    <x v="0"/>
    <d v="2014-05-01T00:00:00"/>
  </r>
  <r>
    <n v="49427"/>
    <x v="0"/>
    <d v="2014-05-01T00:00:00"/>
  </r>
  <r>
    <n v="49429"/>
    <x v="0"/>
    <d v="2014-05-01T00:00:00"/>
  </r>
  <r>
    <n v="49437"/>
    <x v="0"/>
    <d v="2014-05-05T00:00:00"/>
  </r>
  <r>
    <n v="49935"/>
    <x v="0"/>
    <d v="2014-05-05T00:00:00"/>
  </r>
  <r>
    <n v="49435"/>
    <x v="0"/>
    <d v="2014-05-05T00:00:00"/>
  </r>
  <r>
    <n v="49434"/>
    <x v="0"/>
    <d v="2014-05-05T00:00:00"/>
  </r>
  <r>
    <n v="49436"/>
    <x v="0"/>
    <d v="2014-05-05T00:00:00"/>
  </r>
  <r>
    <n v="49438"/>
    <x v="0"/>
    <d v="2014-05-07T00:00:00"/>
  </r>
  <r>
    <n v="49439"/>
    <x v="0"/>
    <d v="2014-05-07T00:00:00"/>
  </r>
  <r>
    <n v="49441"/>
    <x v="0"/>
    <d v="2014-05-07T00:00:00"/>
  </r>
  <r>
    <n v="49445"/>
    <x v="0"/>
    <d v="2014-05-07T00:00:00"/>
  </r>
  <r>
    <n v="49442"/>
    <x v="0"/>
    <d v="2014-05-07T00:00:00"/>
  </r>
  <r>
    <n v="49444"/>
    <x v="0"/>
    <d v="2014-05-07T00:00:00"/>
  </r>
  <r>
    <n v="49446"/>
    <x v="0"/>
    <d v="2014-05-07T00:00:00"/>
  </r>
  <r>
    <n v="49433"/>
    <x v="0"/>
    <d v="2014-05-07T00:00:00"/>
  </r>
  <r>
    <n v="49431"/>
    <x v="0"/>
    <d v="2014-05-07T00:00:00"/>
  </r>
  <r>
    <n v="49469"/>
    <x v="0"/>
    <d v="2014-05-08T00:00:00"/>
  </r>
  <r>
    <n v="49465"/>
    <x v="0"/>
    <d v="2014-05-08T00:00:00"/>
  </r>
  <r>
    <n v="49467"/>
    <x v="0"/>
    <d v="2014-05-08T00:00:00"/>
  </r>
  <r>
    <n v="49470"/>
    <x v="0"/>
    <d v="2014-05-08T00:00:00"/>
  </r>
  <r>
    <n v="49468"/>
    <x v="0"/>
    <d v="2014-05-08T00:00:00"/>
  </r>
  <r>
    <n v="49466"/>
    <x v="0"/>
    <d v="2014-05-08T00:00:00"/>
  </r>
  <r>
    <n v="49487"/>
    <x v="0"/>
    <d v="2014-05-08T00:00:00"/>
  </r>
  <r>
    <n v="49485"/>
    <x v="0"/>
    <d v="2014-05-08T00:00:00"/>
  </r>
  <r>
    <n v="49483"/>
    <x v="0"/>
    <d v="2014-05-08T00:00:00"/>
  </r>
  <r>
    <n v="49484"/>
    <x v="0"/>
    <d v="2014-05-08T00:00:00"/>
  </r>
  <r>
    <n v="49488"/>
    <x v="0"/>
    <d v="2014-05-08T00:00:00"/>
  </r>
  <r>
    <n v="49486"/>
    <x v="0"/>
    <d v="2014-05-08T00:00:00"/>
  </r>
  <r>
    <n v="49495"/>
    <x v="0"/>
    <d v="2014-05-08T00:00:00"/>
  </r>
  <r>
    <n v="49497"/>
    <x v="0"/>
    <d v="2014-05-08T00:00:00"/>
  </r>
  <r>
    <n v="49496"/>
    <x v="0"/>
    <d v="2014-05-08T00:00:00"/>
  </r>
  <r>
    <n v="49498"/>
    <x v="0"/>
    <d v="2014-05-08T00:00:00"/>
  </r>
  <r>
    <n v="49499"/>
    <x v="0"/>
    <d v="2014-05-08T00:00:00"/>
  </r>
  <r>
    <n v="49500"/>
    <x v="0"/>
    <d v="2014-05-08T00:00:00"/>
  </r>
  <r>
    <n v="49490"/>
    <x v="0"/>
    <d v="2014-05-08T00:00:00"/>
  </r>
  <r>
    <n v="49492"/>
    <x v="0"/>
    <d v="2014-05-08T00:00:00"/>
  </r>
  <r>
    <n v="49489"/>
    <x v="0"/>
    <d v="2014-05-08T00:00:00"/>
  </r>
  <r>
    <n v="49448"/>
    <x v="0"/>
    <d v="2014-05-08T00:00:00"/>
  </r>
  <r>
    <n v="49516"/>
    <x v="0"/>
    <d v="2014-05-08T00:00:00"/>
  </r>
  <r>
    <n v="49322"/>
    <x v="0"/>
    <d v="2014-05-08T00:00:00"/>
  </r>
  <r>
    <n v="49463"/>
    <x v="0"/>
    <d v="2014-05-08T00:00:00"/>
  </r>
  <r>
    <n v="49461"/>
    <x v="0"/>
    <d v="2014-05-08T00:00:00"/>
  </r>
  <r>
    <n v="49459"/>
    <x v="0"/>
    <d v="2014-05-08T00:00:00"/>
  </r>
  <r>
    <n v="49460"/>
    <x v="0"/>
    <d v="2014-05-08T00:00:00"/>
  </r>
  <r>
    <n v="49449"/>
    <x v="0"/>
    <d v="2014-05-08T00:00:00"/>
  </r>
  <r>
    <n v="49447"/>
    <x v="0"/>
    <d v="2014-05-08T00:00:00"/>
  </r>
  <r>
    <n v="49452"/>
    <x v="0"/>
    <d v="2014-05-08T00:00:00"/>
  </r>
  <r>
    <n v="49451"/>
    <x v="0"/>
    <d v="2014-05-08T00:00:00"/>
  </r>
  <r>
    <n v="49450"/>
    <x v="0"/>
    <d v="2014-05-08T00:00:00"/>
  </r>
  <r>
    <n v="49464"/>
    <x v="0"/>
    <d v="2014-05-08T00:00:00"/>
  </r>
  <r>
    <n v="49462"/>
    <x v="0"/>
    <d v="2014-05-08T00:00:00"/>
  </r>
  <r>
    <n v="49518"/>
    <x v="0"/>
    <d v="2014-05-09T00:00:00"/>
  </r>
  <r>
    <n v="49458"/>
    <x v="0"/>
    <d v="2014-05-12T00:00:00"/>
  </r>
  <r>
    <n v="49455"/>
    <x v="0"/>
    <d v="2014-05-12T00:00:00"/>
  </r>
  <r>
    <n v="49456"/>
    <x v="0"/>
    <d v="2014-05-12T00:00:00"/>
  </r>
  <r>
    <n v="49457"/>
    <x v="0"/>
    <d v="2014-05-12T00:00:00"/>
  </r>
  <r>
    <n v="49515"/>
    <x v="0"/>
    <d v="2014-05-12T00:00:00"/>
  </r>
  <r>
    <n v="49514"/>
    <x v="0"/>
    <d v="2014-05-12T00:00:00"/>
  </r>
  <r>
    <n v="49513"/>
    <x v="0"/>
    <d v="2014-05-12T00:00:00"/>
  </r>
  <r>
    <n v="49523"/>
    <x v="0"/>
    <d v="2014-05-14T00:00:00"/>
  </r>
  <r>
    <n v="49478"/>
    <x v="0"/>
    <d v="2014-05-14T00:00:00"/>
  </r>
  <r>
    <n v="49477"/>
    <x v="0"/>
    <d v="2014-05-14T00:00:00"/>
  </r>
  <r>
    <n v="49480"/>
    <x v="0"/>
    <d v="2014-05-14T00:00:00"/>
  </r>
  <r>
    <n v="49481"/>
    <x v="0"/>
    <d v="2014-05-14T00:00:00"/>
  </r>
  <r>
    <n v="49482"/>
    <x v="0"/>
    <d v="2014-05-14T00:00:00"/>
  </r>
  <r>
    <n v="49474"/>
    <x v="0"/>
    <d v="2014-05-14T00:00:00"/>
  </r>
  <r>
    <n v="49475"/>
    <x v="0"/>
    <d v="2014-05-14T00:00:00"/>
  </r>
  <r>
    <n v="49471"/>
    <x v="0"/>
    <d v="2014-05-14T00:00:00"/>
  </r>
  <r>
    <n v="49472"/>
    <x v="0"/>
    <d v="2014-05-14T00:00:00"/>
  </r>
  <r>
    <n v="49491"/>
    <x v="0"/>
    <d v="2014-05-19T00:00:00"/>
  </r>
  <r>
    <n v="49520"/>
    <x v="0"/>
    <d v="2014-05-19T00:00:00"/>
  </r>
  <r>
    <n v="49521"/>
    <x v="0"/>
    <d v="2014-05-19T00:00:00"/>
  </r>
  <r>
    <n v="49522"/>
    <x v="0"/>
    <d v="2014-05-19T00:00:00"/>
  </r>
  <r>
    <n v="49526"/>
    <x v="0"/>
    <d v="2014-05-19T00:00:00"/>
  </r>
  <r>
    <n v="49527"/>
    <x v="0"/>
    <d v="2014-05-19T00:00:00"/>
  </r>
  <r>
    <n v="49530"/>
    <x v="0"/>
    <d v="2014-05-19T00:00:00"/>
  </r>
  <r>
    <n v="49533"/>
    <x v="0"/>
    <d v="2014-05-19T00:00:00"/>
  </r>
  <r>
    <n v="49594"/>
    <x v="0"/>
    <d v="2014-05-21T00:00:00"/>
  </r>
  <r>
    <n v="49573"/>
    <x v="0"/>
    <d v="2014-05-21T00:00:00"/>
  </r>
  <r>
    <n v="49576"/>
    <x v="0"/>
    <d v="2014-05-21T00:00:00"/>
  </r>
  <r>
    <n v="49592"/>
    <x v="0"/>
    <d v="2014-05-21T00:00:00"/>
  </r>
  <r>
    <n v="49536"/>
    <x v="0"/>
    <d v="2014-05-21T00:00:00"/>
  </r>
  <r>
    <n v="49574"/>
    <x v="0"/>
    <d v="2014-05-21T00:00:00"/>
  </r>
  <r>
    <n v="49577"/>
    <x v="0"/>
    <d v="2014-05-21T00:00:00"/>
  </r>
  <r>
    <n v="49578"/>
    <x v="0"/>
    <d v="2014-05-21T00:00:00"/>
  </r>
  <r>
    <n v="49593"/>
    <x v="0"/>
    <d v="2014-05-21T00:00:00"/>
  </r>
  <r>
    <n v="49575"/>
    <x v="0"/>
    <d v="2014-05-21T00:00:00"/>
  </r>
  <r>
    <n v="49596"/>
    <x v="0"/>
    <d v="2014-05-21T00:00:00"/>
  </r>
  <r>
    <n v="49595"/>
    <x v="0"/>
    <d v="2014-05-21T00:00:00"/>
  </r>
  <r>
    <n v="49601"/>
    <x v="0"/>
    <d v="2014-05-21T00:00:00"/>
  </r>
  <r>
    <n v="49600"/>
    <x v="0"/>
    <d v="2014-05-21T00:00:00"/>
  </r>
  <r>
    <n v="49602"/>
    <x v="0"/>
    <d v="2014-05-21T00:00:00"/>
  </r>
  <r>
    <n v="49586"/>
    <x v="0"/>
    <d v="2014-05-21T00:00:00"/>
  </r>
  <r>
    <n v="49589"/>
    <x v="0"/>
    <d v="2014-05-21T00:00:00"/>
  </r>
  <r>
    <n v="49590"/>
    <x v="0"/>
    <d v="2014-05-21T00:00:00"/>
  </r>
  <r>
    <n v="49588"/>
    <x v="0"/>
    <d v="2014-05-21T00:00:00"/>
  </r>
  <r>
    <n v="49585"/>
    <x v="0"/>
    <d v="2014-05-21T00:00:00"/>
  </r>
  <r>
    <n v="49531"/>
    <x v="0"/>
    <d v="2014-05-21T00:00:00"/>
  </r>
  <r>
    <n v="49579"/>
    <x v="0"/>
    <d v="2014-05-21T00:00:00"/>
  </r>
  <r>
    <n v="49532"/>
    <x v="0"/>
    <d v="2014-05-21T00:00:00"/>
  </r>
  <r>
    <n v="49584"/>
    <x v="0"/>
    <d v="2014-05-21T00:00:00"/>
  </r>
  <r>
    <n v="49534"/>
    <x v="0"/>
    <d v="2014-05-21T00:00:00"/>
  </r>
  <r>
    <n v="49580"/>
    <x v="0"/>
    <d v="2014-05-21T00:00:00"/>
  </r>
  <r>
    <n v="49582"/>
    <x v="0"/>
    <d v="2014-05-21T00:00:00"/>
  </r>
  <r>
    <n v="49583"/>
    <x v="0"/>
    <d v="2014-05-21T00:00:00"/>
  </r>
  <r>
    <n v="49603"/>
    <x v="0"/>
    <d v="2014-05-22T00:00:00"/>
  </r>
  <r>
    <n v="49604"/>
    <x v="0"/>
    <d v="2014-05-22T00:00:00"/>
  </r>
  <r>
    <n v="49605"/>
    <x v="0"/>
    <d v="2014-05-22T00:00:00"/>
  </r>
  <r>
    <n v="49606"/>
    <x v="0"/>
    <d v="2014-05-22T00:00:00"/>
  </r>
  <r>
    <n v="49607"/>
    <x v="0"/>
    <d v="2014-05-22T00:00:00"/>
  </r>
  <r>
    <n v="49608"/>
    <x v="0"/>
    <d v="2014-05-22T00:00:00"/>
  </r>
  <r>
    <n v="49611"/>
    <x v="0"/>
    <d v="2014-05-22T00:00:00"/>
  </r>
  <r>
    <n v="49609"/>
    <x v="0"/>
    <d v="2014-05-23T00:00:00"/>
  </r>
  <r>
    <n v="49597"/>
    <x v="0"/>
    <d v="2014-05-23T00:00:00"/>
  </r>
  <r>
    <n v="49598"/>
    <x v="0"/>
    <d v="2014-05-23T00:00:00"/>
  </r>
  <r>
    <n v="49599"/>
    <x v="0"/>
    <d v="2014-05-23T00:00:00"/>
  </r>
  <r>
    <n v="49610"/>
    <x v="0"/>
    <d v="2014-05-23T00:00:00"/>
  </r>
  <r>
    <n v="49612"/>
    <x v="0"/>
    <d v="2014-05-23T00:00:00"/>
  </r>
  <r>
    <n v="49614"/>
    <x v="0"/>
    <d v="2014-05-23T00:00:00"/>
  </r>
  <r>
    <n v="49615"/>
    <x v="0"/>
    <d v="2014-05-28T00:00:00"/>
  </r>
  <r>
    <n v="49616"/>
    <x v="0"/>
    <d v="2014-05-28T00:00:00"/>
  </r>
  <r>
    <n v="49617"/>
    <x v="0"/>
    <d v="2014-05-28T00:00:00"/>
  </r>
  <r>
    <n v="49618"/>
    <x v="0"/>
    <d v="2014-05-28T00:00:00"/>
  </r>
  <r>
    <n v="49619"/>
    <x v="0"/>
    <d v="2014-05-28T00:00:00"/>
  </r>
  <r>
    <n v="49620"/>
    <x v="0"/>
    <d v="2014-05-28T00:00:00"/>
  </r>
  <r>
    <n v="49621"/>
    <x v="0"/>
    <d v="2014-05-28T00:00:00"/>
  </r>
  <r>
    <n v="49622"/>
    <x v="0"/>
    <d v="2014-05-28T00:00:00"/>
  </r>
  <r>
    <n v="49623"/>
    <x v="0"/>
    <d v="2014-05-28T00:00:00"/>
  </r>
  <r>
    <n v="49624"/>
    <x v="0"/>
    <d v="2014-05-28T00:00:00"/>
  </r>
  <r>
    <n v="49625"/>
    <x v="0"/>
    <d v="2014-05-28T00:00:00"/>
  </r>
  <r>
    <n v="49626"/>
    <x v="0"/>
    <d v="2014-05-28T00:00:00"/>
  </r>
  <r>
    <n v="49632"/>
    <x v="0"/>
    <d v="2014-05-28T00:00:00"/>
  </r>
  <r>
    <n v="49629"/>
    <x v="0"/>
    <d v="2014-06-03T00:00:00"/>
  </r>
  <r>
    <n v="49638"/>
    <x v="0"/>
    <d v="2014-06-04T00:00:00"/>
  </r>
  <r>
    <n v="49641"/>
    <x v="0"/>
    <d v="2014-06-04T00:00:00"/>
  </r>
  <r>
    <n v="49642"/>
    <x v="0"/>
    <d v="2014-06-04T00:00:00"/>
  </r>
  <r>
    <n v="49648"/>
    <x v="0"/>
    <d v="2014-06-04T00:00:00"/>
  </r>
  <r>
    <n v="49628"/>
    <x v="0"/>
    <d v="2014-06-05T00:00:00"/>
  </r>
  <r>
    <n v="49630"/>
    <x v="0"/>
    <d v="2014-06-05T00:00:00"/>
  </r>
  <r>
    <n v="49643"/>
    <x v="0"/>
    <d v="2014-06-05T00:00:00"/>
  </r>
  <r>
    <n v="49646"/>
    <x v="0"/>
    <d v="2014-06-05T00:00:00"/>
  </r>
  <r>
    <n v="49647"/>
    <x v="0"/>
    <d v="2014-06-05T00:00:00"/>
  </r>
  <r>
    <n v="49649"/>
    <x v="0"/>
    <d v="2014-06-09T00:00:00"/>
  </r>
  <r>
    <n v="49650"/>
    <x v="0"/>
    <d v="2014-06-09T00:00:00"/>
  </r>
  <r>
    <n v="49651"/>
    <x v="0"/>
    <d v="2014-06-09T00:00:00"/>
  </r>
  <r>
    <n v="49653"/>
    <x v="0"/>
    <d v="2014-06-09T00:00:00"/>
  </r>
  <r>
    <n v="49655"/>
    <x v="0"/>
    <d v="2014-06-09T00:00:00"/>
  </r>
  <r>
    <n v="49656"/>
    <x v="0"/>
    <d v="2014-06-09T00:00:00"/>
  </r>
  <r>
    <n v="49657"/>
    <x v="0"/>
    <d v="2014-06-09T00:00:00"/>
  </r>
  <r>
    <n v="49659"/>
    <x v="0"/>
    <d v="2014-06-09T00:00:00"/>
  </r>
  <r>
    <n v="49660"/>
    <x v="0"/>
    <d v="2014-06-09T00:00:00"/>
  </r>
  <r>
    <n v="49668"/>
    <x v="0"/>
    <d v="2014-06-16T00:00:00"/>
  </r>
  <r>
    <n v="49661"/>
    <x v="0"/>
    <d v="2014-06-16T00:00:00"/>
  </r>
  <r>
    <n v="49663"/>
    <x v="0"/>
    <d v="2014-06-16T00:00:00"/>
  </r>
  <r>
    <n v="49664"/>
    <x v="0"/>
    <d v="2014-06-16T00:00:00"/>
  </r>
  <r>
    <n v="49666"/>
    <x v="0"/>
    <d v="2014-06-16T00:00:00"/>
  </r>
  <r>
    <n v="49665"/>
    <x v="0"/>
    <d v="2014-06-16T00:00:00"/>
  </r>
  <r>
    <n v="49662"/>
    <x v="0"/>
    <d v="2014-06-20T00:00:00"/>
  </r>
  <r>
    <n v="49667"/>
    <x v="0"/>
    <d v="2014-06-20T00:00:00"/>
  </r>
  <r>
    <n v="49670"/>
    <x v="0"/>
    <d v="2014-06-20T00:00:00"/>
  </r>
  <r>
    <n v="49672"/>
    <x v="0"/>
    <d v="2014-06-20T00:00:00"/>
  </r>
  <r>
    <n v="49673"/>
    <x v="0"/>
    <d v="2014-06-20T00:00:00"/>
  </r>
  <r>
    <n v="49674"/>
    <x v="0"/>
    <d v="2014-06-20T00:00:00"/>
  </r>
  <r>
    <n v="49675"/>
    <x v="0"/>
    <d v="2014-06-20T00:00:00"/>
  </r>
  <r>
    <n v="49676"/>
    <x v="0"/>
    <d v="2014-06-20T00:00:00"/>
  </r>
  <r>
    <n v="49677"/>
    <x v="0"/>
    <d v="2014-06-20T00:00:00"/>
  </r>
  <r>
    <n v="49678"/>
    <x v="0"/>
    <d v="2014-06-20T00:00:00"/>
  </r>
  <r>
    <n v="49707"/>
    <x v="0"/>
    <d v="2014-06-20T00:00:00"/>
  </r>
  <r>
    <n v="49704"/>
    <x v="0"/>
    <d v="2014-06-20T00:00:00"/>
  </r>
  <r>
    <n v="49705"/>
    <x v="0"/>
    <d v="2014-06-20T00:00:00"/>
  </r>
  <r>
    <n v="49633"/>
    <x v="0"/>
    <d v="2014-06-23T00:00:00"/>
  </r>
  <r>
    <n v="49634"/>
    <x v="0"/>
    <d v="2014-06-23T00:00:00"/>
  </r>
  <r>
    <n v="49635"/>
    <x v="0"/>
    <d v="2014-06-23T00:00:00"/>
  </r>
  <r>
    <n v="49636"/>
    <x v="0"/>
    <d v="2014-06-23T00:00:00"/>
  </r>
  <r>
    <n v="49685"/>
    <x v="0"/>
    <d v="2014-06-23T00:00:00"/>
  </r>
  <r>
    <n v="49686"/>
    <x v="0"/>
    <d v="2014-06-23T00:00:00"/>
  </r>
  <r>
    <n v="49688"/>
    <x v="0"/>
    <d v="2014-06-23T00:00:00"/>
  </r>
  <r>
    <n v="49687"/>
    <x v="0"/>
    <d v="2014-06-23T00:00:00"/>
  </r>
  <r>
    <n v="49689"/>
    <x v="0"/>
    <d v="2014-06-23T00:00:00"/>
  </r>
  <r>
    <n v="49690"/>
    <x v="0"/>
    <d v="2014-06-23T00:00:00"/>
  </r>
  <r>
    <n v="49691"/>
    <x v="0"/>
    <d v="2014-06-23T00:00:00"/>
  </r>
  <r>
    <n v="49692"/>
    <x v="0"/>
    <d v="2014-06-23T00:00:00"/>
  </r>
  <r>
    <n v="49693"/>
    <x v="0"/>
    <d v="2014-06-23T00:00:00"/>
  </r>
  <r>
    <n v="49694"/>
    <x v="0"/>
    <d v="2014-06-23T00:00:00"/>
  </r>
  <r>
    <n v="49695"/>
    <x v="0"/>
    <d v="2014-06-23T00:00:00"/>
  </r>
  <r>
    <n v="49696"/>
    <x v="0"/>
    <d v="2014-06-23T00:00:00"/>
  </r>
  <r>
    <n v="49697"/>
    <x v="0"/>
    <d v="2014-06-23T00:00:00"/>
  </r>
  <r>
    <n v="49698"/>
    <x v="0"/>
    <d v="2014-06-23T00:00:00"/>
  </r>
  <r>
    <n v="43212"/>
    <x v="1"/>
    <d v="2014-02-20T00:00:00"/>
  </r>
  <r>
    <n v="46295"/>
    <x v="1"/>
    <d v="2014-02-20T00:00:00"/>
  </r>
  <r>
    <n v="46296"/>
    <x v="1"/>
    <d v="2014-02-20T00:00:00"/>
  </r>
  <r>
    <n v="45415"/>
    <x v="1"/>
    <d v="2014-02-20T00:00:00"/>
  </r>
  <r>
    <n v="43209"/>
    <x v="1"/>
    <d v="2014-02-20T00:00:00"/>
  </r>
  <r>
    <n v="47533"/>
    <x v="2"/>
    <d v="2014-02-21T00:00:00"/>
  </r>
  <r>
    <n v="49063"/>
    <x v="2"/>
    <d v="2014-02-21T00:00:00"/>
  </r>
  <r>
    <n v="49062"/>
    <x v="2"/>
    <d v="2014-02-21T00:00:00"/>
  </r>
  <r>
    <n v="48147"/>
    <x v="2"/>
    <d v="2014-02-21T00:00:00"/>
  </r>
  <r>
    <n v="49699"/>
    <x v="0"/>
    <d v="2014-06-23T00:00:00"/>
  </r>
  <r>
    <n v="49700"/>
    <x v="0"/>
    <d v="2014-06-23T00:00:00"/>
  </r>
  <r>
    <n v="49701"/>
    <x v="0"/>
    <d v="2014-06-23T00:00:00"/>
  </r>
  <r>
    <n v="49702"/>
    <x v="0"/>
    <d v="2014-06-23T00:00:00"/>
  </r>
  <r>
    <n v="49708"/>
    <x v="0"/>
    <d v="2014-06-23T00:00:00"/>
  </r>
  <r>
    <n v="49710"/>
    <x v="0"/>
    <d v="2014-06-23T00:00:00"/>
  </r>
  <r>
    <n v="43437"/>
    <x v="1"/>
    <d v="2014-03-05T00:00:00"/>
  </r>
  <r>
    <n v="49680"/>
    <x v="0"/>
    <d v="2014-06-25T00:00:00"/>
  </r>
  <r>
    <n v="49681"/>
    <x v="0"/>
    <d v="2014-06-25T00:00:00"/>
  </r>
  <r>
    <n v="49682"/>
    <x v="0"/>
    <d v="2014-06-25T00:00:00"/>
  </r>
  <r>
    <n v="49683"/>
    <x v="0"/>
    <d v="2014-06-25T00:00:00"/>
  </r>
  <r>
    <n v="49684"/>
    <x v="0"/>
    <d v="2014-06-25T00:00:00"/>
  </r>
  <r>
    <n v="49679"/>
    <x v="0"/>
    <d v="2014-06-25T00:00:00"/>
  </r>
  <r>
    <n v="49711"/>
    <x v="0"/>
    <d v="2014-07-02T00:00:00"/>
  </r>
  <r>
    <n v="49712"/>
    <x v="0"/>
    <d v="2014-07-02T00:00:00"/>
  </r>
  <r>
    <n v="49713"/>
    <x v="0"/>
    <d v="2014-07-02T00:00:00"/>
  </r>
  <r>
    <n v="49714"/>
    <x v="0"/>
    <d v="2014-07-02T00:00:00"/>
  </r>
  <r>
    <n v="49715"/>
    <x v="0"/>
    <d v="2014-07-02T00:00:00"/>
  </r>
  <r>
    <n v="49716"/>
    <x v="0"/>
    <d v="2014-07-02T00:00:00"/>
  </r>
  <r>
    <n v="49669"/>
    <x v="0"/>
    <d v="2014-07-03T00:00:00"/>
  </r>
  <r>
    <n v="49645"/>
    <x v="0"/>
    <d v="2014-07-09T00:00:00"/>
  </r>
  <r>
    <n v="49703"/>
    <x v="0"/>
    <d v="2014-07-09T00:00:00"/>
  </r>
  <r>
    <n v="49717"/>
    <x v="0"/>
    <d v="2014-07-09T00:00:00"/>
  </r>
  <r>
    <n v="49718"/>
    <x v="0"/>
    <d v="2014-07-09T00:00:00"/>
  </r>
  <r>
    <n v="49719"/>
    <x v="0"/>
    <d v="2014-07-09T00:00:00"/>
  </r>
  <r>
    <n v="49720"/>
    <x v="0"/>
    <d v="2014-07-09T00:00:00"/>
  </r>
  <r>
    <n v="49739"/>
    <x v="0"/>
    <d v="2014-07-15T00:00:00"/>
  </r>
  <r>
    <n v="49744"/>
    <x v="0"/>
    <d v="2014-07-15T00:00:00"/>
  </r>
  <r>
    <n v="49671"/>
    <x v="0"/>
    <d v="2014-07-15T00:00:00"/>
  </r>
  <r>
    <n v="49723"/>
    <x v="0"/>
    <d v="2014-07-15T00:00:00"/>
  </r>
  <r>
    <n v="49724"/>
    <x v="0"/>
    <d v="2014-07-15T00:00:00"/>
  </r>
  <r>
    <n v="49728"/>
    <x v="0"/>
    <d v="2014-07-15T00:00:00"/>
  </r>
  <r>
    <n v="49731"/>
    <x v="0"/>
    <d v="2014-07-15T00:00:00"/>
  </r>
  <r>
    <n v="49732"/>
    <x v="0"/>
    <d v="2014-07-15T00:00:00"/>
  </r>
  <r>
    <n v="49733"/>
    <x v="0"/>
    <d v="2014-07-15T00:00:00"/>
  </r>
  <r>
    <n v="49736"/>
    <x v="0"/>
    <d v="2014-07-15T00:00:00"/>
  </r>
  <r>
    <n v="49737"/>
    <x v="0"/>
    <d v="2014-07-15T00:00:00"/>
  </r>
  <r>
    <n v="49738"/>
    <x v="0"/>
    <d v="2014-07-15T00:00:00"/>
  </r>
  <r>
    <n v="49751"/>
    <x v="0"/>
    <d v="2014-07-16T00:00:00"/>
  </r>
  <r>
    <n v="49752"/>
    <x v="0"/>
    <d v="2014-07-16T00:00:00"/>
  </r>
  <r>
    <n v="49753"/>
    <x v="0"/>
    <d v="2014-07-16T00:00:00"/>
  </r>
  <r>
    <n v="46928"/>
    <x v="2"/>
    <d v="2014-04-01T00:00:00"/>
  </r>
  <r>
    <n v="49754"/>
    <x v="0"/>
    <d v="2014-07-16T00:00:00"/>
  </r>
  <r>
    <n v="49755"/>
    <x v="0"/>
    <d v="2014-07-16T00:00:00"/>
  </r>
  <r>
    <n v="49757"/>
    <x v="0"/>
    <d v="2014-07-16T00:00:00"/>
  </r>
  <r>
    <n v="49758"/>
    <x v="0"/>
    <d v="2014-07-16T00:00:00"/>
  </r>
  <r>
    <n v="49761"/>
    <x v="0"/>
    <d v="2014-07-16T00:00:00"/>
  </r>
  <r>
    <n v="49762"/>
    <x v="0"/>
    <d v="2014-07-16T00:00:00"/>
  </r>
  <r>
    <n v="49763"/>
    <x v="0"/>
    <d v="2014-07-16T00:00:00"/>
  </r>
  <r>
    <n v="49764"/>
    <x v="0"/>
    <d v="2014-07-16T00:00:00"/>
  </r>
  <r>
    <n v="49765"/>
    <x v="0"/>
    <d v="2014-07-16T00:00:00"/>
  </r>
  <r>
    <n v="49766"/>
    <x v="0"/>
    <d v="2014-07-16T00:00:00"/>
  </r>
  <r>
    <n v="49768"/>
    <x v="0"/>
    <d v="2014-07-16T00:00:00"/>
  </r>
  <r>
    <n v="49769"/>
    <x v="0"/>
    <d v="2014-07-16T00:00:00"/>
  </r>
  <r>
    <n v="49770"/>
    <x v="0"/>
    <d v="2014-07-16T00:00:00"/>
  </r>
  <r>
    <n v="49772"/>
    <x v="0"/>
    <d v="2014-07-16T00:00:00"/>
  </r>
  <r>
    <n v="49773"/>
    <x v="0"/>
    <d v="2014-07-16T00:00:00"/>
  </r>
  <r>
    <n v="49774"/>
    <x v="0"/>
    <d v="2014-07-16T00:00:00"/>
  </r>
  <r>
    <n v="49780"/>
    <x v="0"/>
    <d v="2014-07-22T00:00:00"/>
  </r>
  <r>
    <n v="49776"/>
    <x v="0"/>
    <d v="2014-07-22T00:00:00"/>
  </r>
  <r>
    <n v="49785"/>
    <x v="0"/>
    <d v="2014-07-22T00:00:00"/>
  </r>
  <r>
    <n v="49789"/>
    <x v="0"/>
    <d v="2014-07-22T00:00:00"/>
  </r>
  <r>
    <n v="49790"/>
    <x v="0"/>
    <d v="2014-07-22T00:00:00"/>
  </r>
  <r>
    <n v="49788"/>
    <x v="0"/>
    <d v="2014-07-22T00:00:00"/>
  </r>
  <r>
    <n v="49782"/>
    <x v="0"/>
    <d v="2014-07-22T00:00:00"/>
  </r>
  <r>
    <n v="49778"/>
    <x v="0"/>
    <d v="2014-07-22T00:00:00"/>
  </r>
  <r>
    <n v="49779"/>
    <x v="0"/>
    <d v="2014-07-22T00:00:00"/>
  </r>
  <r>
    <n v="49777"/>
    <x v="0"/>
    <d v="2014-07-22T00:00:00"/>
  </r>
  <r>
    <n v="49787"/>
    <x v="0"/>
    <d v="2014-07-22T00:00:00"/>
  </r>
  <r>
    <n v="49791"/>
    <x v="0"/>
    <d v="2014-07-23T00:00:00"/>
  </r>
  <r>
    <n v="43026"/>
    <x v="1"/>
    <d v="2014-04-16T00:00:00"/>
  </r>
  <r>
    <n v="43023"/>
    <x v="1"/>
    <d v="2014-04-17T00:00:00"/>
  </r>
  <r>
    <n v="49567"/>
    <x v="2"/>
    <d v="2014-04-23T00:00:00"/>
  </r>
  <r>
    <n v="49568"/>
    <x v="2"/>
    <d v="2014-04-23T00:00:00"/>
  </r>
  <r>
    <n v="49569"/>
    <x v="2"/>
    <d v="2014-04-23T00:00:00"/>
  </r>
  <r>
    <n v="49572"/>
    <x v="2"/>
    <d v="2014-04-24T00:00:00"/>
  </r>
  <r>
    <n v="49571"/>
    <x v="2"/>
    <d v="2014-04-24T00:00:00"/>
  </r>
  <r>
    <n v="49792"/>
    <x v="0"/>
    <d v="2014-07-23T00:00:00"/>
  </r>
  <r>
    <n v="49793"/>
    <x v="0"/>
    <d v="2014-07-23T00:00:00"/>
  </r>
  <r>
    <n v="49794"/>
    <x v="0"/>
    <d v="2014-07-23T00:00:00"/>
  </r>
  <r>
    <n v="49795"/>
    <x v="0"/>
    <d v="2014-07-23T00:00:00"/>
  </r>
  <r>
    <n v="49796"/>
    <x v="0"/>
    <d v="2014-07-23T00:00:00"/>
  </r>
  <r>
    <n v="49797"/>
    <x v="0"/>
    <d v="2014-07-23T00:00:00"/>
  </r>
  <r>
    <n v="49798"/>
    <x v="0"/>
    <d v="2014-07-23T00:00:00"/>
  </r>
  <r>
    <n v="49799"/>
    <x v="0"/>
    <d v="2014-07-23T00:00:00"/>
  </r>
  <r>
    <n v="49801"/>
    <x v="0"/>
    <d v="2014-07-23T00:00:00"/>
  </r>
  <r>
    <n v="49802"/>
    <x v="0"/>
    <d v="2014-07-23T00:00:00"/>
  </r>
  <r>
    <n v="49803"/>
    <x v="0"/>
    <d v="2014-07-23T00:00:00"/>
  </r>
  <r>
    <n v="49805"/>
    <x v="0"/>
    <d v="2014-07-23T00:00:00"/>
  </r>
  <r>
    <n v="49807"/>
    <x v="0"/>
    <d v="2014-07-23T00:00:00"/>
  </r>
  <r>
    <n v="49808"/>
    <x v="0"/>
    <d v="2014-07-23T00:00:00"/>
  </r>
  <r>
    <n v="49810"/>
    <x v="0"/>
    <d v="2014-07-23T00:00:00"/>
  </r>
  <r>
    <n v="49811"/>
    <x v="0"/>
    <d v="2014-07-23T00:00:00"/>
  </r>
  <r>
    <n v="49812"/>
    <x v="0"/>
    <d v="2014-07-23T00:00:00"/>
  </r>
  <r>
    <n v="49813"/>
    <x v="0"/>
    <d v="2014-07-23T00:00:00"/>
  </r>
  <r>
    <n v="49816"/>
    <x v="0"/>
    <d v="2014-07-24T00:00:00"/>
  </r>
  <r>
    <n v="49818"/>
    <x v="0"/>
    <d v="2014-07-24T00:00:00"/>
  </r>
  <r>
    <n v="49819"/>
    <x v="0"/>
    <d v="2014-07-24T00:00:00"/>
  </r>
  <r>
    <n v="49820"/>
    <x v="0"/>
    <d v="2014-07-24T00:00:00"/>
  </r>
  <r>
    <n v="49821"/>
    <x v="0"/>
    <d v="2014-07-24T00:00:00"/>
  </r>
  <r>
    <n v="49784"/>
    <x v="0"/>
    <d v="2014-07-24T00:00:00"/>
  </r>
  <r>
    <n v="49815"/>
    <x v="0"/>
    <d v="2014-07-24T00:00:00"/>
  </r>
  <r>
    <n v="49817"/>
    <x v="0"/>
    <d v="2014-07-24T00:00:00"/>
  </r>
  <r>
    <n v="49826"/>
    <x v="0"/>
    <d v="2014-07-28T00:00:00"/>
  </r>
  <r>
    <n v="49827"/>
    <x v="0"/>
    <d v="2014-07-28T00:00:00"/>
  </r>
  <r>
    <n v="49830"/>
    <x v="0"/>
    <d v="2014-07-28T00:00:00"/>
  </r>
  <r>
    <n v="49832"/>
    <x v="0"/>
    <d v="2014-07-28T00:00:00"/>
  </r>
  <r>
    <n v="49833"/>
    <x v="0"/>
    <d v="2014-07-29T00:00:00"/>
  </r>
  <r>
    <n v="49834"/>
    <x v="0"/>
    <d v="2014-07-29T00:00:00"/>
  </r>
  <r>
    <n v="49835"/>
    <x v="0"/>
    <d v="2014-07-29T00:00:00"/>
  </r>
  <r>
    <n v="49836"/>
    <x v="0"/>
    <d v="2014-07-29T00:00:00"/>
  </r>
  <r>
    <n v="49837"/>
    <x v="0"/>
    <d v="2014-07-29T00:00:00"/>
  </r>
  <r>
    <n v="49838"/>
    <x v="0"/>
    <d v="2014-07-29T00:00:00"/>
  </r>
  <r>
    <n v="49823"/>
    <x v="0"/>
    <d v="2014-08-06T00:00:00"/>
  </r>
  <r>
    <n v="49539"/>
    <x v="0"/>
    <d v="2014-08-13T00:00:00"/>
  </r>
  <r>
    <n v="49858"/>
    <x v="0"/>
    <d v="2014-08-14T00:00:00"/>
  </r>
  <r>
    <n v="49851"/>
    <x v="0"/>
    <d v="2014-08-14T00:00:00"/>
  </r>
  <r>
    <n v="49854"/>
    <x v="0"/>
    <d v="2014-08-14T00:00:00"/>
  </r>
  <r>
    <n v="49855"/>
    <x v="0"/>
    <d v="2014-08-14T00:00:00"/>
  </r>
  <r>
    <n v="49852"/>
    <x v="0"/>
    <d v="2014-08-14T00:00:00"/>
  </r>
  <r>
    <n v="49853"/>
    <x v="0"/>
    <d v="2014-08-14T00:00:00"/>
  </r>
  <r>
    <n v="49856"/>
    <x v="0"/>
    <d v="2014-08-18T00:00:00"/>
  </r>
  <r>
    <n v="49857"/>
    <x v="0"/>
    <d v="2014-08-18T00:00:00"/>
  </r>
  <r>
    <n v="49863"/>
    <x v="0"/>
    <d v="2014-08-18T00:00:00"/>
  </r>
  <r>
    <n v="49862"/>
    <x v="0"/>
    <d v="2014-08-18T00:00:00"/>
  </r>
  <r>
    <n v="49859"/>
    <x v="0"/>
    <d v="2014-08-18T00:00:00"/>
  </r>
  <r>
    <n v="49867"/>
    <x v="0"/>
    <d v="2014-08-18T00:00:00"/>
  </r>
  <r>
    <n v="49864"/>
    <x v="0"/>
    <d v="2014-08-18T00:00:00"/>
  </r>
  <r>
    <n v="49727"/>
    <x v="0"/>
    <d v="2014-08-18T00:00:00"/>
  </r>
  <r>
    <n v="49866"/>
    <x v="0"/>
    <d v="2014-08-18T00:00:00"/>
  </r>
  <r>
    <n v="49860"/>
    <x v="0"/>
    <d v="2014-08-20T00:00:00"/>
  </r>
  <r>
    <n v="49828"/>
    <x v="0"/>
    <d v="2014-08-20T00:00:00"/>
  </r>
  <r>
    <n v="49540"/>
    <x v="0"/>
    <d v="2014-08-22T00:00:00"/>
  </r>
  <r>
    <n v="49735"/>
    <x v="0"/>
    <d v="2014-08-25T00:00:00"/>
  </r>
  <r>
    <n v="49875"/>
    <x v="0"/>
    <d v="2014-08-25T00:00:00"/>
  </r>
  <r>
    <n v="49879"/>
    <x v="0"/>
    <d v="2014-08-25T00:00:00"/>
  </r>
  <r>
    <n v="49874"/>
    <x v="0"/>
    <d v="2014-08-25T00:00:00"/>
  </r>
  <r>
    <n v="49876"/>
    <x v="0"/>
    <d v="2014-08-25T00:00:00"/>
  </r>
  <r>
    <n v="49781"/>
    <x v="0"/>
    <d v="2014-08-25T00:00:00"/>
  </r>
  <r>
    <n v="49742"/>
    <x v="0"/>
    <d v="2014-08-25T00:00:00"/>
  </r>
  <r>
    <n v="49844"/>
    <x v="0"/>
    <d v="2014-08-25T00:00:00"/>
  </r>
  <r>
    <n v="49869"/>
    <x v="0"/>
    <d v="2014-08-25T00:00:00"/>
  </r>
  <r>
    <n v="49871"/>
    <x v="0"/>
    <d v="2014-08-25T00:00:00"/>
  </r>
  <r>
    <n v="49873"/>
    <x v="0"/>
    <d v="2014-08-25T00:00:00"/>
  </r>
  <r>
    <n v="49538"/>
    <x v="0"/>
    <d v="2014-08-26T00:00:00"/>
  </r>
  <r>
    <n v="49882"/>
    <x v="0"/>
    <d v="2014-08-26T00:00:00"/>
  </r>
  <r>
    <n v="49893"/>
    <x v="0"/>
    <d v="2014-08-26T00:00:00"/>
  </r>
  <r>
    <n v="49897"/>
    <x v="0"/>
    <d v="2014-08-26T00:00:00"/>
  </r>
  <r>
    <n v="49878"/>
    <x v="0"/>
    <d v="2014-08-26T00:00:00"/>
  </r>
  <r>
    <n v="49892"/>
    <x v="0"/>
    <d v="2014-08-26T00:00:00"/>
  </r>
  <r>
    <n v="49894"/>
    <x v="0"/>
    <d v="2014-08-26T00:00:00"/>
  </r>
  <r>
    <n v="49884"/>
    <x v="0"/>
    <d v="2014-08-26T00:00:00"/>
  </r>
  <r>
    <n v="49895"/>
    <x v="0"/>
    <d v="2014-08-26T00:00:00"/>
  </r>
  <r>
    <n v="49885"/>
    <x v="0"/>
    <d v="2014-08-26T00:00:00"/>
  </r>
  <r>
    <n v="49880"/>
    <x v="0"/>
    <d v="2014-08-26T00:00:00"/>
  </r>
  <r>
    <n v="49883"/>
    <x v="0"/>
    <d v="2014-08-26T00:00:00"/>
  </r>
  <r>
    <n v="49541"/>
    <x v="0"/>
    <d v="2014-09-03T00:00:00"/>
  </r>
  <r>
    <n v="49524"/>
    <x v="0"/>
    <d v="2014-09-04T00:00:00"/>
  </r>
  <r>
    <n v="49887"/>
    <x v="0"/>
    <d v="2014-09-12T00:00:00"/>
  </r>
  <r>
    <n v="49722"/>
    <x v="0"/>
    <d v="2014-09-15T00:00:00"/>
  </r>
  <r>
    <n v="49899"/>
    <x v="0"/>
    <d v="2014-09-22T00:00:00"/>
  </r>
  <r>
    <n v="49903"/>
    <x v="0"/>
    <d v="2014-09-23T00:00:00"/>
  </r>
  <r>
    <n v="49891"/>
    <x v="0"/>
    <d v="2014-09-23T00:00:00"/>
  </r>
  <r>
    <n v="49909"/>
    <x v="0"/>
    <d v="2014-09-23T00:00:00"/>
  </r>
  <r>
    <n v="49898"/>
    <x v="0"/>
    <d v="2014-09-23T00:00:00"/>
  </r>
  <r>
    <n v="49904"/>
    <x v="0"/>
    <d v="2014-09-23T00:00:00"/>
  </r>
  <r>
    <n v="49907"/>
    <x v="0"/>
    <d v="2014-09-23T00:00:00"/>
  </r>
  <r>
    <n v="49908"/>
    <x v="0"/>
    <d v="2014-09-23T00:00:00"/>
  </r>
  <r>
    <n v="49906"/>
    <x v="0"/>
    <d v="2014-09-23T00:00:00"/>
  </r>
  <r>
    <n v="49901"/>
    <x v="0"/>
    <d v="2014-09-23T00:00:00"/>
  </r>
  <r>
    <n v="49902"/>
    <x v="0"/>
    <d v="2014-09-23T00:00:00"/>
  </r>
  <r>
    <n v="49905"/>
    <x v="0"/>
    <d v="2014-09-23T00:00:00"/>
  </r>
  <r>
    <n v="49914"/>
    <x v="0"/>
    <d v="2014-09-24T00:00:00"/>
  </r>
  <r>
    <n v="49913"/>
    <x v="0"/>
    <d v="2014-09-24T00:00:00"/>
  </r>
  <r>
    <n v="49912"/>
    <x v="0"/>
    <d v="2014-09-24T00:00:00"/>
  </r>
  <r>
    <n v="49915"/>
    <x v="0"/>
    <d v="2014-09-24T00:00:00"/>
  </r>
  <r>
    <n v="49927"/>
    <x v="0"/>
    <d v="2014-09-25T00:00:00"/>
  </r>
  <r>
    <n v="49924"/>
    <x v="0"/>
    <d v="2014-09-25T00:00:00"/>
  </r>
  <r>
    <n v="49926"/>
    <x v="0"/>
    <d v="2014-09-25T00:00:00"/>
  </r>
  <r>
    <n v="49925"/>
    <x v="0"/>
    <d v="2014-09-25T00:00:00"/>
  </r>
  <r>
    <n v="49923"/>
    <x v="0"/>
    <d v="2014-09-25T00:00:00"/>
  </r>
  <r>
    <n v="49928"/>
    <x v="0"/>
    <d v="2014-09-25T00:00:00"/>
  </r>
  <r>
    <n v="49929"/>
    <x v="0"/>
    <d v="2014-09-25T00:00:00"/>
  </r>
  <r>
    <n v="49930"/>
    <x v="0"/>
    <d v="2014-09-25T00:00:00"/>
  </r>
  <r>
    <n v="49931"/>
    <x v="0"/>
    <d v="2014-09-25T00:00:00"/>
  </r>
  <r>
    <n v="49933"/>
    <x v="0"/>
    <d v="2014-09-25T00:00:00"/>
  </r>
  <r>
    <n v="49932"/>
    <x v="0"/>
    <d v="2014-09-25T00:00:00"/>
  </r>
  <r>
    <n v="49934"/>
    <x v="0"/>
    <d v="2014-09-25T00:00:00"/>
  </r>
  <r>
    <n v="49537"/>
    <x v="0"/>
    <d v="2014-10-02T00:00:00"/>
  </r>
  <r>
    <n v="49938"/>
    <x v="0"/>
    <d v="2014-10-09T00:00:00"/>
  </r>
  <r>
    <n v="49942"/>
    <x v="0"/>
    <d v="2014-10-22T00:00:00"/>
  </r>
  <r>
    <n v="49940"/>
    <x v="0"/>
    <d v="2014-10-22T00:00:00"/>
  </r>
  <r>
    <n v="49979"/>
    <x v="0"/>
    <d v="2014-10-24T00:00:00"/>
  </r>
  <r>
    <n v="49973"/>
    <x v="0"/>
    <d v="2014-10-24T00:00:00"/>
  </r>
  <r>
    <n v="49980"/>
    <x v="0"/>
    <d v="2014-10-24T00:00:00"/>
  </r>
  <r>
    <n v="49972"/>
    <x v="0"/>
    <d v="2014-10-24T00:00:00"/>
  </r>
  <r>
    <n v="49939"/>
    <x v="0"/>
    <d v="2014-10-24T00:00:00"/>
  </r>
  <r>
    <n v="49978"/>
    <x v="0"/>
    <d v="2014-10-24T00:00:00"/>
  </r>
  <r>
    <n v="49974"/>
    <x v="0"/>
    <d v="2014-10-24T00:00:00"/>
  </r>
  <r>
    <n v="49936"/>
    <x v="0"/>
    <d v="2014-10-24T00:00:00"/>
  </r>
  <r>
    <n v="49977"/>
    <x v="0"/>
    <d v="2014-10-24T00:00:00"/>
  </r>
  <r>
    <n v="49983"/>
    <x v="0"/>
    <d v="2014-10-24T00:00:00"/>
  </r>
  <r>
    <n v="49981"/>
    <x v="0"/>
    <d v="2014-10-24T00:00:00"/>
  </r>
  <r>
    <n v="49943"/>
    <x v="0"/>
    <d v="2014-10-24T00:00:00"/>
  </r>
  <r>
    <n v="49975"/>
    <x v="0"/>
    <d v="2014-10-24T00:00:00"/>
  </r>
  <r>
    <n v="49946"/>
    <x v="0"/>
    <d v="2014-10-27T00:00:00"/>
  </r>
  <r>
    <n v="49945"/>
    <x v="0"/>
    <d v="2014-10-27T00:00:00"/>
  </r>
  <r>
    <n v="49842"/>
    <x v="0"/>
    <d v="2014-10-28T00:00:00"/>
  </r>
  <r>
    <n v="49987"/>
    <x v="0"/>
    <d v="2014-10-31T00:00:00"/>
  </r>
  <r>
    <n v="49944"/>
    <x v="0"/>
    <d v="2014-11-21T00:00:00"/>
  </r>
  <r>
    <n v="49989"/>
    <x v="0"/>
    <d v="2014-12-02T00:00:00"/>
  </r>
  <r>
    <n v="49951"/>
    <x v="0"/>
    <d v="2014-12-10T00:00:00"/>
  </r>
  <r>
    <n v="49947"/>
    <x v="0"/>
    <d v="2015-01-10T00:00:00"/>
  </r>
  <r>
    <n v="49941"/>
    <x v="0"/>
    <d v="2015-02-04T00:00:00"/>
  </r>
  <r>
    <n v="49971"/>
    <x v="0"/>
    <d v="2015-02-10T00:00:00"/>
  </r>
  <r>
    <n v="49542"/>
    <x v="0"/>
    <d v="2015-02-11T00:00:00"/>
  </r>
  <r>
    <n v="50076"/>
    <x v="0"/>
    <d v="2015-03-16T00:00:00"/>
  </r>
  <r>
    <n v="50089"/>
    <x v="0"/>
    <d v="2015-03-17T00:00:00"/>
  </r>
  <r>
    <n v="50083"/>
    <x v="0"/>
    <d v="2015-03-17T00:00:00"/>
  </r>
  <r>
    <n v="50075"/>
    <x v="0"/>
    <d v="2015-03-18T00:00:00"/>
  </r>
  <r>
    <n v="50112"/>
    <x v="0"/>
    <d v="2015-03-20T00:00:00"/>
  </r>
  <r>
    <n v="50109"/>
    <x v="0"/>
    <d v="2015-03-20T00:00:00"/>
  </r>
  <r>
    <n v="49955"/>
    <x v="0"/>
    <d v="2015-03-23T00:00:00"/>
  </r>
  <r>
    <n v="49956"/>
    <x v="0"/>
    <d v="2015-03-23T00:00:00"/>
  </r>
  <r>
    <n v="49958"/>
    <x v="0"/>
    <d v="2015-03-23T00:00:00"/>
  </r>
  <r>
    <n v="49960"/>
    <x v="0"/>
    <d v="2015-03-23T00:00:00"/>
  </r>
  <r>
    <n v="49961"/>
    <x v="0"/>
    <d v="2015-03-23T00:00:00"/>
  </r>
  <r>
    <n v="49962"/>
    <x v="0"/>
    <d v="2015-03-23T00:00:00"/>
  </r>
  <r>
    <n v="49963"/>
    <x v="0"/>
    <d v="2015-03-23T00:00:00"/>
  </r>
  <r>
    <n v="49964"/>
    <x v="0"/>
    <d v="2015-03-23T00:00:00"/>
  </r>
  <r>
    <n v="49953"/>
    <x v="0"/>
    <d v="2015-03-25T00:00:00"/>
  </r>
  <r>
    <n v="50018"/>
    <x v="0"/>
    <d v="2015-03-25T00:00:00"/>
  </r>
  <r>
    <n v="50019"/>
    <x v="0"/>
    <d v="2015-03-25T00:00:00"/>
  </r>
  <r>
    <n v="50015"/>
    <x v="0"/>
    <d v="2015-03-25T00:00:00"/>
  </r>
  <r>
    <n v="50020"/>
    <x v="0"/>
    <d v="2015-03-25T00:00:00"/>
  </r>
  <r>
    <n v="43207"/>
    <x v="1"/>
    <d v="2014-06-13T00:00:00"/>
  </r>
  <r>
    <n v="50016"/>
    <x v="0"/>
    <d v="2015-03-25T00:00:00"/>
  </r>
  <r>
    <n v="50017"/>
    <x v="0"/>
    <d v="2015-03-25T00:00:00"/>
  </r>
  <r>
    <n v="50069"/>
    <x v="0"/>
    <d v="2015-03-25T00:00:00"/>
  </r>
  <r>
    <n v="50068"/>
    <x v="0"/>
    <d v="2015-03-25T00:00:00"/>
  </r>
  <r>
    <n v="50067"/>
    <x v="0"/>
    <d v="2015-03-25T00:00:00"/>
  </r>
  <r>
    <n v="49957"/>
    <x v="0"/>
    <d v="2015-03-25T00:00:00"/>
  </r>
  <r>
    <n v="43027"/>
    <x v="1"/>
    <d v="2014-06-18T00:00:00"/>
  </r>
  <r>
    <n v="49954"/>
    <x v="0"/>
    <d v="2015-03-25T00:00:00"/>
  </r>
  <r>
    <n v="49840"/>
    <x v="0"/>
    <d v="2015-03-25T00:00:00"/>
  </r>
  <r>
    <n v="49965"/>
    <x v="0"/>
    <d v="2015-04-02T00:00:00"/>
  </r>
  <r>
    <n v="50128"/>
    <x v="0"/>
    <d v="2015-04-08T00:00:00"/>
  </r>
  <r>
    <n v="49950"/>
    <x v="0"/>
    <d v="2015-04-08T00:00:00"/>
  </r>
  <r>
    <n v="49994"/>
    <x v="0"/>
    <d v="2015-04-08T00:00:00"/>
  </r>
  <r>
    <n v="49990"/>
    <x v="0"/>
    <d v="2015-04-08T00:00:00"/>
  </r>
  <r>
    <n v="49992"/>
    <x v="0"/>
    <d v="2015-04-08T00:00:00"/>
  </r>
  <r>
    <n v="49995"/>
    <x v="0"/>
    <d v="2015-04-08T00:00:00"/>
  </r>
  <r>
    <n v="49988"/>
    <x v="0"/>
    <d v="2015-04-08T00:00:00"/>
  </r>
  <r>
    <n v="49640"/>
    <x v="0"/>
    <d v="2015-04-08T00:00:00"/>
  </r>
  <r>
    <n v="49993"/>
    <x v="0"/>
    <d v="2015-04-08T00:00:00"/>
  </r>
  <r>
    <n v="49968"/>
    <x v="0"/>
    <d v="2015-04-16T00:00:00"/>
  </r>
  <r>
    <n v="49747"/>
    <x v="2"/>
    <d v="2014-06-20T00:00:00"/>
  </r>
  <r>
    <n v="49746"/>
    <x v="2"/>
    <d v="2014-06-20T00:00:00"/>
  </r>
  <r>
    <n v="49847"/>
    <x v="0"/>
    <d v="2015-04-17T00:00:00"/>
  </r>
  <r>
    <n v="49969"/>
    <x v="0"/>
    <d v="2015-04-24T00:00:00"/>
  </r>
  <r>
    <n v="49996"/>
    <x v="0"/>
    <d v="2015-04-27T00:00:00"/>
  </r>
  <r>
    <n v="49997"/>
    <x v="0"/>
    <d v="2015-04-27T00:00:00"/>
  </r>
  <r>
    <n v="49998"/>
    <x v="0"/>
    <d v="2015-04-27T00:00:00"/>
  </r>
  <r>
    <n v="49999"/>
    <x v="0"/>
    <d v="2015-04-27T00:00:00"/>
  </r>
  <r>
    <n v="50009"/>
    <x v="0"/>
    <d v="2015-04-27T00:00:00"/>
  </r>
  <r>
    <n v="50127"/>
    <x v="0"/>
    <d v="2015-04-28T00:00:00"/>
  </r>
  <r>
    <n v="50010"/>
    <x v="0"/>
    <d v="2015-04-28T00:00:00"/>
  </r>
  <r>
    <n v="50011"/>
    <x v="0"/>
    <d v="2015-04-28T00:00:00"/>
  </r>
  <r>
    <n v="50012"/>
    <x v="0"/>
    <d v="2015-04-28T00:00:00"/>
  </r>
  <r>
    <n v="50014"/>
    <x v="0"/>
    <d v="2015-04-28T00:00:00"/>
  </r>
  <r>
    <n v="49848"/>
    <x v="0"/>
    <d v="2015-04-29T00:00:00"/>
  </r>
  <r>
    <n v="49845"/>
    <x v="0"/>
    <d v="2015-05-01T00:00:00"/>
  </r>
  <r>
    <n v="49846"/>
    <x v="0"/>
    <d v="2015-05-01T00:00:00"/>
  </r>
  <r>
    <n v="49970"/>
    <x v="0"/>
    <d v="2015-05-04T00:00:00"/>
  </r>
  <r>
    <n v="50002"/>
    <x v="0"/>
    <d v="2015-05-04T00:00:00"/>
  </r>
  <r>
    <n v="50097"/>
    <x v="0"/>
    <d v="2015-05-04T00:00:00"/>
  </r>
  <r>
    <n v="50098"/>
    <x v="0"/>
    <d v="2015-05-04T00:00:00"/>
  </r>
  <r>
    <n v="50099"/>
    <x v="0"/>
    <d v="2015-05-04T00:00:00"/>
  </r>
  <r>
    <n v="50100"/>
    <x v="0"/>
    <d v="2015-05-04T00:00:00"/>
  </r>
  <r>
    <n v="50101"/>
    <x v="0"/>
    <d v="2015-05-04T00:00:00"/>
  </r>
  <r>
    <n v="50102"/>
    <x v="0"/>
    <d v="2015-05-04T00:00:00"/>
  </r>
  <r>
    <n v="50103"/>
    <x v="0"/>
    <d v="2015-05-04T00:00:00"/>
  </r>
  <r>
    <n v="50104"/>
    <x v="0"/>
    <d v="2015-05-04T00:00:00"/>
  </r>
  <r>
    <n v="50105"/>
    <x v="0"/>
    <d v="2015-05-04T00:00:00"/>
  </r>
  <r>
    <n v="50106"/>
    <x v="0"/>
    <d v="2015-05-04T00:00:00"/>
  </r>
  <r>
    <n v="50107"/>
    <x v="0"/>
    <d v="2015-05-04T00:00:00"/>
  </r>
  <r>
    <n v="50108"/>
    <x v="0"/>
    <d v="2015-05-04T00:00:00"/>
  </r>
  <r>
    <n v="50115"/>
    <x v="0"/>
    <d v="2015-05-04T00:00:00"/>
  </r>
  <r>
    <n v="50116"/>
    <x v="0"/>
    <d v="2015-05-04T00:00:00"/>
  </r>
  <r>
    <n v="50117"/>
    <x v="0"/>
    <d v="2015-05-04T00:00:00"/>
  </r>
  <r>
    <n v="50118"/>
    <x v="0"/>
    <d v="2015-05-04T00:00:00"/>
  </r>
  <r>
    <n v="50119"/>
    <x v="0"/>
    <d v="2015-05-04T00:00:00"/>
  </r>
  <r>
    <n v="50120"/>
    <x v="0"/>
    <d v="2015-05-04T00:00:00"/>
  </r>
  <r>
    <n v="50026"/>
    <x v="0"/>
    <d v="2015-05-12T00:00:00"/>
  </r>
  <r>
    <n v="50024"/>
    <x v="0"/>
    <d v="2015-05-12T00:00:00"/>
  </r>
  <r>
    <n v="50023"/>
    <x v="0"/>
    <d v="2015-05-12T00:00:00"/>
  </r>
  <r>
    <n v="50022"/>
    <x v="0"/>
    <d v="2015-05-12T00:00:00"/>
  </r>
  <r>
    <n v="50003"/>
    <x v="0"/>
    <d v="2015-05-12T00:00:00"/>
  </r>
  <r>
    <n v="50007"/>
    <x v="0"/>
    <d v="2015-05-12T00:00:00"/>
  </r>
  <r>
    <n v="50004"/>
    <x v="0"/>
    <d v="2015-05-12T00:00:00"/>
  </r>
  <r>
    <n v="50005"/>
    <x v="0"/>
    <d v="2015-05-12T00:00:00"/>
  </r>
  <r>
    <n v="50006"/>
    <x v="0"/>
    <d v="2015-05-12T00:00:00"/>
  </r>
  <r>
    <n v="50036"/>
    <x v="0"/>
    <d v="2015-05-12T00:00:00"/>
  </r>
  <r>
    <n v="50066"/>
    <x v="0"/>
    <d v="2015-05-21T00:00:00"/>
  </r>
  <r>
    <n v="50063"/>
    <x v="0"/>
    <d v="2015-05-21T00:00:00"/>
  </r>
  <r>
    <n v="49948"/>
    <x v="0"/>
    <d v="2015-05-21T00:00:00"/>
  </r>
  <r>
    <n v="50122"/>
    <x v="0"/>
    <d v="2015-05-21T00:00:00"/>
  </r>
  <r>
    <n v="50125"/>
    <x v="0"/>
    <d v="2015-05-21T00:00:00"/>
  </r>
  <r>
    <n v="50121"/>
    <x v="0"/>
    <d v="2015-05-21T00:00:00"/>
  </r>
  <r>
    <n v="50123"/>
    <x v="0"/>
    <d v="2015-05-21T00:00:00"/>
  </r>
  <r>
    <n v="50056"/>
    <x v="0"/>
    <d v="2015-05-21T00:00:00"/>
  </r>
  <r>
    <n v="50053"/>
    <x v="0"/>
    <d v="2015-05-21T00:00:00"/>
  </r>
  <r>
    <n v="50070"/>
    <x v="0"/>
    <d v="2015-05-21T00:00:00"/>
  </r>
  <r>
    <n v="50058"/>
    <x v="0"/>
    <d v="2015-05-21T00:00:00"/>
  </r>
  <r>
    <n v="50055"/>
    <x v="0"/>
    <d v="2015-05-21T00:00:00"/>
  </r>
  <r>
    <n v="50057"/>
    <x v="0"/>
    <d v="2015-05-21T00:00:00"/>
  </r>
  <r>
    <n v="50054"/>
    <x v="0"/>
    <d v="2015-05-21T00:00:00"/>
  </r>
  <r>
    <n v="50031"/>
    <x v="0"/>
    <d v="2015-05-21T00:00:00"/>
  </r>
  <r>
    <n v="50032"/>
    <x v="0"/>
    <d v="2015-05-21T00:00:00"/>
  </r>
  <r>
    <n v="50029"/>
    <x v="0"/>
    <d v="2015-05-21T00:00:00"/>
  </r>
  <r>
    <n v="50030"/>
    <x v="0"/>
    <d v="2015-05-21T00:00:00"/>
  </r>
  <r>
    <n v="49740"/>
    <x v="0"/>
    <d v="2015-05-21T00:00:00"/>
  </r>
  <r>
    <n v="50028"/>
    <x v="0"/>
    <d v="2015-05-21T00:00:00"/>
  </r>
  <r>
    <n v="50027"/>
    <x v="0"/>
    <d v="2015-05-21T00:00:00"/>
  </r>
  <r>
    <n v="50085"/>
    <x v="0"/>
    <d v="2015-05-22T00:00:00"/>
  </r>
  <r>
    <n v="50086"/>
    <x v="0"/>
    <d v="2015-05-22T00:00:00"/>
  </r>
  <r>
    <n v="50087"/>
    <x v="0"/>
    <d v="2015-05-22T00:00:00"/>
  </r>
  <r>
    <n v="50088"/>
    <x v="0"/>
    <d v="2015-05-22T00:00:00"/>
  </r>
  <r>
    <n v="50064"/>
    <x v="0"/>
    <d v="2015-05-22T00:00:00"/>
  </r>
  <r>
    <n v="50052"/>
    <x v="0"/>
    <d v="2015-05-22T00:00:00"/>
  </r>
  <r>
    <n v="50084"/>
    <x v="0"/>
    <d v="2015-05-22T00:00:00"/>
  </r>
  <r>
    <n v="50090"/>
    <x v="0"/>
    <d v="2015-05-22T00:00:00"/>
  </r>
  <r>
    <n v="50065"/>
    <x v="0"/>
    <d v="2015-05-22T00:00:00"/>
  </r>
  <r>
    <n v="50037"/>
    <x v="0"/>
    <d v="2015-05-22T00:00:00"/>
  </r>
  <r>
    <n v="50035"/>
    <x v="0"/>
    <d v="2015-05-22T00:00:00"/>
  </r>
  <r>
    <n v="50033"/>
    <x v="0"/>
    <d v="2015-05-22T00:00:00"/>
  </r>
  <r>
    <n v="50039"/>
    <x v="0"/>
    <d v="2015-05-22T00:00:00"/>
  </r>
  <r>
    <n v="50038"/>
    <x v="0"/>
    <d v="2015-05-22T00:00:00"/>
  </r>
  <r>
    <n v="50034"/>
    <x v="0"/>
    <d v="2015-06-01T00:00:00"/>
  </r>
  <r>
    <n v="50040"/>
    <x v="0"/>
    <d v="2015-06-01T00:00:00"/>
  </r>
  <r>
    <n v="50041"/>
    <x v="0"/>
    <d v="2015-06-01T00:00:00"/>
  </r>
  <r>
    <n v="50042"/>
    <x v="0"/>
    <d v="2015-06-01T00:00:00"/>
  </r>
  <r>
    <n v="50049"/>
    <x v="0"/>
    <d v="2015-06-01T00:00:00"/>
  </r>
  <r>
    <n v="50050"/>
    <x v="0"/>
    <d v="2015-06-01T00:00:00"/>
  </r>
  <r>
    <n v="50071"/>
    <x v="0"/>
    <d v="2015-06-01T00:00:00"/>
  </r>
  <r>
    <n v="50072"/>
    <x v="0"/>
    <d v="2015-06-01T00:00:00"/>
  </r>
  <r>
    <n v="50113"/>
    <x v="0"/>
    <d v="2015-06-01T00:00:00"/>
  </r>
  <r>
    <n v="50114"/>
    <x v="0"/>
    <d v="2015-06-01T00:00:00"/>
  </r>
  <r>
    <n v="49850"/>
    <x v="0"/>
    <d v="2015-06-03T00:00:00"/>
  </r>
  <r>
    <n v="50043"/>
    <x v="0"/>
    <d v="2015-06-03T00:00:00"/>
  </r>
  <r>
    <n v="50045"/>
    <x v="0"/>
    <d v="2015-06-03T00:00:00"/>
  </r>
  <r>
    <n v="50046"/>
    <x v="0"/>
    <d v="2015-06-03T00:00:00"/>
  </r>
  <r>
    <n v="50047"/>
    <x v="0"/>
    <d v="2015-06-03T00:00:00"/>
  </r>
  <r>
    <n v="50048"/>
    <x v="0"/>
    <d v="2015-06-03T00:00:00"/>
  </r>
  <r>
    <n v="50060"/>
    <x v="0"/>
    <d v="2015-06-03T00:00:00"/>
  </r>
  <r>
    <n v="50061"/>
    <x v="0"/>
    <d v="2015-06-03T00:00:00"/>
  </r>
  <r>
    <n v="50074"/>
    <x v="0"/>
    <d v="2015-06-03T00:00:00"/>
  </r>
  <r>
    <n v="50077"/>
    <x v="0"/>
    <d v="2015-06-03T00:00:00"/>
  </r>
  <r>
    <n v="50078"/>
    <x v="0"/>
    <d v="2015-06-03T00:00:00"/>
  </r>
  <r>
    <n v="50079"/>
    <x v="0"/>
    <d v="2015-06-03T00:00:00"/>
  </r>
  <r>
    <n v="50080"/>
    <x v="0"/>
    <d v="2015-06-03T00:00:00"/>
  </r>
  <r>
    <n v="50081"/>
    <x v="0"/>
    <d v="2015-06-08T00:00:00"/>
  </r>
  <r>
    <n v="50092"/>
    <x v="0"/>
    <d v="2015-06-08T00:00:00"/>
  </r>
  <r>
    <n v="50096"/>
    <x v="0"/>
    <d v="2015-06-08T00:00:00"/>
  </r>
  <r>
    <n v="50133"/>
    <x v="0"/>
    <d v="2015-06-08T00:00:00"/>
  </r>
  <r>
    <n v="50059"/>
    <x v="0"/>
    <d v="2015-06-09T00:00:00"/>
  </r>
  <r>
    <n v="49849"/>
    <x v="0"/>
    <d v="2015-06-12T00:00:00"/>
  </r>
  <r>
    <n v="50135"/>
    <x v="0"/>
    <d v="2015-06-12T00:00:00"/>
  </r>
  <r>
    <n v="50145"/>
    <x v="0"/>
    <d v="2015-06-15T00:00:00"/>
  </r>
  <r>
    <n v="50138"/>
    <x v="0"/>
    <d v="2015-06-17T00:00:00"/>
  </r>
  <r>
    <n v="50134"/>
    <x v="0"/>
    <d v="2015-06-17T00:00:00"/>
  </r>
  <r>
    <n v="50130"/>
    <x v="0"/>
    <d v="2015-06-18T00:00:00"/>
  </r>
  <r>
    <n v="50132"/>
    <x v="0"/>
    <d v="2015-06-18T00:00:00"/>
  </r>
  <r>
    <n v="50136"/>
    <x v="0"/>
    <d v="2015-06-18T00:00:00"/>
  </r>
  <r>
    <n v="50137"/>
    <x v="0"/>
    <d v="2015-06-18T00:00:00"/>
  </r>
  <r>
    <n v="50129"/>
    <x v="0"/>
    <d v="2015-06-18T00:00:00"/>
  </r>
  <r>
    <n v="50139"/>
    <x v="0"/>
    <d v="2015-06-18T00:00:00"/>
  </r>
  <r>
    <n v="50140"/>
    <x v="0"/>
    <d v="2015-06-18T00:00:00"/>
  </r>
  <r>
    <n v="50141"/>
    <x v="0"/>
    <d v="2015-06-18T00:00:00"/>
  </r>
  <r>
    <n v="50144"/>
    <x v="0"/>
    <d v="2015-06-18T00:00:00"/>
  </r>
  <r>
    <n v="50142"/>
    <x v="0"/>
    <d v="2015-06-18T00:00:00"/>
  </r>
  <r>
    <n v="50155"/>
    <x v="0"/>
    <d v="2015-06-25T00:00:00"/>
  </r>
  <r>
    <n v="50157"/>
    <x v="0"/>
    <d v="2015-06-26T00:00:00"/>
  </r>
  <r>
    <n v="50167"/>
    <x v="0"/>
    <d v="2015-07-08T00:00:00"/>
  </r>
  <r>
    <n v="50165"/>
    <x v="0"/>
    <d v="2015-07-08T00:00:00"/>
  </r>
  <r>
    <n v="50164"/>
    <x v="0"/>
    <d v="2015-07-08T00:00:00"/>
  </r>
  <r>
    <n v="50162"/>
    <x v="0"/>
    <d v="2015-07-08T00:00:00"/>
  </r>
  <r>
    <n v="50158"/>
    <x v="0"/>
    <d v="2015-07-09T00:00:00"/>
  </r>
  <r>
    <n v="50168"/>
    <x v="0"/>
    <d v="2015-07-09T00:00:00"/>
  </r>
  <r>
    <n v="50166"/>
    <x v="0"/>
    <d v="2015-07-09T00:00:00"/>
  </r>
  <r>
    <n v="50169"/>
    <x v="0"/>
    <d v="2015-07-09T00:00:00"/>
  </r>
  <r>
    <n v="50161"/>
    <x v="0"/>
    <d v="2015-07-09T00:00:00"/>
  </r>
  <r>
    <n v="50170"/>
    <x v="0"/>
    <d v="2015-07-09T00:00:00"/>
  </r>
  <r>
    <n v="50171"/>
    <x v="0"/>
    <d v="2015-07-09T00:00:00"/>
  </r>
  <r>
    <n v="50182"/>
    <x v="0"/>
    <d v="2015-07-09T00:00:00"/>
  </r>
  <r>
    <n v="50174"/>
    <x v="0"/>
    <d v="2015-07-09T00:00:00"/>
  </r>
  <r>
    <n v="50173"/>
    <x v="0"/>
    <d v="2015-07-09T00:00:00"/>
  </r>
  <r>
    <n v="50175"/>
    <x v="0"/>
    <d v="2015-07-09T00:00:00"/>
  </r>
  <r>
    <n v="50172"/>
    <x v="0"/>
    <d v="2015-07-09T00:00:00"/>
  </r>
  <r>
    <n v="50177"/>
    <x v="0"/>
    <d v="2015-07-09T00:00:00"/>
  </r>
  <r>
    <n v="50160"/>
    <x v="0"/>
    <d v="2015-07-09T00:00:00"/>
  </r>
  <r>
    <n v="50051"/>
    <x v="0"/>
    <d v="2015-07-10T00:00:00"/>
  </r>
  <r>
    <n v="49967"/>
    <x v="0"/>
    <d v="2015-07-14T00:00:00"/>
  </r>
  <r>
    <n v="50181"/>
    <x v="0"/>
    <d v="2015-07-20T00:00:00"/>
  </r>
  <r>
    <n v="50203"/>
    <x v="0"/>
    <d v="2015-07-21T00:00:00"/>
  </r>
  <r>
    <n v="50183"/>
    <x v="0"/>
    <d v="2015-07-21T00:00:00"/>
  </r>
  <r>
    <n v="50180"/>
    <x v="0"/>
    <d v="2015-07-22T00:00:00"/>
  </r>
  <r>
    <n v="50189"/>
    <x v="0"/>
    <d v="2015-07-23T00:00:00"/>
  </r>
  <r>
    <n v="50187"/>
    <x v="0"/>
    <d v="2015-07-23T00:00:00"/>
  </r>
  <r>
    <n v="50194"/>
    <x v="0"/>
    <d v="2015-07-24T00:00:00"/>
  </r>
  <r>
    <n v="50191"/>
    <x v="0"/>
    <d v="2015-07-24T00:00:00"/>
  </r>
  <r>
    <n v="50192"/>
    <x v="0"/>
    <d v="2015-07-24T00:00:00"/>
  </r>
  <r>
    <n v="50201"/>
    <x v="0"/>
    <d v="2015-07-24T00:00:00"/>
  </r>
  <r>
    <n v="50200"/>
    <x v="0"/>
    <d v="2015-07-24T00:00:00"/>
  </r>
  <r>
    <n v="50197"/>
    <x v="0"/>
    <d v="2015-07-24T00:00:00"/>
  </r>
  <r>
    <n v="50199"/>
    <x v="0"/>
    <d v="2015-07-24T00:00:00"/>
  </r>
  <r>
    <n v="50198"/>
    <x v="0"/>
    <d v="2015-07-24T00:00:00"/>
  </r>
  <r>
    <n v="50207"/>
    <x v="0"/>
    <d v="2015-07-24T00:00:00"/>
  </r>
  <r>
    <n v="50208"/>
    <x v="0"/>
    <d v="2015-07-24T00:00:00"/>
  </r>
  <r>
    <n v="50209"/>
    <x v="0"/>
    <d v="2015-07-24T00:00:00"/>
  </r>
  <r>
    <n v="50210"/>
    <x v="0"/>
    <d v="2015-07-24T00:00:00"/>
  </r>
  <r>
    <n v="50211"/>
    <x v="0"/>
    <d v="2015-07-24T00:00:00"/>
  </r>
  <r>
    <n v="50188"/>
    <x v="0"/>
    <d v="2015-07-24T00:00:00"/>
  </r>
  <r>
    <n v="49920"/>
    <x v="2"/>
    <d v="2014-08-26T00:00:00"/>
  </r>
  <r>
    <n v="50212"/>
    <x v="0"/>
    <d v="2015-07-27T00:00:00"/>
  </r>
  <r>
    <n v="50213"/>
    <x v="0"/>
    <d v="2015-07-27T00:00:00"/>
  </r>
  <r>
    <n v="50214"/>
    <x v="0"/>
    <d v="2015-07-27T00:00:00"/>
  </r>
  <r>
    <n v="50215"/>
    <x v="0"/>
    <d v="2015-07-27T00:00:00"/>
  </r>
  <r>
    <n v="50217"/>
    <x v="0"/>
    <d v="2015-07-27T00:00:00"/>
  </r>
  <r>
    <n v="50218"/>
    <x v="0"/>
    <d v="2015-07-27T00:00:00"/>
  </r>
  <r>
    <n v="50219"/>
    <x v="0"/>
    <d v="2015-07-27T00:00:00"/>
  </r>
  <r>
    <n v="50220"/>
    <x v="0"/>
    <d v="2015-07-27T00:00:00"/>
  </r>
  <r>
    <n v="50221"/>
    <x v="0"/>
    <d v="2015-07-27T00:00:00"/>
  </r>
  <r>
    <n v="50222"/>
    <x v="0"/>
    <d v="2015-07-27T00:00:00"/>
  </r>
  <r>
    <n v="50223"/>
    <x v="0"/>
    <d v="2015-07-27T00:00:00"/>
  </r>
  <r>
    <n v="50205"/>
    <x v="0"/>
    <d v="2015-07-27T00:00:00"/>
  </r>
  <r>
    <n v="50202"/>
    <x v="0"/>
    <d v="2015-07-27T00:00:00"/>
  </r>
  <r>
    <n v="50204"/>
    <x v="0"/>
    <d v="2015-07-29T00:00:00"/>
  </r>
  <r>
    <n v="50225"/>
    <x v="0"/>
    <d v="2015-07-29T00:00:00"/>
  </r>
  <r>
    <n v="50224"/>
    <x v="0"/>
    <d v="2015-07-29T00:00:00"/>
  </r>
  <r>
    <n v="50226"/>
    <x v="0"/>
    <d v="2015-07-29T00:00:00"/>
  </r>
  <r>
    <n v="50227"/>
    <x v="0"/>
    <d v="2015-07-29T00:00:00"/>
  </r>
  <r>
    <n v="50229"/>
    <x v="0"/>
    <d v="2015-07-29T00:00:00"/>
  </r>
  <r>
    <n v="50233"/>
    <x v="0"/>
    <d v="2015-08-03T00:00:00"/>
  </r>
  <r>
    <n v="50184"/>
    <x v="0"/>
    <d v="2015-08-04T00:00:00"/>
  </r>
  <r>
    <n v="49378"/>
    <x v="0"/>
    <d v="2015-08-04T00:00:00"/>
  </r>
  <r>
    <n v="50232"/>
    <x v="0"/>
    <d v="2015-08-04T00:00:00"/>
  </r>
  <r>
    <n v="50234"/>
    <x v="0"/>
    <d v="2015-08-04T00:00:00"/>
  </r>
  <r>
    <n v="50235"/>
    <x v="0"/>
    <d v="2015-08-04T00:00:00"/>
  </r>
  <r>
    <n v="50186"/>
    <x v="0"/>
    <d v="2015-08-04T00:00:00"/>
  </r>
  <r>
    <n v="50185"/>
    <x v="0"/>
    <d v="2015-08-05T00:00:00"/>
  </r>
  <r>
    <n v="50236"/>
    <x v="0"/>
    <d v="2015-08-05T00:00:00"/>
  </r>
  <r>
    <n v="50179"/>
    <x v="0"/>
    <d v="2015-08-05T00:00:00"/>
  </r>
  <r>
    <n v="50231"/>
    <x v="0"/>
    <d v="2015-08-05T00:00:00"/>
  </r>
  <r>
    <n v="50240"/>
    <x v="0"/>
    <d v="2015-08-06T00:00:00"/>
  </r>
  <r>
    <n v="50239"/>
    <x v="0"/>
    <d v="2015-08-07T00:00:00"/>
  </r>
  <r>
    <n v="50238"/>
    <x v="0"/>
    <d v="2015-08-10T00:00:00"/>
  </r>
  <r>
    <n v="50242"/>
    <x v="0"/>
    <d v="2015-08-10T00:00:00"/>
  </r>
  <r>
    <n v="50243"/>
    <x v="0"/>
    <d v="2015-08-10T00:00:00"/>
  </r>
  <r>
    <n v="50245"/>
    <x v="0"/>
    <d v="2015-08-10T00:00:00"/>
  </r>
  <r>
    <n v="50246"/>
    <x v="0"/>
    <d v="2015-08-10T00:00:00"/>
  </r>
  <r>
    <n v="50247"/>
    <x v="0"/>
    <d v="2015-08-10T00:00:00"/>
  </r>
  <r>
    <n v="50237"/>
    <x v="0"/>
    <d v="2015-08-10T00:00:00"/>
  </r>
  <r>
    <n v="50250"/>
    <x v="0"/>
    <d v="2015-08-10T00:00:00"/>
  </r>
  <r>
    <n v="50262"/>
    <x v="0"/>
    <d v="2015-08-12T00:00:00"/>
  </r>
  <r>
    <n v="50261"/>
    <x v="0"/>
    <d v="2015-08-12T00:00:00"/>
  </r>
  <r>
    <n v="50260"/>
    <x v="0"/>
    <d v="2015-08-12T00:00:00"/>
  </r>
  <r>
    <n v="50256"/>
    <x v="0"/>
    <d v="2015-08-12T00:00:00"/>
  </r>
  <r>
    <n v="50252"/>
    <x v="0"/>
    <d v="2015-08-12T00:00:00"/>
  </r>
  <r>
    <n v="50257"/>
    <x v="0"/>
    <d v="2015-08-13T00:00:00"/>
  </r>
  <r>
    <n v="50258"/>
    <x v="0"/>
    <d v="2015-08-13T00:00:00"/>
  </r>
  <r>
    <n v="50259"/>
    <x v="0"/>
    <d v="2015-08-13T00:00:00"/>
  </r>
  <r>
    <n v="50263"/>
    <x v="0"/>
    <d v="2015-08-13T00:00:00"/>
  </r>
  <r>
    <n v="50264"/>
    <x v="0"/>
    <d v="2015-08-13T00:00:00"/>
  </r>
  <r>
    <n v="50265"/>
    <x v="0"/>
    <d v="2015-08-13T00:00:00"/>
  </r>
  <r>
    <n v="50266"/>
    <x v="0"/>
    <d v="2015-08-19T00:00:00"/>
  </r>
  <r>
    <n v="50267"/>
    <x v="0"/>
    <d v="2015-08-19T00:00:00"/>
  </r>
  <r>
    <n v="49750"/>
    <x v="2"/>
    <d v="2014-11-20T00:00:00"/>
  </r>
  <r>
    <n v="50268"/>
    <x v="0"/>
    <d v="2015-08-19T00:00:00"/>
  </r>
  <r>
    <n v="50269"/>
    <x v="0"/>
    <d v="2015-08-19T00:00:00"/>
  </r>
  <r>
    <n v="50270"/>
    <x v="0"/>
    <d v="2015-08-19T00:00:00"/>
  </r>
  <r>
    <n v="50271"/>
    <x v="0"/>
    <d v="2015-08-19T00:00:00"/>
  </r>
  <r>
    <n v="49917"/>
    <x v="2"/>
    <d v="2015-01-21T00:00:00"/>
  </r>
  <r>
    <n v="49916"/>
    <x v="2"/>
    <d v="2015-01-21T00:00:00"/>
  </r>
  <r>
    <n v="49918"/>
    <x v="2"/>
    <d v="2015-01-21T00:00:00"/>
  </r>
  <r>
    <n v="49749"/>
    <x v="2"/>
    <d v="2015-01-21T00:00:00"/>
  </r>
  <r>
    <n v="49919"/>
    <x v="2"/>
    <d v="2015-01-21T00:00:00"/>
  </r>
  <r>
    <n v="50272"/>
    <x v="0"/>
    <d v="2015-08-19T00:00:00"/>
  </r>
  <r>
    <n v="50276"/>
    <x v="0"/>
    <d v="2015-08-19T00:00:00"/>
  </r>
  <r>
    <n v="50273"/>
    <x v="0"/>
    <d v="2015-08-19T00:00:00"/>
  </r>
  <r>
    <n v="50274"/>
    <x v="0"/>
    <d v="2015-08-19T00:00:00"/>
  </r>
  <r>
    <n v="50275"/>
    <x v="0"/>
    <d v="2015-08-19T00:00:00"/>
  </r>
  <r>
    <n v="50277"/>
    <x v="0"/>
    <d v="2015-08-19T00:00:00"/>
  </r>
  <r>
    <n v="50287"/>
    <x v="0"/>
    <d v="2015-08-20T00:00:00"/>
  </r>
  <r>
    <n v="50286"/>
    <x v="0"/>
    <d v="2015-08-20T00:00:00"/>
  </r>
  <r>
    <n v="50285"/>
    <x v="0"/>
    <d v="2015-08-20T00:00:00"/>
  </r>
  <r>
    <n v="50284"/>
    <x v="0"/>
    <d v="2015-08-20T00:00:00"/>
  </r>
  <r>
    <n v="50278"/>
    <x v="0"/>
    <d v="2015-08-20T00:00:00"/>
  </r>
  <r>
    <n v="50279"/>
    <x v="0"/>
    <d v="2015-08-20T00:00:00"/>
  </r>
  <r>
    <n v="50280"/>
    <x v="0"/>
    <d v="2015-08-20T00:00:00"/>
  </r>
  <r>
    <n v="50282"/>
    <x v="0"/>
    <d v="2015-08-20T00:00:00"/>
  </r>
  <r>
    <n v="50281"/>
    <x v="0"/>
    <d v="2015-08-20T00:00:00"/>
  </r>
  <r>
    <n v="50283"/>
    <x v="0"/>
    <d v="2015-08-20T00:00:00"/>
  </r>
  <r>
    <n v="50304"/>
    <x v="0"/>
    <d v="2015-08-20T00:00:00"/>
  </r>
  <r>
    <n v="50303"/>
    <x v="0"/>
    <d v="2015-08-20T00:00:00"/>
  </r>
  <r>
    <n v="50306"/>
    <x v="0"/>
    <d v="2015-08-20T00:00:00"/>
  </r>
  <r>
    <n v="50302"/>
    <x v="0"/>
    <d v="2015-08-20T00:00:00"/>
  </r>
  <r>
    <n v="50307"/>
    <x v="0"/>
    <d v="2015-08-20T00:00:00"/>
  </r>
  <r>
    <n v="50305"/>
    <x v="0"/>
    <d v="2015-08-20T00:00:00"/>
  </r>
  <r>
    <n v="50288"/>
    <x v="0"/>
    <d v="2015-08-20T00:00:00"/>
  </r>
  <r>
    <n v="50293"/>
    <x v="0"/>
    <d v="2015-08-25T00:00:00"/>
  </r>
  <r>
    <n v="50291"/>
    <x v="0"/>
    <d v="2015-08-25T00:00:00"/>
  </r>
  <r>
    <n v="50292"/>
    <x v="0"/>
    <d v="2015-08-25T00:00:00"/>
  </r>
  <r>
    <n v="50294"/>
    <x v="0"/>
    <d v="2015-08-25T00:00:00"/>
  </r>
  <r>
    <n v="50295"/>
    <x v="0"/>
    <d v="2015-08-25T00:00:00"/>
  </r>
  <r>
    <n v="50290"/>
    <x v="0"/>
    <d v="2015-08-25T00:00:00"/>
  </r>
  <r>
    <n v="50309"/>
    <x v="0"/>
    <d v="2015-08-25T00:00:00"/>
  </r>
  <r>
    <n v="50308"/>
    <x v="0"/>
    <d v="2015-08-25T00:00:00"/>
  </r>
  <r>
    <n v="50310"/>
    <x v="0"/>
    <d v="2015-08-25T00:00:00"/>
  </r>
  <r>
    <n v="50312"/>
    <x v="0"/>
    <d v="2015-08-25T00:00:00"/>
  </r>
  <r>
    <n v="50314"/>
    <x v="0"/>
    <d v="2015-08-31T00:00:00"/>
  </r>
  <r>
    <n v="50381"/>
    <x v="0"/>
    <d v="2015-08-31T00:00:00"/>
  </r>
  <r>
    <n v="50318"/>
    <x v="0"/>
    <d v="2015-08-31T00:00:00"/>
  </r>
  <r>
    <n v="50317"/>
    <x v="0"/>
    <d v="2015-08-31T00:00:00"/>
  </r>
  <r>
    <n v="50319"/>
    <x v="0"/>
    <d v="2015-08-31T00:00:00"/>
  </r>
  <r>
    <n v="50315"/>
    <x v="0"/>
    <d v="2015-08-31T00:00:00"/>
  </r>
  <r>
    <n v="50379"/>
    <x v="0"/>
    <d v="2015-09-02T00:00:00"/>
  </r>
  <r>
    <n v="50380"/>
    <x v="0"/>
    <d v="2015-09-02T00:00:00"/>
  </r>
  <r>
    <n v="50385"/>
    <x v="0"/>
    <d v="2015-09-02T00:00:00"/>
  </r>
  <r>
    <n v="50384"/>
    <x v="0"/>
    <d v="2015-09-02T00:00:00"/>
  </r>
  <r>
    <n v="50383"/>
    <x v="0"/>
    <d v="2015-09-02T00:00:00"/>
  </r>
  <r>
    <n v="50377"/>
    <x v="0"/>
    <d v="2015-09-04T00:00:00"/>
  </r>
  <r>
    <n v="50296"/>
    <x v="0"/>
    <d v="2015-09-08T00:00:00"/>
  </r>
  <r>
    <n v="50241"/>
    <x v="0"/>
    <d v="2015-09-16T00:00:00"/>
  </r>
  <r>
    <n v="50249"/>
    <x v="0"/>
    <d v="2015-09-18T00:00:00"/>
  </r>
  <r>
    <n v="50378"/>
    <x v="0"/>
    <d v="2015-09-21T00:00:00"/>
  </r>
  <r>
    <n v="50393"/>
    <x v="0"/>
    <d v="2015-09-21T00:00:00"/>
  </r>
  <r>
    <n v="50389"/>
    <x v="0"/>
    <d v="2015-09-21T00:00:00"/>
  </r>
  <r>
    <n v="50391"/>
    <x v="0"/>
    <d v="2015-10-06T00:00:00"/>
  </r>
  <r>
    <n v="50388"/>
    <x v="0"/>
    <d v="2015-10-06T00:00:00"/>
  </r>
  <r>
    <n v="50387"/>
    <x v="0"/>
    <d v="2015-10-09T00:00:00"/>
  </r>
  <r>
    <n v="50374"/>
    <x v="0"/>
    <d v="2015-10-14T00:00:00"/>
  </r>
  <r>
    <n v="50320"/>
    <x v="0"/>
    <d v="2015-10-14T00:00:00"/>
  </r>
  <r>
    <n v="50321"/>
    <x v="0"/>
    <d v="2015-10-14T00:00:00"/>
  </r>
  <r>
    <n v="50322"/>
    <x v="0"/>
    <d v="2015-10-14T00:00:00"/>
  </r>
  <r>
    <n v="50323"/>
    <x v="0"/>
    <d v="2015-10-14T00:00:00"/>
  </r>
  <r>
    <n v="50324"/>
    <x v="0"/>
    <d v="2015-10-14T00:00:00"/>
  </r>
  <r>
    <n v="50325"/>
    <x v="0"/>
    <d v="2015-10-14T00:00:00"/>
  </r>
  <r>
    <n v="50338"/>
    <x v="0"/>
    <d v="2015-10-14T00:00:00"/>
  </r>
  <r>
    <n v="50339"/>
    <x v="0"/>
    <d v="2015-10-14T00:00:00"/>
  </r>
  <r>
    <n v="50340"/>
    <x v="0"/>
    <d v="2015-10-14T00:00:00"/>
  </r>
  <r>
    <n v="50341"/>
    <x v="0"/>
    <d v="2015-10-14T00:00:00"/>
  </r>
  <r>
    <n v="50342"/>
    <x v="0"/>
    <d v="2015-10-14T00:00:00"/>
  </r>
  <r>
    <n v="50367"/>
    <x v="0"/>
    <d v="2015-10-15T00:00:00"/>
  </r>
  <r>
    <n v="50366"/>
    <x v="0"/>
    <d v="2015-10-15T00:00:00"/>
  </r>
  <r>
    <n v="50365"/>
    <x v="0"/>
    <d v="2015-10-15T00:00:00"/>
  </r>
  <r>
    <n v="50364"/>
    <x v="0"/>
    <d v="2015-10-15T00:00:00"/>
  </r>
  <r>
    <n v="50363"/>
    <x v="0"/>
    <d v="2015-10-15T00:00:00"/>
  </r>
  <r>
    <n v="50362"/>
    <x v="0"/>
    <d v="2015-10-15T00:00:00"/>
  </r>
  <r>
    <n v="50356"/>
    <x v="0"/>
    <d v="2015-10-15T00:00:00"/>
  </r>
  <r>
    <n v="50357"/>
    <x v="0"/>
    <d v="2015-10-15T00:00:00"/>
  </r>
  <r>
    <n v="50359"/>
    <x v="0"/>
    <d v="2015-10-15T00:00:00"/>
  </r>
  <r>
    <n v="50360"/>
    <x v="0"/>
    <d v="2015-10-15T00:00:00"/>
  </r>
  <r>
    <n v="50328"/>
    <x v="0"/>
    <d v="2015-10-15T00:00:00"/>
  </r>
  <r>
    <n v="50329"/>
    <x v="0"/>
    <d v="2015-10-15T00:00:00"/>
  </r>
  <r>
    <n v="50361"/>
    <x v="0"/>
    <d v="2015-10-16T00:00:00"/>
  </r>
  <r>
    <n v="50344"/>
    <x v="0"/>
    <d v="2015-10-19T00:00:00"/>
  </r>
  <r>
    <n v="50345"/>
    <x v="0"/>
    <d v="2015-10-19T00:00:00"/>
  </r>
  <r>
    <n v="50348"/>
    <x v="0"/>
    <d v="2015-10-19T00:00:00"/>
  </r>
  <r>
    <n v="50336"/>
    <x v="0"/>
    <d v="2015-10-19T00:00:00"/>
  </r>
  <r>
    <n v="50337"/>
    <x v="0"/>
    <d v="2015-10-19T00:00:00"/>
  </r>
  <r>
    <n v="50346"/>
    <x v="0"/>
    <d v="2015-10-19T00:00:00"/>
  </r>
  <r>
    <n v="50347"/>
    <x v="0"/>
    <d v="2015-10-19T00:00:00"/>
  </r>
  <r>
    <n v="50147"/>
    <x v="2"/>
    <d v="2015-05-19T00:00:00"/>
  </r>
  <r>
    <n v="50148"/>
    <x v="2"/>
    <d v="2015-05-19T00:00:00"/>
  </r>
  <r>
    <n v="50146"/>
    <x v="2"/>
    <d v="2015-05-19T00:00:00"/>
  </r>
  <r>
    <n v="50150"/>
    <x v="2"/>
    <d v="2015-05-20T00:00:00"/>
  </r>
  <r>
    <n v="50149"/>
    <x v="2"/>
    <d v="2015-05-20T00:00:00"/>
  </r>
  <r>
    <n v="50152"/>
    <x v="2"/>
    <d v="2015-05-20T00:00:00"/>
  </r>
  <r>
    <n v="50349"/>
    <x v="0"/>
    <d v="2015-10-19T00:00:00"/>
  </r>
  <r>
    <n v="50334"/>
    <x v="0"/>
    <d v="2015-10-19T00:00:00"/>
  </r>
  <r>
    <n v="50332"/>
    <x v="0"/>
    <d v="2015-10-19T00:00:00"/>
  </r>
  <r>
    <n v="50333"/>
    <x v="0"/>
    <d v="2015-10-19T00:00:00"/>
  </r>
  <r>
    <n v="50335"/>
    <x v="0"/>
    <d v="2015-10-19T00:00:00"/>
  </r>
  <r>
    <n v="49911"/>
    <x v="0"/>
    <d v="2015-10-19T00:00:00"/>
  </r>
  <r>
    <n v="50376"/>
    <x v="0"/>
    <d v="2015-10-19T00:00:00"/>
  </r>
  <r>
    <n v="50397"/>
    <x v="0"/>
    <d v="2015-10-19T00:00:00"/>
  </r>
  <r>
    <n v="48091"/>
    <x v="0"/>
    <d v="2015-10-20T00:00:00"/>
  </r>
  <r>
    <n v="50369"/>
    <x v="0"/>
    <d v="2015-10-21T00:00:00"/>
  </r>
  <r>
    <n v="50355"/>
    <x v="0"/>
    <d v="2015-10-21T00:00:00"/>
  </r>
  <r>
    <n v="50354"/>
    <x v="0"/>
    <d v="2015-10-21T00:00:00"/>
  </r>
  <r>
    <n v="50373"/>
    <x v="0"/>
    <d v="2015-10-21T00:00:00"/>
  </r>
  <r>
    <n v="50350"/>
    <x v="0"/>
    <d v="2015-10-21T00:00:00"/>
  </r>
  <r>
    <n v="50353"/>
    <x v="0"/>
    <d v="2015-10-21T00:00:00"/>
  </r>
  <r>
    <n v="50372"/>
    <x v="0"/>
    <d v="2015-10-21T00:00:00"/>
  </r>
  <r>
    <n v="50352"/>
    <x v="0"/>
    <d v="2015-10-21T00:00:00"/>
  </r>
  <r>
    <n v="50386"/>
    <x v="0"/>
    <d v="2015-10-22T00:00:00"/>
  </r>
  <r>
    <n v="50399"/>
    <x v="0"/>
    <d v="2015-10-22T00:00:00"/>
  </r>
  <r>
    <n v="50401"/>
    <x v="0"/>
    <d v="2015-10-22T00:00:00"/>
  </r>
  <r>
    <n v="50153"/>
    <x v="2"/>
    <d v="2015-05-21T00:00:00"/>
  </r>
  <r>
    <n v="50154"/>
    <x v="2"/>
    <d v="2015-05-21T00:00:00"/>
  </r>
  <r>
    <n v="50402"/>
    <x v="0"/>
    <d v="2015-10-22T00:00:00"/>
  </r>
  <r>
    <n v="50403"/>
    <x v="0"/>
    <d v="2015-10-22T00:00:00"/>
  </r>
  <r>
    <n v="50441"/>
    <x v="0"/>
    <d v="2015-10-22T00:00:00"/>
  </r>
  <r>
    <n v="50327"/>
    <x v="0"/>
    <d v="2015-10-22T00:00:00"/>
  </r>
  <r>
    <n v="50326"/>
    <x v="0"/>
    <d v="2015-10-22T00:00:00"/>
  </r>
  <r>
    <n v="50442"/>
    <x v="0"/>
    <d v="2015-10-22T00:00:00"/>
  </r>
  <r>
    <n v="50330"/>
    <x v="0"/>
    <d v="2015-10-22T00:00:00"/>
  </r>
  <r>
    <n v="50331"/>
    <x v="0"/>
    <d v="2015-10-22T00:00:00"/>
  </r>
  <r>
    <n v="50440"/>
    <x v="0"/>
    <d v="2015-10-22T00:00:00"/>
  </r>
  <r>
    <n v="50445"/>
    <x v="0"/>
    <d v="2015-10-22T00:00:00"/>
  </r>
  <r>
    <n v="50444"/>
    <x v="0"/>
    <d v="2015-10-22T00:00:00"/>
  </r>
  <r>
    <n v="50443"/>
    <x v="0"/>
    <d v="2015-10-22T00:00:00"/>
  </r>
  <r>
    <n v="50404"/>
    <x v="0"/>
    <d v="2015-10-23T00:00:00"/>
  </r>
  <r>
    <n v="50405"/>
    <x v="0"/>
    <d v="2015-10-23T00:00:00"/>
  </r>
  <r>
    <n v="50406"/>
    <x v="0"/>
    <d v="2015-10-23T00:00:00"/>
  </r>
  <r>
    <n v="50407"/>
    <x v="0"/>
    <d v="2015-10-23T00:00:00"/>
  </r>
  <r>
    <n v="50408"/>
    <x v="0"/>
    <d v="2015-10-23T00:00:00"/>
  </r>
  <r>
    <n v="50409"/>
    <x v="0"/>
    <d v="2015-10-23T00:00:00"/>
  </r>
  <r>
    <n v="50446"/>
    <x v="0"/>
    <d v="2015-10-23T00:00:00"/>
  </r>
  <r>
    <n v="50447"/>
    <x v="0"/>
    <d v="2015-10-23T00:00:00"/>
  </r>
  <r>
    <n v="50448"/>
    <x v="0"/>
    <d v="2015-10-23T00:00:00"/>
  </r>
  <r>
    <n v="50449"/>
    <x v="0"/>
    <d v="2015-10-23T00:00:00"/>
  </r>
  <r>
    <n v="50450"/>
    <x v="0"/>
    <d v="2015-10-23T00:00:00"/>
  </r>
  <r>
    <n v="50451"/>
    <x v="0"/>
    <d v="2015-10-23T00:00:00"/>
  </r>
  <r>
    <n v="50412"/>
    <x v="0"/>
    <d v="2015-10-26T00:00:00"/>
  </r>
  <r>
    <n v="50411"/>
    <x v="0"/>
    <d v="2015-10-26T00:00:00"/>
  </r>
  <r>
    <n v="50410"/>
    <x v="0"/>
    <d v="2015-10-26T00:00:00"/>
  </r>
  <r>
    <s v="50413KY"/>
    <x v="0"/>
    <d v="2015-10-27T00:00:00"/>
  </r>
  <r>
    <n v="50423"/>
    <x v="0"/>
    <d v="2015-10-29T00:00:00"/>
  </r>
  <r>
    <n v="50470"/>
    <x v="0"/>
    <d v="2015-10-29T00:00:00"/>
  </r>
  <r>
    <n v="50471"/>
    <x v="0"/>
    <d v="2015-10-29T00:00:00"/>
  </r>
  <r>
    <n v="50480"/>
    <x v="0"/>
    <d v="2015-10-29T00:00:00"/>
  </r>
  <r>
    <n v="50479"/>
    <x v="0"/>
    <d v="2015-10-29T00:00:00"/>
  </r>
  <r>
    <n v="50481"/>
    <x v="0"/>
    <d v="2015-10-29T00:00:00"/>
  </r>
  <r>
    <n v="50478"/>
    <x v="0"/>
    <d v="2015-10-29T00:00:00"/>
  </r>
  <r>
    <n v="50477"/>
    <x v="0"/>
    <d v="2015-10-29T00:00:00"/>
  </r>
  <r>
    <n v="50476"/>
    <x v="0"/>
    <d v="2015-10-29T00:00:00"/>
  </r>
  <r>
    <n v="50415"/>
    <x v="0"/>
    <d v="2015-10-29T00:00:00"/>
  </r>
  <r>
    <n v="50472"/>
    <x v="0"/>
    <d v="2015-10-29T00:00:00"/>
  </r>
  <r>
    <n v="50473"/>
    <x v="0"/>
    <d v="2015-10-29T00:00:00"/>
  </r>
  <r>
    <n v="50474"/>
    <x v="0"/>
    <d v="2015-10-29T00:00:00"/>
  </r>
  <r>
    <n v="50418"/>
    <x v="0"/>
    <d v="2015-10-29T00:00:00"/>
  </r>
  <r>
    <n v="50417"/>
    <x v="0"/>
    <d v="2015-10-29T00:00:00"/>
  </r>
  <r>
    <n v="50416"/>
    <x v="0"/>
    <d v="2015-10-29T00:00:00"/>
  </r>
  <r>
    <n v="50419"/>
    <x v="0"/>
    <d v="2015-10-29T00:00:00"/>
  </r>
  <r>
    <n v="50420"/>
    <x v="0"/>
    <d v="2015-10-29T00:00:00"/>
  </r>
  <r>
    <n v="50421"/>
    <x v="0"/>
    <d v="2015-10-29T00:00:00"/>
  </r>
  <r>
    <n v="50395"/>
    <x v="0"/>
    <d v="2015-10-29T00:00:00"/>
  </r>
  <r>
    <n v="50422"/>
    <x v="0"/>
    <d v="2015-10-29T00:00:00"/>
  </r>
  <r>
    <n v="50425"/>
    <x v="0"/>
    <d v="2015-10-29T00:00:00"/>
  </r>
  <r>
    <n v="50426"/>
    <x v="0"/>
    <d v="2015-10-29T00:00:00"/>
  </r>
  <r>
    <n v="50427"/>
    <x v="0"/>
    <d v="2015-11-02T00:00:00"/>
  </r>
  <r>
    <n v="50428"/>
    <x v="0"/>
    <d v="2015-11-02T00:00:00"/>
  </r>
  <r>
    <n v="50429"/>
    <x v="0"/>
    <d v="2015-11-02T00:00:00"/>
  </r>
  <r>
    <n v="50433"/>
    <x v="0"/>
    <d v="2015-11-02T00:00:00"/>
  </r>
  <r>
    <n v="50430"/>
    <x v="0"/>
    <d v="2015-11-02T00:00:00"/>
  </r>
  <r>
    <n v="50432"/>
    <x v="0"/>
    <d v="2015-11-02T00:00:00"/>
  </r>
  <r>
    <n v="50431"/>
    <x v="0"/>
    <d v="2015-11-02T00:00:00"/>
  </r>
  <r>
    <n v="50400"/>
    <x v="0"/>
    <d v="2015-11-03T00:00:00"/>
  </r>
  <r>
    <n v="50482"/>
    <x v="0"/>
    <d v="2015-11-03T00:00:00"/>
  </r>
  <r>
    <n v="50485"/>
    <x v="0"/>
    <d v="2015-11-03T00:00:00"/>
  </r>
  <r>
    <n v="50483"/>
    <x v="0"/>
    <d v="2015-11-03T00:00:00"/>
  </r>
  <r>
    <n v="50434"/>
    <x v="0"/>
    <d v="2015-11-03T00:00:00"/>
  </r>
  <r>
    <n v="50439"/>
    <x v="0"/>
    <d v="2015-11-03T00:00:00"/>
  </r>
  <r>
    <n v="50437"/>
    <x v="0"/>
    <d v="2015-11-03T00:00:00"/>
  </r>
  <r>
    <n v="50486"/>
    <x v="0"/>
    <d v="2015-11-03T00:00:00"/>
  </r>
  <r>
    <n v="50487"/>
    <x v="0"/>
    <d v="2015-11-03T00:00:00"/>
  </r>
  <r>
    <n v="50493"/>
    <x v="0"/>
    <d v="2015-11-05T00:00:00"/>
  </r>
  <r>
    <n v="50507"/>
    <x v="0"/>
    <d v="2015-11-09T00:00:00"/>
  </r>
  <r>
    <n v="50506"/>
    <x v="0"/>
    <d v="2015-11-09T00:00:00"/>
  </r>
  <r>
    <n v="50508"/>
    <x v="0"/>
    <d v="2015-11-09T00:00:00"/>
  </r>
  <r>
    <n v="50498"/>
    <x v="0"/>
    <d v="2015-11-10T00:00:00"/>
  </r>
  <r>
    <n v="50499"/>
    <x v="0"/>
    <d v="2015-11-10T00:00:00"/>
  </r>
  <r>
    <n v="50496"/>
    <x v="0"/>
    <d v="2015-11-10T00:00:00"/>
  </r>
  <r>
    <n v="50510"/>
    <x v="0"/>
    <d v="2015-11-10T00:00:00"/>
  </r>
  <r>
    <n v="50509"/>
    <x v="0"/>
    <d v="2015-11-10T00:00:00"/>
  </r>
  <r>
    <n v="50511"/>
    <x v="0"/>
    <d v="2015-11-10T00:00:00"/>
  </r>
  <r>
    <n v="50495"/>
    <x v="0"/>
    <d v="2015-11-10T00:00:00"/>
  </r>
  <r>
    <n v="50503"/>
    <x v="0"/>
    <d v="2015-11-11T00:00:00"/>
  </r>
  <r>
    <n v="50500"/>
    <x v="0"/>
    <d v="2015-11-11T00:00:00"/>
  </r>
  <r>
    <n v="43024"/>
    <x v="1"/>
    <d v="2015-07-15T00:00:00"/>
  </r>
  <r>
    <n v="43210"/>
    <x v="1"/>
    <d v="2015-07-17T00:00:00"/>
  </r>
  <r>
    <n v="43439"/>
    <x v="1"/>
    <d v="2015-07-17T00:00:00"/>
  </r>
  <r>
    <n v="50502"/>
    <x v="0"/>
    <d v="2015-11-11T00:00:00"/>
  </r>
  <r>
    <n v="50501"/>
    <x v="0"/>
    <d v="2015-11-11T00:00:00"/>
  </r>
  <r>
    <n v="50497"/>
    <x v="0"/>
    <d v="2015-11-11T00:00:00"/>
  </r>
  <r>
    <n v="43445"/>
    <x v="1"/>
    <d v="2015-07-21T00:00:00"/>
  </r>
  <r>
    <n v="43440"/>
    <x v="1"/>
    <d v="2015-07-21T00:00:00"/>
  </r>
  <r>
    <n v="50504"/>
    <x v="0"/>
    <d v="2015-11-11T00:00:00"/>
  </r>
  <r>
    <n v="43438"/>
    <x v="1"/>
    <d v="2015-07-22T00:00:00"/>
  </r>
  <r>
    <n v="50457"/>
    <x v="0"/>
    <d v="2015-11-11T00:00:00"/>
  </r>
  <r>
    <n v="50453"/>
    <x v="0"/>
    <d v="2015-11-11T00:00:00"/>
  </r>
  <r>
    <n v="50454"/>
    <x v="0"/>
    <d v="2015-11-11T00:00:00"/>
  </r>
  <r>
    <n v="50455"/>
    <x v="0"/>
    <d v="2015-11-11T00:00:00"/>
  </r>
  <r>
    <n v="50452"/>
    <x v="0"/>
    <d v="2015-11-11T00:00:00"/>
  </r>
  <r>
    <n v="50456"/>
    <x v="0"/>
    <d v="2015-11-11T00:00:00"/>
  </r>
  <r>
    <n v="50251"/>
    <x v="0"/>
    <d v="2015-11-13T00:00:00"/>
  </r>
  <r>
    <n v="50491"/>
    <x v="0"/>
    <d v="2015-11-13T00:00:00"/>
  </r>
  <r>
    <n v="50489"/>
    <x v="0"/>
    <d v="2015-11-18T00:00:00"/>
  </r>
  <r>
    <n v="50461"/>
    <x v="0"/>
    <d v="2015-11-18T00:00:00"/>
  </r>
  <r>
    <n v="50459"/>
    <x v="0"/>
    <d v="2015-11-18T00:00:00"/>
  </r>
  <r>
    <n v="50460"/>
    <x v="0"/>
    <d v="2015-11-18T00:00:00"/>
  </r>
  <r>
    <n v="50490"/>
    <x v="0"/>
    <d v="2015-11-18T00:00:00"/>
  </r>
  <r>
    <n v="50492"/>
    <x v="0"/>
    <d v="2015-11-18T00:00:00"/>
  </r>
  <r>
    <n v="50301"/>
    <x v="0"/>
    <d v="2015-12-01T00:00:00"/>
  </r>
  <r>
    <n v="50488"/>
    <x v="0"/>
    <d v="2015-12-02T00:00:00"/>
  </r>
  <r>
    <n v="50253"/>
    <x v="0"/>
    <d v="2015-12-03T00:00:00"/>
  </r>
  <r>
    <n v="50248"/>
    <x v="0"/>
    <d v="2015-12-10T00:00:00"/>
  </r>
  <r>
    <n v="50524"/>
    <x v="0"/>
    <d v="2015-12-11T00:00:00"/>
  </r>
  <r>
    <n v="50462"/>
    <x v="0"/>
    <d v="2015-12-11T00:00:00"/>
  </r>
  <r>
    <n v="50469"/>
    <x v="0"/>
    <d v="2015-12-11T00:00:00"/>
  </r>
  <r>
    <n v="50467"/>
    <x v="0"/>
    <d v="2015-12-11T00:00:00"/>
  </r>
  <r>
    <n v="50468"/>
    <x v="0"/>
    <d v="2015-12-11T00:00:00"/>
  </r>
  <r>
    <n v="50464"/>
    <x v="0"/>
    <d v="2015-12-11T00:00:00"/>
  </r>
  <r>
    <n v="50465"/>
    <x v="0"/>
    <d v="2015-12-11T00:00:00"/>
  </r>
  <r>
    <n v="50520"/>
    <x v="0"/>
    <d v="2015-12-11T00:00:00"/>
  </r>
  <r>
    <n v="50514"/>
    <x v="0"/>
    <d v="2015-12-11T00:00:00"/>
  </r>
  <r>
    <n v="50517"/>
    <x v="0"/>
    <d v="2015-12-11T00:00:00"/>
  </r>
  <r>
    <n v="50513"/>
    <x v="0"/>
    <d v="2015-12-11T00:00:00"/>
  </r>
  <r>
    <n v="50522"/>
    <x v="0"/>
    <d v="2015-12-11T00:00:00"/>
  </r>
  <r>
    <n v="50516"/>
    <x v="0"/>
    <d v="2015-12-11T00:00:00"/>
  </r>
  <r>
    <n v="50518"/>
    <x v="0"/>
    <d v="2015-12-11T00:00:00"/>
  </r>
  <r>
    <n v="50521"/>
    <x v="0"/>
    <d v="2015-12-11T00:00:00"/>
  </r>
  <r>
    <n v="50519"/>
    <x v="0"/>
    <d v="2015-12-11T00:00:00"/>
  </r>
  <r>
    <n v="50512"/>
    <x v="0"/>
    <d v="2015-12-11T00:00:00"/>
  </r>
  <r>
    <n v="43667"/>
    <x v="1"/>
    <d v="2015-07-29T00:00:00"/>
  </r>
  <r>
    <n v="43025"/>
    <x v="1"/>
    <d v="2015-07-30T00:00:00"/>
  </r>
  <r>
    <n v="50300"/>
    <x v="0"/>
    <d v="2015-12-17T00:00:00"/>
  </r>
  <r>
    <n v="50527"/>
    <x v="0"/>
    <d v="2015-12-18T00:00:00"/>
  </r>
  <r>
    <n v="50525"/>
    <x v="0"/>
    <d v="2015-12-18T00:00:00"/>
  </r>
  <r>
    <n v="50526"/>
    <x v="0"/>
    <d v="2015-12-18T00:00:00"/>
  </r>
  <r>
    <n v="50529"/>
    <x v="0"/>
    <d v="2015-12-18T00:00:00"/>
  </r>
  <r>
    <n v="50531"/>
    <x v="0"/>
    <d v="2015-12-22T00:00:00"/>
  </r>
  <r>
    <n v="50536"/>
    <x v="0"/>
    <d v="2015-12-30T00:00:00"/>
  </r>
  <r>
    <n v="50528"/>
    <x v="0"/>
    <d v="2016-01-04T00:00:00"/>
  </r>
  <r>
    <n v="50535"/>
    <x v="0"/>
    <d v="2016-01-04T00:00:00"/>
  </r>
  <r>
    <n v="50538"/>
    <x v="0"/>
    <d v="2016-01-07T00:00:00"/>
  </r>
  <r>
    <n v="50351"/>
    <x v="0"/>
    <d v="2016-01-07T00:00:00"/>
  </r>
  <r>
    <n v="50543"/>
    <x v="0"/>
    <d v="2016-02-05T00:00:00"/>
  </r>
  <r>
    <n v="50544"/>
    <x v="0"/>
    <d v="2016-02-10T00:00:00"/>
  </r>
  <r>
    <n v="50534"/>
    <x v="0"/>
    <d v="2016-02-15T00:00:00"/>
  </r>
  <r>
    <n v="50545"/>
    <x v="0"/>
    <d v="2016-02-24T00:00:00"/>
  </r>
  <r>
    <n v="49922"/>
    <x v="0"/>
    <d v="2016-03-02T00:00:00"/>
  </r>
  <r>
    <n v="50542"/>
    <x v="0"/>
    <d v="2016-03-08T00:00:00"/>
  </r>
  <r>
    <n v="50540"/>
    <x v="0"/>
    <d v="2016-03-21T00:00:00"/>
  </r>
  <r>
    <n v="50548"/>
    <x v="0"/>
    <d v="2016-03-22T00:00:00"/>
  </r>
  <r>
    <n v="50547"/>
    <x v="0"/>
    <d v="2016-03-22T00:00:00"/>
  </r>
  <r>
    <n v="50561"/>
    <x v="0"/>
    <d v="2016-03-23T00:00:00"/>
  </r>
  <r>
    <n v="50562"/>
    <x v="0"/>
    <d v="2016-03-23T00:00:00"/>
  </r>
  <r>
    <n v="50564"/>
    <x v="0"/>
    <d v="2016-03-23T00:00:00"/>
  </r>
  <r>
    <n v="50563"/>
    <x v="0"/>
    <d v="2016-03-23T00:00:00"/>
  </r>
  <r>
    <n v="50565"/>
    <x v="0"/>
    <d v="2016-03-23T00:00:00"/>
  </r>
  <r>
    <n v="50566"/>
    <x v="0"/>
    <d v="2016-03-23T00:00:00"/>
  </r>
  <r>
    <n v="50555"/>
    <x v="0"/>
    <d v="2016-03-23T00:00:00"/>
  </r>
  <r>
    <n v="50575"/>
    <x v="0"/>
    <d v="2016-03-23T00:00:00"/>
  </r>
  <r>
    <n v="50578"/>
    <x v="0"/>
    <d v="2016-03-23T00:00:00"/>
  </r>
  <r>
    <n v="50574"/>
    <x v="0"/>
    <d v="2016-03-23T00:00:00"/>
  </r>
  <r>
    <n v="50553"/>
    <x v="0"/>
    <d v="2016-03-23T00:00:00"/>
  </r>
  <r>
    <n v="50554"/>
    <x v="0"/>
    <d v="2016-03-23T00:00:00"/>
  </r>
  <r>
    <n v="50550"/>
    <x v="0"/>
    <d v="2016-03-23T00:00:00"/>
  </r>
  <r>
    <n v="50551"/>
    <x v="0"/>
    <d v="2016-03-23T00:00:00"/>
  </r>
  <r>
    <n v="50552"/>
    <x v="0"/>
    <d v="2016-03-23T00:00:00"/>
  </r>
  <r>
    <n v="50549"/>
    <x v="0"/>
    <d v="2016-03-23T00:00:00"/>
  </r>
  <r>
    <n v="50557"/>
    <x v="0"/>
    <d v="2016-03-23T00:00:00"/>
  </r>
  <r>
    <n v="50559"/>
    <x v="0"/>
    <d v="2016-03-23T00:00:00"/>
  </r>
  <r>
    <n v="50560"/>
    <x v="0"/>
    <d v="2016-03-23T00:00:00"/>
  </r>
  <r>
    <n v="50558"/>
    <x v="0"/>
    <d v="2016-03-23T00:00:00"/>
  </r>
  <r>
    <n v="50573"/>
    <x v="0"/>
    <d v="2016-03-23T00:00:00"/>
  </r>
  <r>
    <n v="50577"/>
    <x v="0"/>
    <d v="2016-03-23T00:00:00"/>
  </r>
  <r>
    <n v="50556"/>
    <x v="0"/>
    <d v="2016-03-23T00:00:00"/>
  </r>
  <r>
    <n v="50533"/>
    <x v="0"/>
    <d v="2016-03-23T00:00:00"/>
  </r>
  <r>
    <n v="50614"/>
    <x v="0"/>
    <d v="2016-03-24T00:00:00"/>
  </r>
  <r>
    <n v="50616"/>
    <x v="0"/>
    <d v="2016-03-24T00:00:00"/>
  </r>
  <r>
    <n v="50613"/>
    <x v="0"/>
    <d v="2016-03-24T00:00:00"/>
  </r>
  <r>
    <n v="50612"/>
    <x v="0"/>
    <d v="2016-03-24T00:00:00"/>
  </r>
  <r>
    <n v="50615"/>
    <x v="0"/>
    <d v="2016-03-24T00:00:00"/>
  </r>
  <r>
    <n v="50617"/>
    <x v="0"/>
    <d v="2016-03-24T00:00:00"/>
  </r>
  <r>
    <n v="50618"/>
    <x v="0"/>
    <d v="2016-03-24T00:00:00"/>
  </r>
  <r>
    <n v="50576"/>
    <x v="0"/>
    <d v="2016-03-24T00:00:00"/>
  </r>
  <r>
    <n v="50610"/>
    <x v="0"/>
    <d v="2016-03-24T00:00:00"/>
  </r>
  <r>
    <n v="50569"/>
    <x v="0"/>
    <d v="2016-03-24T00:00:00"/>
  </r>
  <r>
    <n v="50570"/>
    <x v="0"/>
    <d v="2016-03-24T00:00:00"/>
  </r>
  <r>
    <n v="50571"/>
    <x v="0"/>
    <d v="2016-03-24T00:00:00"/>
  </r>
  <r>
    <n v="50572"/>
    <x v="0"/>
    <d v="2016-03-24T00:00:00"/>
  </r>
  <r>
    <n v="50583"/>
    <x v="0"/>
    <d v="2016-03-24T00:00:00"/>
  </r>
  <r>
    <n v="50579"/>
    <x v="0"/>
    <d v="2016-03-24T00:00:00"/>
  </r>
  <r>
    <n v="50537"/>
    <x v="0"/>
    <d v="2016-03-24T00:00:00"/>
  </r>
  <r>
    <n v="50620"/>
    <x v="0"/>
    <d v="2016-03-25T00:00:00"/>
  </r>
  <r>
    <n v="50590"/>
    <x v="0"/>
    <d v="2016-03-25T00:00:00"/>
  </r>
  <r>
    <n v="50588"/>
    <x v="0"/>
    <d v="2016-03-25T00:00:00"/>
  </r>
  <r>
    <n v="50621"/>
    <x v="0"/>
    <d v="2016-03-25T00:00:00"/>
  </r>
  <r>
    <n v="50624"/>
    <x v="0"/>
    <d v="2016-03-25T00:00:00"/>
  </r>
  <r>
    <n v="50587"/>
    <x v="0"/>
    <d v="2016-03-25T00:00:00"/>
  </r>
  <r>
    <n v="50586"/>
    <x v="0"/>
    <d v="2016-03-25T00:00:00"/>
  </r>
  <r>
    <n v="50585"/>
    <x v="0"/>
    <d v="2016-03-25T00:00:00"/>
  </r>
  <r>
    <n v="50584"/>
    <x v="0"/>
    <d v="2016-03-25T00:00:00"/>
  </r>
  <r>
    <n v="50580"/>
    <x v="0"/>
    <d v="2016-03-25T00:00:00"/>
  </r>
  <r>
    <n v="50581"/>
    <x v="0"/>
    <d v="2016-03-28T00:00:00"/>
  </r>
  <r>
    <n v="50582"/>
    <x v="0"/>
    <d v="2016-03-28T00:00:00"/>
  </r>
  <r>
    <n v="50596"/>
    <x v="0"/>
    <d v="2016-03-28T00:00:00"/>
  </r>
  <r>
    <n v="50594"/>
    <x v="0"/>
    <d v="2016-03-28T00:00:00"/>
  </r>
  <r>
    <n v="50591"/>
    <x v="0"/>
    <d v="2016-03-28T00:00:00"/>
  </r>
  <r>
    <n v="50592"/>
    <x v="0"/>
    <d v="2016-03-28T00:00:00"/>
  </r>
  <r>
    <n v="50593"/>
    <x v="0"/>
    <d v="2016-03-28T00:00:00"/>
  </r>
  <r>
    <n v="50595"/>
    <x v="0"/>
    <d v="2016-03-28T00:00:00"/>
  </r>
  <r>
    <n v="50541"/>
    <x v="0"/>
    <d v="2016-04-04T00:00:00"/>
  </r>
  <r>
    <n v="50546"/>
    <x v="0"/>
    <d v="2016-04-04T00:00:00"/>
  </r>
  <r>
    <n v="50589"/>
    <x v="0"/>
    <d v="2016-04-05T00:00:00"/>
  </r>
  <r>
    <n v="50523"/>
    <x v="0"/>
    <d v="2016-04-05T00:00:00"/>
  </r>
  <r>
    <n v="50602"/>
    <x v="0"/>
    <d v="2016-04-12T00:00:00"/>
  </r>
  <r>
    <n v="50605"/>
    <x v="0"/>
    <d v="2016-04-12T00:00:00"/>
  </r>
  <r>
    <n v="50603"/>
    <x v="0"/>
    <d v="2016-04-12T00:00:00"/>
  </r>
  <r>
    <n v="50604"/>
    <x v="0"/>
    <d v="2016-04-12T00:00:00"/>
  </r>
  <r>
    <n v="50606"/>
    <x v="0"/>
    <d v="2016-04-12T00:00:00"/>
  </r>
  <r>
    <n v="50608"/>
    <x v="0"/>
    <d v="2016-04-12T00:00:00"/>
  </r>
  <r>
    <n v="50734"/>
    <x v="0"/>
    <d v="2016-04-12T00:00:00"/>
  </r>
  <r>
    <n v="50607"/>
    <x v="0"/>
    <d v="2016-04-12T00:00:00"/>
  </r>
  <r>
    <n v="50732"/>
    <x v="0"/>
    <d v="2016-04-12T00:00:00"/>
  </r>
  <r>
    <n v="50733"/>
    <x v="0"/>
    <d v="2016-04-12T00:00:00"/>
  </r>
  <r>
    <n v="50597"/>
    <x v="0"/>
    <d v="2016-04-12T00:00:00"/>
  </r>
  <r>
    <n v="50601"/>
    <x v="0"/>
    <d v="2016-04-12T00:00:00"/>
  </r>
  <r>
    <n v="50598"/>
    <x v="0"/>
    <d v="2016-04-12T00:00:00"/>
  </r>
  <r>
    <n v="50600"/>
    <x v="0"/>
    <d v="2016-04-12T00:00:00"/>
  </r>
  <r>
    <n v="50743"/>
    <x v="0"/>
    <d v="2016-04-12T00:00:00"/>
  </r>
  <r>
    <n v="50744"/>
    <x v="0"/>
    <d v="2016-04-12T00:00:00"/>
  </r>
  <r>
    <n v="50740"/>
    <x v="0"/>
    <d v="2016-04-12T00:00:00"/>
  </r>
  <r>
    <n v="50739"/>
    <x v="0"/>
    <d v="2016-04-12T00:00:00"/>
  </r>
  <r>
    <n v="50742"/>
    <x v="0"/>
    <d v="2016-04-12T00:00:00"/>
  </r>
  <r>
    <n v="50741"/>
    <x v="0"/>
    <d v="2016-04-12T00:00:00"/>
  </r>
  <r>
    <n v="50736"/>
    <x v="0"/>
    <d v="2016-04-12T00:00:00"/>
  </r>
  <r>
    <n v="50738"/>
    <x v="0"/>
    <d v="2016-04-12T00:00:00"/>
  </r>
  <r>
    <n v="50735"/>
    <x v="0"/>
    <d v="2016-04-12T00:00:00"/>
  </r>
  <r>
    <n v="50737"/>
    <x v="0"/>
    <d v="2016-04-12T00:00:00"/>
  </r>
  <r>
    <n v="50757"/>
    <x v="0"/>
    <d v="2016-04-13T00:00:00"/>
  </r>
  <r>
    <n v="50756"/>
    <x v="0"/>
    <d v="2016-04-13T00:00:00"/>
  </r>
  <r>
    <n v="50622"/>
    <x v="0"/>
    <d v="2016-04-13T00:00:00"/>
  </r>
  <r>
    <n v="50619"/>
    <x v="0"/>
    <d v="2016-04-13T00:00:00"/>
  </r>
  <r>
    <n v="50728"/>
    <x v="0"/>
    <d v="2016-04-13T00:00:00"/>
  </r>
  <r>
    <n v="50731"/>
    <x v="0"/>
    <d v="2016-04-13T00:00:00"/>
  </r>
  <r>
    <n v="50727"/>
    <x v="0"/>
    <d v="2016-04-13T00:00:00"/>
  </r>
  <r>
    <n v="50729"/>
    <x v="0"/>
    <d v="2016-04-13T00:00:00"/>
  </r>
  <r>
    <n v="50730"/>
    <x v="0"/>
    <d v="2016-04-13T00:00:00"/>
  </r>
  <r>
    <n v="50726"/>
    <x v="0"/>
    <d v="2016-04-13T00:00:00"/>
  </r>
  <r>
    <n v="49748"/>
    <x v="0"/>
    <d v="2016-04-18T00:00:00"/>
  </r>
  <r>
    <n v="50370"/>
    <x v="0"/>
    <d v="2016-04-22T00:00:00"/>
  </r>
  <r>
    <n v="50745"/>
    <x v="0"/>
    <d v="2016-04-22T00:00:00"/>
  </r>
  <r>
    <n v="50746"/>
    <x v="0"/>
    <d v="2016-04-22T00:00:00"/>
  </r>
  <r>
    <n v="50748"/>
    <x v="0"/>
    <d v="2016-04-22T00:00:00"/>
  </r>
  <r>
    <n v="50749"/>
    <x v="0"/>
    <d v="2016-04-22T00:00:00"/>
  </r>
  <r>
    <n v="50750"/>
    <x v="0"/>
    <d v="2016-04-22T00:00:00"/>
  </r>
  <r>
    <n v="50751"/>
    <x v="0"/>
    <d v="2016-04-22T00:00:00"/>
  </r>
  <r>
    <n v="50752"/>
    <x v="0"/>
    <d v="2016-04-22T00:00:00"/>
  </r>
  <r>
    <n v="50753"/>
    <x v="0"/>
    <d v="2016-04-22T00:00:00"/>
  </r>
  <r>
    <n v="50754"/>
    <x v="0"/>
    <d v="2016-04-22T00:00:00"/>
  </r>
  <r>
    <n v="50755"/>
    <x v="0"/>
    <d v="2016-04-22T00:00:00"/>
  </r>
  <r>
    <n v="50747"/>
    <x v="0"/>
    <d v="2016-04-22T00:00:00"/>
  </r>
  <r>
    <n v="50630"/>
    <x v="0"/>
    <d v="2016-04-25T00:00:00"/>
  </r>
  <r>
    <n v="50625"/>
    <x v="0"/>
    <d v="2016-04-25T00:00:00"/>
  </r>
  <r>
    <n v="50626"/>
    <x v="0"/>
    <d v="2016-04-25T00:00:00"/>
  </r>
  <r>
    <n v="50627"/>
    <x v="0"/>
    <d v="2016-04-25T00:00:00"/>
  </r>
  <r>
    <n v="50628"/>
    <x v="0"/>
    <d v="2016-04-25T00:00:00"/>
  </r>
  <r>
    <n v="50629"/>
    <x v="0"/>
    <d v="2016-04-25T00:00:00"/>
  </r>
  <r>
    <n v="50631"/>
    <x v="0"/>
    <d v="2016-04-25T00:00:00"/>
  </r>
  <r>
    <n v="50632"/>
    <x v="0"/>
    <d v="2016-04-25T00:00:00"/>
  </r>
  <r>
    <n v="50633"/>
    <x v="0"/>
    <d v="2016-04-25T00:00:00"/>
  </r>
  <r>
    <n v="50634"/>
    <x v="0"/>
    <d v="2016-04-25T00:00:00"/>
  </r>
  <r>
    <n v="50635"/>
    <x v="0"/>
    <d v="2016-04-25T00:00:00"/>
  </r>
  <r>
    <n v="50636"/>
    <x v="0"/>
    <d v="2016-04-25T00:00:00"/>
  </r>
  <r>
    <n v="50637"/>
    <x v="0"/>
    <d v="2016-04-25T00:00:00"/>
  </r>
  <r>
    <n v="50638"/>
    <x v="0"/>
    <d v="2016-04-25T00:00:00"/>
  </r>
  <r>
    <n v="50639"/>
    <x v="0"/>
    <d v="2016-04-25T00:00:00"/>
  </r>
  <r>
    <n v="50640"/>
    <x v="0"/>
    <d v="2016-04-25T00:00:00"/>
  </r>
  <r>
    <n v="50641"/>
    <x v="0"/>
    <d v="2016-04-25T00:00:00"/>
  </r>
  <r>
    <n v="50642"/>
    <x v="0"/>
    <d v="2016-04-25T00:00:00"/>
  </r>
  <r>
    <n v="50643"/>
    <x v="0"/>
    <d v="2016-04-25T00:00:00"/>
  </r>
  <r>
    <n v="50644"/>
    <x v="0"/>
    <d v="2016-04-25T00:00:00"/>
  </r>
  <r>
    <n v="50645"/>
    <x v="0"/>
    <d v="2016-04-25T00:00:00"/>
  </r>
  <r>
    <n v="50646"/>
    <x v="0"/>
    <d v="2016-04-25T00:00:00"/>
  </r>
  <r>
    <n v="50649"/>
    <x v="0"/>
    <d v="2016-04-25T00:00:00"/>
  </r>
  <r>
    <n v="50650"/>
    <x v="0"/>
    <d v="2016-04-25T00:00:00"/>
  </r>
  <r>
    <n v="50651"/>
    <x v="0"/>
    <d v="2016-04-25T00:00:00"/>
  </r>
  <r>
    <n v="50652"/>
    <x v="0"/>
    <d v="2016-04-25T00:00:00"/>
  </r>
  <r>
    <n v="50653"/>
    <x v="0"/>
    <d v="2016-04-25T00:00:00"/>
  </r>
  <r>
    <n v="50654"/>
    <x v="0"/>
    <d v="2016-04-25T00:00:00"/>
  </r>
  <r>
    <n v="50655"/>
    <x v="0"/>
    <d v="2016-04-25T00:00:00"/>
  </r>
  <r>
    <n v="50656"/>
    <x v="0"/>
    <d v="2016-04-25T00:00:00"/>
  </r>
  <r>
    <n v="50657"/>
    <x v="0"/>
    <d v="2016-04-25T00:00:00"/>
  </r>
  <r>
    <n v="50658"/>
    <x v="0"/>
    <d v="2016-04-25T00:00:00"/>
  </r>
  <r>
    <n v="50762"/>
    <x v="0"/>
    <d v="2016-04-25T00:00:00"/>
  </r>
  <r>
    <n v="50763"/>
    <x v="0"/>
    <d v="2016-04-25T00:00:00"/>
  </r>
  <r>
    <n v="50647"/>
    <x v="0"/>
    <d v="2016-04-27T00:00:00"/>
  </r>
  <r>
    <n v="50648"/>
    <x v="0"/>
    <d v="2016-04-27T00:00:00"/>
  </r>
  <r>
    <n v="50669"/>
    <x v="0"/>
    <d v="2016-04-27T00:00:00"/>
  </r>
  <r>
    <n v="50660"/>
    <x v="0"/>
    <d v="2016-04-27T00:00:00"/>
  </r>
  <r>
    <n v="50671"/>
    <x v="0"/>
    <d v="2016-04-27T00:00:00"/>
  </r>
  <r>
    <n v="50672"/>
    <x v="0"/>
    <d v="2016-04-27T00:00:00"/>
  </r>
  <r>
    <n v="50673"/>
    <x v="0"/>
    <d v="2016-04-27T00:00:00"/>
  </r>
  <r>
    <n v="50662"/>
    <x v="0"/>
    <d v="2016-04-27T00:00:00"/>
  </r>
  <r>
    <n v="50659"/>
    <x v="0"/>
    <d v="2016-04-27T00:00:00"/>
  </r>
  <r>
    <n v="50681"/>
    <x v="0"/>
    <d v="2016-04-27T00:00:00"/>
  </r>
  <r>
    <n v="50685"/>
    <x v="0"/>
    <d v="2016-04-27T00:00:00"/>
  </r>
  <r>
    <n v="50684"/>
    <x v="0"/>
    <d v="2016-04-27T00:00:00"/>
  </r>
  <r>
    <n v="50682"/>
    <x v="0"/>
    <d v="2016-04-27T00:00:00"/>
  </r>
  <r>
    <n v="50683"/>
    <x v="0"/>
    <d v="2016-04-27T00:00:00"/>
  </r>
  <r>
    <n v="50686"/>
    <x v="0"/>
    <d v="2016-04-27T00:00:00"/>
  </r>
  <r>
    <n v="50663"/>
    <x v="0"/>
    <d v="2016-04-27T00:00:00"/>
  </r>
  <r>
    <n v="50665"/>
    <x v="0"/>
    <d v="2016-04-27T00:00:00"/>
  </r>
  <r>
    <n v="50664"/>
    <x v="0"/>
    <d v="2016-04-27T00:00:00"/>
  </r>
  <r>
    <n v="50666"/>
    <x v="0"/>
    <d v="2016-04-27T00:00:00"/>
  </r>
  <r>
    <n v="50667"/>
    <x v="0"/>
    <d v="2016-04-27T00:00:00"/>
  </r>
  <r>
    <n v="50670"/>
    <x v="0"/>
    <d v="2016-04-27T00:00:00"/>
  </r>
  <r>
    <n v="50661"/>
    <x v="0"/>
    <d v="2016-04-27T00:00:00"/>
  </r>
  <r>
    <n v="50691"/>
    <x v="0"/>
    <d v="2016-04-27T00:00:00"/>
  </r>
  <r>
    <n v="50690"/>
    <x v="0"/>
    <d v="2016-04-27T00:00:00"/>
  </r>
  <r>
    <n v="50688"/>
    <x v="0"/>
    <d v="2016-04-27T00:00:00"/>
  </r>
  <r>
    <n v="50689"/>
    <x v="0"/>
    <d v="2016-04-27T00:00:00"/>
  </r>
  <r>
    <n v="50687"/>
    <x v="0"/>
    <d v="2016-04-27T00:00:00"/>
  </r>
  <r>
    <n v="50668"/>
    <x v="0"/>
    <d v="2016-04-27T00:00:00"/>
  </r>
  <r>
    <n v="50676"/>
    <x v="0"/>
    <d v="2016-04-27T00:00:00"/>
  </r>
  <r>
    <n v="50675"/>
    <x v="0"/>
    <d v="2016-04-27T00:00:00"/>
  </r>
  <r>
    <n v="50674"/>
    <x v="0"/>
    <d v="2016-04-27T00:00:00"/>
  </r>
  <r>
    <n v="50677"/>
    <x v="0"/>
    <d v="2016-04-27T00:00:00"/>
  </r>
  <r>
    <n v="50680"/>
    <x v="0"/>
    <d v="2016-04-27T00:00:00"/>
  </r>
  <r>
    <n v="50678"/>
    <x v="0"/>
    <d v="2016-04-27T00:00:00"/>
  </r>
  <r>
    <n v="50679"/>
    <x v="0"/>
    <d v="2016-04-27T00:00:00"/>
  </r>
  <r>
    <n v="50694"/>
    <x v="0"/>
    <d v="2016-05-02T00:00:00"/>
  </r>
  <r>
    <n v="50697"/>
    <x v="0"/>
    <d v="2016-05-02T00:00:00"/>
  </r>
  <r>
    <n v="50693"/>
    <x v="0"/>
    <d v="2016-05-03T00:00:00"/>
  </r>
  <r>
    <n v="50695"/>
    <x v="0"/>
    <d v="2016-05-05T00:00:00"/>
  </r>
  <r>
    <n v="50706"/>
    <x v="0"/>
    <d v="2016-05-17T00:00:00"/>
  </r>
  <r>
    <n v="50707"/>
    <x v="0"/>
    <d v="2016-05-17T00:00:00"/>
  </r>
  <r>
    <n v="50696"/>
    <x v="0"/>
    <d v="2016-05-17T00:00:00"/>
  </r>
  <r>
    <n v="50698"/>
    <x v="0"/>
    <d v="2016-05-17T00:00:00"/>
  </r>
  <r>
    <n v="50700"/>
    <x v="0"/>
    <d v="2016-05-17T00:00:00"/>
  </r>
  <r>
    <n v="50701"/>
    <x v="0"/>
    <d v="2016-05-17T00:00:00"/>
  </r>
  <r>
    <n v="50702"/>
    <x v="0"/>
    <d v="2016-05-17T00:00:00"/>
  </r>
  <r>
    <n v="50703"/>
    <x v="0"/>
    <d v="2016-05-17T00:00:00"/>
  </r>
  <r>
    <n v="50704"/>
    <x v="0"/>
    <d v="2016-05-17T00:00:00"/>
  </r>
  <r>
    <n v="50705"/>
    <x v="0"/>
    <d v="2016-05-17T00:00:00"/>
  </r>
  <r>
    <n v="50111"/>
    <x v="0"/>
    <d v="2016-05-17T00:00:00"/>
  </r>
  <r>
    <n v="50458"/>
    <x v="0"/>
    <d v="2016-05-20T00:00:00"/>
  </r>
  <r>
    <n v="50708"/>
    <x v="0"/>
    <d v="2016-05-20T00:00:00"/>
  </r>
  <r>
    <n v="50709"/>
    <x v="0"/>
    <d v="2016-05-23T00:00:00"/>
  </r>
  <r>
    <n v="50723"/>
    <x v="0"/>
    <d v="2016-05-23T00:00:00"/>
  </r>
  <r>
    <n v="50724"/>
    <x v="0"/>
    <d v="2016-05-23T00:00:00"/>
  </r>
  <r>
    <n v="50722"/>
    <x v="0"/>
    <d v="2016-05-23T00:00:00"/>
  </r>
  <r>
    <n v="50758"/>
    <x v="0"/>
    <d v="2016-05-23T00:00:00"/>
  </r>
  <r>
    <n v="50764"/>
    <x v="0"/>
    <d v="2016-05-23T00:00:00"/>
  </r>
  <r>
    <n v="50760"/>
    <x v="0"/>
    <d v="2016-05-23T00:00:00"/>
  </r>
  <r>
    <n v="50713"/>
    <x v="0"/>
    <d v="2016-05-23T00:00:00"/>
  </r>
  <r>
    <n v="50712"/>
    <x v="0"/>
    <d v="2016-05-23T00:00:00"/>
  </r>
  <r>
    <n v="50714"/>
    <x v="0"/>
    <d v="2016-05-23T00:00:00"/>
  </r>
  <r>
    <n v="50759"/>
    <x v="0"/>
    <d v="2016-05-23T00:00:00"/>
  </r>
  <r>
    <n v="50761"/>
    <x v="0"/>
    <d v="2016-05-23T00:00:00"/>
  </r>
  <r>
    <n v="50719"/>
    <x v="0"/>
    <d v="2016-05-23T00:00:00"/>
  </r>
  <r>
    <n v="50721"/>
    <x v="0"/>
    <d v="2016-05-23T00:00:00"/>
  </r>
  <r>
    <n v="50765"/>
    <x v="0"/>
    <d v="2016-05-23T00:00:00"/>
  </r>
  <r>
    <n v="50710"/>
    <x v="0"/>
    <d v="2016-05-23T00:00:00"/>
  </r>
  <r>
    <n v="50711"/>
    <x v="0"/>
    <d v="2016-05-23T00:00:00"/>
  </r>
  <r>
    <n v="50715"/>
    <x v="0"/>
    <d v="2016-05-23T00:00:00"/>
  </r>
  <r>
    <n v="50716"/>
    <x v="0"/>
    <d v="2016-05-23T00:00:00"/>
  </r>
  <r>
    <n v="50717"/>
    <x v="0"/>
    <d v="2016-05-23T00:00:00"/>
  </r>
  <r>
    <n v="50718"/>
    <x v="0"/>
    <d v="2016-05-23T00:00:00"/>
  </r>
  <r>
    <n v="50766"/>
    <x v="0"/>
    <d v="2016-05-23T00:00:00"/>
  </r>
  <r>
    <n v="50772"/>
    <x v="0"/>
    <d v="2016-05-26T00:00:00"/>
  </r>
  <r>
    <n v="50768"/>
    <x v="0"/>
    <d v="2016-05-26T00:00:00"/>
  </r>
  <r>
    <n v="50770"/>
    <x v="0"/>
    <d v="2016-05-26T00:00:00"/>
  </r>
  <r>
    <n v="50774"/>
    <x v="0"/>
    <d v="2016-05-26T00:00:00"/>
  </r>
  <r>
    <n v="50776"/>
    <x v="0"/>
    <d v="2016-05-31T00:00:00"/>
  </r>
  <r>
    <n v="50777"/>
    <x v="0"/>
    <d v="2016-06-01T00:00:00"/>
  </r>
  <r>
    <n v="50396"/>
    <x v="0"/>
    <d v="2016-06-03T00:00:00"/>
  </r>
  <r>
    <n v="50466"/>
    <x v="0"/>
    <d v="2016-06-03T00:00:00"/>
  </r>
  <r>
    <n v="50505"/>
    <x v="0"/>
    <d v="2016-06-03T00:00:00"/>
  </r>
  <r>
    <n v="50692"/>
    <x v="0"/>
    <d v="2016-06-03T00:00:00"/>
  </r>
  <r>
    <n v="50778"/>
    <x v="0"/>
    <d v="2016-06-03T00:00:00"/>
  </r>
  <r>
    <n v="50779"/>
    <x v="0"/>
    <d v="2016-06-03T00:00:00"/>
  </r>
  <r>
    <n v="50780"/>
    <x v="0"/>
    <d v="2016-06-03T00:00:00"/>
  </r>
  <r>
    <n v="50781"/>
    <x v="0"/>
    <d v="2016-06-03T00:00:00"/>
  </r>
  <r>
    <n v="50782"/>
    <x v="0"/>
    <d v="2016-06-03T00:00:00"/>
  </r>
  <r>
    <n v="50783"/>
    <x v="0"/>
    <d v="2016-06-03T00:00:00"/>
  </r>
  <r>
    <n v="50784"/>
    <x v="0"/>
    <d v="2016-06-03T00:00:00"/>
  </r>
  <r>
    <n v="50785"/>
    <x v="0"/>
    <d v="2016-06-03T00:00:00"/>
  </r>
  <r>
    <n v="50798"/>
    <x v="0"/>
    <d v="2016-06-06T00:00:00"/>
  </r>
  <r>
    <n v="50799"/>
    <x v="0"/>
    <d v="2016-06-06T00:00:00"/>
  </r>
  <r>
    <n v="50792"/>
    <x v="0"/>
    <d v="2016-06-06T00:00:00"/>
  </r>
  <r>
    <n v="50793"/>
    <x v="0"/>
    <d v="2016-06-06T00:00:00"/>
  </r>
  <r>
    <n v="50795"/>
    <x v="0"/>
    <d v="2016-06-06T00:00:00"/>
  </r>
  <r>
    <n v="50796"/>
    <x v="0"/>
    <d v="2016-06-06T00:00:00"/>
  </r>
  <r>
    <n v="50801"/>
    <x v="0"/>
    <d v="2016-06-06T00:00:00"/>
  </r>
  <r>
    <n v="50802"/>
    <x v="0"/>
    <d v="2016-06-06T00:00:00"/>
  </r>
  <r>
    <n v="50797"/>
    <x v="0"/>
    <d v="2016-06-06T00:00:00"/>
  </r>
  <r>
    <n v="50800"/>
    <x v="0"/>
    <d v="2016-06-06T00:00:00"/>
  </r>
  <r>
    <n v="50787"/>
    <x v="0"/>
    <d v="2016-06-06T00:00:00"/>
  </r>
  <r>
    <n v="50790"/>
    <x v="0"/>
    <d v="2016-06-06T00:00:00"/>
  </r>
  <r>
    <n v="50810"/>
    <x v="0"/>
    <d v="2016-06-06T00:00:00"/>
  </r>
  <r>
    <n v="50815"/>
    <x v="0"/>
    <d v="2016-06-06T00:00:00"/>
  </r>
  <r>
    <n v="50811"/>
    <x v="0"/>
    <d v="2016-06-06T00:00:00"/>
  </r>
  <r>
    <n v="50791"/>
    <x v="0"/>
    <d v="2016-06-06T00:00:00"/>
  </r>
  <r>
    <n v="50789"/>
    <x v="0"/>
    <d v="2016-06-06T00:00:00"/>
  </r>
  <r>
    <n v="50813"/>
    <x v="0"/>
    <d v="2016-06-06T00:00:00"/>
  </r>
  <r>
    <n v="50812"/>
    <x v="0"/>
    <d v="2016-06-06T00:00:00"/>
  </r>
  <r>
    <n v="50786"/>
    <x v="0"/>
    <d v="2016-06-06T00:00:00"/>
  </r>
  <r>
    <n v="50788"/>
    <x v="0"/>
    <d v="2016-06-06T00:00:00"/>
  </r>
  <r>
    <n v="50806"/>
    <x v="0"/>
    <d v="2016-06-08T00:00:00"/>
  </r>
  <r>
    <n v="50805"/>
    <x v="0"/>
    <d v="2016-06-08T00:00:00"/>
  </r>
  <r>
    <n v="50804"/>
    <x v="0"/>
    <d v="2016-06-08T00:00:00"/>
  </r>
  <r>
    <n v="50809"/>
    <x v="0"/>
    <d v="2016-06-08T00:00:00"/>
  </r>
  <r>
    <n v="50818"/>
    <x v="0"/>
    <d v="2016-06-08T00:00:00"/>
  </r>
  <r>
    <n v="50819"/>
    <x v="0"/>
    <d v="2016-06-08T00:00:00"/>
  </r>
  <r>
    <n v="50817"/>
    <x v="0"/>
    <d v="2016-06-08T00:00:00"/>
  </r>
  <r>
    <n v="50816"/>
    <x v="0"/>
    <d v="2016-06-08T00:00:00"/>
  </r>
  <r>
    <n v="50807"/>
    <x v="0"/>
    <d v="2016-06-08T00:00:00"/>
  </r>
  <r>
    <n v="50820"/>
    <x v="0"/>
    <d v="2016-06-08T00:00:00"/>
  </r>
  <r>
    <n v="50394"/>
    <x v="0"/>
    <d v="2016-06-09T00:00:00"/>
  </r>
  <r>
    <n v="50822"/>
    <x v="0"/>
    <d v="2016-06-10T00:00:00"/>
  </r>
  <r>
    <n v="50829"/>
    <x v="0"/>
    <d v="2016-06-13T00:00:00"/>
  </r>
  <r>
    <n v="50826"/>
    <x v="0"/>
    <d v="2016-06-13T00:00:00"/>
  </r>
  <r>
    <n v="50827"/>
    <x v="0"/>
    <d v="2016-06-13T00:00:00"/>
  </r>
  <r>
    <n v="50825"/>
    <x v="0"/>
    <d v="2016-06-13T00:00:00"/>
  </r>
  <r>
    <n v="50824"/>
    <x v="0"/>
    <d v="2016-06-13T00:00:00"/>
  </r>
  <r>
    <n v="50823"/>
    <x v="0"/>
    <d v="2016-06-13T00:00:00"/>
  </r>
  <r>
    <n v="50828"/>
    <x v="0"/>
    <d v="2016-06-15T00:00:00"/>
  </r>
  <r>
    <n v="50830"/>
    <x v="0"/>
    <d v="2016-06-15T00:00:00"/>
  </r>
  <r>
    <n v="50831"/>
    <x v="0"/>
    <d v="2016-06-15T00:00:00"/>
  </r>
  <r>
    <n v="50834"/>
    <x v="0"/>
    <d v="2016-06-15T00:00:00"/>
  </r>
  <r>
    <n v="50832"/>
    <x v="0"/>
    <d v="2016-06-15T00:00:00"/>
  </r>
  <r>
    <n v="50833"/>
    <x v="0"/>
    <d v="2016-06-15T00:00:00"/>
  </r>
  <r>
    <n v="50821"/>
    <x v="0"/>
    <d v="2016-06-17T00:00:00"/>
  </r>
  <r>
    <n v="50840"/>
    <x v="0"/>
    <d v="2016-06-23T00:00:00"/>
  </r>
  <r>
    <n v="50837"/>
    <x v="0"/>
    <d v="2016-06-29T00:00:00"/>
  </r>
  <r>
    <n v="50843"/>
    <x v="0"/>
    <d v="2016-06-29T00:00:00"/>
  </r>
  <r>
    <n v="50844"/>
    <x v="0"/>
    <d v="2016-06-29T00:00:00"/>
  </r>
  <r>
    <n v="50845"/>
    <x v="0"/>
    <d v="2016-06-29T00:00:00"/>
  </r>
  <r>
    <n v="50846"/>
    <x v="0"/>
    <d v="2016-06-29T00:00:00"/>
  </r>
  <r>
    <n v="50854"/>
    <x v="0"/>
    <d v="2016-07-01T00:00:00"/>
  </r>
  <r>
    <n v="50853"/>
    <x v="0"/>
    <d v="2016-07-01T00:00:00"/>
  </r>
  <r>
    <n v="50855"/>
    <x v="0"/>
    <d v="2016-07-01T00:00:00"/>
  </r>
  <r>
    <n v="50856"/>
    <x v="0"/>
    <d v="2016-07-01T00:00:00"/>
  </r>
  <r>
    <n v="50857"/>
    <x v="0"/>
    <d v="2016-07-01T00:00:00"/>
  </r>
  <r>
    <n v="50858"/>
    <x v="0"/>
    <d v="2016-07-01T00:00:00"/>
  </r>
  <r>
    <n v="50850"/>
    <x v="0"/>
    <d v="2016-07-01T00:00:00"/>
  </r>
  <r>
    <n v="50851"/>
    <x v="0"/>
    <d v="2016-07-01T00:00:00"/>
  </r>
  <r>
    <n v="50848"/>
    <x v="0"/>
    <d v="2016-07-01T00:00:00"/>
  </r>
  <r>
    <n v="50852"/>
    <x v="0"/>
    <d v="2016-07-01T00:00:00"/>
  </r>
  <r>
    <n v="50849"/>
    <x v="0"/>
    <d v="2016-07-01T00:00:00"/>
  </r>
  <r>
    <n v="50836"/>
    <x v="0"/>
    <d v="2016-07-01T00:00:00"/>
  </r>
  <r>
    <n v="50859"/>
    <x v="0"/>
    <d v="2016-07-08T00:00:00"/>
  </r>
  <r>
    <n v="50860"/>
    <x v="0"/>
    <d v="2016-07-16T00:00:00"/>
  </r>
  <r>
    <n v="50861"/>
    <x v="0"/>
    <d v="2016-07-22T00:00:00"/>
  </r>
  <r>
    <n v="50872"/>
    <x v="0"/>
    <d v="2016-07-25T00:00:00"/>
  </r>
  <r>
    <n v="50873"/>
    <x v="0"/>
    <d v="2016-07-25T00:00:00"/>
  </r>
  <r>
    <n v="50874"/>
    <x v="0"/>
    <d v="2016-07-25T00:00:00"/>
  </r>
  <r>
    <n v="50875"/>
    <x v="0"/>
    <d v="2016-07-25T00:00:00"/>
  </r>
  <r>
    <n v="50876"/>
    <x v="0"/>
    <d v="2016-07-25T00:00:00"/>
  </r>
  <r>
    <n v="50877"/>
    <x v="0"/>
    <d v="2016-07-25T00:00:00"/>
  </r>
  <r>
    <n v="50878"/>
    <x v="0"/>
    <d v="2016-07-25T00:00:00"/>
  </r>
  <r>
    <n v="50879"/>
    <x v="0"/>
    <d v="2016-07-25T00:00:00"/>
  </r>
  <r>
    <n v="50880"/>
    <x v="0"/>
    <d v="2016-07-25T00:00:00"/>
  </r>
  <r>
    <n v="50881"/>
    <x v="0"/>
    <d v="2016-07-25T00:00:00"/>
  </r>
  <r>
    <n v="50838"/>
    <x v="0"/>
    <d v="2016-08-08T00:00:00"/>
  </r>
  <r>
    <n v="50839"/>
    <x v="0"/>
    <d v="2016-08-08T00:00:00"/>
  </r>
  <r>
    <n v="50883"/>
    <x v="0"/>
    <d v="2016-08-10T00:00:00"/>
  </r>
  <r>
    <n v="50885"/>
    <x v="0"/>
    <d v="2016-08-15T00:00:00"/>
  </r>
  <r>
    <n v="50886"/>
    <x v="0"/>
    <d v="2016-08-15T00:00:00"/>
  </r>
  <r>
    <n v="50884"/>
    <x v="0"/>
    <d v="2016-08-15T00:00:00"/>
  </r>
  <r>
    <n v="50864"/>
    <x v="0"/>
    <d v="2016-08-15T00:00:00"/>
  </r>
  <r>
    <n v="50890"/>
    <x v="0"/>
    <d v="2016-08-17T00:00:00"/>
  </r>
  <r>
    <n v="50892"/>
    <x v="0"/>
    <d v="2016-08-17T00:00:00"/>
  </r>
  <r>
    <n v="50893"/>
    <x v="0"/>
    <d v="2016-08-17T00:00:00"/>
  </r>
  <r>
    <n v="50895"/>
    <x v="0"/>
    <d v="2016-08-17T00:00:00"/>
  </r>
  <r>
    <n v="50894"/>
    <x v="0"/>
    <d v="2016-08-17T00:00:00"/>
  </r>
  <r>
    <n v="50891"/>
    <x v="0"/>
    <d v="2016-08-17T00:00:00"/>
  </r>
  <r>
    <n v="48149"/>
    <x v="2"/>
    <d v="2016-04-06T00:00:00"/>
  </r>
  <r>
    <n v="49061"/>
    <x v="2"/>
    <d v="2016-04-09T00:00:00"/>
  </r>
  <r>
    <n v="50887"/>
    <x v="0"/>
    <d v="2016-08-19T00:00:00"/>
  </r>
  <r>
    <n v="50889"/>
    <x v="0"/>
    <d v="2016-08-23T00:00:00"/>
  </r>
  <r>
    <n v="50922"/>
    <x v="0"/>
    <d v="2016-08-23T00:00:00"/>
  </r>
  <r>
    <n v="50921"/>
    <x v="0"/>
    <d v="2016-08-23T00:00:00"/>
  </r>
  <r>
    <n v="50919"/>
    <x v="0"/>
    <d v="2016-08-23T00:00:00"/>
  </r>
  <r>
    <n v="50920"/>
    <x v="0"/>
    <d v="2016-08-23T00:00:00"/>
  </r>
  <r>
    <n v="50918"/>
    <x v="0"/>
    <d v="2016-08-23T00:00:00"/>
  </r>
  <r>
    <n v="50917"/>
    <x v="0"/>
    <d v="2016-08-23T00:00:00"/>
  </r>
  <r>
    <n v="50916"/>
    <x v="0"/>
    <d v="2016-08-23T00:00:00"/>
  </r>
  <r>
    <n v="50915"/>
    <x v="0"/>
    <d v="2016-08-23T00:00:00"/>
  </r>
  <r>
    <n v="50914"/>
    <x v="0"/>
    <d v="2016-08-23T00:00:00"/>
  </r>
  <r>
    <n v="50913"/>
    <x v="0"/>
    <d v="2016-08-23T00:00:00"/>
  </r>
  <r>
    <n v="50912"/>
    <x v="0"/>
    <d v="2016-08-23T00:00:00"/>
  </r>
  <r>
    <n v="50911"/>
    <x v="0"/>
    <d v="2016-08-23T00:00:00"/>
  </r>
  <r>
    <n v="50910"/>
    <x v="0"/>
    <d v="2016-08-23T00:00:00"/>
  </r>
  <r>
    <n v="50909"/>
    <x v="0"/>
    <d v="2016-08-23T00:00:00"/>
  </r>
  <r>
    <n v="50908"/>
    <x v="0"/>
    <d v="2016-08-23T00:00:00"/>
  </r>
  <r>
    <n v="50906"/>
    <x v="0"/>
    <d v="2016-08-23T00:00:00"/>
  </r>
  <r>
    <n v="50907"/>
    <x v="0"/>
    <d v="2016-08-23T00:00:00"/>
  </r>
  <r>
    <n v="50904"/>
    <x v="0"/>
    <d v="2016-08-23T00:00:00"/>
  </r>
  <r>
    <n v="50905"/>
    <x v="0"/>
    <d v="2016-08-23T00:00:00"/>
  </r>
  <r>
    <n v="50902"/>
    <x v="0"/>
    <d v="2016-08-23T00:00:00"/>
  </r>
  <r>
    <n v="50903"/>
    <x v="0"/>
    <d v="2016-08-23T00:00:00"/>
  </r>
  <r>
    <n v="50923"/>
    <x v="0"/>
    <d v="2016-08-25T00:00:00"/>
  </r>
  <r>
    <n v="50924"/>
    <x v="0"/>
    <d v="2016-08-25T00:00:00"/>
  </r>
  <r>
    <n v="50925"/>
    <x v="0"/>
    <d v="2016-08-25T00:00:00"/>
  </r>
  <r>
    <n v="50926"/>
    <x v="0"/>
    <d v="2016-08-25T00:00:00"/>
  </r>
  <r>
    <n v="50928"/>
    <x v="0"/>
    <d v="2016-08-25T00:00:00"/>
  </r>
  <r>
    <n v="50929"/>
    <x v="0"/>
    <d v="2016-08-25T00:00:00"/>
  </r>
  <r>
    <n v="50930"/>
    <x v="0"/>
    <d v="2016-08-25T00:00:00"/>
  </r>
  <r>
    <n v="50931"/>
    <x v="0"/>
    <d v="2016-08-25T00:00:00"/>
  </r>
  <r>
    <n v="50932"/>
    <x v="0"/>
    <d v="2016-08-25T00:00:00"/>
  </r>
  <r>
    <n v="50933"/>
    <x v="0"/>
    <d v="2016-08-25T00:00:00"/>
  </r>
  <r>
    <n v="50936"/>
    <x v="0"/>
    <d v="2016-08-26T00:00:00"/>
  </r>
  <r>
    <n v="43429"/>
    <x v="2"/>
    <d v="2016-04-13T00:00:00"/>
  </r>
  <r>
    <n v="43428"/>
    <x v="2"/>
    <d v="2016-04-13T00:00:00"/>
  </r>
  <r>
    <n v="43421"/>
    <x v="2"/>
    <d v="2016-04-13T00:00:00"/>
  </r>
  <r>
    <n v="43431"/>
    <x v="2"/>
    <d v="2016-04-13T00:00:00"/>
  </r>
  <r>
    <n v="43488"/>
    <x v="2"/>
    <d v="2016-04-13T00:00:00"/>
  </r>
  <r>
    <n v="50937"/>
    <x v="0"/>
    <d v="2016-08-26T00:00:00"/>
  </r>
  <r>
    <n v="50938"/>
    <x v="0"/>
    <d v="2016-08-26T00:00:00"/>
  </r>
  <r>
    <n v="50939"/>
    <x v="0"/>
    <d v="2016-08-26T00:00:00"/>
  </r>
  <r>
    <n v="50940"/>
    <x v="0"/>
    <d v="2016-08-26T00:00:00"/>
  </r>
  <r>
    <n v="50941"/>
    <x v="0"/>
    <d v="2016-08-26T00:00:00"/>
  </r>
  <r>
    <n v="50943"/>
    <x v="0"/>
    <d v="2016-08-26T00:00:00"/>
  </r>
  <r>
    <n v="50944"/>
    <x v="0"/>
    <d v="2016-08-26T00:00:00"/>
  </r>
  <r>
    <n v="50945"/>
    <x v="0"/>
    <d v="2016-08-26T00:00:00"/>
  </r>
  <r>
    <n v="50946"/>
    <x v="0"/>
    <d v="2016-08-26T00:00:00"/>
  </r>
  <r>
    <n v="50947"/>
    <x v="0"/>
    <d v="2016-08-26T00:00:00"/>
  </r>
  <r>
    <n v="50896"/>
    <x v="0"/>
    <d v="2016-08-29T00:00:00"/>
  </r>
  <r>
    <n v="50897"/>
    <x v="0"/>
    <d v="2016-08-29T00:00:00"/>
  </r>
  <r>
    <n v="50898"/>
    <x v="0"/>
    <d v="2016-08-29T00:00:00"/>
  </r>
  <r>
    <n v="50934"/>
    <x v="0"/>
    <d v="2016-08-29T00:00:00"/>
  </r>
  <r>
    <n v="50935"/>
    <x v="0"/>
    <d v="2016-08-29T00:00:00"/>
  </r>
  <r>
    <n v="50948"/>
    <x v="0"/>
    <d v="2016-08-29T00:00:00"/>
  </r>
  <r>
    <n v="50949"/>
    <x v="0"/>
    <d v="2016-08-29T00:00:00"/>
  </r>
  <r>
    <n v="50950"/>
    <x v="0"/>
    <d v="2016-08-29T00:00:00"/>
  </r>
  <r>
    <n v="50951"/>
    <x v="0"/>
    <d v="2016-08-29T00:00:00"/>
  </r>
  <r>
    <n v="50952"/>
    <x v="0"/>
    <d v="2016-08-29T00:00:00"/>
  </r>
  <r>
    <n v="50953"/>
    <x v="0"/>
    <d v="2016-08-29T00:00:00"/>
  </r>
  <r>
    <n v="50954"/>
    <x v="0"/>
    <d v="2016-09-07T00:00:00"/>
  </r>
  <r>
    <n v="50959"/>
    <x v="0"/>
    <d v="2016-09-13T00:00:00"/>
  </r>
  <r>
    <n v="50956"/>
    <x v="0"/>
    <d v="2016-09-15T00:00:00"/>
  </r>
  <r>
    <n v="50957"/>
    <x v="0"/>
    <d v="2016-09-16T00:00:00"/>
  </r>
  <r>
    <n v="50960"/>
    <x v="0"/>
    <d v="2016-09-16T00:00:00"/>
  </r>
  <r>
    <n v="50961"/>
    <x v="0"/>
    <d v="2016-09-23T00:00:00"/>
  </r>
  <r>
    <n v="50981"/>
    <x v="0"/>
    <d v="2016-09-27T00:00:00"/>
  </r>
  <r>
    <n v="50965"/>
    <x v="0"/>
    <d v="2016-09-27T00:00:00"/>
  </r>
  <r>
    <n v="50972"/>
    <x v="0"/>
    <d v="2016-09-27T00:00:00"/>
  </r>
  <r>
    <n v="50962"/>
    <x v="0"/>
    <d v="2016-09-27T00:00:00"/>
  </r>
  <r>
    <n v="50863"/>
    <x v="0"/>
    <d v="2016-09-27T00:00:00"/>
  </r>
  <r>
    <n v="50979"/>
    <x v="0"/>
    <d v="2016-09-27T00:00:00"/>
  </r>
  <r>
    <n v="50978"/>
    <x v="0"/>
    <d v="2016-09-27T00:00:00"/>
  </r>
  <r>
    <n v="50977"/>
    <x v="0"/>
    <d v="2016-09-27T00:00:00"/>
  </r>
  <r>
    <n v="50976"/>
    <x v="0"/>
    <d v="2016-09-27T00:00:00"/>
  </r>
  <r>
    <n v="50968"/>
    <x v="0"/>
    <d v="2016-09-27T00:00:00"/>
  </r>
  <r>
    <n v="50996"/>
    <x v="0"/>
    <d v="2016-09-28T00:00:00"/>
  </r>
  <r>
    <n v="50958"/>
    <x v="0"/>
    <d v="2016-09-28T00:00:00"/>
  </r>
  <r>
    <n v="50970"/>
    <x v="0"/>
    <d v="2016-09-28T00:00:00"/>
  </r>
  <r>
    <n v="50971"/>
    <x v="0"/>
    <d v="2016-09-28T00:00:00"/>
  </r>
  <r>
    <n v="50992"/>
    <x v="0"/>
    <d v="2016-09-28T00:00:00"/>
  </r>
  <r>
    <n v="50993"/>
    <x v="0"/>
    <d v="2016-09-28T00:00:00"/>
  </r>
  <r>
    <n v="50994"/>
    <x v="0"/>
    <d v="2016-09-28T00:00:00"/>
  </r>
  <r>
    <n v="50995"/>
    <x v="0"/>
    <d v="2016-09-28T00:00:00"/>
  </r>
  <r>
    <n v="50997"/>
    <x v="0"/>
    <d v="2016-09-28T00:00:00"/>
  </r>
  <r>
    <n v="50998"/>
    <x v="0"/>
    <d v="2016-09-28T00:00:00"/>
  </r>
  <r>
    <n v="43664"/>
    <x v="1"/>
    <d v="2016-04-25T00:00:00"/>
  </r>
  <r>
    <n v="43443"/>
    <x v="1"/>
    <d v="2016-04-26T00:00:00"/>
  </r>
  <r>
    <n v="42354"/>
    <x v="3"/>
    <d v="2016-04-27T00:00:00"/>
  </r>
  <r>
    <n v="50991"/>
    <x v="0"/>
    <d v="2016-09-28T00:00:00"/>
  </r>
  <r>
    <n v="50988"/>
    <x v="0"/>
    <d v="2016-09-28T00:00:00"/>
  </r>
  <r>
    <n v="50989"/>
    <x v="0"/>
    <d v="2016-09-28T00:00:00"/>
  </r>
  <r>
    <n v="50990"/>
    <x v="0"/>
    <d v="2016-09-28T00:00:00"/>
  </r>
  <r>
    <n v="50987"/>
    <x v="0"/>
    <d v="2016-09-28T00:00:00"/>
  </r>
  <r>
    <n v="50986"/>
    <x v="0"/>
    <d v="2016-09-28T00:00:00"/>
  </r>
  <r>
    <n v="50983"/>
    <x v="0"/>
    <d v="2016-09-28T00:00:00"/>
  </r>
  <r>
    <n v="50984"/>
    <x v="0"/>
    <d v="2016-09-28T00:00:00"/>
  </r>
  <r>
    <n v="50985"/>
    <x v="0"/>
    <d v="2016-09-28T00:00:00"/>
  </r>
  <r>
    <n v="50982"/>
    <x v="0"/>
    <d v="2016-09-28T00:00:00"/>
  </r>
  <r>
    <n v="50842"/>
    <x v="0"/>
    <d v="2016-10-03T00:00:00"/>
  </r>
  <r>
    <n v="50390"/>
    <x v="0"/>
    <d v="2016-10-03T00:00:00"/>
  </r>
  <r>
    <n v="51025"/>
    <x v="0"/>
    <d v="2016-10-07T00:00:00"/>
  </r>
  <r>
    <n v="51024"/>
    <x v="0"/>
    <d v="2016-10-07T00:00:00"/>
  </r>
  <r>
    <n v="51023"/>
    <x v="0"/>
    <d v="2016-10-07T00:00:00"/>
  </r>
  <r>
    <n v="51027"/>
    <x v="0"/>
    <d v="2016-10-07T00:00:00"/>
  </r>
  <r>
    <n v="51022"/>
    <x v="0"/>
    <d v="2016-10-07T00:00:00"/>
  </r>
  <r>
    <n v="51003"/>
    <x v="0"/>
    <d v="2016-10-07T00:00:00"/>
  </r>
  <r>
    <n v="51004"/>
    <x v="0"/>
    <d v="2016-10-10T00:00:00"/>
  </r>
  <r>
    <n v="51000"/>
    <x v="0"/>
    <d v="2016-10-12T00:00:00"/>
  </r>
  <r>
    <n v="51001"/>
    <x v="0"/>
    <d v="2016-10-12T00:00:00"/>
  </r>
  <r>
    <n v="51002"/>
    <x v="0"/>
    <d v="2016-10-12T00:00:00"/>
  </r>
  <r>
    <n v="51045"/>
    <x v="0"/>
    <d v="2016-10-13T00:00:00"/>
  </r>
  <r>
    <n v="51009"/>
    <x v="0"/>
    <d v="2016-10-13T00:00:00"/>
  </r>
  <r>
    <n v="51007"/>
    <x v="0"/>
    <d v="2016-10-13T00:00:00"/>
  </r>
  <r>
    <n v="51044"/>
    <x v="0"/>
    <d v="2016-10-13T00:00:00"/>
  </r>
  <r>
    <n v="51043"/>
    <x v="0"/>
    <d v="2016-10-13T00:00:00"/>
  </r>
  <r>
    <n v="51040"/>
    <x v="0"/>
    <d v="2016-10-13T00:00:00"/>
  </r>
  <r>
    <n v="51042"/>
    <x v="0"/>
    <d v="2016-10-13T00:00:00"/>
  </r>
  <r>
    <n v="51041"/>
    <x v="0"/>
    <d v="2016-10-13T00:00:00"/>
  </r>
  <r>
    <n v="51008"/>
    <x v="0"/>
    <d v="2016-10-13T00:00:00"/>
  </r>
  <r>
    <n v="51005"/>
    <x v="0"/>
    <d v="2016-10-13T00:00:00"/>
  </r>
  <r>
    <n v="51034"/>
    <x v="0"/>
    <d v="2016-10-20T00:00:00"/>
  </r>
  <r>
    <n v="51018"/>
    <x v="0"/>
    <d v="2016-10-20T00:00:00"/>
  </r>
  <r>
    <n v="51028"/>
    <x v="0"/>
    <d v="2016-10-20T00:00:00"/>
  </r>
  <r>
    <n v="43436"/>
    <x v="1"/>
    <d v="2016-04-29T00:00:00"/>
  </r>
  <r>
    <n v="51021"/>
    <x v="0"/>
    <d v="2016-10-20T00:00:00"/>
  </r>
  <r>
    <n v="51016"/>
    <x v="0"/>
    <d v="2016-10-20T00:00:00"/>
  </r>
  <r>
    <n v="51017"/>
    <x v="0"/>
    <d v="2016-10-20T00:00:00"/>
  </r>
  <r>
    <n v="51013"/>
    <x v="0"/>
    <d v="2016-10-24T00:00:00"/>
  </r>
  <r>
    <n v="51048"/>
    <x v="0"/>
    <d v="2016-10-24T00:00:00"/>
  </r>
  <r>
    <n v="51019"/>
    <x v="0"/>
    <d v="2016-10-24T00:00:00"/>
  </r>
  <r>
    <n v="51030"/>
    <x v="0"/>
    <d v="2016-10-24T00:00:00"/>
  </r>
  <r>
    <n v="51020"/>
    <x v="0"/>
    <d v="2016-10-24T00:00:00"/>
  </r>
  <r>
    <n v="51029"/>
    <x v="0"/>
    <d v="2016-10-24T00:00:00"/>
  </r>
  <r>
    <n v="51012"/>
    <x v="0"/>
    <d v="2016-10-24T00:00:00"/>
  </r>
  <r>
    <n v="51015"/>
    <x v="0"/>
    <d v="2016-10-24T00:00:00"/>
  </r>
  <r>
    <n v="51014"/>
    <x v="0"/>
    <d v="2016-10-24T00:00:00"/>
  </r>
  <r>
    <n v="51033"/>
    <x v="0"/>
    <d v="2016-10-24T00:00:00"/>
  </r>
  <r>
    <n v="51011"/>
    <x v="0"/>
    <d v="2016-10-24T00:00:00"/>
  </r>
  <r>
    <n v="51047"/>
    <x v="0"/>
    <d v="2016-10-24T00:00:00"/>
  </r>
  <r>
    <n v="51051"/>
    <x v="0"/>
    <d v="2016-10-25T00:00:00"/>
  </r>
  <r>
    <n v="51049"/>
    <x v="0"/>
    <d v="2016-10-25T00:00:00"/>
  </r>
  <r>
    <n v="51038"/>
    <x v="0"/>
    <d v="2016-10-25T00:00:00"/>
  </r>
  <r>
    <n v="51010"/>
    <x v="0"/>
    <d v="2016-10-25T00:00:00"/>
  </r>
  <r>
    <n v="51036"/>
    <x v="0"/>
    <d v="2016-10-25T00:00:00"/>
  </r>
  <r>
    <n v="51035"/>
    <x v="0"/>
    <d v="2016-10-25T00:00:00"/>
  </r>
  <r>
    <n v="51039"/>
    <x v="0"/>
    <d v="2016-10-25T00:00:00"/>
  </r>
  <r>
    <n v="51100"/>
    <x v="0"/>
    <d v="2016-10-26T00:00:00"/>
  </r>
  <r>
    <n v="51104"/>
    <x v="0"/>
    <d v="2016-10-26T00:00:00"/>
  </r>
  <r>
    <n v="51055"/>
    <x v="0"/>
    <d v="2016-10-26T00:00:00"/>
  </r>
  <r>
    <n v="51105"/>
    <x v="0"/>
    <d v="2016-10-26T00:00:00"/>
  </r>
  <r>
    <n v="51102"/>
    <x v="0"/>
    <d v="2016-10-26T00:00:00"/>
  </r>
  <r>
    <n v="51061"/>
    <x v="0"/>
    <d v="2016-10-26T00:00:00"/>
  </r>
  <r>
    <n v="51054"/>
    <x v="0"/>
    <d v="2016-10-26T00:00:00"/>
  </r>
  <r>
    <n v="51062"/>
    <x v="0"/>
    <d v="2016-10-26T00:00:00"/>
  </r>
  <r>
    <n v="51101"/>
    <x v="0"/>
    <d v="2016-10-26T00:00:00"/>
  </r>
  <r>
    <n v="51056"/>
    <x v="0"/>
    <d v="2016-10-26T00:00:00"/>
  </r>
  <r>
    <n v="51053"/>
    <x v="0"/>
    <d v="2016-10-26T00:00:00"/>
  </r>
  <r>
    <n v="51107"/>
    <x v="0"/>
    <d v="2016-10-26T00:00:00"/>
  </r>
  <r>
    <n v="51063"/>
    <x v="0"/>
    <d v="2016-10-26T00:00:00"/>
  </r>
  <r>
    <n v="51052"/>
    <x v="0"/>
    <d v="2016-10-26T00:00:00"/>
  </r>
  <r>
    <n v="51057"/>
    <x v="0"/>
    <d v="2016-10-26T00:00:00"/>
  </r>
  <r>
    <n v="51058"/>
    <x v="0"/>
    <d v="2016-10-26T00:00:00"/>
  </r>
  <r>
    <n v="51059"/>
    <x v="0"/>
    <d v="2016-10-26T00:00:00"/>
  </r>
  <r>
    <n v="43483"/>
    <x v="2"/>
    <d v="2016-05-24T00:00:00"/>
  </r>
  <r>
    <n v="51103"/>
    <x v="0"/>
    <d v="2016-10-26T00:00:00"/>
  </r>
  <r>
    <n v="51060"/>
    <x v="0"/>
    <d v="2016-10-26T00:00:00"/>
  </r>
  <r>
    <n v="50899"/>
    <x v="0"/>
    <d v="2016-10-28T00:00:00"/>
  </r>
  <r>
    <n v="51088"/>
    <x v="0"/>
    <d v="2016-10-28T00:00:00"/>
  </r>
  <r>
    <n v="51109"/>
    <x v="0"/>
    <d v="2016-10-28T00:00:00"/>
  </r>
  <r>
    <n v="51110"/>
    <x v="0"/>
    <d v="2016-10-31T00:00:00"/>
  </r>
  <r>
    <n v="51111"/>
    <x v="0"/>
    <d v="2016-10-31T00:00:00"/>
  </r>
  <r>
    <n v="51106"/>
    <x v="0"/>
    <d v="2016-10-31T00:00:00"/>
  </r>
  <r>
    <n v="51108"/>
    <x v="0"/>
    <d v="2016-10-31T00:00:00"/>
  </r>
  <r>
    <n v="51090"/>
    <x v="0"/>
    <d v="2016-11-02T00:00:00"/>
  </r>
  <r>
    <n v="51073"/>
    <x v="0"/>
    <d v="2016-11-02T00:00:00"/>
  </r>
  <r>
    <n v="51091"/>
    <x v="0"/>
    <d v="2016-11-02T00:00:00"/>
  </r>
  <r>
    <n v="51089"/>
    <x v="0"/>
    <d v="2016-11-02T00:00:00"/>
  </r>
  <r>
    <n v="51064"/>
    <x v="0"/>
    <d v="2016-11-08T00:00:00"/>
  </r>
  <r>
    <n v="51071"/>
    <x v="0"/>
    <d v="2016-11-08T00:00:00"/>
  </r>
  <r>
    <n v="51092"/>
    <x v="0"/>
    <d v="2016-11-08T00:00:00"/>
  </r>
  <r>
    <n v="51069"/>
    <x v="0"/>
    <d v="2016-11-09T00:00:00"/>
  </r>
  <r>
    <n v="51068"/>
    <x v="0"/>
    <d v="2016-11-16T00:00:00"/>
  </r>
  <r>
    <n v="50869"/>
    <x v="2"/>
    <d v="2016-06-03T00:00:00"/>
  </r>
  <r>
    <n v="50870"/>
    <x v="2"/>
    <d v="2016-06-03T00:00:00"/>
  </r>
  <r>
    <n v="50865"/>
    <x v="2"/>
    <d v="2016-06-03T00:00:00"/>
  </r>
  <r>
    <n v="50867"/>
    <x v="2"/>
    <d v="2016-06-03T00:00:00"/>
  </r>
  <r>
    <n v="50868"/>
    <x v="2"/>
    <d v="2016-06-03T00:00:00"/>
  </r>
  <r>
    <n v="51066"/>
    <x v="0"/>
    <d v="2016-11-17T00:00:00"/>
  </r>
  <r>
    <n v="51067"/>
    <x v="0"/>
    <d v="2016-11-17T00:00:00"/>
  </r>
  <r>
    <n v="51070"/>
    <x v="0"/>
    <d v="2016-11-23T00:00:00"/>
  </r>
  <r>
    <n v="51081"/>
    <x v="0"/>
    <d v="2016-11-28T00:00:00"/>
  </r>
  <r>
    <n v="50967"/>
    <x v="0"/>
    <d v="2016-11-28T00:00:00"/>
  </r>
  <r>
    <n v="51074"/>
    <x v="0"/>
    <d v="2016-12-02T00:00:00"/>
  </r>
  <r>
    <n v="51026"/>
    <x v="0"/>
    <d v="2016-12-02T00:00:00"/>
  </r>
  <r>
    <n v="51080"/>
    <x v="0"/>
    <d v="2016-12-12T00:00:00"/>
  </r>
  <r>
    <n v="46159"/>
    <x v="0"/>
    <d v="2016-12-30T00:00:00"/>
  </r>
  <r>
    <n v="46160"/>
    <x v="0"/>
    <d v="2016-12-30T00:00:00"/>
  </r>
  <r>
    <n v="46161"/>
    <x v="0"/>
    <d v="2016-12-30T00:00:00"/>
  </r>
  <r>
    <n v="46162"/>
    <x v="0"/>
    <d v="2016-12-30T00:00:00"/>
  </r>
  <r>
    <n v="46163"/>
    <x v="0"/>
    <d v="2016-12-30T00:00:00"/>
  </r>
  <r>
    <n v="46164"/>
    <x v="0"/>
    <d v="2016-12-30T00:00:00"/>
  </r>
  <r>
    <n v="46167"/>
    <x v="0"/>
    <d v="2016-12-30T00:00:00"/>
  </r>
  <r>
    <n v="51086"/>
    <x v="0"/>
    <d v="2017-01-01T00:00:00"/>
  </r>
  <r>
    <n v="51075"/>
    <x v="0"/>
    <d v="2017-01-03T00:00:00"/>
  </r>
  <r>
    <n v="51077"/>
    <x v="0"/>
    <d v="2017-01-03T00:00:00"/>
  </r>
  <r>
    <n v="51046"/>
    <x v="0"/>
    <d v="2017-01-03T00:00:00"/>
  </r>
  <r>
    <n v="51085"/>
    <x v="0"/>
    <d v="2017-01-06T00:00:00"/>
  </r>
  <r>
    <n v="51083"/>
    <x v="0"/>
    <d v="2017-01-09T00:00:00"/>
  </r>
  <r>
    <n v="50611"/>
    <x v="0"/>
    <d v="2017-01-19T00:00:00"/>
  </r>
  <r>
    <n v="51087"/>
    <x v="0"/>
    <d v="2017-01-26T00:00:00"/>
  </r>
  <r>
    <n v="51149"/>
    <x v="0"/>
    <d v="2017-01-27T00:00:00"/>
  </r>
  <r>
    <n v="51147"/>
    <x v="0"/>
    <d v="2017-01-30T00:00:00"/>
  </r>
  <r>
    <n v="51150"/>
    <x v="0"/>
    <d v="2017-02-03T00:00:00"/>
  </r>
  <r>
    <n v="51151"/>
    <x v="0"/>
    <d v="2017-02-03T00:00:00"/>
  </r>
  <r>
    <n v="51143"/>
    <x v="0"/>
    <d v="2017-02-10T00:00:00"/>
  </r>
  <r>
    <n v="51144"/>
    <x v="0"/>
    <d v="2017-02-10T00:00:00"/>
  </r>
  <r>
    <n v="51145"/>
    <x v="0"/>
    <d v="2017-02-16T00:00:00"/>
  </r>
  <r>
    <n v="51137"/>
    <x v="0"/>
    <d v="2017-02-27T00:00:00"/>
  </r>
  <r>
    <n v="51096"/>
    <x v="0"/>
    <d v="2017-03-03T00:00:00"/>
  </r>
  <r>
    <n v="51136"/>
    <x v="0"/>
    <d v="2017-03-03T00:00:00"/>
  </r>
  <r>
    <n v="51115"/>
    <x v="0"/>
    <d v="2017-03-07T00:00:00"/>
  </r>
  <r>
    <n v="51097"/>
    <x v="0"/>
    <d v="2017-03-09T00:00:00"/>
  </r>
  <r>
    <n v="51098"/>
    <x v="0"/>
    <d v="2017-03-10T00:00:00"/>
  </r>
  <r>
    <n v="51099"/>
    <x v="0"/>
    <d v="2017-03-15T00:00:00"/>
  </r>
  <r>
    <n v="50316"/>
    <x v="0"/>
    <d v="2017-03-15T00:00:00"/>
  </r>
  <r>
    <n v="51121"/>
    <x v="0"/>
    <d v="2017-03-21T00:00:00"/>
  </r>
  <r>
    <n v="51124"/>
    <x v="0"/>
    <d v="2017-03-24T00:00:00"/>
  </r>
  <r>
    <n v="51125"/>
    <x v="0"/>
    <d v="2017-03-24T00:00:00"/>
  </r>
  <r>
    <n v="51128"/>
    <x v="0"/>
    <d v="2017-03-24T00:00:00"/>
  </r>
  <r>
    <n v="51126"/>
    <x v="0"/>
    <d v="2017-03-24T00:00:00"/>
  </r>
  <r>
    <n v="51127"/>
    <x v="0"/>
    <d v="2017-03-24T00:00:00"/>
  </r>
  <r>
    <n v="51129"/>
    <x v="0"/>
    <d v="2017-03-24T00:00:00"/>
  </r>
  <r>
    <n v="51122"/>
    <x v="0"/>
    <d v="2017-03-27T00:00:00"/>
  </r>
  <r>
    <n v="51120"/>
    <x v="0"/>
    <d v="2017-03-28T00:00:00"/>
  </r>
  <r>
    <n v="51119"/>
    <x v="0"/>
    <d v="2017-04-04T00:00:00"/>
  </r>
  <r>
    <n v="51123"/>
    <x v="0"/>
    <d v="2017-04-04T00:00:00"/>
  </r>
  <r>
    <n v="51253"/>
    <x v="0"/>
    <d v="2017-04-07T00:00:00"/>
  </r>
  <r>
    <n v="51244"/>
    <x v="0"/>
    <d v="2017-04-13T00:00:00"/>
  </r>
  <r>
    <n v="51245"/>
    <x v="0"/>
    <d v="2017-04-13T00:00:00"/>
  </r>
  <r>
    <n v="51246"/>
    <x v="0"/>
    <d v="2017-04-13T00:00:00"/>
  </r>
  <r>
    <n v="51247"/>
    <x v="0"/>
    <d v="2017-04-13T00:00:00"/>
  </r>
  <r>
    <n v="51248"/>
    <x v="0"/>
    <d v="2017-04-13T00:00:00"/>
  </r>
  <r>
    <n v="51249"/>
    <x v="0"/>
    <d v="2017-04-13T00:00:00"/>
  </r>
  <r>
    <n v="51078"/>
    <x v="0"/>
    <d v="2017-04-20T00:00:00"/>
  </r>
  <r>
    <n v="51250"/>
    <x v="0"/>
    <d v="2017-04-20T00:00:00"/>
  </r>
  <r>
    <n v="51251"/>
    <x v="0"/>
    <d v="2017-04-20T00:00:00"/>
  </r>
  <r>
    <n v="51258"/>
    <x v="0"/>
    <d v="2017-04-20T00:00:00"/>
  </r>
  <r>
    <n v="51259"/>
    <x v="0"/>
    <d v="2017-04-21T00:00:00"/>
  </r>
  <r>
    <n v="51256"/>
    <x v="0"/>
    <d v="2017-04-21T00:00:00"/>
  </r>
  <r>
    <n v="51257"/>
    <x v="0"/>
    <d v="2017-04-21T00:00:00"/>
  </r>
  <r>
    <n v="51237"/>
    <x v="0"/>
    <d v="2017-04-25T00:00:00"/>
  </r>
  <r>
    <n v="51238"/>
    <x v="0"/>
    <d v="2017-04-25T00:00:00"/>
  </r>
  <r>
    <n v="51241"/>
    <x v="0"/>
    <d v="2017-04-25T00:00:00"/>
  </r>
  <r>
    <n v="45350"/>
    <x v="3"/>
    <d v="2016-07-22T00:00:00"/>
  </r>
  <r>
    <n v="51240"/>
    <x v="0"/>
    <d v="2017-04-25T00:00:00"/>
  </r>
  <r>
    <n v="51242"/>
    <x v="0"/>
    <d v="2017-04-25T00:00:00"/>
  </r>
  <r>
    <n v="51116"/>
    <x v="0"/>
    <d v="2017-04-25T00:00:00"/>
  </r>
  <r>
    <n v="51231"/>
    <x v="0"/>
    <d v="2017-04-26T00:00:00"/>
  </r>
  <r>
    <n v="51232"/>
    <x v="0"/>
    <d v="2017-04-26T00:00:00"/>
  </r>
  <r>
    <n v="51233"/>
    <x v="0"/>
    <d v="2017-04-26T00:00:00"/>
  </r>
  <r>
    <n v="51235"/>
    <x v="0"/>
    <d v="2017-04-26T00:00:00"/>
  </r>
  <r>
    <n v="51236"/>
    <x v="0"/>
    <d v="2017-04-26T00:00:00"/>
  </r>
  <r>
    <n v="51225"/>
    <x v="0"/>
    <d v="2017-04-27T00:00:00"/>
  </r>
  <r>
    <n v="51226"/>
    <x v="0"/>
    <d v="2017-05-04T00:00:00"/>
  </r>
  <r>
    <n v="51227"/>
    <x v="0"/>
    <d v="2017-05-08T00:00:00"/>
  </r>
  <r>
    <n v="51228"/>
    <x v="0"/>
    <d v="2017-05-11T00:00:00"/>
  </r>
  <r>
    <n v="51159"/>
    <x v="0"/>
    <d v="2017-05-12T00:00:00"/>
  </r>
  <r>
    <n v="51133"/>
    <x v="0"/>
    <d v="2017-05-12T00:00:00"/>
  </r>
  <r>
    <n v="51134"/>
    <x v="0"/>
    <d v="2017-05-12T00:00:00"/>
  </r>
  <r>
    <n v="51161"/>
    <x v="0"/>
    <d v="2017-05-12T00:00:00"/>
  </r>
  <r>
    <n v="51160"/>
    <x v="0"/>
    <d v="2017-05-12T00:00:00"/>
  </r>
  <r>
    <n v="51135"/>
    <x v="0"/>
    <d v="2017-05-12T00:00:00"/>
  </r>
  <r>
    <n v="51167"/>
    <x v="0"/>
    <d v="2017-05-16T00:00:00"/>
  </r>
  <r>
    <n v="51162"/>
    <x v="0"/>
    <d v="2017-05-16T00:00:00"/>
  </r>
  <r>
    <n v="51166"/>
    <x v="0"/>
    <d v="2017-05-16T00:00:00"/>
  </r>
  <r>
    <n v="51165"/>
    <x v="0"/>
    <d v="2017-05-17T00:00:00"/>
  </r>
  <r>
    <n v="51168"/>
    <x v="0"/>
    <d v="2017-05-22T00:00:00"/>
  </r>
  <r>
    <n v="51169"/>
    <x v="0"/>
    <d v="2017-05-22T00:00:00"/>
  </r>
  <r>
    <n v="43441"/>
    <x v="0"/>
    <d v="2017-05-22T00:00:00"/>
  </r>
  <r>
    <n v="43442"/>
    <x v="0"/>
    <d v="2017-05-22T00:00:00"/>
  </r>
  <r>
    <n v="43444"/>
    <x v="0"/>
    <d v="2017-05-22T00:00:00"/>
  </r>
  <r>
    <n v="51173"/>
    <x v="0"/>
    <d v="2017-05-24T00:00:00"/>
  </r>
  <r>
    <n v="51172"/>
    <x v="0"/>
    <d v="2017-05-24T00:00:00"/>
  </r>
  <r>
    <n v="51171"/>
    <x v="0"/>
    <d v="2017-05-24T00:00:00"/>
  </r>
  <r>
    <n v="51079"/>
    <x v="0"/>
    <d v="2017-05-26T00:00:00"/>
  </r>
  <r>
    <n v="51273"/>
    <x v="0"/>
    <d v="2017-05-26T00:00:00"/>
  </r>
  <r>
    <n v="51174"/>
    <x v="0"/>
    <d v="2017-05-26T00:00:00"/>
  </r>
  <r>
    <n v="51176"/>
    <x v="0"/>
    <d v="2017-05-26T00:00:00"/>
  </r>
  <r>
    <n v="51177"/>
    <x v="0"/>
    <d v="2017-05-26T00:00:00"/>
  </r>
  <r>
    <n v="51164"/>
    <x v="0"/>
    <d v="2017-05-26T00:00:00"/>
  </r>
  <r>
    <n v="51274"/>
    <x v="0"/>
    <d v="2017-05-31T00:00:00"/>
  </r>
  <r>
    <n v="51277"/>
    <x v="0"/>
    <d v="2017-05-31T00:00:00"/>
  </r>
  <r>
    <n v="51278"/>
    <x v="0"/>
    <d v="2017-05-31T00:00:00"/>
  </r>
  <r>
    <n v="51267"/>
    <x v="0"/>
    <d v="2017-05-31T00:00:00"/>
  </r>
  <r>
    <n v="51268"/>
    <x v="0"/>
    <d v="2017-05-31T00:00:00"/>
  </r>
  <r>
    <n v="51270"/>
    <x v="0"/>
    <d v="2017-05-31T00:00:00"/>
  </r>
  <r>
    <n v="51170"/>
    <x v="0"/>
    <d v="2017-05-31T00:00:00"/>
  </r>
  <r>
    <n v="51275"/>
    <x v="0"/>
    <d v="2017-06-01T00:00:00"/>
  </r>
  <r>
    <n v="51209"/>
    <x v="0"/>
    <d v="2017-06-02T00:00:00"/>
  </r>
  <r>
    <n v="51212"/>
    <x v="0"/>
    <d v="2017-06-02T00:00:00"/>
  </r>
  <r>
    <n v="51114"/>
    <x v="0"/>
    <d v="2017-06-02T00:00:00"/>
  </r>
  <r>
    <n v="51112"/>
    <x v="0"/>
    <d v="2017-06-02T00:00:00"/>
  </r>
  <r>
    <n v="51370"/>
    <x v="0"/>
    <d v="2017-06-06T00:00:00"/>
  </r>
  <r>
    <n v="51182"/>
    <x v="0"/>
    <d v="2017-06-06T00:00:00"/>
  </r>
  <r>
    <n v="51184"/>
    <x v="0"/>
    <d v="2017-06-06T00:00:00"/>
  </r>
  <r>
    <n v="51186"/>
    <x v="0"/>
    <d v="2017-06-06T00:00:00"/>
  </r>
  <r>
    <n v="51187"/>
    <x v="0"/>
    <d v="2017-06-06T00:00:00"/>
  </r>
  <r>
    <n v="51185"/>
    <x v="0"/>
    <d v="2017-06-06T00:00:00"/>
  </r>
  <r>
    <n v="51183"/>
    <x v="0"/>
    <d v="2017-06-07T00:00:00"/>
  </r>
  <r>
    <n v="51193"/>
    <x v="0"/>
    <d v="2017-06-07T00:00:00"/>
  </r>
  <r>
    <n v="51200"/>
    <x v="0"/>
    <d v="2017-06-07T00:00:00"/>
  </r>
  <r>
    <n v="51195"/>
    <x v="0"/>
    <d v="2017-06-07T00:00:00"/>
  </r>
  <r>
    <n v="51189"/>
    <x v="0"/>
    <d v="2017-06-07T00:00:00"/>
  </r>
  <r>
    <n v="51197"/>
    <x v="0"/>
    <d v="2017-06-07T00:00:00"/>
  </r>
  <r>
    <n v="51190"/>
    <x v="0"/>
    <d v="2017-06-07T00:00:00"/>
  </r>
  <r>
    <n v="51181"/>
    <x v="0"/>
    <d v="2017-06-07T00:00:00"/>
  </r>
  <r>
    <n v="51191"/>
    <x v="0"/>
    <d v="2017-06-08T00:00:00"/>
  </r>
  <r>
    <n v="51192"/>
    <x v="0"/>
    <d v="2017-06-08T00:00:00"/>
  </r>
  <r>
    <n v="51194"/>
    <x v="0"/>
    <d v="2017-06-08T00:00:00"/>
  </r>
  <r>
    <n v="51196"/>
    <x v="0"/>
    <d v="2017-06-08T00:00:00"/>
  </r>
  <r>
    <n v="51199"/>
    <x v="0"/>
    <d v="2017-06-08T00:00:00"/>
  </r>
  <r>
    <n v="51203"/>
    <x v="0"/>
    <d v="2017-06-08T00:00:00"/>
  </r>
  <r>
    <n v="51204"/>
    <x v="0"/>
    <d v="2017-06-08T00:00:00"/>
  </r>
  <r>
    <n v="51205"/>
    <x v="0"/>
    <d v="2017-06-08T00:00:00"/>
  </r>
  <r>
    <n v="51206"/>
    <x v="0"/>
    <d v="2017-06-08T00:00:00"/>
  </r>
  <r>
    <n v="51113"/>
    <x v="0"/>
    <d v="2017-06-13T00:00:00"/>
  </r>
  <r>
    <n v="51221"/>
    <x v="0"/>
    <d v="2017-06-15T00:00:00"/>
  </r>
  <r>
    <n v="51220"/>
    <x v="0"/>
    <d v="2017-06-16T00:00:00"/>
  </r>
  <r>
    <n v="51222"/>
    <x v="0"/>
    <d v="2017-06-19T00:00:00"/>
  </r>
  <r>
    <n v="51213"/>
    <x v="0"/>
    <d v="2017-06-19T00:00:00"/>
  </r>
  <r>
    <n v="51272"/>
    <x v="0"/>
    <d v="2017-06-19T00:00:00"/>
  </r>
  <r>
    <n v="51214"/>
    <x v="0"/>
    <d v="2017-06-19T00:00:00"/>
  </r>
  <r>
    <n v="51215"/>
    <x v="0"/>
    <d v="2017-06-19T00:00:00"/>
  </r>
  <r>
    <n v="51216"/>
    <x v="0"/>
    <d v="2017-06-19T00:00:00"/>
  </r>
  <r>
    <n v="51217"/>
    <x v="0"/>
    <d v="2017-06-19T00:00:00"/>
  </r>
  <r>
    <n v="51218"/>
    <x v="0"/>
    <d v="2017-06-19T00:00:00"/>
  </r>
  <r>
    <n v="51223"/>
    <x v="0"/>
    <d v="2017-06-19T00:00:00"/>
  </r>
  <r>
    <n v="51224"/>
    <x v="0"/>
    <d v="2017-06-19T00:00:00"/>
  </r>
  <r>
    <n v="51261"/>
    <x v="0"/>
    <d v="2017-06-19T00:00:00"/>
  </r>
  <r>
    <n v="51262"/>
    <x v="0"/>
    <d v="2017-06-19T00:00:00"/>
  </r>
  <r>
    <n v="51263"/>
    <x v="0"/>
    <d v="2017-06-19T00:00:00"/>
  </r>
  <r>
    <n v="51264"/>
    <x v="0"/>
    <d v="2017-06-19T00:00:00"/>
  </r>
  <r>
    <n v="51265"/>
    <x v="0"/>
    <d v="2017-06-19T00:00:00"/>
  </r>
  <r>
    <n v="51266"/>
    <x v="0"/>
    <d v="2017-06-19T00:00:00"/>
  </r>
  <r>
    <n v="51269"/>
    <x v="0"/>
    <d v="2017-06-19T00:00:00"/>
  </r>
  <r>
    <n v="51271"/>
    <x v="0"/>
    <d v="2017-06-19T00:00:00"/>
  </r>
  <r>
    <n v="51279"/>
    <x v="0"/>
    <d v="2017-06-19T00:00:00"/>
  </r>
  <r>
    <n v="51283"/>
    <x v="0"/>
    <d v="2017-06-23T00:00:00"/>
  </r>
  <r>
    <n v="51285"/>
    <x v="0"/>
    <d v="2017-06-23T00:00:00"/>
  </r>
  <r>
    <n v="51284"/>
    <x v="0"/>
    <d v="2017-06-23T00:00:00"/>
  </r>
  <r>
    <n v="51282"/>
    <x v="0"/>
    <d v="2017-06-23T00:00:00"/>
  </r>
  <r>
    <n v="51318"/>
    <x v="0"/>
    <d v="2017-06-26T00:00:00"/>
  </r>
  <r>
    <n v="51202"/>
    <x v="0"/>
    <d v="2017-06-26T00:00:00"/>
  </r>
  <r>
    <n v="51310"/>
    <x v="0"/>
    <d v="2017-06-26T00:00:00"/>
  </r>
  <r>
    <n v="51312"/>
    <x v="0"/>
    <d v="2017-06-26T00:00:00"/>
  </r>
  <r>
    <n v="51309"/>
    <x v="0"/>
    <d v="2017-06-26T00:00:00"/>
  </r>
  <r>
    <n v="51311"/>
    <x v="0"/>
    <d v="2017-06-26T00:00:00"/>
  </r>
  <r>
    <n v="51132"/>
    <x v="0"/>
    <d v="2017-06-26T00:00:00"/>
  </r>
  <r>
    <n v="51313"/>
    <x v="0"/>
    <d v="2017-06-26T00:00:00"/>
  </r>
  <r>
    <n v="51303"/>
    <x v="0"/>
    <d v="2017-06-26T00:00:00"/>
  </r>
  <r>
    <n v="51301"/>
    <x v="0"/>
    <d v="2017-06-26T00:00:00"/>
  </r>
  <r>
    <n v="51300"/>
    <x v="0"/>
    <d v="2017-06-26T00:00:00"/>
  </r>
  <r>
    <n v="51288"/>
    <x v="0"/>
    <d v="2017-06-26T00:00:00"/>
  </r>
  <r>
    <n v="51299"/>
    <x v="0"/>
    <d v="2017-06-26T00:00:00"/>
  </r>
  <r>
    <n v="51287"/>
    <x v="0"/>
    <d v="2017-06-26T00:00:00"/>
  </r>
  <r>
    <n v="51286"/>
    <x v="0"/>
    <d v="2017-06-26T00:00:00"/>
  </r>
  <r>
    <n v="51307"/>
    <x v="0"/>
    <d v="2017-06-26T00:00:00"/>
  </r>
  <r>
    <n v="51306"/>
    <x v="0"/>
    <d v="2017-06-26T00:00:00"/>
  </r>
  <r>
    <n v="51305"/>
    <x v="0"/>
    <d v="2017-06-26T00:00:00"/>
  </r>
  <r>
    <n v="51304"/>
    <x v="0"/>
    <d v="2017-06-26T00:00:00"/>
  </r>
  <r>
    <n v="51320"/>
    <x v="0"/>
    <d v="2017-06-28T00:00:00"/>
  </r>
  <r>
    <n v="51326"/>
    <x v="0"/>
    <d v="2017-06-28T00:00:00"/>
  </r>
  <r>
    <n v="51316"/>
    <x v="0"/>
    <d v="2017-06-28T00:00:00"/>
  </r>
  <r>
    <n v="51325"/>
    <x v="0"/>
    <d v="2017-06-28T00:00:00"/>
  </r>
  <r>
    <n v="51319"/>
    <x v="0"/>
    <d v="2017-06-28T00:00:00"/>
  </r>
  <r>
    <n v="51321"/>
    <x v="0"/>
    <d v="2017-06-28T00:00:00"/>
  </r>
  <r>
    <n v="51322"/>
    <x v="0"/>
    <d v="2017-06-28T00:00:00"/>
  </r>
  <r>
    <n v="43663"/>
    <x v="1"/>
    <d v="2016-10-09T00:00:00"/>
  </r>
  <r>
    <n v="51323"/>
    <x v="0"/>
    <d v="2017-06-28T00:00:00"/>
  </r>
  <r>
    <n v="51324"/>
    <x v="0"/>
    <d v="2017-06-28T00:00:00"/>
  </r>
  <r>
    <n v="51314"/>
    <x v="0"/>
    <d v="2017-06-28T00:00:00"/>
  </r>
  <r>
    <n v="51315"/>
    <x v="0"/>
    <d v="2017-06-28T00:00:00"/>
  </r>
  <r>
    <n v="51327"/>
    <x v="0"/>
    <d v="2017-06-29T00:00:00"/>
  </r>
  <r>
    <n v="51339"/>
    <x v="0"/>
    <d v="2017-06-29T00:00:00"/>
  </r>
  <r>
    <n v="51344"/>
    <x v="0"/>
    <d v="2017-06-29T00:00:00"/>
  </r>
  <r>
    <n v="51343"/>
    <x v="0"/>
    <d v="2017-06-29T00:00:00"/>
  </r>
  <r>
    <n v="51354"/>
    <x v="0"/>
    <d v="2017-06-29T00:00:00"/>
  </r>
  <r>
    <n v="51349"/>
    <x v="0"/>
    <d v="2017-06-29T00:00:00"/>
  </r>
  <r>
    <n v="51352"/>
    <x v="0"/>
    <d v="2017-06-29T00:00:00"/>
  </r>
  <r>
    <n v="51353"/>
    <x v="0"/>
    <d v="2017-06-29T00:00:00"/>
  </r>
  <r>
    <n v="51348"/>
    <x v="0"/>
    <d v="2017-06-29T00:00:00"/>
  </r>
  <r>
    <n v="51342"/>
    <x v="0"/>
    <d v="2017-06-29T00:00:00"/>
  </r>
  <r>
    <n v="39177"/>
    <x v="1"/>
    <d v="2016-10-15T00:00:00"/>
  </r>
  <r>
    <n v="37973"/>
    <x v="1"/>
    <d v="2016-10-16T00:00:00"/>
  </r>
  <r>
    <n v="37972"/>
    <x v="1"/>
    <d v="2016-10-16T00:00:00"/>
  </r>
  <r>
    <n v="42613"/>
    <x v="1"/>
    <d v="2016-10-16T00:00:00"/>
  </r>
  <r>
    <n v="38881"/>
    <x v="1"/>
    <d v="2016-10-16T00:00:00"/>
  </r>
  <r>
    <n v="48616"/>
    <x v="3"/>
    <d v="2016-10-17T00:00:00"/>
  </r>
  <r>
    <n v="48615"/>
    <x v="1"/>
    <d v="2016-10-17T00:00:00"/>
  </r>
  <r>
    <n v="51341"/>
    <x v="0"/>
    <d v="2017-06-29T00:00:00"/>
  </r>
  <r>
    <n v="51340"/>
    <x v="0"/>
    <d v="2017-06-29T00:00:00"/>
  </r>
  <r>
    <n v="51338"/>
    <x v="0"/>
    <d v="2017-06-29T00:00:00"/>
  </r>
  <r>
    <n v="51337"/>
    <x v="0"/>
    <d v="2017-06-29T00:00:00"/>
  </r>
  <r>
    <n v="51358"/>
    <x v="0"/>
    <d v="2017-06-29T00:00:00"/>
  </r>
  <r>
    <n v="51350"/>
    <x v="0"/>
    <d v="2017-06-29T00:00:00"/>
  </r>
  <r>
    <n v="51157"/>
    <x v="2"/>
    <d v="2016-10-22T00:00:00"/>
  </r>
  <r>
    <n v="51153"/>
    <x v="2"/>
    <d v="2016-10-22T00:00:00"/>
  </r>
  <r>
    <n v="51152"/>
    <x v="2"/>
    <d v="2016-10-22T00:00:00"/>
  </r>
  <r>
    <n v="51347"/>
    <x v="0"/>
    <d v="2017-06-29T00:00:00"/>
  </r>
  <r>
    <n v="51346"/>
    <x v="0"/>
    <d v="2017-06-29T00:00:00"/>
  </r>
  <r>
    <n v="51359"/>
    <x v="0"/>
    <d v="2017-07-05T00:00:00"/>
  </r>
  <r>
    <n v="51361"/>
    <x v="0"/>
    <d v="2017-07-07T00:00:00"/>
  </r>
  <r>
    <n v="51362"/>
    <x v="0"/>
    <d v="2017-07-07T00:00:00"/>
  </r>
  <r>
    <n v="51368"/>
    <x v="0"/>
    <d v="2017-07-10T00:00:00"/>
  </r>
  <r>
    <n v="51369"/>
    <x v="0"/>
    <d v="2017-07-10T00:00:00"/>
  </r>
  <r>
    <n v="51365"/>
    <x v="0"/>
    <d v="2017-07-10T00:00:00"/>
  </r>
  <r>
    <n v="51366"/>
    <x v="0"/>
    <d v="2017-07-10T00:00:00"/>
  </r>
  <r>
    <n v="51364"/>
    <x v="0"/>
    <d v="2017-07-10T00:00:00"/>
  </r>
  <r>
    <n v="51367"/>
    <x v="0"/>
    <d v="2017-07-10T00:00:00"/>
  </r>
  <r>
    <n v="51378"/>
    <x v="0"/>
    <d v="2017-07-11T00:00:00"/>
  </r>
  <r>
    <n v="51379"/>
    <x v="0"/>
    <d v="2017-07-11T00:00:00"/>
  </r>
  <r>
    <n v="51374"/>
    <x v="0"/>
    <d v="2017-07-12T00:00:00"/>
  </r>
  <r>
    <n v="51380"/>
    <x v="0"/>
    <d v="2017-07-12T00:00:00"/>
  </r>
  <r>
    <n v="51381"/>
    <x v="0"/>
    <d v="2017-07-12T00:00:00"/>
  </r>
  <r>
    <n v="51382"/>
    <x v="0"/>
    <d v="2017-07-12T00:00:00"/>
  </r>
  <r>
    <n v="51383"/>
    <x v="0"/>
    <d v="2017-07-12T00:00:00"/>
  </r>
  <r>
    <n v="51371"/>
    <x v="0"/>
    <d v="2017-07-12T00:00:00"/>
  </r>
  <r>
    <n v="51360"/>
    <x v="0"/>
    <d v="2017-07-17T00:00:00"/>
  </r>
  <r>
    <n v="51372"/>
    <x v="0"/>
    <d v="2017-07-18T00:00:00"/>
  </r>
  <r>
    <n v="51387"/>
    <x v="0"/>
    <d v="2017-07-19T00:00:00"/>
  </r>
  <r>
    <n v="51377"/>
    <x v="0"/>
    <d v="2017-07-19T00:00:00"/>
  </r>
  <r>
    <n v="51386"/>
    <x v="0"/>
    <d v="2017-07-19T00:00:00"/>
  </r>
  <r>
    <n v="51389"/>
    <x v="0"/>
    <d v="2017-07-19T00:00:00"/>
  </r>
  <r>
    <n v="51412"/>
    <x v="0"/>
    <d v="2017-07-26T00:00:00"/>
  </r>
  <r>
    <n v="51411"/>
    <x v="0"/>
    <d v="2017-07-26T00:00:00"/>
  </r>
  <r>
    <n v="51410"/>
    <x v="0"/>
    <d v="2017-07-26T00:00:00"/>
  </r>
  <r>
    <n v="51409"/>
    <x v="0"/>
    <d v="2017-07-26T00:00:00"/>
  </r>
  <r>
    <n v="51402"/>
    <x v="0"/>
    <d v="2017-07-26T00:00:00"/>
  </r>
  <r>
    <n v="51401"/>
    <x v="0"/>
    <d v="2017-07-26T00:00:00"/>
  </r>
  <r>
    <n v="51407"/>
    <x v="0"/>
    <d v="2017-07-26T00:00:00"/>
  </r>
  <r>
    <n v="51408"/>
    <x v="0"/>
    <d v="2017-07-26T00:00:00"/>
  </r>
  <r>
    <n v="51406"/>
    <x v="0"/>
    <d v="2017-07-26T00:00:00"/>
  </r>
  <r>
    <n v="51405"/>
    <x v="0"/>
    <d v="2017-07-26T00:00:00"/>
  </r>
  <r>
    <n v="51404"/>
    <x v="0"/>
    <d v="2017-07-26T00:00:00"/>
  </r>
  <r>
    <n v="51403"/>
    <x v="0"/>
    <d v="2017-07-26T00:00:00"/>
  </r>
  <r>
    <n v="51391"/>
    <x v="0"/>
    <d v="2017-07-26T00:00:00"/>
  </r>
  <r>
    <n v="51392"/>
    <x v="0"/>
    <d v="2017-07-26T00:00:00"/>
  </r>
  <r>
    <n v="51394"/>
    <x v="0"/>
    <d v="2017-07-26T00:00:00"/>
  </r>
  <r>
    <n v="51393"/>
    <x v="0"/>
    <d v="2017-07-26T00:00:00"/>
  </r>
  <r>
    <n v="51154"/>
    <x v="2"/>
    <d v="2016-10-28T00:00:00"/>
  </r>
  <r>
    <n v="50871"/>
    <x v="2"/>
    <d v="2016-10-28T00:00:00"/>
  </r>
  <r>
    <n v="51155"/>
    <x v="2"/>
    <d v="2016-10-28T00:00:00"/>
  </r>
  <r>
    <n v="51388"/>
    <x v="0"/>
    <d v="2017-07-26T00:00:00"/>
  </r>
  <r>
    <n v="51373"/>
    <x v="0"/>
    <d v="2017-07-26T00:00:00"/>
  </r>
  <r>
    <n v="51396"/>
    <x v="0"/>
    <d v="2017-07-26T00:00:00"/>
  </r>
  <r>
    <n v="51399"/>
    <x v="0"/>
    <d v="2017-07-27T00:00:00"/>
  </r>
  <r>
    <n v="51345"/>
    <x v="0"/>
    <d v="2017-07-27T00:00:00"/>
  </r>
  <r>
    <n v="51413"/>
    <x v="0"/>
    <d v="2017-07-28T00:00:00"/>
  </r>
  <r>
    <n v="51398"/>
    <x v="0"/>
    <d v="2017-07-31T00:00:00"/>
  </r>
  <r>
    <n v="51397"/>
    <x v="0"/>
    <d v="2017-07-31T00:00:00"/>
  </r>
  <r>
    <n v="51158"/>
    <x v="1"/>
    <d v="2016-11-02T00:00:00"/>
  </r>
  <r>
    <n v="51400"/>
    <x v="0"/>
    <d v="2017-07-31T00:00:00"/>
  </r>
  <r>
    <n v="51414"/>
    <x v="0"/>
    <d v="2017-08-08T00:00:00"/>
  </r>
  <r>
    <n v="51415"/>
    <x v="0"/>
    <d v="2017-08-08T00:00:00"/>
  </r>
  <r>
    <n v="51422"/>
    <x v="0"/>
    <d v="2017-08-08T00:00:00"/>
  </r>
  <r>
    <n v="51424"/>
    <x v="0"/>
    <d v="2017-08-09T00:00:00"/>
  </r>
  <r>
    <n v="51420"/>
    <x v="0"/>
    <d v="2017-08-10T00:00:00"/>
  </r>
  <r>
    <n v="51230"/>
    <x v="0"/>
    <d v="2017-08-10T00:00:00"/>
  </r>
  <r>
    <n v="51425"/>
    <x v="0"/>
    <d v="2017-08-10T00:00:00"/>
  </r>
  <r>
    <n v="51419"/>
    <x v="0"/>
    <d v="2017-08-15T00:00:00"/>
  </r>
  <r>
    <n v="51427"/>
    <x v="0"/>
    <d v="2017-08-15T00:00:00"/>
  </r>
  <r>
    <n v="51428"/>
    <x v="0"/>
    <d v="2017-08-16T00:00:00"/>
  </r>
  <r>
    <n v="51421"/>
    <x v="0"/>
    <d v="2017-08-16T00:00:00"/>
  </r>
  <r>
    <n v="45349"/>
    <x v="3"/>
    <d v="2016-12-12T00:00:00"/>
  </r>
  <r>
    <n v="43423"/>
    <x v="3"/>
    <d v="2016-12-12T00:00:00"/>
  </r>
  <r>
    <n v="51433"/>
    <x v="0"/>
    <d v="2017-08-17T00:00:00"/>
  </r>
  <r>
    <n v="51432"/>
    <x v="0"/>
    <d v="2017-08-17T00:00:00"/>
  </r>
  <r>
    <n v="51418"/>
    <x v="0"/>
    <d v="2017-08-17T00:00:00"/>
  </r>
  <r>
    <n v="51434"/>
    <x v="0"/>
    <d v="2017-08-17T00:00:00"/>
  </r>
  <r>
    <n v="51435"/>
    <x v="0"/>
    <d v="2017-08-17T00:00:00"/>
  </r>
  <r>
    <n v="51436"/>
    <x v="0"/>
    <d v="2017-08-17T00:00:00"/>
  </r>
  <r>
    <n v="51431"/>
    <x v="0"/>
    <d v="2017-08-17T00:00:00"/>
  </r>
  <r>
    <n v="51429"/>
    <x v="0"/>
    <d v="2017-08-17T00:00:00"/>
  </r>
  <r>
    <n v="51430"/>
    <x v="0"/>
    <d v="2017-08-18T00:00:00"/>
  </r>
  <r>
    <n v="51438"/>
    <x v="0"/>
    <d v="2017-08-18T00:00:00"/>
  </r>
  <r>
    <n v="51437"/>
    <x v="0"/>
    <d v="2017-08-18T00:00:00"/>
  </r>
  <r>
    <n v="51441"/>
    <x v="0"/>
    <d v="2017-08-22T00:00:00"/>
  </r>
  <r>
    <n v="51443"/>
    <x v="0"/>
    <d v="2017-08-22T00:00:00"/>
  </r>
  <r>
    <n v="51444"/>
    <x v="0"/>
    <d v="2017-08-22T00:00:00"/>
  </r>
  <r>
    <n v="51156"/>
    <x v="2"/>
    <d v="2017-01-09T00:00:00"/>
  </r>
  <r>
    <n v="51442"/>
    <x v="0"/>
    <d v="2017-08-22T00:00:00"/>
  </r>
  <r>
    <n v="51452"/>
    <x v="0"/>
    <d v="2017-08-23T00:00:00"/>
  </r>
  <r>
    <n v="51454"/>
    <x v="0"/>
    <d v="2017-08-23T00:00:00"/>
  </r>
  <r>
    <n v="51448"/>
    <x v="0"/>
    <d v="2017-08-23T00:00:00"/>
  </r>
  <r>
    <n v="51447"/>
    <x v="0"/>
    <d v="2017-08-23T00:00:00"/>
  </r>
  <r>
    <n v="51445"/>
    <x v="0"/>
    <d v="2017-08-23T00:00:00"/>
  </r>
  <r>
    <n v="51453"/>
    <x v="0"/>
    <d v="2017-08-23T00:00:00"/>
  </r>
  <r>
    <n v="51451"/>
    <x v="0"/>
    <d v="2017-08-24T00:00:00"/>
  </r>
  <r>
    <n v="51207"/>
    <x v="0"/>
    <d v="2017-08-25T00:00:00"/>
  </r>
  <r>
    <n v="51450"/>
    <x v="0"/>
    <d v="2017-08-28T00:00:00"/>
  </r>
  <r>
    <n v="51449"/>
    <x v="0"/>
    <d v="2017-08-28T00:00:00"/>
  </r>
  <r>
    <n v="51466"/>
    <x v="0"/>
    <d v="2017-08-30T00:00:00"/>
  </r>
  <r>
    <n v="51463"/>
    <x v="0"/>
    <d v="2017-08-30T00:00:00"/>
  </r>
  <r>
    <n v="51465"/>
    <x v="0"/>
    <d v="2017-08-30T00:00:00"/>
  </r>
  <r>
    <n v="51464"/>
    <x v="0"/>
    <d v="2017-08-30T00:00:00"/>
  </r>
  <r>
    <n v="51462"/>
    <x v="0"/>
    <d v="2017-08-30T00:00:00"/>
  </r>
  <r>
    <n v="51461"/>
    <x v="0"/>
    <d v="2017-08-31T00:00:00"/>
  </r>
  <r>
    <n v="51163"/>
    <x v="0"/>
    <d v="2017-09-12T00:00:00"/>
  </r>
  <r>
    <n v="51211"/>
    <x v="0"/>
    <d v="2017-09-13T00:00:00"/>
  </r>
  <r>
    <n v="51229"/>
    <x v="0"/>
    <d v="2017-09-13T00:00:00"/>
  </r>
  <r>
    <n v="51470"/>
    <x v="0"/>
    <d v="2017-09-13T00:00:00"/>
  </r>
  <r>
    <n v="51469"/>
    <x v="0"/>
    <d v="2017-09-13T00:00:00"/>
  </r>
  <r>
    <n v="51467"/>
    <x v="0"/>
    <d v="2017-09-13T00:00:00"/>
  </r>
  <r>
    <n v="51472"/>
    <x v="0"/>
    <d v="2017-09-13T00:00:00"/>
  </r>
  <r>
    <n v="51289"/>
    <x v="2"/>
    <d v="2017-03-24T00:00:00"/>
  </r>
  <r>
    <n v="51290"/>
    <x v="2"/>
    <d v="2017-03-24T00:00:00"/>
  </r>
  <r>
    <n v="51291"/>
    <x v="2"/>
    <d v="2017-03-24T00:00:00"/>
  </r>
  <r>
    <n v="51292"/>
    <x v="2"/>
    <d v="2017-03-24T00:00:00"/>
  </r>
  <r>
    <n v="51293"/>
    <x v="2"/>
    <d v="2017-03-24T00:00:00"/>
  </r>
  <r>
    <n v="51210"/>
    <x v="0"/>
    <d v="2017-09-13T00:00:00"/>
  </r>
  <r>
    <n v="51471"/>
    <x v="0"/>
    <d v="2017-09-13T00:00:00"/>
  </r>
  <r>
    <n v="51294"/>
    <x v="2"/>
    <d v="2017-03-28T00:00:00"/>
  </r>
  <r>
    <n v="51295"/>
    <x v="2"/>
    <d v="2017-03-28T00:00:00"/>
  </r>
  <r>
    <n v="51296"/>
    <x v="2"/>
    <d v="2017-03-28T00:00:00"/>
  </r>
  <r>
    <n v="51297"/>
    <x v="2"/>
    <d v="2017-03-28T00:00:00"/>
  </r>
  <r>
    <n v="51475"/>
    <x v="0"/>
    <d v="2017-09-15T00:00:00"/>
  </r>
  <r>
    <n v="51456"/>
    <x v="0"/>
    <d v="2017-09-15T00:00:00"/>
  </r>
  <r>
    <n v="43477"/>
    <x v="3"/>
    <d v="2017-04-05T00:00:00"/>
  </r>
  <r>
    <n v="51476"/>
    <x v="0"/>
    <d v="2017-09-19T00:00:00"/>
  </r>
  <r>
    <n v="51477"/>
    <x v="0"/>
    <d v="2017-09-19T00:00:00"/>
  </r>
  <r>
    <n v="51478"/>
    <x v="0"/>
    <d v="2017-09-19T00:00:00"/>
  </r>
  <r>
    <n v="51479"/>
    <x v="0"/>
    <d v="2017-09-19T00:00:00"/>
  </r>
  <r>
    <n v="51482"/>
    <x v="0"/>
    <d v="2017-09-20T00:00:00"/>
  </r>
  <r>
    <n v="51483"/>
    <x v="0"/>
    <d v="2017-09-20T00:00:00"/>
  </r>
  <r>
    <n v="51446"/>
    <x v="0"/>
    <d v="2017-09-21T00:00:00"/>
  </r>
  <r>
    <n v="51459"/>
    <x v="0"/>
    <d v="2017-09-21T00:00:00"/>
  </r>
  <r>
    <n v="51484"/>
    <x v="0"/>
    <d v="2017-09-21T00:00:00"/>
  </r>
  <r>
    <n v="51473"/>
    <x v="0"/>
    <d v="2017-09-21T00:00:00"/>
  </r>
  <r>
    <n v="51487"/>
    <x v="0"/>
    <d v="2017-09-22T00:00:00"/>
  </r>
  <r>
    <n v="51485"/>
    <x v="0"/>
    <d v="2017-09-22T00:00:00"/>
  </r>
  <r>
    <n v="51489"/>
    <x v="0"/>
    <d v="2017-09-22T00:00:00"/>
  </r>
  <r>
    <n v="51488"/>
    <x v="0"/>
    <d v="2017-09-25T00:00:00"/>
  </r>
  <r>
    <n v="51490"/>
    <x v="0"/>
    <d v="2017-09-25T00:00:00"/>
  </r>
  <r>
    <n v="51208"/>
    <x v="0"/>
    <d v="2017-09-25T00:00:00"/>
  </r>
  <r>
    <n v="51457"/>
    <x v="0"/>
    <d v="2017-09-26T00:00:00"/>
  </r>
  <r>
    <n v="51491"/>
    <x v="0"/>
    <d v="2017-09-27T00:00:00"/>
  </r>
  <r>
    <n v="51492"/>
    <x v="0"/>
    <d v="2017-09-27T00:00:00"/>
  </r>
  <r>
    <n v="51493"/>
    <x v="0"/>
    <d v="2017-09-27T00:00:00"/>
  </r>
  <r>
    <n v="51494"/>
    <x v="0"/>
    <d v="2017-09-27T00:00:00"/>
  </r>
  <r>
    <n v="51495"/>
    <x v="0"/>
    <d v="2017-09-27T00:00:00"/>
  </r>
  <r>
    <n v="51496"/>
    <x v="0"/>
    <d v="2017-09-27T00:00:00"/>
  </r>
  <r>
    <n v="51497"/>
    <x v="0"/>
    <d v="2017-09-27T00:00:00"/>
  </r>
  <r>
    <n v="51498"/>
    <x v="0"/>
    <d v="2017-09-27T00:00:00"/>
  </r>
  <r>
    <n v="51499"/>
    <x v="0"/>
    <d v="2017-09-27T00:00:00"/>
  </r>
  <r>
    <n v="51500"/>
    <x v="0"/>
    <d v="2017-09-27T00:00:00"/>
  </r>
  <r>
    <n v="51501"/>
    <x v="0"/>
    <d v="2017-09-27T00:00:00"/>
  </r>
  <r>
    <n v="51502"/>
    <x v="0"/>
    <d v="2017-09-27T00:00:00"/>
  </r>
  <r>
    <n v="51333"/>
    <x v="2"/>
    <d v="2017-05-11T00:00:00"/>
  </r>
  <r>
    <n v="51332"/>
    <x v="2"/>
    <d v="2017-05-11T00:00:00"/>
  </r>
  <r>
    <n v="51329"/>
    <x v="2"/>
    <d v="2017-05-11T00:00:00"/>
  </r>
  <r>
    <n v="51328"/>
    <x v="2"/>
    <d v="2017-05-11T00:00:00"/>
  </r>
  <r>
    <n v="51331"/>
    <x v="2"/>
    <d v="2017-05-11T00:00:00"/>
  </r>
  <r>
    <n v="51455"/>
    <x v="0"/>
    <d v="2017-09-28T00:00:00"/>
  </r>
  <r>
    <n v="51507"/>
    <x v="0"/>
    <d v="2017-09-28T00:00:00"/>
  </r>
  <r>
    <n v="51486"/>
    <x v="0"/>
    <d v="2017-10-03T00:00:00"/>
  </r>
  <r>
    <n v="48971"/>
    <x v="0"/>
    <d v="2017-10-10T00:00:00"/>
  </r>
  <r>
    <n v="51508"/>
    <x v="0"/>
    <d v="2017-10-11T00:00:00"/>
  </r>
  <r>
    <n v="51509"/>
    <x v="0"/>
    <d v="2017-10-11T00:00:00"/>
  </r>
  <r>
    <n v="43426"/>
    <x v="3"/>
    <d v="2017-05-15T00:00:00"/>
  </r>
  <r>
    <n v="43476"/>
    <x v="3"/>
    <d v="2017-05-15T00:00:00"/>
  </r>
  <r>
    <n v="40984"/>
    <x v="3"/>
    <d v="2017-05-16T00:00:00"/>
  </r>
  <r>
    <n v="42800"/>
    <x v="3"/>
    <d v="2017-05-16T00:00:00"/>
  </r>
  <r>
    <n v="51510"/>
    <x v="0"/>
    <d v="2017-10-11T00:00:00"/>
  </r>
  <r>
    <n v="51511"/>
    <x v="0"/>
    <d v="2017-10-11T00:00:00"/>
  </r>
  <r>
    <n v="51506"/>
    <x v="0"/>
    <d v="2017-10-18T00:00:00"/>
  </r>
  <r>
    <n v="51512"/>
    <x v="0"/>
    <d v="2017-10-18T00:00:00"/>
  </r>
  <r>
    <n v="51513"/>
    <x v="0"/>
    <d v="2017-10-18T00:00:00"/>
  </r>
  <r>
    <n v="51519"/>
    <x v="0"/>
    <d v="2017-10-18T00:00:00"/>
  </r>
  <r>
    <n v="51527"/>
    <x v="0"/>
    <d v="2017-10-18T00:00:00"/>
  </r>
  <r>
    <n v="51518"/>
    <x v="0"/>
    <d v="2017-10-18T00:00:00"/>
  </r>
  <r>
    <n v="51517"/>
    <x v="0"/>
    <d v="2017-10-18T00:00:00"/>
  </r>
  <r>
    <n v="51520"/>
    <x v="0"/>
    <d v="2017-10-18T00:00:00"/>
  </r>
  <r>
    <n v="51522"/>
    <x v="0"/>
    <d v="2017-10-18T00:00:00"/>
  </r>
  <r>
    <n v="51528"/>
    <x v="0"/>
    <d v="2017-10-18T00:00:00"/>
  </r>
  <r>
    <n v="42509"/>
    <x v="1"/>
    <d v="2017-05-24T00:00:00"/>
  </r>
  <r>
    <n v="51524"/>
    <x v="0"/>
    <d v="2017-10-18T00:00:00"/>
  </r>
  <r>
    <n v="51526"/>
    <x v="0"/>
    <d v="2017-10-18T00:00:00"/>
  </r>
  <r>
    <n v="51504"/>
    <x v="0"/>
    <d v="2017-10-18T00:00:00"/>
  </r>
  <r>
    <n v="51525"/>
    <x v="0"/>
    <d v="2017-10-19T00:00:00"/>
  </r>
  <r>
    <n v="51529"/>
    <x v="0"/>
    <d v="2017-10-19T00:00:00"/>
  </r>
  <r>
    <n v="51530"/>
    <x v="0"/>
    <d v="2017-10-19T00:00:00"/>
  </r>
  <r>
    <n v="51531"/>
    <x v="0"/>
    <d v="2017-10-19T00:00:00"/>
  </r>
  <r>
    <n v="51532"/>
    <x v="0"/>
    <d v="2017-10-19T00:00:00"/>
  </r>
  <r>
    <n v="51535"/>
    <x v="0"/>
    <d v="2017-10-20T00:00:00"/>
  </r>
  <r>
    <n v="51521"/>
    <x v="0"/>
    <d v="2017-10-23T00:00:00"/>
  </r>
  <r>
    <n v="51515"/>
    <x v="0"/>
    <d v="2017-10-23T00:00:00"/>
  </r>
  <r>
    <n v="51505"/>
    <x v="0"/>
    <d v="2017-10-23T00:00:00"/>
  </r>
  <r>
    <n v="51536"/>
    <x v="0"/>
    <d v="2017-10-23T00:00:00"/>
  </r>
  <r>
    <n v="51542"/>
    <x v="0"/>
    <d v="2017-10-24T00:00:00"/>
  </r>
  <r>
    <n v="51537"/>
    <x v="0"/>
    <d v="2017-10-24T00:00:00"/>
  </r>
  <r>
    <n v="51538"/>
    <x v="0"/>
    <d v="2017-10-24T00:00:00"/>
  </r>
  <r>
    <n v="51539"/>
    <x v="0"/>
    <d v="2017-10-24T00:00:00"/>
  </r>
  <r>
    <n v="51540"/>
    <x v="0"/>
    <d v="2017-10-24T00:00:00"/>
  </r>
  <r>
    <n v="51541"/>
    <x v="0"/>
    <d v="2017-10-24T00:00:00"/>
  </r>
  <r>
    <n v="51543"/>
    <x v="0"/>
    <d v="2017-10-25T00:00:00"/>
  </r>
  <r>
    <n v="51544"/>
    <x v="0"/>
    <d v="2017-10-25T00:00:00"/>
  </r>
  <r>
    <n v="51545"/>
    <x v="0"/>
    <d v="2017-10-25T00:00:00"/>
  </r>
  <r>
    <n v="51548"/>
    <x v="0"/>
    <d v="2017-10-25T00:00:00"/>
  </r>
  <r>
    <n v="51547"/>
    <x v="0"/>
    <d v="2017-10-25T00:00:00"/>
  </r>
  <r>
    <n v="51546"/>
    <x v="0"/>
    <d v="2017-10-25T00:00:00"/>
  </r>
  <r>
    <n v="51549"/>
    <x v="0"/>
    <d v="2017-10-25T00:00:00"/>
  </r>
  <r>
    <n v="51523"/>
    <x v="0"/>
    <d v="2017-10-27T00:00:00"/>
  </r>
  <r>
    <n v="51570"/>
    <x v="0"/>
    <d v="2017-10-27T00:00:00"/>
  </r>
  <r>
    <n v="51571"/>
    <x v="0"/>
    <d v="2017-10-27T00:00:00"/>
  </r>
  <r>
    <n v="51572"/>
    <x v="0"/>
    <d v="2017-10-27T00:00:00"/>
  </r>
  <r>
    <n v="51573"/>
    <x v="0"/>
    <d v="2017-10-27T00:00:00"/>
  </r>
  <r>
    <n v="51594"/>
    <x v="0"/>
    <d v="2017-10-27T00:00:00"/>
  </r>
  <r>
    <n v="51595"/>
    <x v="0"/>
    <d v="2017-10-27T00:00:00"/>
  </r>
  <r>
    <n v="51596"/>
    <x v="0"/>
    <d v="2017-10-27T00:00:00"/>
  </r>
  <r>
    <n v="51576"/>
    <x v="0"/>
    <d v="2017-10-27T00:00:00"/>
  </r>
  <r>
    <n v="51577"/>
    <x v="0"/>
    <d v="2017-10-27T00:00:00"/>
  </r>
  <r>
    <n v="51578"/>
    <x v="0"/>
    <d v="2017-10-27T00:00:00"/>
  </r>
  <r>
    <n v="51579"/>
    <x v="0"/>
    <d v="2017-10-27T00:00:00"/>
  </r>
  <r>
    <n v="51580"/>
    <x v="0"/>
    <d v="2017-10-27T00:00:00"/>
  </r>
  <r>
    <n v="51581"/>
    <x v="0"/>
    <d v="2017-10-27T00:00:00"/>
  </r>
  <r>
    <n v="51588"/>
    <x v="0"/>
    <d v="2017-10-27T00:00:00"/>
  </r>
  <r>
    <n v="51589"/>
    <x v="0"/>
    <d v="2017-10-27T00:00:00"/>
  </r>
  <r>
    <n v="44503"/>
    <x v="1"/>
    <d v="2017-06-13T00:00:00"/>
  </r>
  <r>
    <n v="43425"/>
    <x v="3"/>
    <d v="2017-06-15T00:00:00"/>
  </r>
  <r>
    <n v="51590"/>
    <x v="0"/>
    <d v="2017-10-27T00:00:00"/>
  </r>
  <r>
    <n v="45409"/>
    <x v="1"/>
    <d v="2017-06-15T00:00:00"/>
  </r>
  <r>
    <n v="51591"/>
    <x v="0"/>
    <d v="2017-10-27T00:00:00"/>
  </r>
  <r>
    <n v="51550"/>
    <x v="0"/>
    <d v="2017-10-27T00:00:00"/>
  </r>
  <r>
    <n v="51606"/>
    <x v="0"/>
    <d v="2017-10-30T00:00:00"/>
  </r>
  <r>
    <n v="51565"/>
    <x v="0"/>
    <d v="2017-10-30T00:00:00"/>
  </r>
  <r>
    <n v="51564"/>
    <x v="0"/>
    <d v="2017-10-30T00:00:00"/>
  </r>
  <r>
    <n v="51603"/>
    <x v="0"/>
    <d v="2017-10-31T00:00:00"/>
  </r>
  <r>
    <n v="51604"/>
    <x v="0"/>
    <d v="2017-10-31T00:00:00"/>
  </r>
  <r>
    <n v="51622"/>
    <x v="0"/>
    <d v="2017-11-01T00:00:00"/>
  </r>
  <r>
    <n v="51623"/>
    <x v="0"/>
    <d v="2017-11-01T00:00:00"/>
  </r>
  <r>
    <n v="51624"/>
    <x v="0"/>
    <d v="2017-11-01T00:00:00"/>
  </r>
  <r>
    <n v="51626"/>
    <x v="0"/>
    <d v="2017-11-01T00:00:00"/>
  </r>
  <r>
    <n v="51533"/>
    <x v="0"/>
    <d v="2017-11-02T00:00:00"/>
  </r>
  <r>
    <n v="51593"/>
    <x v="0"/>
    <d v="2017-11-02T00:00:00"/>
  </r>
  <r>
    <n v="51569"/>
    <x v="0"/>
    <d v="2017-11-02T00:00:00"/>
  </r>
  <r>
    <n v="51568"/>
    <x v="0"/>
    <d v="2017-11-02T00:00:00"/>
  </r>
  <r>
    <n v="51567"/>
    <x v="0"/>
    <d v="2017-11-02T00:00:00"/>
  </r>
  <r>
    <n v="51566"/>
    <x v="0"/>
    <d v="2017-11-02T00:00:00"/>
  </r>
  <r>
    <n v="51618"/>
    <x v="0"/>
    <d v="2017-11-02T00:00:00"/>
  </r>
  <r>
    <n v="51617"/>
    <x v="0"/>
    <d v="2017-11-02T00:00:00"/>
  </r>
  <r>
    <n v="51615"/>
    <x v="0"/>
    <d v="2017-11-02T00:00:00"/>
  </r>
  <r>
    <n v="51607"/>
    <x v="0"/>
    <d v="2017-11-06T00:00:00"/>
  </r>
  <r>
    <n v="51619"/>
    <x v="0"/>
    <d v="2017-11-07T00:00:00"/>
  </r>
  <r>
    <n v="51605"/>
    <x v="0"/>
    <d v="2017-11-07T00:00:00"/>
  </r>
  <r>
    <n v="51627"/>
    <x v="0"/>
    <d v="2017-11-07T00:00:00"/>
  </r>
  <r>
    <n v="51628"/>
    <x v="0"/>
    <d v="2017-11-07T00:00:00"/>
  </r>
  <r>
    <n v="51629"/>
    <x v="0"/>
    <d v="2017-11-07T00:00:00"/>
  </r>
  <r>
    <n v="51630"/>
    <x v="0"/>
    <d v="2017-11-07T00:00:00"/>
  </r>
  <r>
    <n v="51631"/>
    <x v="0"/>
    <d v="2017-11-07T00:00:00"/>
  </r>
  <r>
    <n v="51632"/>
    <x v="0"/>
    <d v="2017-11-07T00:00:00"/>
  </r>
  <r>
    <n v="51684"/>
    <x v="0"/>
    <d v="2017-11-09T00:00:00"/>
  </r>
  <r>
    <n v="51683"/>
    <x v="0"/>
    <d v="2017-11-09T00:00:00"/>
  </r>
  <r>
    <n v="51682"/>
    <x v="0"/>
    <d v="2017-11-09T00:00:00"/>
  </r>
  <r>
    <n v="51681"/>
    <x v="0"/>
    <d v="2017-11-09T00:00:00"/>
  </r>
  <r>
    <n v="51670"/>
    <x v="0"/>
    <d v="2017-11-10T00:00:00"/>
  </r>
  <r>
    <n v="51669"/>
    <x v="0"/>
    <d v="2017-11-10T00:00:00"/>
  </r>
  <r>
    <n v="51672"/>
    <x v="0"/>
    <d v="2017-11-14T00:00:00"/>
  </r>
  <r>
    <n v="51620"/>
    <x v="0"/>
    <d v="2017-11-14T00:00:00"/>
  </r>
  <r>
    <n v="51686"/>
    <x v="0"/>
    <d v="2017-11-14T00:00:00"/>
  </r>
  <r>
    <n v="51685"/>
    <x v="0"/>
    <d v="2017-11-15T00:00:00"/>
  </r>
  <r>
    <n v="51614"/>
    <x v="0"/>
    <d v="2017-11-17T00:00:00"/>
  </r>
  <r>
    <n v="51674"/>
    <x v="0"/>
    <d v="2017-11-20T00:00:00"/>
  </r>
  <r>
    <n v="51673"/>
    <x v="0"/>
    <d v="2017-11-20T00:00:00"/>
  </r>
  <r>
    <n v="51612"/>
    <x v="0"/>
    <d v="2017-11-20T00:00:00"/>
  </r>
  <r>
    <n v="51671"/>
    <x v="0"/>
    <d v="2017-11-20T00:00:00"/>
  </r>
  <r>
    <n v="51610"/>
    <x v="0"/>
    <d v="2017-11-20T00:00:00"/>
  </r>
  <r>
    <n v="51609"/>
    <x v="0"/>
    <d v="2017-11-20T00:00:00"/>
  </r>
  <r>
    <n v="51625"/>
    <x v="0"/>
    <d v="2017-11-21T00:00:00"/>
  </r>
  <r>
    <n v="51621"/>
    <x v="0"/>
    <d v="2017-11-21T00:00:00"/>
  </r>
  <r>
    <n v="51611"/>
    <x v="0"/>
    <d v="2017-11-21T00:00:00"/>
  </r>
  <r>
    <n v="51583"/>
    <x v="0"/>
    <d v="2017-11-22T00:00:00"/>
  </r>
  <r>
    <n v="51664"/>
    <x v="0"/>
    <d v="2017-11-22T00:00:00"/>
  </r>
  <r>
    <n v="51608"/>
    <x v="0"/>
    <d v="2017-11-22T00:00:00"/>
  </r>
  <r>
    <n v="51575"/>
    <x v="0"/>
    <d v="2017-11-22T00:00:00"/>
  </r>
  <r>
    <n v="51663"/>
    <x v="0"/>
    <d v="2017-11-22T00:00:00"/>
  </r>
  <r>
    <n v="51574"/>
    <x v="0"/>
    <d v="2017-11-22T00:00:00"/>
  </r>
  <r>
    <n v="51586"/>
    <x v="0"/>
    <d v="2017-11-22T00:00:00"/>
  </r>
  <r>
    <n v="51585"/>
    <x v="0"/>
    <d v="2017-11-22T00:00:00"/>
  </r>
  <r>
    <n v="51584"/>
    <x v="0"/>
    <d v="2017-11-22T00:00:00"/>
  </r>
  <r>
    <n v="51582"/>
    <x v="0"/>
    <d v="2017-11-22T00:00:00"/>
  </r>
  <r>
    <n v="51660"/>
    <x v="0"/>
    <d v="2017-11-23T00:00:00"/>
  </r>
  <r>
    <n v="51658"/>
    <x v="0"/>
    <d v="2017-11-23T00:00:00"/>
  </r>
  <r>
    <n v="51634"/>
    <x v="0"/>
    <d v="2017-11-23T00:00:00"/>
  </r>
  <r>
    <n v="51643"/>
    <x v="0"/>
    <d v="2017-11-27T00:00:00"/>
  </r>
  <r>
    <n v="51680"/>
    <x v="0"/>
    <d v="2017-11-27T00:00:00"/>
  </r>
  <r>
    <n v="51592"/>
    <x v="0"/>
    <d v="2017-11-27T00:00:00"/>
  </r>
  <r>
    <n v="51679"/>
    <x v="0"/>
    <d v="2017-11-27T00:00:00"/>
  </r>
  <r>
    <n v="51677"/>
    <x v="0"/>
    <d v="2017-11-27T00:00:00"/>
  </r>
  <r>
    <n v="51678"/>
    <x v="0"/>
    <d v="2017-11-27T00:00:00"/>
  </r>
  <r>
    <n v="51676"/>
    <x v="0"/>
    <d v="2017-11-27T00:00:00"/>
  </r>
  <r>
    <n v="51675"/>
    <x v="0"/>
    <d v="2017-11-27T00:00:00"/>
  </r>
  <r>
    <n v="51665"/>
    <x v="0"/>
    <d v="2017-11-27T00:00:00"/>
  </r>
  <r>
    <n v="51668"/>
    <x v="0"/>
    <d v="2017-11-27T00:00:00"/>
  </r>
  <r>
    <n v="51667"/>
    <x v="0"/>
    <d v="2017-11-27T00:00:00"/>
  </r>
  <r>
    <n v="51666"/>
    <x v="0"/>
    <d v="2017-11-27T00:00:00"/>
  </r>
  <r>
    <n v="51641"/>
    <x v="0"/>
    <d v="2017-11-28T00:00:00"/>
  </r>
  <r>
    <n v="51597"/>
    <x v="0"/>
    <d v="2017-11-28T00:00:00"/>
  </r>
  <r>
    <n v="51598"/>
    <x v="0"/>
    <d v="2017-11-30T00:00:00"/>
  </r>
  <r>
    <n v="51640"/>
    <x v="0"/>
    <d v="2017-12-07T00:00:00"/>
  </r>
  <r>
    <n v="51657"/>
    <x v="0"/>
    <d v="2017-12-08T00:00:00"/>
  </r>
  <r>
    <n v="51601"/>
    <x v="0"/>
    <d v="2017-12-11T00:00:00"/>
  </r>
  <r>
    <n v="51599"/>
    <x v="0"/>
    <d v="2017-12-11T00:00:00"/>
  </r>
  <r>
    <n v="51587"/>
    <x v="0"/>
    <d v="2017-12-11T00:00:00"/>
  </r>
  <r>
    <n v="51662"/>
    <x v="0"/>
    <d v="2017-12-11T00:00:00"/>
  </r>
  <r>
    <n v="51639"/>
    <x v="0"/>
    <d v="2017-12-11T00:00:00"/>
  </r>
  <r>
    <n v="51661"/>
    <x v="0"/>
    <d v="2017-12-11T00:00:00"/>
  </r>
  <r>
    <n v="51602"/>
    <x v="0"/>
    <d v="2017-12-12T00:00:00"/>
  </r>
  <r>
    <n v="51637"/>
    <x v="0"/>
    <d v="2017-12-12T00:00:00"/>
  </r>
  <r>
    <n v="51644"/>
    <x v="0"/>
    <d v="2017-12-18T00:00:00"/>
  </r>
  <r>
    <n v="51633"/>
    <x v="0"/>
    <d v="2017-12-18T00:00:00"/>
  </r>
  <r>
    <n v="51636"/>
    <x v="0"/>
    <d v="2017-12-18T00:00:00"/>
  </r>
  <r>
    <n v="51645"/>
    <x v="0"/>
    <d v="2017-12-20T00:00:00"/>
  </r>
  <r>
    <n v="51516"/>
    <x v="0"/>
    <d v="2018-01-05T00:00:00"/>
  </r>
  <r>
    <n v="51648"/>
    <x v="0"/>
    <d v="2018-01-08T00:00:00"/>
  </r>
  <r>
    <n v="51647"/>
    <x v="0"/>
    <d v="2018-01-08T00:00:00"/>
  </r>
  <r>
    <n v="51695"/>
    <x v="0"/>
    <d v="2018-01-09T00:00:00"/>
  </r>
  <r>
    <n v="51650"/>
    <x v="0"/>
    <d v="2018-01-10T00:00:00"/>
  </r>
  <r>
    <n v="51642"/>
    <x v="0"/>
    <d v="2018-01-10T00:00:00"/>
  </r>
  <r>
    <n v="51701"/>
    <x v="0"/>
    <d v="2018-01-17T00:00:00"/>
  </r>
  <r>
    <n v="51691"/>
    <x v="0"/>
    <d v="2018-01-18T00:00:00"/>
  </r>
  <r>
    <n v="51692"/>
    <x v="0"/>
    <d v="2018-01-18T00:00:00"/>
  </r>
  <r>
    <n v="51690"/>
    <x v="0"/>
    <d v="2018-01-18T00:00:00"/>
  </r>
  <r>
    <n v="51693"/>
    <x v="0"/>
    <d v="2018-01-18T00:00:00"/>
  </r>
  <r>
    <n v="51698"/>
    <x v="0"/>
    <d v="2018-01-20T00:00:00"/>
  </r>
  <r>
    <n v="51697"/>
    <x v="0"/>
    <d v="2018-01-20T00:00:00"/>
  </r>
  <r>
    <n v="51703"/>
    <x v="0"/>
    <d v="2018-01-22T00:00:00"/>
  </r>
  <r>
    <n v="51688"/>
    <x v="0"/>
    <d v="2018-01-22T00:00:00"/>
  </r>
  <r>
    <n v="51705"/>
    <x v="0"/>
    <d v="2018-01-23T00:00:00"/>
  </r>
  <r>
    <n v="51699"/>
    <x v="0"/>
    <d v="2018-01-24T00:00:00"/>
  </r>
  <r>
    <n v="51708"/>
    <x v="0"/>
    <d v="2018-01-25T00:00:00"/>
  </r>
  <r>
    <n v="51707"/>
    <x v="0"/>
    <d v="2018-01-26T00:00:00"/>
  </r>
  <r>
    <n v="51700"/>
    <x v="0"/>
    <d v="2018-01-26T00:00:00"/>
  </r>
  <r>
    <n v="51702"/>
    <x v="0"/>
    <d v="2018-01-26T00:00:00"/>
  </r>
  <r>
    <n v="51706"/>
    <x v="0"/>
    <d v="2018-01-29T00:00:00"/>
  </r>
  <r>
    <n v="51514"/>
    <x v="0"/>
    <d v="2018-01-31T00:00:00"/>
  </r>
  <r>
    <n v="51709"/>
    <x v="0"/>
    <d v="2018-02-01T00:00:00"/>
  </r>
  <r>
    <n v="51715"/>
    <x v="0"/>
    <d v="2018-02-02T00:00:00"/>
  </r>
  <r>
    <n v="51711"/>
    <x v="0"/>
    <d v="2018-02-05T00:00:00"/>
  </r>
  <r>
    <n v="51712"/>
    <x v="0"/>
    <d v="2018-02-05T00:00:00"/>
  </r>
  <r>
    <n v="51717"/>
    <x v="0"/>
    <d v="2018-02-05T00:00:00"/>
  </r>
  <r>
    <n v="51716"/>
    <x v="0"/>
    <d v="2018-02-07T00:00:00"/>
  </r>
  <r>
    <n v="51696"/>
    <x v="0"/>
    <d v="2018-02-07T00:00:00"/>
  </r>
  <r>
    <n v="51653"/>
    <x v="0"/>
    <d v="2018-02-15T00:00:00"/>
  </r>
  <r>
    <n v="51613"/>
    <x v="0"/>
    <d v="2018-02-15T00:00:00"/>
  </r>
  <r>
    <n v="51718"/>
    <x v="0"/>
    <d v="2018-02-15T00:00:00"/>
  </r>
  <r>
    <n v="46182"/>
    <x v="1"/>
    <d v="2017-08-09T00:00:00"/>
  </r>
  <r>
    <n v="51646"/>
    <x v="0"/>
    <d v="2018-02-16T00:00:00"/>
  </r>
  <r>
    <n v="51654"/>
    <x v="0"/>
    <d v="2018-02-19T00:00:00"/>
  </r>
  <r>
    <n v="51656"/>
    <x v="0"/>
    <d v="2018-02-20T00:00:00"/>
  </r>
  <r>
    <n v="45660"/>
    <x v="0"/>
    <d v="2018-02-22T00:00:00"/>
  </r>
  <r>
    <n v="45659"/>
    <x v="0"/>
    <d v="2018-02-22T00:00:00"/>
  </r>
  <r>
    <n v="45664"/>
    <x v="0"/>
    <d v="2018-02-22T00:00:00"/>
  </r>
  <r>
    <n v="45656"/>
    <x v="0"/>
    <d v="2018-02-22T00:00:00"/>
  </r>
  <r>
    <n v="45657"/>
    <x v="0"/>
    <d v="2018-02-22T00:00:00"/>
  </r>
  <r>
    <n v="45658"/>
    <x v="0"/>
    <d v="2018-02-22T00:00:00"/>
  </r>
  <r>
    <n v="45291"/>
    <x v="0"/>
    <d v="2018-02-22T00:00:00"/>
  </r>
  <r>
    <n v="45362"/>
    <x v="0"/>
    <d v="2018-02-22T00:00:00"/>
  </r>
  <r>
    <n v="45283"/>
    <x v="0"/>
    <d v="2018-02-22T00:00:00"/>
  </r>
  <r>
    <n v="51714"/>
    <x v="0"/>
    <d v="2018-03-02T00:00:00"/>
  </r>
  <r>
    <n v="51724"/>
    <x v="0"/>
    <d v="2018-03-05T00:00:00"/>
  </r>
  <r>
    <n v="51720"/>
    <x v="0"/>
    <d v="2018-03-05T00:00:00"/>
  </r>
  <r>
    <n v="51719"/>
    <x v="0"/>
    <d v="2018-03-12T00:00:00"/>
  </r>
  <r>
    <n v="51727"/>
    <x v="0"/>
    <d v="2018-03-16T00:00:00"/>
  </r>
  <r>
    <n v="51726"/>
    <x v="0"/>
    <d v="2018-03-21T00:00:00"/>
  </r>
  <r>
    <n v="46183"/>
    <x v="1"/>
    <d v="2017-08-18T00:00:00"/>
  </r>
  <r>
    <n v="51655"/>
    <x v="0"/>
    <d v="2018-03-23T00:00:00"/>
  </r>
  <r>
    <n v="51731"/>
    <x v="0"/>
    <d v="2018-03-29T00:00:00"/>
  </r>
  <r>
    <n v="51723"/>
    <x v="0"/>
    <d v="2018-04-03T00:00:00"/>
  </r>
  <r>
    <n v="51732"/>
    <x v="0"/>
    <d v="2018-04-05T00:00:00"/>
  </r>
  <r>
    <n v="51735"/>
    <x v="0"/>
    <d v="2018-04-11T00:00:00"/>
  </r>
  <r>
    <n v="51736"/>
    <x v="0"/>
    <d v="2018-04-12T00:00:00"/>
  </r>
  <r>
    <n v="51738"/>
    <x v="0"/>
    <d v="2018-04-19T00:00:00"/>
  </r>
  <r>
    <n v="51739"/>
    <x v="0"/>
    <d v="2018-04-23T00:00:00"/>
  </r>
  <r>
    <n v="51741"/>
    <x v="0"/>
    <d v="2018-05-02T00:00:00"/>
  </r>
  <r>
    <n v="51721"/>
    <x v="0"/>
    <d v="2018-05-04T00:00:00"/>
  </r>
  <r>
    <n v="51742"/>
    <x v="0"/>
    <d v="2018-05-04T00:00:00"/>
  </r>
  <r>
    <n v="51744"/>
    <x v="0"/>
    <d v="2018-05-04T00:00:00"/>
  </r>
  <r>
    <n v="51745"/>
    <x v="0"/>
    <d v="2018-05-07T00:00:00"/>
  </r>
  <r>
    <n v="51748"/>
    <x v="0"/>
    <d v="2018-05-15T00:00:00"/>
  </r>
  <r>
    <n v="51749"/>
    <x v="0"/>
    <d v="2018-05-15T00:00:00"/>
  </r>
  <r>
    <n v="51753"/>
    <x v="0"/>
    <d v="2018-05-15T00:00:00"/>
  </r>
  <r>
    <n v="51729"/>
    <x v="0"/>
    <d v="2018-05-21T00:00:00"/>
  </r>
  <r>
    <n v="51752"/>
    <x v="0"/>
    <d v="2018-05-21T00:00:00"/>
  </r>
  <r>
    <n v="51737"/>
    <x v="0"/>
    <d v="2018-05-31T00:00:00"/>
  </r>
  <r>
    <n v="51751"/>
    <x v="0"/>
    <d v="2018-06-01T00:00:00"/>
  </r>
  <r>
    <n v="51722"/>
    <x v="0"/>
    <d v="2018-06-06T00:00:00"/>
  </r>
  <r>
    <n v="51754"/>
    <x v="0"/>
    <d v="2018-06-06T00:00:00"/>
  </r>
  <r>
    <n v="51755"/>
    <x v="0"/>
    <d v="2018-06-07T00:00:00"/>
  </r>
  <r>
    <n v="51756"/>
    <x v="0"/>
    <d v="2018-06-07T00:00:00"/>
  </r>
  <r>
    <n v="51758"/>
    <x v="0"/>
    <d v="2018-06-08T00:00:00"/>
  </r>
  <r>
    <n v="51734"/>
    <x v="0"/>
    <d v="2018-06-13T00:00:00"/>
  </r>
  <r>
    <n v="51764"/>
    <x v="0"/>
    <d v="2018-06-15T00:00:00"/>
  </r>
  <r>
    <n v="44421754"/>
    <x v="0"/>
    <d v="2018-06-18T00:00:00"/>
  </r>
  <r>
    <n v="44223391"/>
    <x v="0"/>
    <d v="2018-06-18T00:00:00"/>
  </r>
  <r>
    <n v="44071067"/>
    <x v="0"/>
    <d v="2018-06-18T00:00:00"/>
  </r>
  <r>
    <n v="44071111"/>
    <x v="0"/>
    <d v="2018-06-18T00:00:00"/>
  </r>
  <r>
    <n v="44925519"/>
    <x v="0"/>
    <d v="2018-06-18T00:00:00"/>
  </r>
  <r>
    <n v="44421747"/>
    <x v="0"/>
    <d v="2018-06-18T00:00:00"/>
  </r>
  <r>
    <n v="44421777"/>
    <x v="0"/>
    <d v="2018-06-18T00:00:00"/>
  </r>
  <r>
    <n v="44071152"/>
    <x v="0"/>
    <d v="2018-06-18T00:00:00"/>
  </r>
  <r>
    <n v="51760"/>
    <x v="0"/>
    <d v="2018-06-25T00:00:00"/>
  </r>
  <r>
    <n v="51757"/>
    <x v="0"/>
    <d v="2018-06-26T00:00:00"/>
  </r>
  <r>
    <n v="51317"/>
    <x v="0"/>
    <d v="2018-06-28T00:00:00"/>
  </r>
  <r>
    <n v="51762"/>
    <x v="0"/>
    <d v="2018-06-29T00:00:00"/>
  </r>
  <r>
    <n v="51761"/>
    <x v="0"/>
    <d v="2018-07-12T00:00:00"/>
  </r>
  <r>
    <n v="43849"/>
    <x v="0"/>
    <d v="2018-07-13T00:00:00"/>
  </r>
  <r>
    <n v="51725"/>
    <x v="0"/>
    <d v="2018-08-13T00:00:00"/>
  </r>
  <r>
    <n v="42714"/>
    <x v="0"/>
    <d v="2018-08-27T00:00:00"/>
  </r>
  <r>
    <n v="42721"/>
    <x v="0"/>
    <d v="2018-08-27T00:00:00"/>
  </r>
  <r>
    <n v="43480"/>
    <x v="3"/>
    <d v="2017-09-25T00:00:00"/>
  </r>
  <r>
    <n v="45348"/>
    <x v="3"/>
    <d v="2017-09-25T00:00:00"/>
  </r>
  <r>
    <n v="43452"/>
    <x v="0"/>
    <d v="2018-08-27T00:00:00"/>
  </r>
  <r>
    <n v="44602"/>
    <x v="0"/>
    <d v="2018-08-27T00:00:00"/>
  </r>
  <r>
    <n v="48470"/>
    <x v="0"/>
    <d v="2018-08-27T00:00:00"/>
  </r>
  <r>
    <n v="49215"/>
    <x v="0"/>
    <d v="2018-08-28T00:00:00"/>
  </r>
  <r>
    <n v="48690"/>
    <x v="0"/>
    <d v="2018-08-28T00:00:00"/>
  </r>
  <r>
    <n v="48784"/>
    <x v="0"/>
    <d v="2018-08-28T00:00:00"/>
  </r>
  <r>
    <n v="49440"/>
    <x v="0"/>
    <d v="2018-08-28T00:00:00"/>
  </r>
  <r>
    <n v="51458"/>
    <x v="0"/>
    <d v="2018-08-28T00:00:00"/>
  </r>
  <r>
    <n v="51375"/>
    <x v="0"/>
    <d v="2018-08-28T00:00:00"/>
  </r>
  <r>
    <n v="49454"/>
    <x v="0"/>
    <d v="2018-08-28T00:00:00"/>
  </r>
  <r>
    <n v="49494"/>
    <x v="0"/>
    <d v="2018-08-28T00:00:00"/>
  </r>
  <r>
    <n v="51759"/>
    <x v="0"/>
    <d v="2018-08-28T00:00:00"/>
  </r>
  <r>
    <n v="49103"/>
    <x v="0"/>
    <d v="2018-08-29T00:00:00"/>
  </r>
  <r>
    <n v="46502"/>
    <x v="0"/>
    <d v="2018-08-29T00:00:00"/>
  </r>
  <r>
    <n v="43132"/>
    <x v="0"/>
    <d v="2018-08-29T00:00:00"/>
  </r>
  <r>
    <n v="43522"/>
    <x v="0"/>
    <d v="2018-08-29T00:00:00"/>
  </r>
  <r>
    <n v="43173"/>
    <x v="0"/>
    <d v="2018-08-30T00:00:00"/>
  </r>
  <r>
    <n v="43523"/>
    <x v="0"/>
    <d v="2018-08-30T00:00:00"/>
  </r>
  <r>
    <n v="43660"/>
    <x v="1"/>
    <d v="2017-10-01T00:00:00"/>
  </r>
  <r>
    <n v="37941"/>
    <x v="1"/>
    <d v="2017-10-01T00:00:00"/>
  </r>
  <r>
    <n v="50074312"/>
    <x v="0"/>
    <d v="2018-08-30T00:00:00"/>
  </r>
  <r>
    <n v="43668"/>
    <x v="1"/>
    <d v="2017-10-05T00:00:00"/>
  </r>
  <r>
    <n v="44925611"/>
    <x v="0"/>
    <d v="2018-08-31T00:00:00"/>
  </r>
  <r>
    <n v="44071131"/>
    <x v="0"/>
    <d v="2018-08-31T00:00:00"/>
  </r>
  <r>
    <n v="44925630"/>
    <x v="0"/>
    <d v="2018-08-31T00:00:00"/>
  </r>
  <r>
    <n v="44925549"/>
    <x v="0"/>
    <d v="2018-08-31T00:00:00"/>
  </r>
  <r>
    <n v="51750"/>
    <x v="0"/>
    <d v="2018-08-31T00:00:00"/>
  </r>
  <r>
    <n v="51551"/>
    <x v="2"/>
    <d v="2017-10-12T00:00:00"/>
  </r>
  <r>
    <n v="51334"/>
    <x v="2"/>
    <d v="2017-10-17T00:00:00"/>
  </r>
  <r>
    <n v="51335"/>
    <x v="2"/>
    <d v="2017-10-17T00:00:00"/>
  </r>
  <r>
    <n v="51651"/>
    <x v="0"/>
    <d v="2018-09-07T00:00:00"/>
  </r>
  <r>
    <n v="50126"/>
    <x v="0"/>
    <d v="2018-09-07T00:00:00"/>
  </r>
  <r>
    <n v="48476"/>
    <x v="0"/>
    <d v="2018-09-14T00:00:00"/>
  </r>
  <r>
    <n v="45729505"/>
    <x v="0"/>
    <d v="2018-09-19T00:00:00"/>
  </r>
  <r>
    <n v="44925699"/>
    <x v="0"/>
    <d v="2018-09-19T00:00:00"/>
  </r>
  <r>
    <n v="44925678"/>
    <x v="0"/>
    <d v="2018-09-19T00:00:00"/>
  </r>
  <r>
    <n v="50216"/>
    <x v="0"/>
    <d v="2018-09-19T00:00:00"/>
  </r>
  <r>
    <n v="49721"/>
    <x v="0"/>
    <d v="2018-09-19T00:00:00"/>
  </r>
  <r>
    <n v="47210"/>
    <x v="0"/>
    <d v="2018-09-19T00:00:00"/>
  </r>
  <r>
    <n v="45919"/>
    <x v="0"/>
    <d v="2018-09-20T00:00:00"/>
  </r>
  <r>
    <n v="45918"/>
    <x v="0"/>
    <d v="2018-09-20T00:00:00"/>
  </r>
  <r>
    <n v="49991"/>
    <x v="0"/>
    <d v="2018-09-27T00:00:00"/>
  </r>
  <r>
    <n v="46997"/>
    <x v="0"/>
    <d v="2018-10-01T00:00:00"/>
  </r>
  <r>
    <n v="46536"/>
    <x v="0"/>
    <d v="2018-10-02T00:00:00"/>
  </r>
  <r>
    <n v="51728"/>
    <x v="0"/>
    <d v="2018-10-03T00:00:00"/>
  </r>
  <r>
    <n v="50074314"/>
    <x v="0"/>
    <d v="2018-10-17T00:00:00"/>
  </r>
  <r>
    <n v="43232"/>
    <x v="0"/>
    <d v="2018-10-17T00:00:00"/>
  </r>
  <r>
    <n v="43105"/>
    <x v="0"/>
    <d v="2018-10-17T00:00:00"/>
  </r>
  <r>
    <n v="43124"/>
    <x v="0"/>
    <d v="2018-10-18T00:00:00"/>
  </r>
  <r>
    <n v="51552"/>
    <x v="2"/>
    <d v="2017-10-20T00:00:00"/>
  </r>
  <r>
    <n v="51336"/>
    <x v="2"/>
    <d v="2017-10-20T00:00:00"/>
  </r>
  <r>
    <n v="51553"/>
    <x v="2"/>
    <d v="2017-10-20T00:00:00"/>
  </r>
  <r>
    <n v="43085"/>
    <x v="0"/>
    <d v="2018-10-18T00:00:00"/>
  </r>
  <r>
    <n v="45623"/>
    <x v="0"/>
    <d v="2018-10-18T00:00:00"/>
  </r>
  <r>
    <n v="50074317"/>
    <x v="0"/>
    <d v="2018-10-23T00:00:00"/>
  </r>
  <r>
    <n v="43109"/>
    <x v="0"/>
    <d v="2018-10-25T00:00:00"/>
  </r>
  <r>
    <n v="50074316"/>
    <x v="0"/>
    <d v="2018-10-25T00:00:00"/>
  </r>
  <r>
    <n v="43260"/>
    <x v="0"/>
    <d v="2018-10-25T00:00:00"/>
  </r>
  <r>
    <n v="43197"/>
    <x v="0"/>
    <d v="2018-10-29T00:00:00"/>
  </r>
  <r>
    <n v="43272"/>
    <x v="0"/>
    <d v="2018-10-29T00:00:00"/>
  </r>
  <r>
    <n v="43252"/>
    <x v="0"/>
    <d v="2018-10-29T00:00:00"/>
  </r>
  <r>
    <n v="50074313"/>
    <x v="0"/>
    <d v="2018-10-29T00:00:00"/>
  </r>
  <r>
    <n v="51554"/>
    <x v="2"/>
    <d v="2017-10-24T00:00:00"/>
  </r>
  <r>
    <n v="49121"/>
    <x v="0"/>
    <d v="2018-11-01T00:00:00"/>
  </r>
  <r>
    <n v="46059"/>
    <x v="0"/>
    <d v="2018-11-01T00:00:00"/>
  </r>
  <r>
    <n v="44421807"/>
    <x v="0"/>
    <d v="2018-11-02T00:00:00"/>
  </r>
  <r>
    <n v="50074330"/>
    <x v="0"/>
    <d v="2018-11-06T00:00:00"/>
  </r>
  <r>
    <n v="51555"/>
    <x v="0"/>
    <d v="2018-11-06T00:00:00"/>
  </r>
  <r>
    <n v="50074331"/>
    <x v="0"/>
    <d v="2018-11-06T00:00:00"/>
  </r>
  <r>
    <n v="50074333"/>
    <x v="0"/>
    <d v="2018-11-15T00:00:00"/>
  </r>
  <r>
    <n v="50299440"/>
    <x v="0"/>
    <d v="2018-11-20T00:00:00"/>
  </r>
  <r>
    <n v="50299441"/>
    <x v="0"/>
    <d v="2018-11-20T00:00:00"/>
  </r>
  <r>
    <n v="50299442"/>
    <x v="0"/>
    <d v="2018-11-20T00:00:00"/>
  </r>
  <r>
    <n v="50299427"/>
    <x v="0"/>
    <d v="2018-11-20T00:00:00"/>
  </r>
  <r>
    <n v="50299428"/>
    <x v="0"/>
    <d v="2018-11-20T00:00:00"/>
  </r>
  <r>
    <n v="50299429"/>
    <x v="0"/>
    <d v="2018-11-20T00:00:00"/>
  </r>
  <r>
    <n v="50299430"/>
    <x v="0"/>
    <d v="2018-11-20T00:00:00"/>
  </r>
  <r>
    <n v="50299444"/>
    <x v="0"/>
    <d v="2018-11-21T00:00:00"/>
  </r>
  <r>
    <n v="50299431"/>
    <x v="0"/>
    <d v="2018-11-21T00:00:00"/>
  </r>
  <r>
    <n v="50299432"/>
    <x v="0"/>
    <d v="2018-11-21T00:00:00"/>
  </r>
  <r>
    <n v="50299433"/>
    <x v="0"/>
    <d v="2018-11-21T00:00:00"/>
  </r>
  <r>
    <n v="50299434"/>
    <x v="0"/>
    <d v="2018-11-21T00:00:00"/>
  </r>
  <r>
    <n v="50299436"/>
    <x v="0"/>
    <d v="2018-11-21T00:00:00"/>
  </r>
  <r>
    <n v="51704"/>
    <x v="0"/>
    <d v="2018-12-03T00:00:00"/>
  </r>
  <r>
    <n v="51616"/>
    <x v="0"/>
    <d v="2018-12-03T00:00:00"/>
  </r>
  <r>
    <n v="44925665"/>
    <x v="0"/>
    <d v="2018-12-03T00:00:00"/>
  </r>
  <r>
    <n v="50074335"/>
    <x v="0"/>
    <d v="2018-12-07T00:00:00"/>
  </r>
  <r>
    <n v="45170"/>
    <x v="0"/>
    <d v="2018-12-10T00:00:00"/>
  </r>
  <r>
    <n v="46958"/>
    <x v="0"/>
    <d v="2018-12-10T00:00:00"/>
  </r>
  <r>
    <n v="45171"/>
    <x v="0"/>
    <d v="2018-12-10T00:00:00"/>
  </r>
  <r>
    <n v="45379"/>
    <x v="0"/>
    <d v="2018-12-10T00:00:00"/>
  </r>
  <r>
    <n v="45868"/>
    <x v="0"/>
    <d v="2018-12-11T00:00:00"/>
  </r>
  <r>
    <n v="45168"/>
    <x v="0"/>
    <d v="2018-12-11T00:00:00"/>
  </r>
  <r>
    <n v="45167"/>
    <x v="0"/>
    <d v="2018-12-11T00:00:00"/>
  </r>
  <r>
    <n v="45217"/>
    <x v="0"/>
    <d v="2018-12-12T00:00:00"/>
  </r>
  <r>
    <n v="45391"/>
    <x v="0"/>
    <d v="2018-12-12T00:00:00"/>
  </r>
  <r>
    <n v="45243"/>
    <x v="0"/>
    <d v="2018-12-12T00:00:00"/>
  </r>
  <r>
    <n v="45239"/>
    <x v="0"/>
    <d v="2018-12-12T00:00:00"/>
  </r>
  <r>
    <n v="45300"/>
    <x v="0"/>
    <d v="2018-12-13T00:00:00"/>
  </r>
  <r>
    <n v="45423"/>
    <x v="0"/>
    <d v="2018-12-13T00:00:00"/>
  </r>
  <r>
    <n v="45366"/>
    <x v="0"/>
    <d v="2018-12-14T00:00:00"/>
  </r>
  <r>
    <n v="45395"/>
    <x v="0"/>
    <d v="2018-12-14T00:00:00"/>
  </r>
  <r>
    <n v="45367"/>
    <x v="0"/>
    <d v="2018-12-14T00:00:00"/>
  </r>
  <r>
    <n v="45392"/>
    <x v="0"/>
    <d v="2018-12-14T00:00:00"/>
  </r>
  <r>
    <n v="45231"/>
    <x v="0"/>
    <d v="2018-12-18T00:00:00"/>
  </r>
  <r>
    <n v="45233"/>
    <x v="0"/>
    <d v="2018-12-18T00:00:00"/>
  </r>
  <r>
    <n v="45235"/>
    <x v="0"/>
    <d v="2018-12-18T00:00:00"/>
  </r>
  <r>
    <n v="45236"/>
    <x v="0"/>
    <d v="2018-12-18T00:00:00"/>
  </r>
  <r>
    <n v="45319"/>
    <x v="0"/>
    <d v="2018-12-19T00:00:00"/>
  </r>
  <r>
    <n v="49015"/>
    <x v="0"/>
    <d v="2018-12-19T00:00:00"/>
  </r>
  <r>
    <n v="45258"/>
    <x v="0"/>
    <d v="2018-12-19T00:00:00"/>
  </r>
  <r>
    <n v="45257"/>
    <x v="0"/>
    <d v="2018-12-19T00:00:00"/>
  </r>
  <r>
    <n v="45241"/>
    <x v="0"/>
    <d v="2018-12-19T00:00:00"/>
  </r>
  <r>
    <n v="45242"/>
    <x v="0"/>
    <d v="2018-12-19T00:00:00"/>
  </r>
  <r>
    <n v="49493"/>
    <x v="0"/>
    <d v="2018-12-21T00:00:00"/>
  </r>
  <r>
    <n v="50803"/>
    <x v="0"/>
    <d v="2018-12-21T00:00:00"/>
  </r>
  <r>
    <n v="45246"/>
    <x v="0"/>
    <d v="2018-12-21T00:00:00"/>
  </r>
  <r>
    <n v="45284"/>
    <x v="0"/>
    <d v="2018-12-21T00:00:00"/>
  </r>
  <r>
    <n v="45272"/>
    <x v="0"/>
    <d v="2018-12-21T00:00:00"/>
  </r>
  <r>
    <n v="45421"/>
    <x v="0"/>
    <d v="2018-12-21T00:00:00"/>
  </r>
  <r>
    <n v="45251"/>
    <x v="0"/>
    <d v="2018-12-21T00:00:00"/>
  </r>
  <r>
    <n v="45273"/>
    <x v="0"/>
    <d v="2018-12-21T00:00:00"/>
  </r>
  <r>
    <n v="45280"/>
    <x v="0"/>
    <d v="2018-12-27T00:00:00"/>
  </r>
  <r>
    <n v="45265"/>
    <x v="0"/>
    <d v="2018-12-27T00:00:00"/>
  </r>
  <r>
    <n v="45290"/>
    <x v="0"/>
    <d v="2018-12-27T00:00:00"/>
  </r>
  <r>
    <n v="45839"/>
    <x v="0"/>
    <d v="2018-12-28T00:00:00"/>
  </r>
  <r>
    <n v="45262"/>
    <x v="0"/>
    <d v="2018-12-28T00:00:00"/>
  </r>
  <r>
    <n v="45844"/>
    <x v="0"/>
    <d v="2018-12-31T00:00:00"/>
  </r>
  <r>
    <n v="45843"/>
    <x v="0"/>
    <d v="2018-12-31T00:00:00"/>
  </r>
  <r>
    <n v="45360"/>
    <x v="0"/>
    <d v="2018-12-31T00:00:00"/>
  </r>
  <r>
    <n v="45385"/>
    <x v="0"/>
    <d v="2019-01-03T00:00:00"/>
  </r>
  <r>
    <n v="45321"/>
    <x v="0"/>
    <d v="2019-01-03T00:00:00"/>
  </r>
  <r>
    <n v="45335"/>
    <x v="0"/>
    <d v="2019-01-03T00:00:00"/>
  </r>
  <r>
    <n v="45322"/>
    <x v="0"/>
    <d v="2019-01-03T00:00:00"/>
  </r>
  <r>
    <n v="49473"/>
    <x v="0"/>
    <d v="2019-01-03T00:00:00"/>
  </r>
  <r>
    <n v="48567"/>
    <x v="0"/>
    <d v="2019-01-03T00:00:00"/>
  </r>
  <r>
    <n v="46627"/>
    <x v="0"/>
    <d v="2019-01-03T00:00:00"/>
  </r>
  <r>
    <n v="50435"/>
    <x v="0"/>
    <d v="2019-01-03T00:00:00"/>
  </r>
  <r>
    <n v="51276"/>
    <x v="0"/>
    <d v="2019-01-03T00:00:00"/>
  </r>
  <r>
    <n v="50074325"/>
    <x v="0"/>
    <d v="2019-01-03T00:00:00"/>
  </r>
  <r>
    <n v="46464"/>
    <x v="0"/>
    <d v="2019-01-03T00:00:00"/>
  </r>
  <r>
    <n v="49123"/>
    <x v="0"/>
    <d v="2019-01-04T00:00:00"/>
  </r>
  <r>
    <n v="48844"/>
    <x v="0"/>
    <d v="2019-01-04T00:00:00"/>
  </r>
  <r>
    <n v="51468"/>
    <x v="0"/>
    <d v="2019-01-04T00:00:00"/>
  </r>
  <r>
    <n v="47549"/>
    <x v="0"/>
    <d v="2019-01-04T00:00:00"/>
  </r>
  <r>
    <n v="46527"/>
    <x v="0"/>
    <d v="2019-01-04T00:00:00"/>
  </r>
  <r>
    <n v="49098"/>
    <x v="0"/>
    <d v="2019-01-04T00:00:00"/>
  </r>
  <r>
    <n v="51439"/>
    <x v="0"/>
    <d v="2019-01-04T00:00:00"/>
  </r>
  <r>
    <n v="51426"/>
    <x v="0"/>
    <d v="2019-01-04T00:00:00"/>
  </r>
  <r>
    <n v="45881"/>
    <x v="0"/>
    <d v="2019-01-04T00:00:00"/>
  </r>
  <r>
    <n v="51385"/>
    <x v="0"/>
    <d v="2019-01-04T00:00:00"/>
  </r>
  <r>
    <n v="51175"/>
    <x v="0"/>
    <d v="2019-01-04T00:00:00"/>
  </r>
  <r>
    <n v="45256"/>
    <x v="0"/>
    <d v="2019-01-04T00:00:00"/>
  </r>
  <r>
    <n v="45306"/>
    <x v="0"/>
    <d v="2019-01-04T00:00:00"/>
  </r>
  <r>
    <n v="45254"/>
    <x v="0"/>
    <d v="2019-01-04T00:00:00"/>
  </r>
  <r>
    <n v="45305"/>
    <x v="0"/>
    <d v="2019-01-04T00:00:00"/>
  </r>
  <r>
    <n v="50074334"/>
    <x v="0"/>
    <d v="2019-01-07T00:00:00"/>
  </r>
  <r>
    <n v="50074332"/>
    <x v="0"/>
    <d v="2019-01-07T00:00:00"/>
  </r>
  <r>
    <n v="45166"/>
    <x v="0"/>
    <d v="2019-01-08T00:00:00"/>
  </r>
  <r>
    <n v="45184"/>
    <x v="0"/>
    <d v="2019-01-08T00:00:00"/>
  </r>
  <r>
    <n v="44783"/>
    <x v="0"/>
    <d v="2019-01-08T00:00:00"/>
  </r>
  <r>
    <n v="45169"/>
    <x v="0"/>
    <d v="2019-01-08T00:00:00"/>
  </r>
  <r>
    <n v="49181"/>
    <x v="0"/>
    <d v="2019-01-08T00:00: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36">
  <r>
    <n v="45314"/>
    <x v="0"/>
    <d v="2019-01-09T00:00:00"/>
  </r>
  <r>
    <n v="43213"/>
    <x v="1"/>
    <d v="2017-12-06T00:00:00"/>
  </r>
  <r>
    <n v="45263"/>
    <x v="0"/>
    <d v="2019-01-09T00:00:00"/>
  </r>
  <r>
    <n v="45311"/>
    <x v="0"/>
    <d v="2019-01-09T00:00:00"/>
  </r>
  <r>
    <n v="45279"/>
    <x v="0"/>
    <d v="2019-01-09T00:00:00"/>
  </r>
  <r>
    <n v="45247"/>
    <x v="0"/>
    <d v="2019-01-09T00:00:00"/>
  </r>
  <r>
    <n v="45245"/>
    <x v="0"/>
    <d v="2019-01-09T00:00:00"/>
  </r>
  <r>
    <n v="45229"/>
    <x v="0"/>
    <d v="2019-01-09T00:00:00"/>
  </r>
  <r>
    <n v="45214"/>
    <x v="0"/>
    <d v="2019-01-09T00:00:00"/>
  </r>
  <r>
    <n v="45237"/>
    <x v="0"/>
    <d v="2019-01-09T00:00:00"/>
  </r>
  <r>
    <n v="45177"/>
    <x v="0"/>
    <d v="2019-01-09T00:00:00"/>
  </r>
  <r>
    <n v="45303"/>
    <x v="0"/>
    <d v="2019-01-10T00:00:00"/>
  </r>
  <r>
    <n v="46656"/>
    <x v="0"/>
    <d v="2019-01-10T00:00:00"/>
  </r>
  <r>
    <n v="45383"/>
    <x v="0"/>
    <d v="2019-01-10T00:00:00"/>
  </r>
  <r>
    <n v="45213"/>
    <x v="0"/>
    <d v="2019-01-10T00:00:00"/>
  </r>
  <r>
    <n v="45189"/>
    <x v="0"/>
    <d v="2019-01-10T00:00:00"/>
  </r>
  <r>
    <n v="45232"/>
    <x v="0"/>
    <d v="2019-01-10T00:00:00"/>
  </r>
  <r>
    <n v="45302"/>
    <x v="0"/>
    <d v="2019-01-10T00:00:00"/>
  </r>
  <r>
    <n v="45315"/>
    <x v="0"/>
    <d v="2019-01-10T00:00:00"/>
  </r>
  <r>
    <n v="45483"/>
    <x v="0"/>
    <d v="2019-01-10T00:00:00"/>
  </r>
  <r>
    <n v="50074320"/>
    <x v="0"/>
    <d v="2019-01-11T00:00:00"/>
  </r>
  <r>
    <n v="50299439"/>
    <x v="0"/>
    <d v="2019-01-11T00:00:00"/>
  </r>
  <r>
    <n v="45250"/>
    <x v="0"/>
    <d v="2019-01-11T00:00:00"/>
  </r>
  <r>
    <n v="46158811"/>
    <x v="0"/>
    <d v="2019-01-11T00:00:00"/>
  </r>
  <r>
    <n v="50131"/>
    <x v="0"/>
    <d v="2019-01-11T00:00:00"/>
  </r>
  <r>
    <n v="48783"/>
    <x v="0"/>
    <d v="2019-01-11T00:00:00"/>
  </r>
  <r>
    <n v="46069"/>
    <x v="0"/>
    <d v="2019-01-11T00:00:00"/>
  </r>
  <r>
    <n v="45312"/>
    <x v="0"/>
    <d v="2019-01-11T00:00:00"/>
  </r>
  <r>
    <n v="45373"/>
    <x v="0"/>
    <d v="2019-01-11T00:00:00"/>
  </r>
  <r>
    <n v="45386"/>
    <x v="0"/>
    <d v="2019-01-11T00:00:00"/>
  </r>
  <r>
    <n v="45375"/>
    <x v="0"/>
    <d v="2019-01-11T00:00:00"/>
  </r>
  <r>
    <n v="45369"/>
    <x v="0"/>
    <d v="2019-01-11T00:00:00"/>
  </r>
  <r>
    <n v="45324"/>
    <x v="0"/>
    <d v="2019-01-14T00:00:00"/>
  </r>
  <r>
    <n v="45264"/>
    <x v="0"/>
    <d v="2019-01-14T00:00:00"/>
  </r>
  <r>
    <n v="45635"/>
    <x v="0"/>
    <d v="2019-01-14T00:00:00"/>
  </r>
  <r>
    <n v="45632"/>
    <x v="0"/>
    <d v="2019-01-14T00:00:00"/>
  </r>
  <r>
    <n v="45643"/>
    <x v="0"/>
    <d v="2019-01-14T00:00:00"/>
  </r>
  <r>
    <n v="45634"/>
    <x v="0"/>
    <d v="2019-01-14T00:00:00"/>
  </r>
  <r>
    <n v="48257"/>
    <x v="0"/>
    <d v="2019-01-15T00:00:00"/>
  </r>
  <r>
    <n v="46227"/>
    <x v="0"/>
    <d v="2019-01-15T00:00:00"/>
  </r>
  <r>
    <n v="45296"/>
    <x v="0"/>
    <d v="2019-01-15T00:00:00"/>
  </r>
  <r>
    <n v="51560"/>
    <x v="2"/>
    <d v="2018-02-02T00:00:00"/>
  </r>
  <r>
    <n v="45248"/>
    <x v="0"/>
    <d v="2019-01-15T00:00:00"/>
  </r>
  <r>
    <n v="45259"/>
    <x v="0"/>
    <d v="2019-01-15T00:00:00"/>
  </r>
  <r>
    <n v="45359"/>
    <x v="0"/>
    <d v="2019-01-15T00:00:00"/>
  </r>
  <r>
    <n v="45278"/>
    <x v="0"/>
    <d v="2019-01-15T00:00:00"/>
  </r>
  <r>
    <n v="45356"/>
    <x v="0"/>
    <d v="2019-01-15T00:00:00"/>
  </r>
  <r>
    <n v="45310"/>
    <x v="0"/>
    <d v="2019-01-15T00:00:00"/>
  </r>
  <r>
    <n v="45313"/>
    <x v="0"/>
    <d v="2019-01-15T00:00:00"/>
  </r>
  <r>
    <n v="45244"/>
    <x v="0"/>
    <d v="2019-01-16T00:00:00"/>
  </r>
  <r>
    <n v="45689"/>
    <x v="0"/>
    <d v="2019-01-16T00:00:00"/>
  </r>
  <r>
    <n v="45249"/>
    <x v="0"/>
    <d v="2019-01-16T00:00:00"/>
  </r>
  <r>
    <n v="45253"/>
    <x v="0"/>
    <d v="2019-01-16T00:00:00"/>
  </r>
  <r>
    <n v="45255"/>
    <x v="0"/>
    <d v="2019-01-16T00:00:00"/>
  </r>
  <r>
    <n v="45401"/>
    <x v="0"/>
    <d v="2019-01-17T00:00:00"/>
  </r>
  <r>
    <n v="45269"/>
    <x v="0"/>
    <d v="2019-01-17T00:00:00"/>
  </r>
  <r>
    <n v="48350"/>
    <x v="0"/>
    <d v="2019-01-17T00:00:00"/>
  </r>
  <r>
    <n v="45684"/>
    <x v="0"/>
    <d v="2019-01-17T00:00:00"/>
  </r>
  <r>
    <n v="45666"/>
    <x v="0"/>
    <d v="2019-01-17T00:00:00"/>
  </r>
  <r>
    <n v="45400"/>
    <x v="0"/>
    <d v="2019-01-17T00:00:00"/>
  </r>
  <r>
    <n v="45682"/>
    <x v="0"/>
    <d v="2019-01-17T00:00:00"/>
  </r>
  <r>
    <n v="48155"/>
    <x v="0"/>
    <d v="2019-01-17T00:00:00"/>
  </r>
  <r>
    <n v="45640"/>
    <x v="0"/>
    <d v="2019-01-18T00:00:00"/>
  </r>
  <r>
    <n v="45641"/>
    <x v="0"/>
    <d v="2019-01-18T00:00:00"/>
  </r>
  <r>
    <n v="45631"/>
    <x v="0"/>
    <d v="2019-01-18T00:00:00"/>
  </r>
  <r>
    <n v="45642"/>
    <x v="0"/>
    <d v="2019-01-18T00:00:00"/>
  </r>
  <r>
    <n v="45665"/>
    <x v="0"/>
    <d v="2019-01-18T00:00:00"/>
  </r>
  <r>
    <n v="45270"/>
    <x v="0"/>
    <d v="2019-01-18T00:00:00"/>
  </r>
  <r>
    <n v="45636"/>
    <x v="0"/>
    <d v="2019-01-23T00:00:00"/>
  </r>
  <r>
    <n v="45638"/>
    <x v="0"/>
    <d v="2019-01-23T00:00:00"/>
  </r>
  <r>
    <n v="45683"/>
    <x v="0"/>
    <d v="2019-01-23T00:00:00"/>
  </r>
  <r>
    <n v="45637"/>
    <x v="0"/>
    <d v="2019-01-23T00:00:00"/>
  </r>
  <r>
    <n v="45426"/>
    <x v="0"/>
    <d v="2019-01-23T00:00:00"/>
  </r>
  <r>
    <n v="45388"/>
    <x v="0"/>
    <d v="2019-01-23T00:00:00"/>
  </r>
  <r>
    <n v="45427"/>
    <x v="0"/>
    <d v="2019-01-23T00:00:00"/>
  </r>
  <r>
    <n v="45463"/>
    <x v="0"/>
    <d v="2019-01-23T00:00:00"/>
  </r>
  <r>
    <n v="45406"/>
    <x v="0"/>
    <d v="2019-01-23T00:00:00"/>
  </r>
  <r>
    <n v="45332"/>
    <x v="0"/>
    <d v="2019-01-23T00:00:00"/>
  </r>
  <r>
    <n v="45417"/>
    <x v="0"/>
    <d v="2019-01-23T00:00:00"/>
  </r>
  <r>
    <n v="50299437"/>
    <x v="0"/>
    <d v="2019-01-25T00:00:00"/>
  </r>
  <r>
    <n v="45510"/>
    <x v="0"/>
    <d v="2019-01-25T00:00:00"/>
  </r>
  <r>
    <n v="45504"/>
    <x v="0"/>
    <d v="2019-01-25T00:00:00"/>
  </r>
  <r>
    <n v="49393"/>
    <x v="0"/>
    <d v="2019-01-25T00:00:00"/>
  </r>
  <r>
    <n v="47315"/>
    <x v="0"/>
    <d v="2019-01-25T00:00:00"/>
  </r>
  <r>
    <n v="49814"/>
    <x v="0"/>
    <d v="2019-01-31T00:00:00"/>
  </r>
  <r>
    <n v="45365"/>
    <x v="0"/>
    <d v="2019-02-07T00:00:00"/>
  </r>
  <r>
    <n v="45371"/>
    <x v="0"/>
    <d v="2019-02-07T00:00:00"/>
  </r>
  <r>
    <n v="45380"/>
    <x v="0"/>
    <d v="2019-02-07T00:00:00"/>
  </r>
  <r>
    <n v="46431"/>
    <x v="0"/>
    <d v="2019-02-12T00:00:00"/>
  </r>
  <r>
    <n v="46169"/>
    <x v="0"/>
    <d v="2019-02-12T00:00:00"/>
  </r>
  <r>
    <n v="47264"/>
    <x v="0"/>
    <d v="2019-02-15T00:00:00"/>
  </r>
  <r>
    <n v="45639"/>
    <x v="0"/>
    <d v="2019-02-20T00:00:00"/>
  </r>
  <r>
    <n v="45686"/>
    <x v="0"/>
    <d v="2019-02-20T00:00:00"/>
  </r>
  <r>
    <n v="45387"/>
    <x v="0"/>
    <d v="2019-02-20T00:00:00"/>
  </r>
  <r>
    <n v="45364"/>
    <x v="0"/>
    <d v="2019-02-20T00:00:00"/>
  </r>
  <r>
    <n v="50074328"/>
    <x v="0"/>
    <d v="2019-02-21T00:00:00"/>
  </r>
  <r>
    <n v="50449748"/>
    <x v="0"/>
    <d v="2019-02-21T00:00:00"/>
  </r>
  <r>
    <n v="50449749"/>
    <x v="0"/>
    <d v="2019-02-21T00:00:00"/>
  </r>
  <r>
    <n v="50449750"/>
    <x v="0"/>
    <d v="2019-02-21T00:00:00"/>
  </r>
  <r>
    <n v="50449751"/>
    <x v="0"/>
    <d v="2019-02-21T00:00:00"/>
  </r>
  <r>
    <n v="50449752"/>
    <x v="0"/>
    <d v="2019-02-21T00:00:00"/>
  </r>
  <r>
    <n v="50449753"/>
    <x v="0"/>
    <d v="2019-02-21T00:00:00"/>
  </r>
  <r>
    <n v="45648"/>
    <x v="0"/>
    <d v="2019-02-27T00:00:00"/>
  </r>
  <r>
    <n v="45646"/>
    <x v="0"/>
    <d v="2019-02-27T00:00:00"/>
  </r>
  <r>
    <n v="45479"/>
    <x v="0"/>
    <d v="2019-02-27T00:00:00"/>
  </r>
  <r>
    <n v="44421787"/>
    <x v="0"/>
    <d v="2019-02-28T00:00:00"/>
  </r>
  <r>
    <n v="49652"/>
    <x v="0"/>
    <d v="2019-03-08T00:00:00"/>
  </r>
  <r>
    <n v="44421834"/>
    <x v="0"/>
    <d v="2019-03-08T00:00:00"/>
  </r>
  <r>
    <n v="45478"/>
    <x v="0"/>
    <d v="2019-03-13T00:00:00"/>
  </r>
  <r>
    <n v="45480"/>
    <x v="0"/>
    <d v="2019-03-13T00:00:00"/>
  </r>
  <r>
    <n v="45434"/>
    <x v="0"/>
    <d v="2019-03-15T00:00:00"/>
  </r>
  <r>
    <n v="45997049"/>
    <x v="2"/>
    <d v="2018-08-16T00:00:00"/>
  </r>
  <r>
    <n v="45437"/>
    <x v="0"/>
    <d v="2019-03-15T00:00:00"/>
  </r>
  <r>
    <n v="45436"/>
    <x v="0"/>
    <d v="2019-03-15T00:00:00"/>
  </r>
  <r>
    <n v="45441"/>
    <x v="0"/>
    <d v="2019-03-15T00:00:00"/>
  </r>
  <r>
    <n v="45432"/>
    <x v="0"/>
    <d v="2019-03-15T00:00:00"/>
  </r>
  <r>
    <n v="45435"/>
    <x v="0"/>
    <d v="2019-03-19T00:00:00"/>
  </r>
  <r>
    <n v="45416"/>
    <x v="0"/>
    <d v="2019-03-19T00:00:00"/>
  </r>
  <r>
    <n v="45442"/>
    <x v="0"/>
    <d v="2019-03-19T00:00:00"/>
  </r>
  <r>
    <n v="45440"/>
    <x v="0"/>
    <d v="2019-03-19T00:00:00"/>
  </r>
  <r>
    <n v="46237"/>
    <x v="0"/>
    <d v="2019-03-22T00:00:00"/>
  </r>
  <r>
    <n v="44223377"/>
    <x v="0"/>
    <d v="2019-03-22T00:00:00"/>
  </r>
  <r>
    <n v="49900"/>
    <x v="0"/>
    <d v="2019-03-22T00:00:00"/>
  </r>
  <r>
    <n v="49519"/>
    <x v="0"/>
    <d v="2019-03-22T00:00:00"/>
  </r>
  <r>
    <n v="46705"/>
    <x v="0"/>
    <d v="2019-03-25T00:00:00"/>
  </r>
  <r>
    <n v="51118"/>
    <x v="0"/>
    <d v="2019-03-25T00:00:00"/>
  </r>
  <r>
    <n v="46506"/>
    <x v="0"/>
    <d v="2019-03-25T00:00:00"/>
  </r>
  <r>
    <n v="45940"/>
    <x v="0"/>
    <d v="2019-03-25T00:00:00"/>
  </r>
  <r>
    <n v="45281"/>
    <x v="0"/>
    <d v="2019-03-26T00:00:00"/>
  </r>
  <r>
    <n v="45304"/>
    <x v="0"/>
    <d v="2019-03-26T00:00:00"/>
  </r>
  <r>
    <n v="45288"/>
    <x v="0"/>
    <d v="2019-03-26T00:00:00"/>
  </r>
  <r>
    <n v="43185"/>
    <x v="0"/>
    <d v="2019-03-26T00:00:00"/>
  </r>
  <r>
    <n v="43229"/>
    <x v="0"/>
    <d v="2019-03-26T00:00:00"/>
  </r>
  <r>
    <n v="43253"/>
    <x v="0"/>
    <d v="2019-03-26T00:00:00"/>
  </r>
  <r>
    <n v="43096"/>
    <x v="0"/>
    <d v="2019-03-26T00:00:00"/>
  </r>
  <r>
    <n v="45877"/>
    <x v="0"/>
    <d v="2019-03-26T00:00:00"/>
  </r>
  <r>
    <n v="45883"/>
    <x v="0"/>
    <d v="2019-03-26T00:00:00"/>
  </r>
  <r>
    <n v="45308"/>
    <x v="0"/>
    <d v="2019-03-27T00:00:00"/>
  </r>
  <r>
    <n v="45289"/>
    <x v="0"/>
    <d v="2019-03-27T00:00:00"/>
  </r>
  <r>
    <n v="45425"/>
    <x v="0"/>
    <d v="2019-03-27T00:00:00"/>
  </r>
  <r>
    <n v="45393"/>
    <x v="0"/>
    <d v="2019-03-27T00:00:00"/>
  </r>
  <r>
    <n v="44291"/>
    <x v="0"/>
    <d v="2019-03-27T00:00:00"/>
  </r>
  <r>
    <n v="44878"/>
    <x v="0"/>
    <d v="2019-03-27T00:00:00"/>
  </r>
  <r>
    <n v="45907"/>
    <x v="0"/>
    <d v="2019-03-27T00:00:00"/>
  </r>
  <r>
    <n v="45108"/>
    <x v="0"/>
    <d v="2019-03-27T00:00:00"/>
  </r>
  <r>
    <n v="43367"/>
    <x v="0"/>
    <d v="2019-03-27T00:00:00"/>
  </r>
  <r>
    <n v="45276"/>
    <x v="0"/>
    <d v="2019-03-28T00:00:00"/>
  </r>
  <r>
    <n v="45286"/>
    <x v="0"/>
    <d v="2019-03-28T00:00:00"/>
  </r>
  <r>
    <n v="45885"/>
    <x v="0"/>
    <d v="2019-03-28T00:00:00"/>
  </r>
  <r>
    <n v="45274"/>
    <x v="0"/>
    <d v="2019-03-28T00:00:00"/>
  </r>
  <r>
    <n v="50074336"/>
    <x v="3"/>
    <d v="2018-09-24T00:00:00"/>
  </r>
  <r>
    <n v="46291"/>
    <x v="3"/>
    <d v="2018-09-24T00:00:00"/>
  </r>
  <r>
    <n v="46290"/>
    <x v="3"/>
    <d v="2018-09-24T00:00:00"/>
  </r>
  <r>
    <n v="50074338"/>
    <x v="1"/>
    <d v="2018-09-24T00:00:00"/>
  </r>
  <r>
    <n v="45191"/>
    <x v="0"/>
    <d v="2019-03-28T00:00:00"/>
  </r>
  <r>
    <n v="45484"/>
    <x v="0"/>
    <d v="2019-04-03T00:00:00"/>
  </r>
  <r>
    <n v="45482"/>
    <x v="0"/>
    <d v="2019-04-03T00:00:00"/>
  </r>
  <r>
    <n v="45485"/>
    <x v="0"/>
    <d v="2019-04-03T00:00:00"/>
  </r>
  <r>
    <n v="43019"/>
    <x v="3"/>
    <d v="2018-10-11T00:00:00"/>
  </r>
  <r>
    <n v="43478"/>
    <x v="3"/>
    <d v="2018-10-11T00:00:00"/>
  </r>
  <r>
    <n v="45481"/>
    <x v="0"/>
    <d v="2019-04-03T00:00:00"/>
  </r>
  <r>
    <n v="47506"/>
    <x v="0"/>
    <d v="2019-04-08T00:00:00"/>
  </r>
  <r>
    <n v="51308"/>
    <x v="0"/>
    <d v="2019-04-08T00:00:00"/>
  </r>
  <r>
    <n v="43753"/>
    <x v="0"/>
    <d v="2019-04-09T00:00:00"/>
  </r>
  <r>
    <n v="51423"/>
    <x v="0"/>
    <d v="2019-04-09T00:00:00"/>
  </r>
  <r>
    <n v="50964"/>
    <x v="0"/>
    <d v="2019-04-09T00:00:00"/>
  </r>
  <r>
    <n v="45422"/>
    <x v="0"/>
    <d v="2019-04-19T00:00:00"/>
  </r>
  <r>
    <n v="45539"/>
    <x v="0"/>
    <d v="2019-04-19T00:00:00"/>
  </r>
  <r>
    <n v="46510"/>
    <x v="0"/>
    <d v="2019-04-19T00:00:00"/>
  </r>
  <r>
    <n v="45547"/>
    <x v="0"/>
    <d v="2019-04-19T00:00:00"/>
  </r>
  <r>
    <n v="48547"/>
    <x v="0"/>
    <d v="2019-04-19T00:00:00"/>
  </r>
  <r>
    <n v="45872"/>
    <x v="0"/>
    <d v="2019-04-19T00:00:00"/>
  </r>
  <r>
    <n v="45541"/>
    <x v="0"/>
    <d v="2019-04-19T00:00:00"/>
  </r>
  <r>
    <n v="45542"/>
    <x v="0"/>
    <d v="2019-04-19T00:00:00"/>
  </r>
  <r>
    <n v="45352"/>
    <x v="3"/>
    <d v="2018-10-31T00:00:00"/>
  </r>
  <r>
    <n v="46292"/>
    <x v="3"/>
    <d v="2018-10-31T00:00:00"/>
  </r>
  <r>
    <n v="45556"/>
    <x v="0"/>
    <d v="2019-04-22T00:00:00"/>
  </r>
  <r>
    <n v="45564"/>
    <x v="0"/>
    <d v="2019-04-22T00:00:00"/>
  </r>
  <r>
    <n v="45351"/>
    <x v="3"/>
    <d v="2018-11-01T00:00:00"/>
  </r>
  <r>
    <n v="45535"/>
    <x v="0"/>
    <d v="2019-04-22T00:00:00"/>
  </r>
  <r>
    <n v="51766"/>
    <x v="4"/>
    <d v="2018-11-02T00:00:00"/>
  </r>
  <r>
    <n v="45865"/>
    <x v="0"/>
    <d v="2019-04-23T00:00:00"/>
  </r>
  <r>
    <n v="45840"/>
    <x v="0"/>
    <d v="2019-04-23T00:00:00"/>
  </r>
  <r>
    <n v="45580"/>
    <x v="0"/>
    <d v="2019-04-23T00:00:00"/>
  </r>
  <r>
    <n v="45841"/>
    <x v="0"/>
    <d v="2019-04-23T00:00:00"/>
  </r>
  <r>
    <n v="45583"/>
    <x v="0"/>
    <d v="2019-04-23T00:00:00"/>
  </r>
  <r>
    <n v="45582"/>
    <x v="0"/>
    <d v="2019-04-23T00:00:00"/>
  </r>
  <r>
    <n v="45863"/>
    <x v="0"/>
    <d v="2019-04-23T00:00:00"/>
  </r>
  <r>
    <n v="51148"/>
    <x v="0"/>
    <d v="2019-04-23T00:00:00"/>
  </r>
  <r>
    <n v="45864"/>
    <x v="0"/>
    <d v="2019-04-23T00:00:00"/>
  </r>
  <r>
    <n v="45862"/>
    <x v="0"/>
    <d v="2019-04-23T00:00:00"/>
  </r>
  <r>
    <n v="45560"/>
    <x v="0"/>
    <d v="2019-04-23T00:00:00"/>
  </r>
  <r>
    <n v="45558"/>
    <x v="0"/>
    <d v="2019-04-23T00:00:00"/>
  </r>
  <r>
    <n v="45567"/>
    <x v="0"/>
    <d v="2019-04-23T00:00:00"/>
  </r>
  <r>
    <n v="45565"/>
    <x v="0"/>
    <d v="2019-04-23T00:00:00"/>
  </r>
  <r>
    <n v="45566"/>
    <x v="0"/>
    <d v="2019-04-23T00:00:00"/>
  </r>
  <r>
    <n v="45555"/>
    <x v="0"/>
    <d v="2019-04-23T00:00:00"/>
  </r>
  <r>
    <n v="45853"/>
    <x v="0"/>
    <d v="2019-04-24T00:00:00"/>
  </r>
  <r>
    <n v="45850"/>
    <x v="0"/>
    <d v="2019-04-24T00:00:00"/>
  </r>
  <r>
    <n v="49339"/>
    <x v="0"/>
    <d v="2019-04-24T00:00:00"/>
  </r>
  <r>
    <n v="45852"/>
    <x v="0"/>
    <d v="2019-04-24T00:00:00"/>
  </r>
  <r>
    <n v="49935619"/>
    <x v="1"/>
    <d v="2018-12-04T00:00:00"/>
  </r>
  <r>
    <n v="45413"/>
    <x v="1"/>
    <d v="2018-12-04T00:00:00"/>
  </r>
  <r>
    <n v="45847"/>
    <x v="0"/>
    <d v="2019-04-24T00:00:00"/>
  </r>
  <r>
    <n v="45846"/>
    <x v="0"/>
    <d v="2019-04-24T00:00:00"/>
  </r>
  <r>
    <n v="45845"/>
    <x v="0"/>
    <d v="2019-04-24T00:00:00"/>
  </r>
  <r>
    <n v="45576"/>
    <x v="0"/>
    <d v="2019-04-24T00:00:00"/>
  </r>
  <r>
    <n v="45578"/>
    <x v="0"/>
    <d v="2019-04-24T00:00:00"/>
  </r>
  <r>
    <n v="45574"/>
    <x v="0"/>
    <d v="2019-04-24T00:00:00"/>
  </r>
  <r>
    <n v="45581"/>
    <x v="0"/>
    <d v="2019-04-24T00:00:00"/>
  </r>
  <r>
    <n v="45667"/>
    <x v="0"/>
    <d v="2019-04-30T00:00:00"/>
  </r>
  <r>
    <n v="45562"/>
    <x v="0"/>
    <d v="2019-04-30T00:00:00"/>
  </r>
  <r>
    <n v="45668"/>
    <x v="0"/>
    <d v="2019-04-30T00:00:00"/>
  </r>
  <r>
    <n v="45577"/>
    <x v="0"/>
    <d v="2019-04-30T00:00:00"/>
  </r>
  <r>
    <n v="45670"/>
    <x v="0"/>
    <d v="2019-05-01T00:00:00"/>
  </r>
  <r>
    <n v="45672"/>
    <x v="0"/>
    <d v="2019-05-01T00:00:00"/>
  </r>
  <r>
    <n v="45671"/>
    <x v="0"/>
    <d v="2019-05-01T00:00:00"/>
  </r>
  <r>
    <n v="45669"/>
    <x v="0"/>
    <d v="2019-05-01T00:00:00"/>
  </r>
  <r>
    <n v="45674"/>
    <x v="0"/>
    <d v="2019-05-02T00:00:00"/>
  </r>
  <r>
    <n v="45673"/>
    <x v="0"/>
    <d v="2019-05-02T00:00:00"/>
  </r>
  <r>
    <n v="45675"/>
    <x v="0"/>
    <d v="2019-05-02T00:00:00"/>
  </r>
  <r>
    <n v="50955"/>
    <x v="0"/>
    <d v="2019-05-02T00:00:00"/>
  </r>
  <r>
    <n v="48895"/>
    <x v="0"/>
    <d v="2019-05-02T00:00:00"/>
  </r>
  <r>
    <n v="48977"/>
    <x v="0"/>
    <d v="2019-05-02T00:00:00"/>
  </r>
  <r>
    <n v="45604"/>
    <x v="0"/>
    <d v="2019-05-02T00:00:00"/>
  </r>
  <r>
    <n v="51743"/>
    <x v="0"/>
    <d v="2019-05-02T00:00:00"/>
  </r>
  <r>
    <n v="45561"/>
    <x v="0"/>
    <d v="2019-05-02T00:00:00"/>
  </r>
  <r>
    <n v="48714"/>
    <x v="0"/>
    <d v="2019-05-02T00:00:00"/>
  </r>
  <r>
    <n v="45694"/>
    <x v="0"/>
    <d v="2019-05-02T00:00:00"/>
  </r>
  <r>
    <n v="45693"/>
    <x v="0"/>
    <d v="2019-05-02T00:00:00"/>
  </r>
  <r>
    <n v="45680"/>
    <x v="0"/>
    <d v="2019-05-02T00:00:00"/>
  </r>
  <r>
    <n v="45677"/>
    <x v="0"/>
    <d v="2019-05-02T00:00:00"/>
  </r>
  <r>
    <n v="45676"/>
    <x v="0"/>
    <d v="2019-05-02T00:00:00"/>
  </r>
  <r>
    <n v="45679"/>
    <x v="0"/>
    <d v="2019-05-02T00:00:00"/>
  </r>
  <r>
    <n v="45678"/>
    <x v="0"/>
    <d v="2019-05-02T00:00:00"/>
  </r>
  <r>
    <n v="45701"/>
    <x v="0"/>
    <d v="2019-05-03T00:00:00"/>
  </r>
  <r>
    <n v="45698"/>
    <x v="0"/>
    <d v="2019-05-03T00:00:00"/>
  </r>
  <r>
    <n v="45699"/>
    <x v="0"/>
    <d v="2019-05-03T00:00:00"/>
  </r>
  <r>
    <n v="45700"/>
    <x v="0"/>
    <d v="2019-05-03T00:00:00"/>
  </r>
  <r>
    <n v="45707"/>
    <x v="0"/>
    <d v="2019-05-06T00:00:00"/>
  </r>
  <r>
    <n v="45703"/>
    <x v="0"/>
    <d v="2019-05-06T00:00:00"/>
  </r>
  <r>
    <n v="50841"/>
    <x v="0"/>
    <d v="2019-05-06T00:00:00"/>
  </r>
  <r>
    <n v="45706"/>
    <x v="0"/>
    <d v="2019-05-06T00:00:00"/>
  </r>
  <r>
    <n v="46026"/>
    <x v="0"/>
    <d v="2019-05-07T00:00:00"/>
  </r>
  <r>
    <n v="46038"/>
    <x v="0"/>
    <d v="2019-05-07T00:00:00"/>
  </r>
  <r>
    <n v="46027"/>
    <x v="0"/>
    <d v="2019-05-07T00:00:00"/>
  </r>
  <r>
    <n v="45704"/>
    <x v="0"/>
    <d v="2019-05-07T00:00:00"/>
  </r>
  <r>
    <n v="45697"/>
    <x v="0"/>
    <d v="2019-05-07T00:00:00"/>
  </r>
  <r>
    <n v="45708"/>
    <x v="0"/>
    <d v="2019-05-07T00:00:00"/>
  </r>
  <r>
    <n v="45705"/>
    <x v="0"/>
    <d v="2019-05-07T00:00:00"/>
  </r>
  <r>
    <n v="50539"/>
    <x v="0"/>
    <d v="2019-05-09T00:00:00"/>
  </r>
  <r>
    <n v="45837"/>
    <x v="0"/>
    <d v="2019-05-13T00:00:00"/>
  </r>
  <r>
    <n v="45810"/>
    <x v="0"/>
    <d v="2019-05-13T00:00:00"/>
  </r>
  <r>
    <n v="45808"/>
    <x v="0"/>
    <d v="2019-05-13T00:00:00"/>
  </r>
  <r>
    <n v="43837"/>
    <x v="0"/>
    <d v="2019-05-13T00:00:00"/>
  </r>
  <r>
    <n v="45804"/>
    <x v="0"/>
    <d v="2019-05-14T00:00:00"/>
  </r>
  <r>
    <n v="45796"/>
    <x v="0"/>
    <d v="2019-05-14T00:00:00"/>
  </r>
  <r>
    <n v="45798"/>
    <x v="0"/>
    <d v="2019-05-14T00:00:00"/>
  </r>
  <r>
    <n v="45805"/>
    <x v="0"/>
    <d v="2019-05-14T00:00:00"/>
  </r>
  <r>
    <n v="45328"/>
    <x v="0"/>
    <d v="2019-05-14T00:00:00"/>
  </r>
  <r>
    <n v="45340"/>
    <x v="0"/>
    <d v="2019-05-14T00:00:00"/>
  </r>
  <r>
    <n v="45327"/>
    <x v="0"/>
    <d v="2019-05-14T00:00:00"/>
  </r>
  <r>
    <n v="45320"/>
    <x v="0"/>
    <d v="2019-05-14T00:00:00"/>
  </r>
  <r>
    <n v="45799"/>
    <x v="0"/>
    <d v="2019-05-15T00:00:00"/>
  </r>
  <r>
    <n v="45802"/>
    <x v="0"/>
    <d v="2019-05-15T00:00:00"/>
  </r>
  <r>
    <n v="45782"/>
    <x v="0"/>
    <d v="2019-05-15T00:00:00"/>
  </r>
  <r>
    <n v="45781"/>
    <x v="0"/>
    <d v="2019-05-15T00:00:00"/>
  </r>
  <r>
    <n v="45299"/>
    <x v="0"/>
    <d v="2019-05-15T00:00:00"/>
  </r>
  <r>
    <n v="45188"/>
    <x v="0"/>
    <d v="2019-05-15T00:00:00"/>
  </r>
  <r>
    <n v="45301"/>
    <x v="0"/>
    <d v="2019-05-15T00:00:00"/>
  </r>
  <r>
    <n v="45329"/>
    <x v="0"/>
    <d v="2019-05-15T00:00:00"/>
  </r>
  <r>
    <n v="45786"/>
    <x v="0"/>
    <d v="2019-05-15T00:00:00"/>
  </r>
  <r>
    <n v="45785"/>
    <x v="0"/>
    <d v="2019-05-15T00:00:00"/>
  </r>
  <r>
    <n v="45783"/>
    <x v="0"/>
    <d v="2019-05-15T00:00:00"/>
  </r>
  <r>
    <n v="45784"/>
    <x v="0"/>
    <d v="2019-05-15T00:00:00"/>
  </r>
  <r>
    <n v="44925612"/>
    <x v="0"/>
    <d v="2019-05-16T00:00:00"/>
  </r>
  <r>
    <n v="51243"/>
    <x v="0"/>
    <d v="2019-05-16T00:00:00"/>
  </r>
  <r>
    <n v="46685"/>
    <x v="0"/>
    <d v="2019-05-16T00:00:00"/>
  </r>
  <r>
    <n v="46009"/>
    <x v="0"/>
    <d v="2019-05-16T00:00:00"/>
  </r>
  <r>
    <n v="44976"/>
    <x v="0"/>
    <d v="2019-05-17T00:00:00"/>
  </r>
  <r>
    <n v="45053"/>
    <x v="0"/>
    <d v="2019-05-17T00:00:00"/>
  </r>
  <r>
    <n v="45066"/>
    <x v="0"/>
    <d v="2019-05-17T00:00:00"/>
  </r>
  <r>
    <n v="45787"/>
    <x v="0"/>
    <d v="2019-05-20T00:00:00"/>
  </r>
  <r>
    <n v="45789"/>
    <x v="0"/>
    <d v="2019-05-20T00:00:00"/>
  </r>
  <r>
    <n v="45790"/>
    <x v="0"/>
    <d v="2019-05-20T00:00:00"/>
  </r>
  <r>
    <n v="45788"/>
    <x v="0"/>
    <d v="2019-05-20T00:00:00"/>
  </r>
  <r>
    <n v="45316"/>
    <x v="0"/>
    <d v="2019-05-20T00:00:00"/>
  </r>
  <r>
    <n v="45355"/>
    <x v="0"/>
    <d v="2019-05-20T00:00:00"/>
  </r>
  <r>
    <n v="45343"/>
    <x v="0"/>
    <d v="2019-05-20T00:00:00"/>
  </r>
  <r>
    <n v="45358"/>
    <x v="0"/>
    <d v="2019-05-20T00:00:00"/>
  </r>
  <r>
    <n v="45791"/>
    <x v="0"/>
    <d v="2019-05-20T00:00:00"/>
  </r>
  <r>
    <n v="45792"/>
    <x v="0"/>
    <d v="2019-05-20T00:00:00"/>
  </r>
  <r>
    <n v="45793"/>
    <x v="0"/>
    <d v="2019-05-20T00:00:00"/>
  </r>
  <r>
    <n v="45795"/>
    <x v="0"/>
    <d v="2019-05-20T00:00:00"/>
  </r>
  <r>
    <n v="45475"/>
    <x v="0"/>
    <d v="2019-05-21T00:00:00"/>
  </r>
  <r>
    <n v="45261"/>
    <x v="0"/>
    <d v="2019-05-21T00:00:00"/>
  </r>
  <r>
    <n v="45297"/>
    <x v="0"/>
    <d v="2019-05-21T00:00:00"/>
  </r>
  <r>
    <n v="45294"/>
    <x v="0"/>
    <d v="2019-05-21T00:00:00"/>
  </r>
  <r>
    <n v="45339"/>
    <x v="0"/>
    <d v="2019-05-21T00:00:00"/>
  </r>
  <r>
    <n v="45857"/>
    <x v="0"/>
    <d v="2019-05-21T00:00:00"/>
  </r>
  <r>
    <n v="45935"/>
    <x v="0"/>
    <d v="2019-05-21T00:00:00"/>
  </r>
  <r>
    <n v="45858"/>
    <x v="0"/>
    <d v="2019-05-21T00:00:00"/>
  </r>
  <r>
    <n v="45856"/>
    <x v="0"/>
    <d v="2019-05-21T00:00:00"/>
  </r>
  <r>
    <n v="45860"/>
    <x v="0"/>
    <d v="2019-05-22T00:00:00"/>
  </r>
  <r>
    <n v="45326"/>
    <x v="0"/>
    <d v="2019-05-22T00:00:00"/>
  </r>
  <r>
    <n v="45336"/>
    <x v="0"/>
    <d v="2019-05-22T00:00:00"/>
  </r>
  <r>
    <n v="45337"/>
    <x v="0"/>
    <d v="2019-05-22T00:00:00"/>
  </r>
  <r>
    <n v="45318"/>
    <x v="0"/>
    <d v="2019-05-22T00:00:00"/>
  </r>
  <r>
    <n v="45984"/>
    <x v="0"/>
    <d v="2019-05-22T00:00:00"/>
  </r>
  <r>
    <n v="48876"/>
    <x v="0"/>
    <d v="2019-05-22T00:00:00"/>
  </r>
  <r>
    <n v="45985"/>
    <x v="0"/>
    <d v="2019-05-22T00:00:00"/>
  </r>
  <r>
    <n v="45983"/>
    <x v="0"/>
    <d v="2019-05-22T00:00:00"/>
  </r>
  <r>
    <n v="50358"/>
    <x v="0"/>
    <d v="2019-05-23T00:00:00"/>
  </r>
  <r>
    <n v="45989"/>
    <x v="0"/>
    <d v="2019-05-23T00:00:00"/>
  </r>
  <r>
    <n v="45990"/>
    <x v="0"/>
    <d v="2019-05-23T00:00:00"/>
  </r>
  <r>
    <n v="45988"/>
    <x v="0"/>
    <d v="2019-05-23T00:00:00"/>
  </r>
  <r>
    <n v="45457"/>
    <x v="0"/>
    <d v="2019-05-24T00:00:00"/>
  </r>
  <r>
    <n v="45454"/>
    <x v="0"/>
    <d v="2019-05-24T00:00:00"/>
  </r>
  <r>
    <n v="45341"/>
    <x v="0"/>
    <d v="2019-05-24T00:00:00"/>
  </r>
  <r>
    <n v="45382"/>
    <x v="0"/>
    <d v="2019-05-24T00:00:00"/>
  </r>
  <r>
    <n v="45448"/>
    <x v="0"/>
    <d v="2019-05-31T00:00:00"/>
  </r>
  <r>
    <n v="45450"/>
    <x v="0"/>
    <d v="2019-05-31T00:00:00"/>
  </r>
  <r>
    <n v="45451"/>
    <x v="0"/>
    <d v="2019-05-31T00:00:00"/>
  </r>
  <r>
    <n v="48848"/>
    <x v="0"/>
    <d v="2019-05-31T00:00:00"/>
  </r>
  <r>
    <n v="45980"/>
    <x v="0"/>
    <d v="2019-06-03T00:00:00"/>
  </r>
  <r>
    <n v="45993"/>
    <x v="0"/>
    <d v="2019-06-03T00:00:00"/>
  </r>
  <r>
    <n v="45934"/>
    <x v="0"/>
    <d v="2019-06-03T00:00:00"/>
  </r>
  <r>
    <n v="45979"/>
    <x v="0"/>
    <d v="2019-06-03T00:00:00"/>
  </r>
  <r>
    <n v="45933"/>
    <x v="0"/>
    <d v="2019-06-04T00:00:00"/>
  </r>
  <r>
    <n v="45859"/>
    <x v="0"/>
    <d v="2019-06-04T00:00:00"/>
  </r>
  <r>
    <n v="45936"/>
    <x v="0"/>
    <d v="2019-06-04T00:00:00"/>
  </r>
  <r>
    <n v="45982"/>
    <x v="0"/>
    <d v="2019-06-04T00:00:00"/>
  </r>
  <r>
    <n v="45460"/>
    <x v="0"/>
    <d v="2019-06-10T00:00:00"/>
  </r>
  <r>
    <n v="45458"/>
    <x v="0"/>
    <d v="2019-06-10T00:00:00"/>
  </r>
  <r>
    <n v="45459"/>
    <x v="0"/>
    <d v="2019-06-10T00:00:00"/>
  </r>
  <r>
    <n v="45477"/>
    <x v="0"/>
    <d v="2019-06-10T00:00:00"/>
  </r>
  <r>
    <n v="45292"/>
    <x v="0"/>
    <d v="2019-06-12T00:00:00"/>
  </r>
  <r>
    <n v="45346"/>
    <x v="0"/>
    <d v="2019-06-12T00:00:00"/>
  </r>
  <r>
    <n v="45345"/>
    <x v="0"/>
    <d v="2019-06-12T00:00:00"/>
  </r>
  <r>
    <n v="45268"/>
    <x v="0"/>
    <d v="2019-06-12T00:00:00"/>
  </r>
  <r>
    <n v="51234"/>
    <x v="0"/>
    <d v="2019-06-13T00:00:00"/>
  </r>
  <r>
    <n v="50475"/>
    <x v="0"/>
    <d v="2019-06-13T00:00:00"/>
  </r>
  <r>
    <n v="51417"/>
    <x v="0"/>
    <d v="2019-06-13T00:00:00"/>
  </r>
  <r>
    <n v="46843"/>
    <x v="0"/>
    <d v="2019-06-13T00:00:00"/>
  </r>
  <r>
    <n v="45912"/>
    <x v="0"/>
    <d v="2019-06-13T00:00:00"/>
  </r>
  <r>
    <n v="51142"/>
    <x v="0"/>
    <d v="2019-06-13T00:00:00"/>
  </r>
  <r>
    <n v="51534"/>
    <x v="0"/>
    <d v="2019-06-13T00:00:00"/>
  </r>
  <r>
    <n v="45374"/>
    <x v="0"/>
    <d v="2019-06-13T00:00:00"/>
  </r>
  <r>
    <n v="45394"/>
    <x v="0"/>
    <d v="2019-06-13T00:00:00"/>
  </r>
  <r>
    <n v="45381"/>
    <x v="0"/>
    <d v="2019-06-13T00:00:00"/>
  </r>
  <r>
    <n v="45377"/>
    <x v="0"/>
    <d v="2019-06-13T00:00:00"/>
  </r>
  <r>
    <n v="45370"/>
    <x v="0"/>
    <d v="2019-06-13T00:00:00"/>
  </r>
  <r>
    <n v="45372"/>
    <x v="0"/>
    <d v="2019-06-13T00:00:00"/>
  </r>
  <r>
    <n v="45338"/>
    <x v="0"/>
    <d v="2019-06-14T00:00:00"/>
  </r>
  <r>
    <n v="45347"/>
    <x v="0"/>
    <d v="2019-06-14T00:00:00"/>
  </r>
  <r>
    <n v="45325"/>
    <x v="0"/>
    <d v="2019-06-14T00:00:00"/>
  </r>
  <r>
    <n v="45323"/>
    <x v="0"/>
    <d v="2019-06-17T00:00:00"/>
  </r>
  <r>
    <n v="45354"/>
    <x v="0"/>
    <d v="2019-06-17T00:00:00"/>
  </r>
  <r>
    <n v="45368"/>
    <x v="0"/>
    <d v="2019-06-17T00:00:00"/>
  </r>
  <r>
    <n v="45376"/>
    <x v="0"/>
    <d v="2019-06-17T00:00:00"/>
  </r>
  <r>
    <n v="45976"/>
    <x v="0"/>
    <d v="2019-06-17T00:00:00"/>
  </r>
  <r>
    <n v="45999"/>
    <x v="0"/>
    <d v="2019-06-17T00:00:00"/>
  </r>
  <r>
    <n v="45975"/>
    <x v="0"/>
    <d v="2019-06-17T00:00:00"/>
  </r>
  <r>
    <n v="45992"/>
    <x v="0"/>
    <d v="2019-06-17T00:00:00"/>
  </r>
  <r>
    <n v="45473"/>
    <x v="0"/>
    <d v="2019-06-18T00:00:00"/>
  </r>
  <r>
    <n v="45474"/>
    <x v="0"/>
    <d v="2019-06-18T00:00:00"/>
  </r>
  <r>
    <n v="45407"/>
    <x v="0"/>
    <d v="2019-06-18T00:00:00"/>
  </r>
  <r>
    <n v="45445"/>
    <x v="0"/>
    <d v="2019-06-18T00:00:00"/>
  </r>
  <r>
    <n v="45939"/>
    <x v="0"/>
    <d v="2019-06-19T00:00:00"/>
  </r>
  <r>
    <n v="45461"/>
    <x v="0"/>
    <d v="2019-06-19T00:00:00"/>
  </r>
  <r>
    <n v="45472"/>
    <x v="0"/>
    <d v="2019-06-19T00:00:00"/>
  </r>
  <r>
    <n v="45462"/>
    <x v="0"/>
    <d v="2019-06-19T00:00:00"/>
  </r>
  <r>
    <n v="47649"/>
    <x v="0"/>
    <d v="2019-06-19T00:00:00"/>
  </r>
  <r>
    <n v="49476"/>
    <x v="0"/>
    <d v="2019-06-19T00:00:00"/>
  </r>
  <r>
    <n v="45524"/>
    <x v="0"/>
    <d v="2019-06-20T00:00:00"/>
  </r>
  <r>
    <n v="45527"/>
    <x v="0"/>
    <d v="2019-06-20T00:00:00"/>
  </r>
  <r>
    <n v="45525"/>
    <x v="0"/>
    <d v="2019-06-20T00:00:00"/>
  </r>
  <r>
    <n v="45532"/>
    <x v="0"/>
    <d v="2019-06-20T00:00:00"/>
  </r>
  <r>
    <n v="51130"/>
    <x v="0"/>
    <d v="2019-06-20T00:00:00"/>
  </r>
  <r>
    <n v="49741"/>
    <x v="0"/>
    <d v="2019-06-20T00:00:00"/>
  </r>
  <r>
    <n v="51179"/>
    <x v="0"/>
    <d v="2019-06-20T00:00:00"/>
  </r>
  <r>
    <n v="50449745"/>
    <x v="2"/>
    <d v="2019-02-21T00:00:00"/>
  </r>
  <r>
    <n v="51094"/>
    <x v="0"/>
    <d v="2019-06-20T00:00:00"/>
  </r>
  <r>
    <n v="45430"/>
    <x v="0"/>
    <d v="2019-06-21T00:00:00"/>
  </r>
  <r>
    <n v="45431"/>
    <x v="0"/>
    <d v="2019-06-21T00:00:00"/>
  </r>
  <r>
    <n v="45428"/>
    <x v="0"/>
    <d v="2019-06-21T00:00:00"/>
  </r>
  <r>
    <n v="45429"/>
    <x v="0"/>
    <d v="2019-06-21T00:00:00"/>
  </r>
  <r>
    <n v="45973"/>
    <x v="0"/>
    <d v="2019-06-25T00:00:00"/>
  </r>
  <r>
    <n v="45974"/>
    <x v="0"/>
    <d v="2019-06-25T00:00:00"/>
  </r>
  <r>
    <n v="45942"/>
    <x v="0"/>
    <d v="2019-06-25T00:00:00"/>
  </r>
  <r>
    <n v="45958"/>
    <x v="0"/>
    <d v="2019-06-25T00:00:00"/>
  </r>
  <r>
    <n v="46061"/>
    <x v="0"/>
    <d v="2019-06-25T00:00:00"/>
  </r>
  <r>
    <n v="46063"/>
    <x v="0"/>
    <d v="2019-06-25T00:00:00"/>
  </r>
  <r>
    <n v="46060"/>
    <x v="0"/>
    <d v="2019-06-25T00:00:00"/>
  </r>
  <r>
    <n v="46062"/>
    <x v="0"/>
    <d v="2019-06-25T00:00:00"/>
  </r>
  <r>
    <n v="46127"/>
    <x v="0"/>
    <d v="2019-06-26T00:00:00"/>
  </r>
  <r>
    <n v="46140"/>
    <x v="0"/>
    <d v="2019-06-26T00:00:00"/>
  </r>
  <r>
    <n v="46133"/>
    <x v="0"/>
    <d v="2019-06-26T00:00:00"/>
  </r>
  <r>
    <n v="50612008"/>
    <x v="0"/>
    <d v="2019-06-27T00:00:00"/>
  </r>
  <r>
    <n v="50612009"/>
    <x v="0"/>
    <d v="2019-06-27T00:00:00"/>
  </r>
  <r>
    <n v="517413"/>
    <x v="0"/>
    <d v="2019-06-28T00:00:00"/>
  </r>
  <r>
    <n v="45621"/>
    <x v="0"/>
    <d v="2019-07-01T00:00:00"/>
  </r>
  <r>
    <n v="45625"/>
    <x v="0"/>
    <d v="2019-07-01T00:00:00"/>
  </r>
  <r>
    <n v="45624"/>
    <x v="0"/>
    <d v="2019-07-01T00:00:00"/>
  </r>
  <r>
    <n v="45629"/>
    <x v="0"/>
    <d v="2019-07-01T00:00:00"/>
  </r>
  <r>
    <n v="45855"/>
    <x v="0"/>
    <d v="2019-07-01T00:00:00"/>
  </r>
  <r>
    <n v="51652"/>
    <x v="0"/>
    <d v="2019-07-01T00:00:00"/>
  </r>
  <r>
    <n v="45961"/>
    <x v="0"/>
    <d v="2019-07-02T00:00:00"/>
  </r>
  <r>
    <n v="45962"/>
    <x v="0"/>
    <d v="2019-07-02T00:00:00"/>
  </r>
  <r>
    <n v="45998"/>
    <x v="0"/>
    <d v="2019-07-02T00:00:00"/>
  </r>
  <r>
    <n v="45977"/>
    <x v="0"/>
    <d v="2019-07-02T00:00:00"/>
  </r>
  <r>
    <n v="45959"/>
    <x v="0"/>
    <d v="2019-07-03T00:00:00"/>
  </r>
  <r>
    <n v="45937"/>
    <x v="0"/>
    <d v="2019-07-03T00:00:00"/>
  </r>
  <r>
    <n v="45960"/>
    <x v="0"/>
    <d v="2019-07-03T00:00:00"/>
  </r>
  <r>
    <n v="45819"/>
    <x v="0"/>
    <d v="2019-07-03T00:00:00"/>
  </r>
  <r>
    <n v="50398"/>
    <x v="0"/>
    <d v="2019-07-08T00:00:00"/>
  </r>
  <r>
    <n v="50254"/>
    <x v="0"/>
    <d v="2019-07-15T00:00:00"/>
  </r>
  <r>
    <n v="49804"/>
    <x v="0"/>
    <d v="2019-07-15T00:00:00"/>
  </r>
  <r>
    <n v="48006"/>
    <x v="0"/>
    <d v="2019-07-19T00:00:00"/>
  </r>
  <r>
    <n v="50438"/>
    <x v="0"/>
    <d v="2019-07-19T00:00:00"/>
  </r>
  <r>
    <n v="49528"/>
    <x v="0"/>
    <d v="2019-07-19T00:00:00"/>
  </r>
  <r>
    <n v="48573"/>
    <x v="0"/>
    <d v="2019-07-19T00:00:00"/>
  </r>
  <r>
    <n v="49428"/>
    <x v="0"/>
    <d v="2019-07-24T00:00:00"/>
  </r>
  <r>
    <n v="45716"/>
    <x v="0"/>
    <d v="2019-07-24T00:00:00"/>
  </r>
  <r>
    <n v="45715"/>
    <x v="0"/>
    <d v="2019-07-24T00:00:00"/>
  </r>
  <r>
    <n v="44223488"/>
    <x v="0"/>
    <d v="2019-07-24T00:00:00"/>
  </r>
  <r>
    <n v="51146"/>
    <x v="0"/>
    <d v="2019-07-25T00:00:00"/>
  </r>
  <r>
    <n v="45717"/>
    <x v="0"/>
    <d v="2019-07-25T00:00:00"/>
  </r>
  <r>
    <n v="45711"/>
    <x v="0"/>
    <d v="2019-07-25T00:00:00"/>
  </r>
  <r>
    <n v="45713"/>
    <x v="0"/>
    <d v="2019-07-25T00:00:00"/>
  </r>
  <r>
    <n v="45747"/>
    <x v="0"/>
    <d v="2019-07-29T00:00:00"/>
  </r>
  <r>
    <n v="45746"/>
    <x v="0"/>
    <d v="2019-07-29T00:00:00"/>
  </r>
  <r>
    <n v="45742"/>
    <x v="0"/>
    <d v="2019-07-29T00:00:00"/>
  </r>
  <r>
    <n v="45739"/>
    <x v="0"/>
    <d v="2019-07-29T00:00:00"/>
  </r>
  <r>
    <n v="45743"/>
    <x v="0"/>
    <d v="2019-07-29T00:00:00"/>
  </r>
  <r>
    <n v="45744"/>
    <x v="0"/>
    <d v="2019-07-29T00:00:00"/>
  </r>
  <r>
    <n v="45749"/>
    <x v="0"/>
    <d v="2019-07-29T00:00:00"/>
  </r>
  <r>
    <n v="45745"/>
    <x v="0"/>
    <d v="2019-07-29T00:00:00"/>
  </r>
  <r>
    <n v="45446"/>
    <x v="0"/>
    <d v="2019-07-31T00:00:00"/>
  </r>
  <r>
    <n v="45439"/>
    <x v="0"/>
    <d v="2019-07-31T00:00:00"/>
  </r>
  <r>
    <n v="45452"/>
    <x v="0"/>
    <d v="2019-07-31T00:00:00"/>
  </r>
  <r>
    <n v="45722"/>
    <x v="0"/>
    <d v="2019-07-31T00:00:00"/>
  </r>
  <r>
    <n v="45723"/>
    <x v="0"/>
    <d v="2019-07-31T00:00:00"/>
  </r>
  <r>
    <n v="45719"/>
    <x v="0"/>
    <d v="2019-07-31T00:00:00"/>
  </r>
  <r>
    <n v="45721"/>
    <x v="0"/>
    <d v="2019-07-31T00:00:00"/>
  </r>
  <r>
    <n v="50738724"/>
    <x v="0"/>
    <d v="2019-07-31T00:00:00"/>
  </r>
  <r>
    <n v="50738725"/>
    <x v="0"/>
    <d v="2019-07-31T00:00:00"/>
  </r>
  <r>
    <n v="50738726"/>
    <x v="0"/>
    <d v="2019-07-31T00:00:00"/>
  </r>
  <r>
    <n v="50738728"/>
    <x v="0"/>
    <d v="2019-07-31T00:00:00"/>
  </r>
  <r>
    <n v="50738729"/>
    <x v="0"/>
    <d v="2019-07-31T00:00:00"/>
  </r>
  <r>
    <n v="50738730"/>
    <x v="0"/>
    <d v="2019-07-31T00:00:00"/>
  </r>
  <r>
    <n v="30738731"/>
    <x v="0"/>
    <d v="2019-07-31T00:00:00"/>
  </r>
  <r>
    <n v="45433"/>
    <x v="0"/>
    <d v="2019-08-01T00:00:00"/>
  </r>
  <r>
    <n v="50738732"/>
    <x v="0"/>
    <d v="2019-08-01T00:00:00"/>
  </r>
  <r>
    <n v="50738733"/>
    <x v="0"/>
    <d v="2019-08-01T00:00:00"/>
  </r>
  <r>
    <n v="50738734"/>
    <x v="0"/>
    <d v="2019-08-01T00:00:00"/>
  </r>
  <r>
    <n v="50738735"/>
    <x v="0"/>
    <d v="2019-08-01T00:00:00"/>
  </r>
  <r>
    <n v="50738736"/>
    <x v="0"/>
    <d v="2019-08-01T00:00:00"/>
  </r>
  <r>
    <n v="50738738"/>
    <x v="0"/>
    <d v="2019-08-01T00:00:00"/>
  </r>
  <r>
    <n v="45709"/>
    <x v="0"/>
    <d v="2019-08-01T00:00:00"/>
  </r>
  <r>
    <n v="45710"/>
    <x v="0"/>
    <d v="2019-08-01T00:00:00"/>
  </r>
  <r>
    <n v="45725"/>
    <x v="0"/>
    <d v="2019-08-01T00:00:00"/>
  </r>
  <r>
    <n v="45714"/>
    <x v="0"/>
    <d v="2019-08-01T00:00:00"/>
  </r>
  <r>
    <n v="45991"/>
    <x v="0"/>
    <d v="2019-08-02T00:00:00"/>
  </r>
  <r>
    <n v="45756"/>
    <x v="0"/>
    <d v="2019-08-02T00:00:00"/>
  </r>
  <r>
    <n v="45753"/>
    <x v="0"/>
    <d v="2019-08-02T00:00:00"/>
  </r>
  <r>
    <n v="45755"/>
    <x v="0"/>
    <d v="2019-08-02T00:00:00"/>
  </r>
  <r>
    <n v="50738753"/>
    <x v="0"/>
    <d v="2019-08-04T00:00:00"/>
  </r>
  <r>
    <n v="50738751"/>
    <x v="0"/>
    <d v="2019-08-04T00:00:00"/>
  </r>
  <r>
    <n v="50738752"/>
    <x v="0"/>
    <d v="2019-08-04T00:00:00"/>
  </r>
  <r>
    <n v="50738749"/>
    <x v="0"/>
    <d v="2019-08-04T00:00:00"/>
  </r>
  <r>
    <n v="50738750"/>
    <x v="0"/>
    <d v="2019-08-04T00:00:00"/>
  </r>
  <r>
    <n v="50738740"/>
    <x v="0"/>
    <d v="2019-08-04T00:00:00"/>
  </r>
  <r>
    <n v="50738739"/>
    <x v="0"/>
    <d v="2019-08-04T00:00:00"/>
  </r>
  <r>
    <n v="50738741"/>
    <x v="0"/>
    <d v="2019-08-04T00:00:00"/>
  </r>
  <r>
    <n v="50738742"/>
    <x v="0"/>
    <d v="2019-08-04T00:00:00"/>
  </r>
  <r>
    <n v="50738743"/>
    <x v="0"/>
    <d v="2019-08-04T00:00:00"/>
  </r>
  <r>
    <n v="50738744"/>
    <x v="0"/>
    <d v="2019-08-04T00:00:00"/>
  </r>
  <r>
    <n v="50738745"/>
    <x v="0"/>
    <d v="2019-08-04T00:00:00"/>
  </r>
  <r>
    <n v="50738746"/>
    <x v="0"/>
    <d v="2019-08-04T00:00:00"/>
  </r>
  <r>
    <n v="45726"/>
    <x v="0"/>
    <d v="2019-08-06T00:00:00"/>
  </r>
  <r>
    <n v="45470"/>
    <x v="0"/>
    <d v="2019-08-06T00:00:00"/>
  </r>
  <r>
    <n v="45727"/>
    <x v="0"/>
    <d v="2019-08-06T00:00:00"/>
  </r>
  <r>
    <n v="45724"/>
    <x v="0"/>
    <d v="2019-08-06T00:00:00"/>
  </r>
  <r>
    <n v="45609"/>
    <x v="0"/>
    <d v="2019-08-07T00:00:00"/>
  </r>
  <r>
    <n v="45611"/>
    <x v="0"/>
    <d v="2019-08-07T00:00:00"/>
  </r>
  <r>
    <n v="45612"/>
    <x v="0"/>
    <d v="2019-08-07T00:00:00"/>
  </r>
  <r>
    <n v="45610"/>
    <x v="0"/>
    <d v="2019-08-07T00:00:00"/>
  </r>
  <r>
    <n v="48997"/>
    <x v="0"/>
    <d v="2019-08-07T00:00:00"/>
  </r>
  <r>
    <n v="50720"/>
    <x v="0"/>
    <d v="2019-08-08T00:00:00"/>
  </r>
  <r>
    <n v="45608"/>
    <x v="0"/>
    <d v="2019-08-08T00:00:00"/>
  </r>
  <r>
    <n v="45614"/>
    <x v="0"/>
    <d v="2019-08-08T00:00:00"/>
  </r>
  <r>
    <n v="45613"/>
    <x v="0"/>
    <d v="2019-08-08T00:00:00"/>
  </r>
  <r>
    <n v="45879"/>
    <x v="0"/>
    <d v="2019-08-08T00:00:00"/>
  </r>
  <r>
    <n v="49627"/>
    <x v="0"/>
    <d v="2019-08-08T00:00:00"/>
  </r>
  <r>
    <n v="49525"/>
    <x v="0"/>
    <d v="2019-08-08T00:00:00"/>
  </r>
  <r>
    <n v="51072"/>
    <x v="0"/>
    <d v="2019-08-08T00:00:00"/>
  </r>
  <r>
    <n v="50882"/>
    <x v="0"/>
    <d v="2019-08-08T00:00:00"/>
  </r>
  <r>
    <n v="45718"/>
    <x v="0"/>
    <d v="2019-08-09T00:00:00"/>
  </r>
  <r>
    <n v="45730"/>
    <x v="0"/>
    <d v="2019-08-09T00:00:00"/>
  </r>
  <r>
    <n v="45748"/>
    <x v="0"/>
    <d v="2019-08-09T00:00:00"/>
  </r>
  <r>
    <n v="45720"/>
    <x v="0"/>
    <d v="2019-08-09T00:00:00"/>
  </r>
  <r>
    <n v="45776"/>
    <x v="0"/>
    <d v="2019-08-12T00:00:00"/>
  </r>
  <r>
    <n v="45767"/>
    <x v="0"/>
    <d v="2019-08-12T00:00:00"/>
  </r>
  <r>
    <n v="45775"/>
    <x v="0"/>
    <d v="2019-08-12T00:00:00"/>
  </r>
  <r>
    <n v="45768"/>
    <x v="0"/>
    <d v="2019-08-12T00:00:00"/>
  </r>
  <r>
    <n v="45762"/>
    <x v="0"/>
    <d v="2019-08-13T00:00:00"/>
  </r>
  <r>
    <n v="45765"/>
    <x v="0"/>
    <d v="2019-08-13T00:00:00"/>
  </r>
  <r>
    <n v="48877"/>
    <x v="0"/>
    <d v="2019-08-13T00:00:00"/>
  </r>
  <r>
    <n v="45763"/>
    <x v="0"/>
    <d v="2019-08-13T00:00:00"/>
  </r>
  <r>
    <n v="50244"/>
    <x v="0"/>
    <d v="2019-08-14T00:00:00"/>
  </r>
  <r>
    <n v="46615"/>
    <x v="0"/>
    <d v="2019-08-14T00:00:00"/>
  </r>
  <r>
    <n v="51635"/>
    <x v="0"/>
    <d v="2019-08-14T00:00:00"/>
  </r>
  <r>
    <n v="49529"/>
    <x v="0"/>
    <d v="2019-08-14T00:00:00"/>
  </r>
  <r>
    <n v="46456"/>
    <x v="0"/>
    <d v="2019-08-16T00:00:00"/>
  </r>
  <r>
    <n v="47248"/>
    <x v="0"/>
    <d v="2019-08-19T00:00:00"/>
  </r>
  <r>
    <n v="49775"/>
    <x v="0"/>
    <d v="2019-08-22T00:00:00"/>
  </r>
  <r>
    <n v="50567"/>
    <x v="0"/>
    <d v="2019-08-22T00:00:00"/>
  </r>
  <r>
    <n v="48878"/>
    <x v="0"/>
    <d v="2019-08-26T00:00:00"/>
  </r>
  <r>
    <n v="46517"/>
    <x v="0"/>
    <d v="2019-08-28T00:00:00"/>
  </r>
  <r>
    <n v="45538"/>
    <x v="0"/>
    <d v="2019-08-28T00:00:00"/>
  </r>
  <r>
    <n v="45092"/>
    <x v="0"/>
    <d v="2019-09-03T00:00:00"/>
  </r>
  <r>
    <n v="45492"/>
    <x v="0"/>
    <d v="2019-09-03T00:00:00"/>
  </r>
  <r>
    <n v="45493"/>
    <x v="0"/>
    <d v="2019-09-03T00:00:00"/>
  </r>
  <r>
    <n v="45489"/>
    <x v="0"/>
    <d v="2019-09-03T00:00:00"/>
  </r>
  <r>
    <n v="45814"/>
    <x v="0"/>
    <d v="2019-09-03T00:00:00"/>
  </r>
  <r>
    <n v="45816"/>
    <x v="0"/>
    <d v="2019-09-03T00:00:00"/>
  </r>
  <r>
    <n v="45817"/>
    <x v="0"/>
    <d v="2019-09-03T00:00:00"/>
  </r>
  <r>
    <n v="45818"/>
    <x v="0"/>
    <d v="2019-09-03T00:00:00"/>
  </r>
  <r>
    <n v="45820"/>
    <x v="0"/>
    <d v="2019-09-03T00:00:00"/>
  </r>
  <r>
    <n v="45821"/>
    <x v="0"/>
    <d v="2019-09-03T00:00:00"/>
  </r>
  <r>
    <n v="45822"/>
    <x v="0"/>
    <d v="2019-09-03T00:00:00"/>
  </r>
  <r>
    <n v="45823"/>
    <x v="0"/>
    <d v="2019-09-03T00:00:00"/>
  </r>
  <r>
    <n v="45824"/>
    <x v="0"/>
    <d v="2019-09-03T00:00:00"/>
  </r>
  <r>
    <n v="45825"/>
    <x v="0"/>
    <d v="2019-09-03T00:00:00"/>
  </r>
  <r>
    <n v="45511"/>
    <x v="0"/>
    <d v="2019-09-04T00:00:00"/>
  </r>
  <r>
    <n v="45512"/>
    <x v="0"/>
    <d v="2019-09-04T00:00:00"/>
  </r>
  <r>
    <n v="45500"/>
    <x v="0"/>
    <d v="2019-09-04T00:00:00"/>
  </r>
  <r>
    <n v="45501"/>
    <x v="0"/>
    <d v="2019-09-04T00:00:00"/>
  </r>
  <r>
    <n v="45502"/>
    <x v="0"/>
    <d v="2019-09-04T00:00:00"/>
  </r>
  <r>
    <n v="45503"/>
    <x v="0"/>
    <d v="2019-09-04T00:00:00"/>
  </r>
  <r>
    <n v="45505"/>
    <x v="0"/>
    <d v="2019-09-04T00:00:00"/>
  </r>
  <r>
    <n v="48838"/>
    <x v="0"/>
    <d v="2019-09-04T00:00:00"/>
  </r>
  <r>
    <n v="45519"/>
    <x v="0"/>
    <d v="2019-09-05T00:00:00"/>
  </r>
  <r>
    <n v="45520"/>
    <x v="0"/>
    <d v="2019-09-05T00:00:00"/>
  </r>
  <r>
    <n v="45521"/>
    <x v="0"/>
    <d v="2019-09-05T00:00:00"/>
  </r>
  <r>
    <n v="45513"/>
    <x v="0"/>
    <d v="2019-09-05T00:00:00"/>
  </r>
  <r>
    <n v="45514"/>
    <x v="0"/>
    <d v="2019-09-05T00:00:00"/>
  </r>
  <r>
    <n v="45515"/>
    <x v="0"/>
    <d v="2019-09-05T00:00:00"/>
  </r>
  <r>
    <n v="45517"/>
    <x v="0"/>
    <d v="2019-09-05T00:00:00"/>
  </r>
  <r>
    <n v="45522"/>
    <x v="0"/>
    <d v="2019-09-06T00:00:00"/>
  </r>
  <r>
    <n v="45495"/>
    <x v="0"/>
    <d v="2019-09-06T00:00:00"/>
  </r>
  <r>
    <n v="45496"/>
    <x v="0"/>
    <d v="2019-09-06T00:00:00"/>
  </r>
  <r>
    <n v="46225"/>
    <x v="0"/>
    <d v="2019-09-06T00:00:00"/>
  </r>
  <r>
    <n v="46268"/>
    <x v="0"/>
    <d v="2019-09-06T00:00:00"/>
  </r>
  <r>
    <n v="46269"/>
    <x v="0"/>
    <d v="2019-09-06T00:00:00"/>
  </r>
  <r>
    <n v="46270"/>
    <x v="0"/>
    <d v="2019-09-06T00:00:00"/>
  </r>
  <r>
    <n v="45523"/>
    <x v="0"/>
    <d v="2019-09-06T00:00:00"/>
  </r>
  <r>
    <n v="45499"/>
    <x v="0"/>
    <d v="2019-09-06T00:00:00"/>
  </r>
  <r>
    <n v="45533"/>
    <x v="0"/>
    <d v="2019-09-06T00:00:00"/>
  </r>
  <r>
    <n v="45534"/>
    <x v="0"/>
    <d v="2019-09-06T00:00:00"/>
  </r>
  <r>
    <n v="45528"/>
    <x v="0"/>
    <d v="2019-09-06T00:00:00"/>
  </r>
  <r>
    <n v="45529"/>
    <x v="0"/>
    <d v="2019-09-06T00:00:00"/>
  </r>
  <r>
    <n v="45530"/>
    <x v="0"/>
    <d v="2019-09-06T00:00:00"/>
  </r>
  <r>
    <n v="45531"/>
    <x v="0"/>
    <d v="2019-09-06T00:00:00"/>
  </r>
  <r>
    <n v="45617"/>
    <x v="0"/>
    <d v="2019-09-09T00:00:00"/>
  </r>
  <r>
    <n v="45618"/>
    <x v="0"/>
    <d v="2019-09-09T00:00:00"/>
  </r>
  <r>
    <n v="45619"/>
    <x v="0"/>
    <d v="2019-09-09T00:00:00"/>
  </r>
  <r>
    <n v="45620"/>
    <x v="0"/>
    <d v="2019-09-09T00:00:00"/>
  </r>
  <r>
    <n v="45568"/>
    <x v="0"/>
    <d v="2019-09-09T00:00:00"/>
  </r>
  <r>
    <n v="45569"/>
    <x v="0"/>
    <d v="2019-09-09T00:00:00"/>
  </r>
  <r>
    <n v="45570"/>
    <x v="0"/>
    <d v="2019-09-09T00:00:00"/>
  </r>
  <r>
    <n v="45571"/>
    <x v="0"/>
    <d v="2019-09-09T00:00:00"/>
  </r>
  <r>
    <n v="45509"/>
    <x v="0"/>
    <d v="2019-09-09T00:00:00"/>
  </r>
  <r>
    <n v="45497"/>
    <x v="0"/>
    <d v="2019-09-09T00:00:00"/>
  </r>
  <r>
    <n v="45498"/>
    <x v="0"/>
    <d v="2019-09-09T00:00:00"/>
  </r>
  <r>
    <n v="45518"/>
    <x v="0"/>
    <d v="2019-09-09T00:00:00"/>
  </r>
  <r>
    <n v="45654"/>
    <x v="0"/>
    <d v="2019-09-11T00:00:00"/>
  </r>
  <r>
    <n v="45630"/>
    <x v="0"/>
    <d v="2019-09-11T00:00:00"/>
  </r>
  <r>
    <n v="45633"/>
    <x v="0"/>
    <d v="2019-09-11T00:00:00"/>
  </r>
  <r>
    <n v="45681"/>
    <x v="0"/>
    <d v="2019-09-11T00:00:00"/>
  </r>
  <r>
    <n v="45605"/>
    <x v="0"/>
    <d v="2019-09-11T00:00:00"/>
  </r>
  <r>
    <n v="45661"/>
    <x v="0"/>
    <d v="2019-09-11T00:00:00"/>
  </r>
  <r>
    <n v="45653"/>
    <x v="0"/>
    <d v="2019-09-11T00:00:00"/>
  </r>
  <r>
    <n v="45662"/>
    <x v="0"/>
    <d v="2019-09-11T00:00:00"/>
  </r>
  <r>
    <n v="45732"/>
    <x v="0"/>
    <d v="2019-09-12T00:00:00"/>
  </r>
  <r>
    <n v="45733"/>
    <x v="0"/>
    <d v="2019-09-12T00:00:00"/>
  </r>
  <r>
    <n v="45734"/>
    <x v="0"/>
    <d v="2019-09-12T00:00:00"/>
  </r>
  <r>
    <n v="45735"/>
    <x v="0"/>
    <d v="2019-09-12T00:00:00"/>
  </r>
  <r>
    <n v="45548"/>
    <x v="0"/>
    <d v="2019-09-12T00:00:00"/>
  </r>
  <r>
    <n v="45645"/>
    <x v="0"/>
    <d v="2019-09-12T00:00:00"/>
  </r>
  <r>
    <n v="45628"/>
    <x v="0"/>
    <d v="2019-09-12T00:00:00"/>
  </r>
  <r>
    <n v="45644"/>
    <x v="0"/>
    <d v="2019-09-12T00:00:00"/>
  </r>
  <r>
    <n v="45866"/>
    <x v="0"/>
    <d v="2019-09-13T00:00:00"/>
  </r>
  <r>
    <n v="45867"/>
    <x v="0"/>
    <d v="2019-09-13T00:00:00"/>
  </r>
  <r>
    <n v="45870"/>
    <x v="0"/>
    <d v="2019-09-13T00:00:00"/>
  </r>
  <r>
    <n v="45876"/>
    <x v="0"/>
    <d v="2019-09-13T00:00:00"/>
  </r>
  <r>
    <n v="46044"/>
    <x v="0"/>
    <d v="2019-09-16T00:00:00"/>
  </r>
  <r>
    <n v="50074337"/>
    <x v="3"/>
    <d v="2019-06-10T00:00:00"/>
  </r>
  <r>
    <n v="46087"/>
    <x v="0"/>
    <d v="2019-09-16T00:00:00"/>
  </r>
  <r>
    <n v="46088"/>
    <x v="0"/>
    <d v="2019-09-16T00:00:00"/>
  </r>
  <r>
    <n v="46096"/>
    <x v="0"/>
    <d v="2019-09-16T00:00:00"/>
  </r>
  <r>
    <n v="46084"/>
    <x v="0"/>
    <d v="2019-09-16T00:00:00"/>
  </r>
  <r>
    <n v="46085"/>
    <x v="0"/>
    <d v="2019-09-16T00:00:00"/>
  </r>
  <r>
    <n v="46089"/>
    <x v="0"/>
    <d v="2019-09-16T00:00:00"/>
  </r>
  <r>
    <n v="46090"/>
    <x v="0"/>
    <d v="2019-09-16T00:00:00"/>
  </r>
  <r>
    <n v="45873"/>
    <x v="0"/>
    <d v="2019-09-17T00:00:00"/>
  </r>
  <r>
    <n v="45875"/>
    <x v="0"/>
    <d v="2019-09-17T00:00:00"/>
  </r>
  <r>
    <n v="45871"/>
    <x v="0"/>
    <d v="2019-09-17T00:00:00"/>
  </r>
  <r>
    <n v="46030"/>
    <x v="0"/>
    <d v="2019-09-17T00:00:00"/>
  </r>
  <r>
    <n v="46098"/>
    <x v="0"/>
    <d v="2019-09-17T00:00:00"/>
  </r>
  <r>
    <n v="46099"/>
    <x v="0"/>
    <d v="2019-09-17T00:00:00"/>
  </r>
  <r>
    <n v="46100"/>
    <x v="0"/>
    <d v="2019-09-17T00:00:00"/>
  </r>
  <r>
    <n v="46101"/>
    <x v="0"/>
    <d v="2019-09-17T00:00:00"/>
  </r>
  <r>
    <n v="45952"/>
    <x v="0"/>
    <d v="2019-09-18T00:00:00"/>
  </r>
  <r>
    <n v="45951"/>
    <x v="0"/>
    <d v="2019-09-18T00:00:00"/>
  </r>
  <r>
    <n v="45943"/>
    <x v="0"/>
    <d v="2019-09-18T00:00:00"/>
  </r>
  <r>
    <n v="48054"/>
    <x v="0"/>
    <d v="2019-09-18T00:00:00"/>
  </r>
  <r>
    <n v="45948"/>
    <x v="0"/>
    <d v="2019-09-18T00:00:00"/>
  </r>
  <r>
    <n v="45946"/>
    <x v="0"/>
    <d v="2019-09-18T00:00:00"/>
  </r>
  <r>
    <n v="45945"/>
    <x v="0"/>
    <d v="2019-09-18T00:00:00"/>
  </r>
  <r>
    <n v="45944"/>
    <x v="0"/>
    <d v="2019-09-18T00:00:00"/>
  </r>
  <r>
    <n v="45917"/>
    <x v="0"/>
    <d v="2019-09-19T00:00:00"/>
  </r>
  <r>
    <n v="45916"/>
    <x v="0"/>
    <d v="2019-09-19T00:00:00"/>
  </r>
  <r>
    <n v="45915"/>
    <x v="0"/>
    <d v="2019-09-19T00:00:00"/>
  </r>
  <r>
    <n v="45920"/>
    <x v="0"/>
    <d v="2019-09-19T00:00:00"/>
  </r>
  <r>
    <n v="45950"/>
    <x v="0"/>
    <d v="2019-09-19T00:00:00"/>
  </r>
  <r>
    <n v="45949"/>
    <x v="0"/>
    <d v="2019-09-19T00:00:00"/>
  </r>
  <r>
    <n v="45947"/>
    <x v="0"/>
    <d v="2019-09-19T00:00:00"/>
  </r>
  <r>
    <n v="46003"/>
    <x v="0"/>
    <d v="2019-09-20T00:00:00"/>
  </r>
  <r>
    <n v="46004"/>
    <x v="0"/>
    <d v="2019-09-20T00:00:00"/>
  </r>
  <r>
    <n v="50449746"/>
    <x v="2"/>
    <d v="2019-06-17T00:00:00"/>
  </r>
  <r>
    <n v="46005"/>
    <x v="0"/>
    <d v="2019-09-20T00:00:00"/>
  </r>
  <r>
    <n v="46006"/>
    <x v="0"/>
    <d v="2019-09-20T00:00:00"/>
  </r>
  <r>
    <n v="45650"/>
    <x v="0"/>
    <d v="2019-09-20T00:00:00"/>
  </r>
  <r>
    <n v="45651"/>
    <x v="0"/>
    <d v="2019-09-20T00:00:00"/>
  </r>
  <r>
    <n v="45953"/>
    <x v="0"/>
    <d v="2019-09-20T00:00:00"/>
  </r>
  <r>
    <n v="46014"/>
    <x v="0"/>
    <d v="2019-09-20T00:00:00"/>
  </r>
  <r>
    <n v="46007"/>
    <x v="0"/>
    <d v="2019-09-20T00:00:00"/>
  </r>
  <r>
    <n v="46054"/>
    <x v="0"/>
    <d v="2019-09-20T00:00:00"/>
  </r>
  <r>
    <n v="50738758"/>
    <x v="0"/>
    <d v="2019-09-22T00:00:00"/>
  </r>
  <r>
    <n v="50738757"/>
    <x v="0"/>
    <d v="2019-09-22T00:00:00"/>
  </r>
  <r>
    <n v="50299435"/>
    <x v="0"/>
    <d v="2019-09-22T00:00:00"/>
  </r>
  <r>
    <n v="45891"/>
    <x v="0"/>
    <d v="2019-09-23T00:00:00"/>
  </r>
  <r>
    <n v="45889"/>
    <x v="0"/>
    <d v="2019-09-23T00:00:00"/>
  </r>
  <r>
    <n v="45888"/>
    <x v="0"/>
    <d v="2019-09-23T00:00:00"/>
  </r>
  <r>
    <n v="45887"/>
    <x v="0"/>
    <d v="2019-09-23T00:00:00"/>
  </r>
  <r>
    <n v="45882"/>
    <x v="0"/>
    <d v="2019-09-23T00:00:00"/>
  </r>
  <r>
    <n v="45892"/>
    <x v="0"/>
    <d v="2019-09-23T00:00:00"/>
  </r>
  <r>
    <n v="45890"/>
    <x v="0"/>
    <d v="2019-09-23T00:00:00"/>
  </r>
  <r>
    <n v="45893"/>
    <x v="0"/>
    <d v="2019-09-23T00:00:00"/>
  </r>
  <r>
    <n v="46294"/>
    <x v="3"/>
    <d v="2019-06-21T00:00:00"/>
  </r>
  <r>
    <n v="45926"/>
    <x v="0"/>
    <d v="2019-09-24T00:00:00"/>
  </r>
  <r>
    <n v="45925"/>
    <x v="0"/>
    <d v="2019-09-24T00:00:00"/>
  </r>
  <r>
    <n v="45922"/>
    <x v="0"/>
    <d v="2019-09-24T00:00:00"/>
  </r>
  <r>
    <n v="45921"/>
    <x v="0"/>
    <d v="2019-09-24T00:00:00"/>
  </r>
  <r>
    <n v="46102"/>
    <x v="0"/>
    <d v="2019-09-24T00:00:00"/>
  </r>
  <r>
    <n v="46107"/>
    <x v="0"/>
    <d v="2019-09-24T00:00:00"/>
  </r>
  <r>
    <n v="46111"/>
    <x v="0"/>
    <d v="2019-09-24T00:00:00"/>
  </r>
  <r>
    <n v="46113"/>
    <x v="0"/>
    <d v="2019-09-24T00:00:00"/>
  </r>
  <r>
    <n v="45884"/>
    <x v="0"/>
    <d v="2019-09-25T00:00:00"/>
  </r>
  <r>
    <n v="45896"/>
    <x v="0"/>
    <d v="2019-09-25T00:00:00"/>
  </r>
  <r>
    <n v="45923"/>
    <x v="0"/>
    <d v="2019-09-25T00:00:00"/>
  </r>
  <r>
    <n v="45924"/>
    <x v="0"/>
    <d v="2019-09-25T00:00:00"/>
  </r>
  <r>
    <n v="46103"/>
    <x v="0"/>
    <d v="2019-09-25T00:00:00"/>
  </r>
  <r>
    <n v="46104"/>
    <x v="0"/>
    <d v="2019-09-25T00:00:00"/>
  </r>
  <r>
    <n v="46114"/>
    <x v="0"/>
    <d v="2019-09-25T00:00:00"/>
  </r>
  <r>
    <n v="45649"/>
    <x v="0"/>
    <d v="2019-09-26T00:00:00"/>
  </r>
  <r>
    <n v="45815"/>
    <x v="0"/>
    <d v="2019-09-26T00:00:00"/>
  </r>
  <r>
    <n v="45895"/>
    <x v="0"/>
    <d v="2019-09-26T00:00:00"/>
  </r>
  <r>
    <n v="45894"/>
    <x v="0"/>
    <d v="2019-09-26T00:00:00"/>
  </r>
  <r>
    <n v="45899"/>
    <x v="0"/>
    <d v="2019-09-26T00:00:00"/>
  </r>
  <r>
    <n v="45898"/>
    <x v="0"/>
    <d v="2019-09-26T00:00:00"/>
  </r>
  <r>
    <n v="45897"/>
    <x v="0"/>
    <d v="2019-09-26T00:00:00"/>
  </r>
  <r>
    <n v="45927"/>
    <x v="0"/>
    <d v="2019-09-26T00:00:00"/>
  </r>
  <r>
    <n v="45543"/>
    <x v="0"/>
    <d v="2019-09-27T00:00:00"/>
  </r>
  <r>
    <n v="45546"/>
    <x v="0"/>
    <d v="2019-09-27T00:00:00"/>
  </r>
  <r>
    <n v="45598"/>
    <x v="0"/>
    <d v="2019-09-27T00:00:00"/>
  </r>
  <r>
    <n v="45599"/>
    <x v="0"/>
    <d v="2019-09-27T00:00:00"/>
  </r>
  <r>
    <n v="46229"/>
    <x v="0"/>
    <d v="2019-09-30T00:00:00"/>
  </r>
  <r>
    <n v="46230"/>
    <x v="0"/>
    <d v="2019-09-30T00:00:00"/>
  </r>
  <r>
    <n v="46228"/>
    <x v="0"/>
    <d v="2019-09-30T00:00:00"/>
  </r>
  <r>
    <n v="46231"/>
    <x v="0"/>
    <d v="2019-09-30T00:00:00"/>
  </r>
  <r>
    <n v="46495"/>
    <x v="0"/>
    <d v="2019-09-30T00:00:00"/>
  </r>
  <r>
    <n v="46494"/>
    <x v="0"/>
    <d v="2019-09-30T00:00:00"/>
  </r>
  <r>
    <n v="46487"/>
    <x v="0"/>
    <d v="2019-09-30T00:00:00"/>
  </r>
  <r>
    <n v="46486"/>
    <x v="0"/>
    <d v="2019-09-30T00:00:00"/>
  </r>
  <r>
    <n v="46485"/>
    <x v="0"/>
    <d v="2019-09-30T00:00:00"/>
  </r>
  <r>
    <n v="46484"/>
    <x v="0"/>
    <d v="2019-09-30T00:00:00"/>
  </r>
  <r>
    <n v="46482"/>
    <x v="0"/>
    <d v="2019-09-30T00:00:00"/>
  </r>
  <r>
    <n v="46462"/>
    <x v="0"/>
    <d v="2019-10-01T00:00:00"/>
  </r>
  <r>
    <n v="46463"/>
    <x v="0"/>
    <d v="2019-10-01T00:00:00"/>
  </r>
  <r>
    <n v="46488"/>
    <x v="0"/>
    <d v="2019-10-01T00:00:00"/>
  </r>
  <r>
    <n v="46491"/>
    <x v="0"/>
    <d v="2019-10-01T00:00:00"/>
  </r>
  <r>
    <n v="46492"/>
    <x v="0"/>
    <d v="2019-10-01T00:00:00"/>
  </r>
  <r>
    <n v="46489"/>
    <x v="0"/>
    <d v="2019-10-01T00:00:00"/>
  </r>
  <r>
    <n v="46490"/>
    <x v="0"/>
    <d v="2019-10-01T00:00:00"/>
  </r>
  <r>
    <n v="46493"/>
    <x v="0"/>
    <d v="2019-10-01T00:00:00"/>
  </r>
  <r>
    <n v="45828"/>
    <x v="0"/>
    <d v="2019-10-02T00:00:00"/>
  </r>
  <r>
    <n v="45829"/>
    <x v="0"/>
    <d v="2019-10-02T00:00:00"/>
  </r>
  <r>
    <n v="46422"/>
    <x v="0"/>
    <d v="2019-10-02T00:00:00"/>
  </r>
  <r>
    <n v="46453"/>
    <x v="0"/>
    <d v="2019-10-02T00:00:00"/>
  </r>
  <r>
    <n v="46466"/>
    <x v="0"/>
    <d v="2019-10-02T00:00:00"/>
  </r>
  <r>
    <n v="46467"/>
    <x v="0"/>
    <d v="2019-10-02T00:00:00"/>
  </r>
  <r>
    <n v="46468"/>
    <x v="0"/>
    <d v="2019-10-02T00:00:00"/>
  </r>
  <r>
    <n v="46469"/>
    <x v="0"/>
    <d v="2019-10-02T00:00:00"/>
  </r>
  <r>
    <n v="45573"/>
    <x v="0"/>
    <d v="2019-10-03T00:00:00"/>
  </r>
  <r>
    <n v="46013"/>
    <x v="0"/>
    <d v="2019-10-03T00:00:00"/>
  </r>
  <r>
    <n v="46423"/>
    <x v="0"/>
    <d v="2019-10-03T00:00:00"/>
  </r>
  <r>
    <n v="46410"/>
    <x v="0"/>
    <d v="2019-10-03T00:00:00"/>
  </r>
  <r>
    <n v="46010"/>
    <x v="0"/>
    <d v="2019-10-03T00:00:00"/>
  </r>
  <r>
    <n v="46011"/>
    <x v="0"/>
    <d v="2019-10-03T00:00:00"/>
  </r>
  <r>
    <n v="46012"/>
    <x v="0"/>
    <d v="2019-10-03T00:00:00"/>
  </r>
  <r>
    <n v="44974"/>
    <x v="0"/>
    <d v="2019-10-03T00:00:00"/>
  </r>
  <r>
    <n v="45596"/>
    <x v="0"/>
    <d v="2019-10-04T00:00:00"/>
  </r>
  <r>
    <n v="46130"/>
    <x v="0"/>
    <d v="2019-10-04T00:00:00"/>
  </r>
  <r>
    <n v="46441"/>
    <x v="0"/>
    <d v="2019-10-04T00:00:00"/>
  </r>
  <r>
    <n v="46443"/>
    <x v="0"/>
    <d v="2019-10-04T00:00:00"/>
  </r>
  <r>
    <n v="51198"/>
    <x v="0"/>
    <d v="2019-10-04T00:00:00"/>
  </r>
  <r>
    <n v="45602"/>
    <x v="0"/>
    <d v="2019-10-07T00:00:00"/>
  </r>
  <r>
    <n v="45692"/>
    <x v="0"/>
    <d v="2019-10-07T00:00:00"/>
  </r>
  <r>
    <n v="45932"/>
    <x v="0"/>
    <d v="2019-10-07T00:00:00"/>
  </r>
  <r>
    <n v="49886"/>
    <x v="0"/>
    <d v="2019-10-07T00:00:00"/>
  </r>
  <r>
    <n v="45663"/>
    <x v="0"/>
    <d v="2019-10-14T00:00:00"/>
  </r>
  <r>
    <n v="45685"/>
    <x v="0"/>
    <d v="2019-10-14T00:00:00"/>
  </r>
  <r>
    <n v="46622"/>
    <x v="0"/>
    <d v="2019-10-14T00:00:00"/>
  </r>
  <r>
    <n v="50814"/>
    <x v="0"/>
    <d v="2019-10-14T00:00:00"/>
  </r>
  <r>
    <n v="45486"/>
    <x v="0"/>
    <d v="2019-10-14T00:00:00"/>
  </r>
  <r>
    <n v="45738"/>
    <x v="0"/>
    <d v="2019-10-14T00:00:00"/>
  </r>
  <r>
    <n v="45728"/>
    <x v="0"/>
    <d v="2019-10-14T00:00:00"/>
  </r>
  <r>
    <n v="46209"/>
    <x v="0"/>
    <d v="2019-10-14T00:00:00"/>
  </r>
  <r>
    <n v="45994"/>
    <x v="0"/>
    <d v="2019-10-15T00:00:00"/>
  </r>
  <r>
    <n v="46046"/>
    <x v="0"/>
    <d v="2019-10-15T00:00:00"/>
  </r>
  <r>
    <n v="46389"/>
    <x v="0"/>
    <d v="2019-10-15T00:00:00"/>
  </r>
  <r>
    <n v="46390"/>
    <x v="0"/>
    <d v="2019-10-15T00:00:00"/>
  </r>
  <r>
    <n v="46186"/>
    <x v="0"/>
    <d v="2019-10-16T00:00:00"/>
  </r>
  <r>
    <n v="46202"/>
    <x v="0"/>
    <d v="2019-10-16T00:00:00"/>
  </r>
  <r>
    <n v="46347"/>
    <x v="0"/>
    <d v="2019-10-16T00:00:00"/>
  </r>
  <r>
    <n v="46156"/>
    <x v="0"/>
    <d v="2019-10-16T00:00:00"/>
  </r>
  <r>
    <n v="46189"/>
    <x v="0"/>
    <d v="2019-10-16T00:00:00"/>
  </r>
  <r>
    <n v="46190"/>
    <x v="0"/>
    <d v="2019-10-16T00:00:00"/>
  </r>
  <r>
    <n v="46193"/>
    <x v="0"/>
    <d v="2019-10-16T00:00:00"/>
  </r>
  <r>
    <n v="46149"/>
    <x v="0"/>
    <d v="2019-10-17T00:00:00"/>
  </r>
  <r>
    <n v="46191"/>
    <x v="0"/>
    <d v="2019-10-17T00:00:00"/>
  </r>
  <r>
    <n v="46200"/>
    <x v="0"/>
    <d v="2019-10-17T00:00:00"/>
  </r>
  <r>
    <n v="46201"/>
    <x v="0"/>
    <d v="2019-10-17T00:00:00"/>
  </r>
  <r>
    <n v="46157"/>
    <x v="0"/>
    <d v="2019-10-17T00:00:00"/>
  </r>
  <r>
    <n v="46185"/>
    <x v="0"/>
    <d v="2019-10-17T00:00:00"/>
  </r>
  <r>
    <n v="46187"/>
    <x v="0"/>
    <d v="2019-10-17T00:00:00"/>
  </r>
  <r>
    <n v="46366"/>
    <x v="0"/>
    <d v="2019-10-17T00:00:00"/>
  </r>
  <r>
    <n v="46337"/>
    <x v="0"/>
    <d v="2019-10-18T00:00:00"/>
  </r>
  <r>
    <n v="46336"/>
    <x v="0"/>
    <d v="2019-10-18T00:00:00"/>
  </r>
  <r>
    <n v="46396"/>
    <x v="0"/>
    <d v="2019-10-18T00:00:00"/>
  </r>
  <r>
    <n v="46498"/>
    <x v="0"/>
    <d v="2019-10-18T00:00:00"/>
  </r>
  <r>
    <n v="46343"/>
    <x v="0"/>
    <d v="2019-10-21T00:00:00"/>
  </r>
  <r>
    <n v="46344"/>
    <x v="0"/>
    <d v="2019-10-21T00:00:00"/>
  </r>
  <r>
    <n v="46341"/>
    <x v="0"/>
    <d v="2019-10-21T00:00:00"/>
  </r>
  <r>
    <n v="46346"/>
    <x v="0"/>
    <d v="2019-10-21T00:00:00"/>
  </r>
  <r>
    <n v="46393"/>
    <x v="0"/>
    <d v="2019-10-21T00:00:00"/>
  </r>
  <r>
    <n v="46395"/>
    <x v="0"/>
    <d v="2019-10-21T00:00:00"/>
  </r>
  <r>
    <n v="46447"/>
    <x v="0"/>
    <d v="2019-10-21T00:00:00"/>
  </r>
  <r>
    <n v="46448"/>
    <x v="0"/>
    <d v="2019-10-21T00:00:00"/>
  </r>
  <r>
    <n v="46364"/>
    <x v="0"/>
    <d v="2019-10-22T00:00:00"/>
  </r>
  <r>
    <n v="46365"/>
    <x v="0"/>
    <d v="2019-10-22T00:00:00"/>
  </r>
  <r>
    <n v="46384"/>
    <x v="0"/>
    <d v="2019-10-22T00:00:00"/>
  </r>
  <r>
    <n v="46385"/>
    <x v="0"/>
    <d v="2019-10-22T00:00:00"/>
  </r>
  <r>
    <n v="46545"/>
    <x v="0"/>
    <d v="2019-10-23T00:00:00"/>
  </r>
  <r>
    <n v="46356"/>
    <x v="0"/>
    <d v="2019-10-23T00:00:00"/>
  </r>
  <r>
    <n v="46357"/>
    <x v="0"/>
    <d v="2019-10-23T00:00:00"/>
  </r>
  <r>
    <n v="46358"/>
    <x v="0"/>
    <d v="2019-10-23T00:00:00"/>
  </r>
  <r>
    <n v="46359"/>
    <x v="0"/>
    <d v="2019-10-23T00:00:00"/>
  </r>
  <r>
    <n v="46363"/>
    <x v="0"/>
    <d v="2019-10-23T00:00:00"/>
  </r>
  <r>
    <n v="46362"/>
    <x v="0"/>
    <d v="2019-10-23T00:00:00"/>
  </r>
  <r>
    <n v="46361"/>
    <x v="0"/>
    <d v="2019-10-23T00:00:00"/>
  </r>
  <r>
    <n v="46360"/>
    <x v="0"/>
    <d v="2019-10-23T00:00:00"/>
  </r>
  <r>
    <n v="46478"/>
    <x v="0"/>
    <d v="2019-10-24T00:00:00"/>
  </r>
  <r>
    <n v="46477"/>
    <x v="0"/>
    <d v="2019-10-24T00:00:00"/>
  </r>
  <r>
    <n v="46480"/>
    <x v="0"/>
    <d v="2019-10-24T00:00:00"/>
  </r>
  <r>
    <n v="46479"/>
    <x v="0"/>
    <d v="2019-10-24T00:00:00"/>
  </r>
  <r>
    <n v="45769"/>
    <x v="0"/>
    <d v="2019-10-25T00:00:00"/>
  </r>
  <r>
    <n v="45770"/>
    <x v="0"/>
    <d v="2019-10-25T00:00:00"/>
  </r>
  <r>
    <n v="46040"/>
    <x v="0"/>
    <d v="2019-10-25T00:00:00"/>
  </r>
  <r>
    <n v="46258"/>
    <x v="0"/>
    <d v="2019-10-25T00:00:00"/>
  </r>
  <r>
    <n v="45588"/>
    <x v="0"/>
    <d v="2019-10-28T00:00:00"/>
  </r>
  <r>
    <n v="46273"/>
    <x v="0"/>
    <d v="2019-10-28T00:00:00"/>
  </r>
  <r>
    <n v="46274"/>
    <x v="0"/>
    <d v="2019-10-28T00:00:00"/>
  </r>
  <r>
    <n v="46275"/>
    <x v="0"/>
    <d v="2019-10-28T00:00:00"/>
  </r>
  <r>
    <n v="46352"/>
    <x v="0"/>
    <d v="2019-10-29T00:00:00"/>
  </r>
  <r>
    <n v="46348"/>
    <x v="0"/>
    <d v="2019-10-29T00:00:00"/>
  </r>
  <r>
    <n v="46350"/>
    <x v="0"/>
    <d v="2019-10-29T00:00:00"/>
  </r>
  <r>
    <n v="46351"/>
    <x v="0"/>
    <d v="2019-10-29T00:00:00"/>
  </r>
  <r>
    <n v="45996"/>
    <x v="0"/>
    <d v="2019-10-29T00:00:00"/>
  </r>
  <r>
    <n v="46345"/>
    <x v="0"/>
    <d v="2019-10-29T00:00:00"/>
  </r>
  <r>
    <n v="46391"/>
    <x v="0"/>
    <d v="2019-10-29T00:00:00"/>
  </r>
  <r>
    <n v="46392"/>
    <x v="0"/>
    <d v="2019-10-29T00:00:00"/>
  </r>
  <r>
    <n v="46153"/>
    <x v="0"/>
    <d v="2019-10-30T00:00:00"/>
  </r>
  <r>
    <n v="46340"/>
    <x v="0"/>
    <d v="2019-10-30T00:00:00"/>
  </r>
  <r>
    <n v="46388"/>
    <x v="0"/>
    <d v="2019-10-30T00:00:00"/>
  </r>
  <r>
    <n v="46414"/>
    <x v="0"/>
    <d v="2019-10-30T00:00:00"/>
  </r>
  <r>
    <n v="46332"/>
    <x v="0"/>
    <d v="2019-10-30T00:00:00"/>
  </r>
  <r>
    <n v="46333"/>
    <x v="0"/>
    <d v="2019-10-30T00:00:00"/>
  </r>
  <r>
    <n v="46382"/>
    <x v="0"/>
    <d v="2019-10-30T00:00:00"/>
  </r>
  <r>
    <n v="46383"/>
    <x v="0"/>
    <d v="2019-10-30T00:00:00"/>
  </r>
  <r>
    <n v="46386"/>
    <x v="0"/>
    <d v="2019-10-30T00:00:00"/>
  </r>
  <r>
    <n v="46387"/>
    <x v="0"/>
    <d v="2019-10-30T00:00:00"/>
  </r>
  <r>
    <n v="46373"/>
    <x v="0"/>
    <d v="2019-10-30T00:00:00"/>
  </r>
  <r>
    <n v="46371"/>
    <x v="0"/>
    <d v="2019-10-30T00:00:00"/>
  </r>
  <r>
    <n v="45455"/>
    <x v="0"/>
    <d v="2019-10-31T00:00:00"/>
  </r>
  <r>
    <n v="45465"/>
    <x v="0"/>
    <d v="2019-10-31T00:00:00"/>
  </r>
  <r>
    <n v="45468"/>
    <x v="0"/>
    <d v="2019-10-31T00:00:00"/>
  </r>
  <r>
    <n v="45469"/>
    <x v="0"/>
    <d v="2019-10-31T00:00:00"/>
  </r>
  <r>
    <n v="45471"/>
    <x v="0"/>
    <d v="2019-11-01T00:00:00"/>
  </r>
  <r>
    <n v="45487"/>
    <x v="0"/>
    <d v="2019-11-01T00:00:00"/>
  </r>
  <r>
    <n v="45488"/>
    <x v="0"/>
    <d v="2019-11-01T00:00:00"/>
  </r>
  <r>
    <n v="45549"/>
    <x v="0"/>
    <d v="2019-11-01T00:00:00"/>
  </r>
  <r>
    <n v="45490"/>
    <x v="0"/>
    <d v="2019-11-05T00:00:00"/>
  </r>
  <r>
    <n v="45544"/>
    <x v="0"/>
    <d v="2019-11-05T00:00:00"/>
  </r>
  <r>
    <n v="45545"/>
    <x v="0"/>
    <d v="2019-11-05T00:00:00"/>
  </r>
  <r>
    <n v="45911"/>
    <x v="0"/>
    <d v="2019-11-05T00:00:00"/>
  </r>
  <r>
    <n v="45550"/>
    <x v="0"/>
    <d v="2019-11-06T00:00:00"/>
  </r>
  <r>
    <n v="45601"/>
    <x v="0"/>
    <d v="2019-11-06T00:00:00"/>
  </r>
  <r>
    <n v="45690"/>
    <x v="0"/>
    <d v="2019-11-06T00:00:00"/>
  </r>
  <r>
    <n v="45691"/>
    <x v="0"/>
    <d v="2019-11-06T00:00:00"/>
  </r>
  <r>
    <n v="45606"/>
    <x v="0"/>
    <d v="2019-11-07T00:00:00"/>
  </r>
  <r>
    <n v="45597"/>
    <x v="0"/>
    <d v="2019-11-07T00:00:00"/>
  </r>
  <r>
    <n v="45652"/>
    <x v="0"/>
    <d v="2019-11-07T00:00:00"/>
  </r>
  <r>
    <n v="46591"/>
    <x v="0"/>
    <d v="2019-11-07T00:00:00"/>
  </r>
  <r>
    <n v="45750"/>
    <x v="0"/>
    <d v="2019-11-08T00:00:00"/>
  </r>
  <r>
    <n v="45764"/>
    <x v="0"/>
    <d v="2019-11-08T00:00:00"/>
  </r>
  <r>
    <n v="45766"/>
    <x v="0"/>
    <d v="2019-11-08T00:00:00"/>
  </r>
  <r>
    <n v="45616"/>
    <x v="0"/>
    <d v="2019-11-08T00:00:00"/>
  </r>
  <r>
    <n v="45551"/>
    <x v="0"/>
    <d v="2019-11-11T00:00:00"/>
  </r>
  <r>
    <n v="45592"/>
    <x v="0"/>
    <d v="2019-11-11T00:00:00"/>
  </r>
  <r>
    <n v="46416"/>
    <x v="0"/>
    <d v="2019-11-11T00:00:00"/>
  </r>
  <r>
    <n v="46379"/>
    <x v="0"/>
    <d v="2019-11-11T00:00:00"/>
  </r>
  <r>
    <n v="45476"/>
    <x v="0"/>
    <d v="2019-11-12T00:00:00"/>
  </r>
  <r>
    <n v="45467"/>
    <x v="0"/>
    <d v="2019-11-12T00:00:00"/>
  </r>
  <r>
    <n v="45594"/>
    <x v="0"/>
    <d v="2019-11-12T00:00:00"/>
  </r>
  <r>
    <n v="46378"/>
    <x v="0"/>
    <d v="2019-11-12T00:00:00"/>
  </r>
  <r>
    <n v="45572"/>
    <x v="0"/>
    <d v="2019-11-13T00:00:00"/>
  </r>
  <r>
    <n v="45687"/>
    <x v="0"/>
    <d v="2019-11-13T00:00:00"/>
  </r>
  <r>
    <n v="45929"/>
    <x v="0"/>
    <d v="2019-11-13T00:00:00"/>
  </r>
  <r>
    <n v="46021"/>
    <x v="0"/>
    <d v="2019-11-13T00:00:00"/>
  </r>
  <r>
    <n v="45752"/>
    <x v="0"/>
    <d v="2019-11-14T00:00:00"/>
  </r>
  <r>
    <n v="45757"/>
    <x v="0"/>
    <d v="2019-11-14T00:00:00"/>
  </r>
  <r>
    <n v="45758"/>
    <x v="0"/>
    <d v="2019-11-14T00:00:00"/>
  </r>
  <r>
    <n v="45759"/>
    <x v="0"/>
    <d v="2019-11-14T00:00:00"/>
  </r>
  <r>
    <n v="45761"/>
    <x v="0"/>
    <d v="2019-11-15T00:00:00"/>
  </r>
  <r>
    <n v="45904"/>
    <x v="0"/>
    <d v="2019-11-15T00:00:00"/>
  </r>
  <r>
    <n v="45903"/>
    <x v="0"/>
    <d v="2019-11-15T00:00:00"/>
  </r>
  <r>
    <n v="45902"/>
    <x v="0"/>
    <d v="2019-11-15T00:00:00"/>
  </r>
  <r>
    <n v="47424"/>
    <x v="0"/>
    <d v="2019-11-17T00:00:00"/>
  </r>
  <r>
    <n v="50835"/>
    <x v="0"/>
    <d v="2019-11-17T00:00:00"/>
  </r>
  <r>
    <n v="51384"/>
    <x v="0"/>
    <d v="2019-11-17T00:00:00"/>
  </r>
  <r>
    <n v="45830"/>
    <x v="0"/>
    <d v="2019-11-18T00:00:00"/>
  </r>
  <r>
    <n v="45832"/>
    <x v="0"/>
    <d v="2019-11-18T00:00:00"/>
  </r>
  <r>
    <n v="45833"/>
    <x v="0"/>
    <d v="2019-11-18T00:00:00"/>
  </r>
  <r>
    <n v="46587"/>
    <x v="0"/>
    <d v="2019-11-18T00:00:00"/>
  </r>
  <r>
    <n v="51031"/>
    <x v="0"/>
    <d v="2019-11-18T00:00:00"/>
  </r>
  <r>
    <n v="45603"/>
    <x v="0"/>
    <d v="2019-11-19T00:00:00"/>
  </r>
  <r>
    <n v="45834"/>
    <x v="0"/>
    <d v="2019-11-19T00:00:00"/>
  </r>
  <r>
    <n v="45835"/>
    <x v="0"/>
    <d v="2019-11-19T00:00:00"/>
  </r>
  <r>
    <n v="46430"/>
    <x v="0"/>
    <d v="2019-11-19T00:00:00"/>
  </r>
  <r>
    <n v="46071"/>
    <x v="0"/>
    <d v="2019-11-20T00:00:00"/>
  </r>
  <r>
    <n v="46067"/>
    <x v="0"/>
    <d v="2019-11-20T00:00:00"/>
  </r>
  <r>
    <n v="46073"/>
    <x v="0"/>
    <d v="2019-11-20T00:00:00"/>
  </r>
  <r>
    <n v="46260"/>
    <x v="0"/>
    <d v="2019-11-20T00:00:00"/>
  </r>
  <r>
    <n v="45901"/>
    <x v="0"/>
    <d v="2019-11-21T00:00:00"/>
  </r>
  <r>
    <n v="46208"/>
    <x v="0"/>
    <d v="2019-11-21T00:00:00"/>
  </r>
  <r>
    <n v="46221"/>
    <x v="0"/>
    <d v="2019-11-21T00:00:00"/>
  </r>
  <r>
    <n v="46222"/>
    <x v="0"/>
    <d v="2019-11-21T00:00:00"/>
  </r>
  <r>
    <n v="46203"/>
    <x v="0"/>
    <d v="2019-11-22T00:00:00"/>
  </r>
  <r>
    <n v="46205"/>
    <x v="0"/>
    <d v="2019-11-22T00:00:00"/>
  </r>
  <r>
    <n v="46206"/>
    <x v="0"/>
    <d v="2019-11-22T00:00:00"/>
  </r>
  <r>
    <n v="46254"/>
    <x v="0"/>
    <d v="2019-11-22T00:00:00"/>
  </r>
  <r>
    <n v="45906"/>
    <x v="0"/>
    <d v="2019-11-25T00:00:00"/>
  </r>
  <r>
    <n v="45905"/>
    <x v="0"/>
    <d v="2019-11-25T00:00:00"/>
  </r>
  <r>
    <n v="46053"/>
    <x v="0"/>
    <d v="2019-11-25T00:00:00"/>
  </r>
  <r>
    <n v="46624"/>
    <x v="0"/>
    <d v="2019-11-25T00:00:00"/>
  </r>
  <r>
    <n v="45736"/>
    <x v="0"/>
    <d v="2019-11-26T00:00:00"/>
  </r>
  <r>
    <n v="45771"/>
    <x v="0"/>
    <d v="2019-11-26T00:00:00"/>
  </r>
  <r>
    <n v="45772"/>
    <x v="0"/>
    <d v="2019-11-26T00:00:00"/>
  </r>
  <r>
    <n v="45773"/>
    <x v="0"/>
    <d v="2019-11-26T00:00:00"/>
  </r>
  <r>
    <n v="45913"/>
    <x v="0"/>
    <d v="2019-11-27T00:00:00"/>
  </r>
  <r>
    <n v="45910"/>
    <x v="0"/>
    <d v="2019-11-27T00:00:00"/>
  </r>
  <r>
    <n v="45931"/>
    <x v="0"/>
    <d v="2019-11-27T00:00:00"/>
  </r>
  <r>
    <n v="45938"/>
    <x v="0"/>
    <d v="2019-11-27T00:00:00"/>
  </r>
  <r>
    <n v="45812"/>
    <x v="0"/>
    <d v="2019-12-02T00:00:00"/>
  </r>
  <r>
    <n v="45930"/>
    <x v="0"/>
    <d v="2019-12-02T00:00:00"/>
  </r>
  <r>
    <n v="45928"/>
    <x v="0"/>
    <d v="2019-12-02T00:00:00"/>
  </r>
  <r>
    <n v="45827"/>
    <x v="0"/>
    <d v="2019-12-02T00:00:00"/>
  </r>
  <r>
    <n v="46015"/>
    <x v="0"/>
    <d v="2019-12-04T00:00:00"/>
  </r>
  <r>
    <n v="46008"/>
    <x v="0"/>
    <d v="2019-12-04T00:00:00"/>
  </r>
  <r>
    <n v="46017"/>
    <x v="0"/>
    <d v="2019-12-04T00:00:00"/>
  </r>
  <r>
    <n v="46018"/>
    <x v="0"/>
    <d v="2019-12-04T00:00:00"/>
  </r>
  <r>
    <n v="46579"/>
    <x v="0"/>
    <d v="2019-12-05T00:00:00"/>
  </r>
  <r>
    <n v="46578"/>
    <x v="0"/>
    <d v="2019-12-05T00:00:00"/>
  </r>
  <r>
    <n v="46577"/>
    <x v="0"/>
    <d v="2019-12-05T00:00:00"/>
  </r>
  <r>
    <n v="46580"/>
    <x v="0"/>
    <d v="2019-12-05T00:00:00"/>
  </r>
  <r>
    <n v="45593"/>
    <x v="0"/>
    <d v="2019-12-05T00:00:00"/>
  </r>
  <r>
    <n v="45954"/>
    <x v="0"/>
    <d v="2019-12-05T00:00:00"/>
  </r>
  <r>
    <n v="45956"/>
    <x v="0"/>
    <d v="2019-12-05T00:00:00"/>
  </r>
  <r>
    <n v="46659"/>
    <x v="0"/>
    <d v="2019-12-05T00:00:00"/>
  </r>
  <r>
    <n v="46055"/>
    <x v="0"/>
    <d v="2019-12-06T00:00:00"/>
  </r>
  <r>
    <n v="46583"/>
    <x v="0"/>
    <d v="2019-12-06T00:00:00"/>
  </r>
  <r>
    <n v="46584"/>
    <x v="0"/>
    <d v="2019-12-06T00:00:00"/>
  </r>
  <r>
    <n v="46576"/>
    <x v="0"/>
    <d v="2019-12-06T00:00:00"/>
  </r>
  <r>
    <n v="46249"/>
    <x v="0"/>
    <d v="2019-12-09T00:00:00"/>
  </r>
  <r>
    <n v="49745"/>
    <x v="0"/>
    <d v="2019-12-09T00:00:00"/>
  </r>
  <r>
    <n v="50568"/>
    <x v="0"/>
    <d v="2019-12-09T00:00:00"/>
  </r>
  <r>
    <n v="45443"/>
    <x v="0"/>
    <d v="2019-12-10T00:00:00"/>
  </r>
  <r>
    <n v="45836"/>
    <x v="0"/>
    <d v="2019-12-10T00:00:00"/>
  </r>
  <r>
    <n v="46031"/>
    <x v="0"/>
    <d v="2019-12-10T00:00:00"/>
  </r>
  <r>
    <n v="46028"/>
    <x v="0"/>
    <d v="2019-12-10T00:00:00"/>
  </r>
  <r>
    <n v="45967"/>
    <x v="0"/>
    <d v="2019-12-10T00:00:00"/>
  </r>
  <r>
    <n v="45968"/>
    <x v="0"/>
    <d v="2019-12-10T00:00:00"/>
  </r>
  <r>
    <n v="46310"/>
    <x v="0"/>
    <d v="2019-12-10T00:00:00"/>
  </r>
  <r>
    <n v="46057"/>
    <x v="0"/>
    <d v="2019-12-11T00:00:00"/>
  </r>
  <r>
    <n v="46557"/>
    <x v="0"/>
    <d v="2019-12-11T00:00:00"/>
  </r>
  <r>
    <n v="46561"/>
    <x v="0"/>
    <d v="2019-12-11T00:00:00"/>
  </r>
  <r>
    <n v="45964"/>
    <x v="0"/>
    <d v="2019-12-12T00:00:00"/>
  </r>
  <r>
    <n v="45965"/>
    <x v="0"/>
    <d v="2019-12-12T00:00:00"/>
  </r>
  <r>
    <n v="45966"/>
    <x v="0"/>
    <d v="2019-12-12T00:00:00"/>
  </r>
  <r>
    <n v="50008"/>
    <x v="0"/>
    <d v="2019-12-12T00:00:00"/>
  </r>
  <r>
    <n v="46025"/>
    <x v="0"/>
    <d v="2019-12-13T00:00:00"/>
  </r>
  <r>
    <n v="46023"/>
    <x v="0"/>
    <d v="2019-12-13T00:00:00"/>
  </r>
  <r>
    <n v="46024"/>
    <x v="0"/>
    <d v="2019-12-13T00:00:00"/>
  </r>
  <r>
    <n v="45970"/>
    <x v="0"/>
    <d v="2019-12-13T00:00:00"/>
  </r>
  <r>
    <n v="45777"/>
    <x v="0"/>
    <d v="2019-12-23T00:00:00"/>
  </r>
  <r>
    <n v="45778"/>
    <x v="0"/>
    <d v="2019-12-23T00:00:00"/>
  </r>
  <r>
    <n v="45779"/>
    <x v="0"/>
    <d v="2019-12-23T00:00:00"/>
  </r>
  <r>
    <n v="46450"/>
    <x v="0"/>
    <d v="2019-12-23T00:00:00"/>
  </r>
  <r>
    <n v="46451"/>
    <x v="0"/>
    <d v="2019-12-23T00:00:00"/>
  </r>
  <r>
    <n v="46533"/>
    <x v="0"/>
    <d v="2019-12-23T00:00:00"/>
  </r>
  <r>
    <n v="46585"/>
    <x v="0"/>
    <d v="2019-12-23T00:00:00"/>
  </r>
  <r>
    <n v="46588"/>
    <x v="0"/>
    <d v="2019-12-23T00:00:00"/>
  </r>
  <r>
    <n v="46039"/>
    <x v="0"/>
    <d v="2019-12-26T00:00:00"/>
  </r>
  <r>
    <n v="46041"/>
    <x v="0"/>
    <d v="2019-12-26T00:00:00"/>
  </r>
  <r>
    <n v="46042"/>
    <x v="0"/>
    <d v="2019-12-26T00:00:00"/>
  </r>
  <r>
    <n v="46058"/>
    <x v="0"/>
    <d v="2019-12-26T00:00:00"/>
  </r>
  <r>
    <n v="45586"/>
    <x v="0"/>
    <d v="2019-12-27T00:00:00"/>
  </r>
  <r>
    <n v="46250"/>
    <x v="0"/>
    <d v="2019-12-27T00:00:00"/>
  </r>
  <r>
    <n v="46625"/>
    <x v="0"/>
    <d v="2019-12-27T00:00:00"/>
  </r>
  <r>
    <n v="46252"/>
    <x v="0"/>
    <d v="2019-12-31T00:00:00"/>
  </r>
  <r>
    <n v="46471"/>
    <x v="0"/>
    <d v="2019-12-31T00:00:00"/>
  </r>
  <r>
    <n v="46481"/>
    <x v="0"/>
    <d v="2019-12-31T00:00:00"/>
  </r>
  <r>
    <n v="46076"/>
    <x v="0"/>
    <d v="2020-01-02T00:00:00"/>
  </r>
  <r>
    <n v="46068"/>
    <x v="0"/>
    <d v="2020-01-02T00:00:00"/>
  </r>
  <r>
    <n v="46079"/>
    <x v="0"/>
    <d v="2020-01-02T00:00:00"/>
  </r>
  <r>
    <n v="46353"/>
    <x v="0"/>
    <d v="2020-01-02T00:00:00"/>
  </r>
  <r>
    <n v="46147"/>
    <x v="0"/>
    <d v="2020-01-03T00:00:00"/>
  </r>
  <r>
    <n v="46368"/>
    <x v="0"/>
    <d v="2020-01-03T00:00:00"/>
  </r>
  <r>
    <n v="45854"/>
    <x v="0"/>
    <d v="2020-01-06T00:00:00"/>
  </r>
  <r>
    <n v="46032"/>
    <x v="0"/>
    <d v="2020-01-06T00:00:00"/>
  </r>
  <r>
    <n v="46143"/>
    <x v="0"/>
    <d v="2020-01-06T00:00:00"/>
  </r>
  <r>
    <n v="46677"/>
    <x v="0"/>
    <d v="2020-01-06T00:00:00"/>
  </r>
  <r>
    <n v="46035"/>
    <x v="0"/>
    <d v="2020-01-07T00:00:00"/>
  </r>
  <r>
    <n v="46037"/>
    <x v="0"/>
    <d v="2020-01-07T00:00:00"/>
  </r>
  <r>
    <n v="46051"/>
    <x v="0"/>
    <d v="2020-01-07T00:00:00"/>
  </r>
  <r>
    <n v="46052"/>
    <x v="0"/>
    <d v="2020-01-07T00:00:00"/>
  </r>
  <r>
    <n v="45878"/>
    <x v="0"/>
    <d v="2020-01-08T00:00:00"/>
  </r>
  <r>
    <n v="46072"/>
    <x v="0"/>
    <d v="2020-01-08T00:00:00"/>
  </r>
  <r>
    <n v="46145"/>
    <x v="0"/>
    <d v="2020-01-08T00:00:00"/>
  </r>
  <r>
    <n v="46146"/>
    <x v="0"/>
    <d v="2020-01-08T00:00:00"/>
  </r>
  <r>
    <n v="46121"/>
    <x v="0"/>
    <d v="2020-01-09T00:00:00"/>
  </r>
  <r>
    <n v="46122"/>
    <x v="0"/>
    <d v="2020-01-09T00:00:00"/>
  </r>
  <r>
    <n v="46124"/>
    <x v="0"/>
    <d v="2020-01-09T00:00:00"/>
  </r>
  <r>
    <n v="46050"/>
    <x v="0"/>
    <d v="2020-01-15T00:00:00"/>
  </r>
  <r>
    <n v="46562"/>
    <x v="0"/>
    <d v="2020-01-15T00:00:00"/>
  </r>
  <r>
    <n v="46475"/>
    <x v="0"/>
    <d v="2020-01-15T00:00:00"/>
  </r>
  <r>
    <n v="46470"/>
    <x v="0"/>
    <d v="2020-01-15T00:00:00"/>
  </r>
  <r>
    <n v="46512"/>
    <x v="0"/>
    <d v="2020-01-16T00:00:00"/>
  </r>
  <r>
    <n v="46511"/>
    <x v="0"/>
    <d v="2020-01-16T00:00:00"/>
  </r>
  <r>
    <n v="46513"/>
    <x v="0"/>
    <d v="2020-01-16T00:00:00"/>
  </r>
  <r>
    <n v="46514"/>
    <x v="0"/>
    <d v="2020-01-16T00:00:00"/>
  </r>
  <r>
    <n v="46515"/>
    <x v="0"/>
    <d v="2020-01-17T00:00:00"/>
  </r>
  <r>
    <n v="46519"/>
    <x v="0"/>
    <d v="2020-01-17T00:00:00"/>
  </r>
  <r>
    <n v="46518"/>
    <x v="0"/>
    <d v="2020-01-17T00:00:00"/>
  </r>
  <r>
    <n v="46516"/>
    <x v="0"/>
    <d v="2020-01-17T00:00:00"/>
  </r>
  <r>
    <n v="46442"/>
    <x v="0"/>
    <d v="2020-01-27T00:00:00"/>
  </r>
  <r>
    <n v="46607"/>
    <x v="0"/>
    <d v="2020-01-27T00:00:00"/>
  </r>
  <r>
    <n v="46608"/>
    <x v="0"/>
    <d v="2020-01-27T00:00:00"/>
  </r>
  <r>
    <n v="46609"/>
    <x v="0"/>
    <d v="2020-01-27T00:00:00"/>
  </r>
  <r>
    <n v="46521"/>
    <x v="0"/>
    <d v="2020-01-28T00:00:00"/>
  </r>
  <r>
    <n v="46520"/>
    <x v="0"/>
    <d v="2020-01-28T00:00:00"/>
  </r>
  <r>
    <n v="46525"/>
    <x v="0"/>
    <d v="2020-01-28T00:00:00"/>
  </r>
  <r>
    <n v="46571"/>
    <x v="0"/>
    <d v="2020-01-28T00:00:00"/>
  </r>
  <r>
    <n v="46592"/>
    <x v="0"/>
    <d v="2020-01-29T00:00:00"/>
  </r>
  <r>
    <n v="46593"/>
    <x v="0"/>
    <d v="2020-01-29T00:00:00"/>
  </r>
  <r>
    <n v="46595"/>
    <x v="0"/>
    <d v="2020-01-29T00:00:00"/>
  </r>
  <r>
    <n v="46616"/>
    <x v="0"/>
    <d v="2020-01-29T00:00:00"/>
  </r>
  <r>
    <n v="45754"/>
    <x v="0"/>
    <d v="2020-01-30T00:00:00"/>
  </r>
  <r>
    <n v="46066"/>
    <x v="0"/>
    <d v="2020-01-30T00:00:00"/>
  </r>
  <r>
    <n v="46647"/>
    <x v="0"/>
    <d v="2020-01-30T00:00:00"/>
  </r>
  <r>
    <n v="46618"/>
    <x v="0"/>
    <d v="2020-01-31T00:00:00"/>
  </r>
  <r>
    <n v="46645"/>
    <x v="0"/>
    <d v="2020-01-31T00:00:00"/>
  </r>
  <r>
    <n v="46646"/>
    <x v="0"/>
    <d v="2020-01-31T00:00:00"/>
  </r>
  <r>
    <n v="46648"/>
    <x v="0"/>
    <d v="2020-01-31T00:00:00"/>
  </r>
  <r>
    <n v="46601"/>
    <x v="0"/>
    <d v="2020-02-03T00:00:00"/>
  </r>
  <r>
    <n v="46602"/>
    <x v="0"/>
    <d v="2020-02-03T00:00:00"/>
  </r>
  <r>
    <n v="46604"/>
    <x v="0"/>
    <d v="2020-02-03T00:00:00"/>
  </r>
  <r>
    <n v="46691"/>
    <x v="0"/>
    <d v="2020-02-03T00:00:00"/>
  </r>
  <r>
    <n v="46692"/>
    <x v="0"/>
    <d v="2020-02-10T00:00:00"/>
  </r>
  <r>
    <n v="46675"/>
    <x v="0"/>
    <d v="2020-02-17T00:00:00"/>
  </r>
  <r>
    <n v="46674"/>
    <x v="0"/>
    <d v="2020-02-17T00:00:00"/>
  </r>
  <r>
    <n v="46673"/>
    <x v="0"/>
    <d v="2020-02-17T00:00:00"/>
  </r>
  <r>
    <n v="46678"/>
    <x v="0"/>
    <d v="2020-02-17T00:00:00"/>
  </r>
  <r>
    <n v="46213"/>
    <x v="0"/>
    <d v="2020-02-18T00:00:00"/>
  </r>
  <r>
    <n v="46508"/>
    <x v="0"/>
    <d v="2020-02-18T00:00:00"/>
  </r>
  <r>
    <n v="46507"/>
    <x v="0"/>
    <d v="2020-02-18T00:00:00"/>
  </r>
  <r>
    <n v="46117"/>
    <x v="0"/>
    <d v="2020-02-19T00:00:00"/>
  </r>
  <r>
    <n v="46118"/>
    <x v="0"/>
    <d v="2020-02-19T00:00:00"/>
  </r>
  <r>
    <n v="46120"/>
    <x v="0"/>
    <d v="2020-02-19T00:00:00"/>
  </r>
  <r>
    <n v="46123"/>
    <x v="0"/>
    <d v="2020-02-19T00:00:00"/>
  </r>
  <r>
    <n v="46238"/>
    <x v="0"/>
    <d v="2020-02-20T00:00:00"/>
  </r>
  <r>
    <n v="46239"/>
    <x v="0"/>
    <d v="2020-02-20T00:00:00"/>
  </r>
  <r>
    <n v="46240"/>
    <x v="0"/>
    <d v="2020-02-20T00:00:00"/>
  </r>
  <r>
    <n v="46241"/>
    <x v="0"/>
    <d v="2020-02-20T00:00:00"/>
  </r>
  <r>
    <n v="46236"/>
    <x v="0"/>
    <d v="2020-02-24T00:00:00"/>
  </r>
  <r>
    <n v="46326"/>
    <x v="0"/>
    <d v="2020-02-24T00:00:00"/>
  </r>
  <r>
    <n v="46327"/>
    <x v="0"/>
    <d v="2020-02-24T00:00:00"/>
  </r>
  <r>
    <n v="46328"/>
    <x v="0"/>
    <d v="2020-02-24T00:00:00"/>
  </r>
  <r>
    <n v="46126"/>
    <x v="0"/>
    <d v="2020-02-25T00:00:00"/>
  </r>
  <r>
    <n v="46128"/>
    <x v="0"/>
    <d v="2020-02-25T00:00:00"/>
  </r>
  <r>
    <n v="49809"/>
    <x v="0"/>
    <d v="2020-02-25T00:00:00"/>
  </r>
  <r>
    <n v="51713"/>
    <x v="0"/>
    <d v="2020-02-25T00:00:00"/>
  </r>
  <r>
    <n v="46226"/>
    <x v="0"/>
    <d v="2020-02-26T00:00:00"/>
  </r>
  <r>
    <n v="46321"/>
    <x v="0"/>
    <d v="2020-02-26T00:00:00"/>
  </r>
  <r>
    <n v="46322"/>
    <x v="0"/>
    <d v="2020-02-26T00:00:00"/>
  </r>
  <r>
    <n v="46324"/>
    <x v="0"/>
    <d v="2020-02-26T00:00:00"/>
  </r>
  <r>
    <n v="46503"/>
    <x v="0"/>
    <d v="2020-02-27T00:00:00"/>
  </r>
  <r>
    <n v="46472"/>
    <x v="0"/>
    <d v="2020-02-27T00:00:00"/>
  </r>
  <r>
    <n v="46504"/>
    <x v="0"/>
    <d v="2020-02-27T00:00:00"/>
  </r>
  <r>
    <n v="46586"/>
    <x v="0"/>
    <d v="2020-02-27T00:00:00"/>
  </r>
  <r>
    <n v="45737"/>
    <x v="0"/>
    <d v="2020-02-28T00:00:00"/>
  </r>
  <r>
    <n v="46596"/>
    <x v="0"/>
    <d v="2020-02-28T00:00:00"/>
  </r>
  <r>
    <n v="46598"/>
    <x v="0"/>
    <d v="2020-02-28T00:00:00"/>
  </r>
  <r>
    <n v="46606"/>
    <x v="0"/>
    <d v="2020-02-28T00:00:00"/>
  </r>
  <r>
    <n v="46626"/>
    <x v="0"/>
    <d v="2020-03-02T00:00:00"/>
  </r>
  <r>
    <n v="46628"/>
    <x v="0"/>
    <d v="2020-03-02T00:00:00"/>
  </r>
  <r>
    <n v="46630"/>
    <x v="0"/>
    <d v="2020-03-02T00:00:00"/>
  </r>
  <r>
    <n v="46629"/>
    <x v="0"/>
    <d v="2020-03-02T00:00:00"/>
  </r>
  <r>
    <n v="50738755"/>
    <x v="0"/>
    <d v="2020-03-02T00:00:00"/>
  </r>
  <r>
    <n v="46636"/>
    <x v="0"/>
    <d v="2020-03-03T00:00:00"/>
  </r>
  <r>
    <n v="46635"/>
    <x v="0"/>
    <d v="2020-03-03T00:00:00"/>
  </r>
  <r>
    <n v="46637"/>
    <x v="0"/>
    <d v="2020-03-03T00:00:00"/>
  </r>
  <r>
    <n v="46634"/>
    <x v="0"/>
    <d v="2020-03-03T00:00:00"/>
  </r>
  <r>
    <n v="46642"/>
    <x v="0"/>
    <d v="2020-03-04T00:00:00"/>
  </r>
  <r>
    <n v="46640"/>
    <x v="0"/>
    <d v="2020-03-04T00:00:00"/>
  </r>
  <r>
    <n v="46639"/>
    <x v="0"/>
    <d v="2020-03-04T00:00:00"/>
  </r>
  <r>
    <n v="46638"/>
    <x v="0"/>
    <d v="2020-03-04T00:00:00"/>
  </r>
  <r>
    <n v="46633"/>
    <x v="0"/>
    <d v="2020-03-05T00:00:00"/>
  </r>
  <r>
    <n v="46632"/>
    <x v="0"/>
    <d v="2020-03-05T00:00:00"/>
  </r>
  <r>
    <n v="46631"/>
    <x v="0"/>
    <d v="2020-03-05T00:00:00"/>
  </r>
  <r>
    <n v="46741"/>
    <x v="0"/>
    <d v="2020-03-05T00:00:00"/>
  </r>
  <r>
    <n v="45240"/>
    <x v="0"/>
    <d v="2020-03-06T00:00:00"/>
  </r>
  <r>
    <n v="45449"/>
    <x v="0"/>
    <d v="2020-03-06T00:00:00"/>
  </r>
  <r>
    <n v="45751"/>
    <x v="0"/>
    <d v="2020-03-06T00:00:00"/>
  </r>
  <r>
    <s v="45275KY"/>
    <x v="0"/>
    <d v="2020-03-06T00:00:00"/>
  </r>
  <r>
    <n v="46688"/>
    <x v="0"/>
    <d v="2020-03-10T00:00:00"/>
  </r>
  <r>
    <n v="47517"/>
    <x v="0"/>
    <d v="2020-03-10T00:00:00"/>
  </r>
  <r>
    <n v="48806"/>
    <x v="0"/>
    <d v="2020-03-10T00:00:00"/>
  </r>
  <r>
    <n v="49180"/>
    <x v="0"/>
    <d v="2020-03-10T00:00:00"/>
  </r>
  <r>
    <n v="49479"/>
    <x v="0"/>
    <d v="2020-03-10T00:00:00"/>
  </r>
  <r>
    <n v="50044"/>
    <x v="0"/>
    <d v="2020-03-10T00:00:00"/>
  </r>
  <r>
    <n v="51219"/>
    <x v="0"/>
    <d v="2020-03-10T00:00:00"/>
  </r>
  <r>
    <n v="45831"/>
    <x v="0"/>
    <d v="2020-03-10T00:00:00"/>
  </r>
  <r>
    <n v="46672"/>
    <x v="0"/>
    <d v="2020-03-12T00:00:00"/>
  </r>
  <r>
    <n v="46671"/>
    <x v="0"/>
    <d v="2020-03-12T00:00:00"/>
  </r>
  <r>
    <n v="46683"/>
    <x v="0"/>
    <d v="2020-03-12T00:00:00"/>
  </r>
  <r>
    <n v="46684"/>
    <x v="0"/>
    <d v="2020-03-12T00:00:00"/>
  </r>
  <r>
    <n v="46033"/>
    <x v="0"/>
    <d v="2020-03-16T00:00:00"/>
  </r>
  <r>
    <n v="46666"/>
    <x v="0"/>
    <d v="2020-03-16T00:00:00"/>
  </r>
  <r>
    <n v="46664"/>
    <x v="0"/>
    <d v="2020-03-16T00:00:00"/>
  </r>
  <r>
    <n v="46667"/>
    <x v="0"/>
    <d v="2020-03-16T00:00:00"/>
  </r>
  <r>
    <n v="46369"/>
    <x v="0"/>
    <d v="2020-03-17T00:00:00"/>
  </r>
  <r>
    <n v="46663"/>
    <x v="0"/>
    <d v="2020-03-17T00:00:00"/>
  </r>
  <r>
    <n v="46878"/>
    <x v="0"/>
    <d v="2020-03-17T00:00:00"/>
  </r>
  <r>
    <n v="46799"/>
    <x v="0"/>
    <d v="2020-03-18T00:00:00"/>
  </r>
  <r>
    <n v="46771"/>
    <x v="0"/>
    <d v="2020-03-18T00:00:00"/>
  </r>
  <r>
    <n v="46798"/>
    <x v="0"/>
    <d v="2020-03-18T00:00:00"/>
  </r>
  <r>
    <n v="50176"/>
    <x v="0"/>
    <d v="2020-03-19T00:00:00"/>
  </r>
  <r>
    <n v="45826"/>
    <x v="0"/>
    <d v="2020-03-20T00:00:00"/>
  </r>
  <r>
    <n v="46426"/>
    <x v="0"/>
    <d v="2020-03-20T00:00:00"/>
  </r>
  <r>
    <n v="46429"/>
    <x v="0"/>
    <d v="2020-03-20T00:00:00"/>
  </r>
  <r>
    <n v="46757"/>
    <x v="0"/>
    <d v="2020-03-20T00:00:00"/>
  </r>
  <r>
    <n v="46266"/>
    <x v="0"/>
    <d v="2020-03-24T00:00:00"/>
  </r>
  <r>
    <n v="46770"/>
    <x v="0"/>
    <d v="2020-03-24T00:00:00"/>
  </r>
  <r>
    <n v="46769"/>
    <x v="0"/>
    <d v="2020-03-24T00:00:00"/>
  </r>
  <r>
    <n v="46768"/>
    <x v="0"/>
    <d v="2020-03-24T00:00:00"/>
  </r>
  <r>
    <s v="46399KY"/>
    <x v="0"/>
    <d v="2020-03-25T00:00:00"/>
  </r>
  <r>
    <n v="46376"/>
    <x v="0"/>
    <d v="2020-03-25T00:00:00"/>
  </r>
  <r>
    <n v="46375"/>
    <x v="0"/>
    <d v="2020-03-25T00:00:00"/>
  </r>
  <r>
    <n v="46377"/>
    <x v="0"/>
    <d v="2020-03-25T00:00:00"/>
  </r>
  <r>
    <n v="46380"/>
    <x v="0"/>
    <d v="2020-03-26T00:00:00"/>
  </r>
  <r>
    <n v="46400"/>
    <x v="0"/>
    <d v="2020-03-26T00:00:00"/>
  </r>
  <r>
    <n v="46374"/>
    <x v="0"/>
    <d v="2020-03-26T00:00:00"/>
  </r>
  <r>
    <n v="46398"/>
    <x v="0"/>
    <d v="2020-03-26T00:00:00"/>
  </r>
  <r>
    <n v="46438"/>
    <x v="0"/>
    <d v="2020-04-21T00:00:00"/>
  </r>
  <r>
    <n v="46437"/>
    <x v="0"/>
    <d v="2020-04-21T00:00:00"/>
  </r>
  <r>
    <n v="48847"/>
    <x v="0"/>
    <d v="2020-04-21T00:00:00"/>
  </r>
  <r>
    <n v="46242"/>
    <x v="0"/>
    <d v="2020-04-22T00:00:00"/>
  </r>
  <r>
    <n v="46243"/>
    <x v="0"/>
    <d v="2020-04-22T00:00:00"/>
  </r>
  <r>
    <n v="46315"/>
    <x v="0"/>
    <d v="2020-04-22T00:00:00"/>
  </r>
  <r>
    <n v="46620"/>
    <x v="0"/>
    <d v="2020-04-23T00:00:00"/>
  </r>
  <r>
    <n v="46651"/>
    <x v="0"/>
    <d v="2020-04-23T00:00:00"/>
  </r>
  <r>
    <n v="46649"/>
    <x v="0"/>
    <d v="2020-04-23T00:00:00"/>
  </r>
  <r>
    <n v="46682"/>
    <x v="0"/>
    <d v="2020-04-23T00:00:00"/>
  </r>
  <r>
    <n v="45590"/>
    <x v="0"/>
    <d v="2020-04-24T00:00:00"/>
  </r>
  <r>
    <n v="45647"/>
    <x v="0"/>
    <d v="2020-04-24T00:00:00"/>
  </r>
  <r>
    <n v="45908"/>
    <x v="0"/>
    <d v="2020-04-24T00:00:00"/>
  </r>
  <r>
    <n v="46652"/>
    <x v="0"/>
    <d v="2020-04-24T00:00:00"/>
  </r>
  <r>
    <n v="46045"/>
    <x v="0"/>
    <d v="2020-04-27T00:00:00"/>
  </r>
  <r>
    <n v="46092"/>
    <x v="0"/>
    <d v="2020-04-27T00:00:00"/>
  </r>
  <r>
    <n v="46093"/>
    <x v="0"/>
    <d v="2020-04-27T00:00:00"/>
  </r>
  <r>
    <n v="46106"/>
    <x v="0"/>
    <d v="2020-04-27T00:00:00"/>
  </r>
  <r>
    <n v="46108"/>
    <x v="0"/>
    <d v="2020-04-27T00:00:00"/>
  </r>
  <r>
    <n v="46112"/>
    <x v="0"/>
    <d v="2020-04-27T00:00:00"/>
  </r>
  <r>
    <n v="46115"/>
    <x v="0"/>
    <d v="2020-04-27T00:00:00"/>
  </r>
  <r>
    <n v="45553"/>
    <x v="0"/>
    <d v="2020-04-28T00:00:00"/>
  </r>
  <r>
    <n v="46080"/>
    <x v="0"/>
    <d v="2020-04-28T00:00:00"/>
  </r>
  <r>
    <n v="46078"/>
    <x v="0"/>
    <d v="2020-04-28T00:00:00"/>
  </r>
  <r>
    <n v="46081"/>
    <x v="0"/>
    <d v="2020-04-28T00:00:00"/>
  </r>
  <r>
    <n v="46196"/>
    <x v="0"/>
    <d v="2020-04-28T00:00:00"/>
  </r>
  <r>
    <n v="46207"/>
    <x v="0"/>
    <d v="2020-04-28T00:00:00"/>
  </r>
  <r>
    <s v="46172KY"/>
    <x v="0"/>
    <d v="2020-04-28T00:00:00"/>
  </r>
  <r>
    <n v="46173"/>
    <x v="0"/>
    <d v="2020-04-28T00:00:00"/>
  </r>
  <r>
    <n v="45774"/>
    <x v="0"/>
    <d v="2020-04-29T00:00:00"/>
  </r>
  <r>
    <n v="46064"/>
    <x v="0"/>
    <d v="2020-04-29T00:00:00"/>
  </r>
  <r>
    <n v="45957"/>
    <x v="0"/>
    <d v="2020-04-29T00:00:00"/>
  </r>
  <r>
    <n v="46047"/>
    <x v="0"/>
    <d v="2020-04-29T00:00:00"/>
  </r>
  <r>
    <n v="46070"/>
    <x v="0"/>
    <d v="2020-04-29T00:00:00"/>
  </r>
  <r>
    <n v="46077"/>
    <x v="0"/>
    <d v="2020-04-29T00:00:00"/>
  </r>
  <r>
    <n v="46125"/>
    <x v="0"/>
    <d v="2020-04-29T00:00:00"/>
  </r>
  <r>
    <n v="46144"/>
    <x v="0"/>
    <d v="2020-04-29T00:00:00"/>
  </r>
  <r>
    <n v="46049"/>
    <x v="0"/>
    <d v="2020-04-30T00:00:00"/>
  </r>
  <r>
    <n v="46150"/>
    <x v="0"/>
    <d v="2020-04-30T00:00:00"/>
  </r>
  <r>
    <n v="46151"/>
    <x v="0"/>
    <d v="2020-04-30T00:00:00"/>
  </r>
  <r>
    <n v="46154"/>
    <x v="0"/>
    <d v="2020-04-30T00:00:00"/>
  </r>
  <r>
    <n v="46176"/>
    <x v="0"/>
    <d v="2020-04-30T00:00:00"/>
  </r>
  <r>
    <n v="46754"/>
    <x v="0"/>
    <d v="2020-04-30T00:00:00"/>
  </r>
  <r>
    <n v="46755"/>
    <x v="0"/>
    <d v="2020-04-30T00:00:00"/>
  </r>
  <r>
    <n v="46767"/>
    <x v="0"/>
    <d v="2020-04-30T00:00:00"/>
  </r>
  <r>
    <n v="46246"/>
    <x v="0"/>
    <d v="2020-05-04T00:00:00"/>
  </r>
  <r>
    <n v="46257"/>
    <x v="0"/>
    <d v="2020-05-04T00:00:00"/>
  </r>
  <r>
    <n v="46694"/>
    <x v="0"/>
    <d v="2020-05-04T00:00:00"/>
  </r>
  <r>
    <n v="46701"/>
    <x v="0"/>
    <d v="2020-05-04T00:00:00"/>
  </r>
  <r>
    <n v="46703"/>
    <x v="0"/>
    <d v="2020-05-04T00:00:00"/>
  </r>
  <r>
    <n v="46702"/>
    <x v="0"/>
    <d v="2020-05-04T00:00:00"/>
  </r>
  <r>
    <n v="46700"/>
    <x v="0"/>
    <d v="2020-05-04T00:00:00"/>
  </r>
  <r>
    <n v="50807745"/>
    <x v="0"/>
    <d v="2020-05-05T00:00:00"/>
  </r>
  <r>
    <n v="50807740"/>
    <x v="0"/>
    <d v="2020-05-05T00:00:00"/>
  </r>
  <r>
    <n v="50807742"/>
    <x v="0"/>
    <d v="2020-05-05T00:00:00"/>
  </r>
  <r>
    <n v="45969"/>
    <x v="0"/>
    <d v="2020-05-05T00:00:00"/>
  </r>
  <r>
    <n v="45760"/>
    <x v="0"/>
    <d v="2020-05-06T00:00:00"/>
  </r>
  <r>
    <n v="46661"/>
    <x v="0"/>
    <d v="2020-05-06T00:00:00"/>
  </r>
  <r>
    <n v="46662"/>
    <x v="0"/>
    <d v="2020-05-06T00:00:00"/>
  </r>
  <r>
    <n v="46681"/>
    <x v="0"/>
    <d v="2020-05-06T00:00:00"/>
  </r>
  <r>
    <n v="46680"/>
    <x v="0"/>
    <d v="2020-05-06T00:00:00"/>
  </r>
  <r>
    <n v="46679"/>
    <x v="0"/>
    <d v="2020-05-06T00:00:00"/>
  </r>
  <r>
    <n v="50436"/>
    <x v="0"/>
    <d v="2020-05-06T00:00:00"/>
  </r>
  <r>
    <n v="50623"/>
    <x v="0"/>
    <d v="2020-05-06T00:00:00"/>
  </r>
  <r>
    <n v="46022"/>
    <x v="0"/>
    <d v="2020-05-07T00:00:00"/>
  </r>
  <r>
    <n v="46019"/>
    <x v="0"/>
    <d v="2020-05-07T00:00:00"/>
  </r>
  <r>
    <n v="46043"/>
    <x v="0"/>
    <d v="2020-05-07T00:00:00"/>
  </r>
  <r>
    <n v="46065"/>
    <x v="0"/>
    <d v="2020-05-07T00:00:00"/>
  </r>
  <r>
    <n v="46075"/>
    <x v="0"/>
    <d v="2020-05-07T00:00:00"/>
  </r>
  <r>
    <n v="46686"/>
    <x v="0"/>
    <d v="2020-05-07T00:00:00"/>
  </r>
  <r>
    <n v="46687"/>
    <x v="0"/>
    <d v="2020-05-07T00:00:00"/>
  </r>
  <r>
    <n v="46689"/>
    <x v="0"/>
    <d v="2020-05-07T00:00:00"/>
  </r>
  <r>
    <n v="46406"/>
    <x v="0"/>
    <d v="2020-05-11T00:00:00"/>
  </r>
  <r>
    <n v="46696"/>
    <x v="0"/>
    <d v="2020-05-11T00:00:00"/>
  </r>
  <r>
    <n v="46697"/>
    <x v="0"/>
    <d v="2020-05-11T00:00:00"/>
  </r>
  <r>
    <n v="46698"/>
    <x v="0"/>
    <d v="2020-05-11T00:00:00"/>
  </r>
  <r>
    <n v="46699"/>
    <x v="0"/>
    <d v="2020-05-11T00:00:00"/>
  </r>
  <r>
    <n v="46329"/>
    <x v="0"/>
    <d v="2020-05-11T00:00:00"/>
  </r>
  <r>
    <n v="46330"/>
    <x v="0"/>
    <d v="2020-05-11T00:00:00"/>
  </r>
  <r>
    <n v="46564"/>
    <x v="0"/>
    <d v="2020-05-11T00:00:00"/>
  </r>
  <r>
    <n v="46216"/>
    <x v="0"/>
    <d v="2020-05-12T00:00:00"/>
  </r>
  <r>
    <n v="46220"/>
    <x v="0"/>
    <d v="2020-05-12T00:00:00"/>
  </r>
  <r>
    <n v="46232"/>
    <x v="0"/>
    <d v="2020-05-12T00:00:00"/>
  </r>
  <r>
    <n v="46233"/>
    <x v="0"/>
    <d v="2020-05-12T00:00:00"/>
  </r>
  <r>
    <n v="46306"/>
    <x v="0"/>
    <d v="2020-05-13T00:00:00"/>
  </r>
  <r>
    <n v="46523"/>
    <x v="0"/>
    <d v="2020-05-13T00:00:00"/>
  </r>
  <r>
    <n v="46524"/>
    <x v="0"/>
    <d v="2020-05-13T00:00:00"/>
  </r>
  <r>
    <n v="46197"/>
    <x v="0"/>
    <d v="2020-05-13T00:00:00"/>
  </r>
  <r>
    <n v="46305"/>
    <x v="0"/>
    <d v="2020-05-13T00:00:00"/>
  </r>
  <r>
    <n v="46307"/>
    <x v="0"/>
    <d v="2020-05-13T00:00:00"/>
  </r>
  <r>
    <s v="46215-1"/>
    <x v="0"/>
    <d v="2020-05-13T00:00:00"/>
  </r>
  <r>
    <n v="46002"/>
    <x v="0"/>
    <d v="2020-05-14T00:00:00"/>
  </r>
  <r>
    <n v="46056"/>
    <x v="0"/>
    <d v="2020-05-14T00:00:00"/>
  </r>
  <r>
    <s v="46155"/>
    <x v="0"/>
    <d v="2020-05-14T00:00:00"/>
  </r>
  <r>
    <n v="46174"/>
    <x v="0"/>
    <d v="2020-05-14T00:00:00"/>
  </r>
  <r>
    <n v="46194"/>
    <x v="0"/>
    <d v="2020-05-18T00:00:00"/>
  </r>
  <r>
    <n v="46272"/>
    <x v="0"/>
    <d v="2020-05-18T00:00:00"/>
  </r>
  <r>
    <n v="46331"/>
    <x v="0"/>
    <d v="2020-05-18T00:00:00"/>
  </r>
  <r>
    <n v="46334"/>
    <x v="0"/>
    <d v="2020-05-18T00:00:00"/>
  </r>
  <r>
    <n v="46338"/>
    <x v="0"/>
    <d v="2020-05-18T00:00:00"/>
  </r>
  <r>
    <n v="46381"/>
    <x v="0"/>
    <d v="2020-05-18T00:00:00"/>
  </r>
  <r>
    <n v="46650"/>
    <x v="0"/>
    <d v="2020-05-18T00:00:00"/>
  </r>
  <r>
    <n v="46676"/>
    <x v="0"/>
    <d v="2020-05-18T00:00:00"/>
  </r>
  <r>
    <n v="45729386"/>
    <x v="0"/>
    <d v="2020-05-19T00:00:00"/>
  </r>
  <r>
    <n v="46158866"/>
    <x v="0"/>
    <d v="2020-05-19T00:00:00"/>
  </r>
  <r>
    <n v="46158784"/>
    <x v="0"/>
    <d v="2020-05-19T00:00:00"/>
  </r>
  <r>
    <n v="46452"/>
    <x v="0"/>
    <d v="2020-05-20T00:00:00"/>
  </r>
  <r>
    <n v="46455"/>
    <x v="0"/>
    <d v="2020-05-20T00:00:00"/>
  </r>
  <r>
    <n v="46763"/>
    <x v="0"/>
    <d v="2020-05-20T00:00:00"/>
  </r>
  <r>
    <n v="46764"/>
    <x v="0"/>
    <d v="2020-05-20T00:00:00"/>
  </r>
  <r>
    <n v="46316"/>
    <x v="0"/>
    <d v="2020-05-21T00:00:00"/>
  </r>
  <r>
    <n v="46317"/>
    <x v="0"/>
    <d v="2020-05-21T00:00:00"/>
  </r>
  <r>
    <n v="46319"/>
    <x v="0"/>
    <d v="2020-05-21T00:00:00"/>
  </r>
  <r>
    <n v="46320"/>
    <x v="0"/>
    <d v="2020-05-21T00:00:00"/>
  </r>
  <r>
    <n v="46708"/>
    <x v="0"/>
    <d v="2020-05-22T00:00:00"/>
  </r>
  <r>
    <n v="46707"/>
    <x v="0"/>
    <d v="2020-05-22T00:00:00"/>
  </r>
  <r>
    <n v="46709"/>
    <x v="0"/>
    <d v="2020-05-22T00:00:00"/>
  </r>
  <r>
    <n v="46710"/>
    <x v="0"/>
    <d v="2020-05-22T00:00:00"/>
  </r>
  <r>
    <n v="46262"/>
    <x v="0"/>
    <d v="2020-05-26T00:00:00"/>
  </r>
  <r>
    <n v="46261"/>
    <x v="0"/>
    <d v="2020-05-26T00:00:00"/>
  </r>
  <r>
    <n v="46263"/>
    <x v="0"/>
    <d v="2020-05-26T00:00:00"/>
  </r>
  <r>
    <n v="46301"/>
    <x v="0"/>
    <d v="2020-05-26T00:00:00"/>
  </r>
  <r>
    <n v="46711"/>
    <x v="0"/>
    <d v="2020-05-27T00:00:00"/>
  </r>
  <r>
    <n v="46712"/>
    <x v="0"/>
    <d v="2020-05-27T00:00:00"/>
  </r>
  <r>
    <n v="46713"/>
    <x v="0"/>
    <d v="2020-05-27T00:00:00"/>
  </r>
  <r>
    <n v="46714"/>
    <x v="0"/>
    <d v="2020-05-27T00:00:00"/>
  </r>
  <r>
    <n v="46715"/>
    <x v="0"/>
    <d v="2020-05-27T00:00:00"/>
  </r>
  <r>
    <n v="46716"/>
    <x v="0"/>
    <d v="2020-05-27T00:00:00"/>
  </r>
  <r>
    <n v="46717"/>
    <x v="0"/>
    <d v="2020-05-27T00:00:00"/>
  </r>
  <r>
    <n v="46718"/>
    <x v="0"/>
    <d v="2020-05-27T00:00:00"/>
  </r>
  <r>
    <n v="46719"/>
    <x v="0"/>
    <d v="2020-05-28T00:00:00"/>
  </r>
  <r>
    <n v="46720"/>
    <x v="0"/>
    <d v="2020-05-28T00:00:00"/>
  </r>
  <r>
    <n v="46721"/>
    <x v="0"/>
    <d v="2020-05-28T00:00:00"/>
  </r>
  <r>
    <n v="46722"/>
    <x v="0"/>
    <d v="2020-05-28T00:00:00"/>
  </r>
  <r>
    <n v="46276"/>
    <x v="0"/>
    <d v="2020-05-28T00:00:00"/>
  </r>
  <r>
    <n v="46277"/>
    <x v="0"/>
    <d v="2020-05-28T00:00:00"/>
  </r>
  <r>
    <n v="46304"/>
    <x v="0"/>
    <d v="2020-05-28T00:00:00"/>
  </r>
  <r>
    <n v="46745"/>
    <x v="0"/>
    <d v="2020-05-28T00:00:00"/>
  </r>
  <r>
    <n v="46723"/>
    <x v="0"/>
    <d v="2020-06-01T00:00:00"/>
  </r>
  <r>
    <n v="46724"/>
    <x v="0"/>
    <d v="2020-06-01T00:00:00"/>
  </r>
  <r>
    <n v="46725"/>
    <x v="0"/>
    <d v="2020-06-01T00:00:00"/>
  </r>
  <r>
    <n v="46726"/>
    <x v="0"/>
    <d v="2020-06-01T00:00:00"/>
  </r>
  <r>
    <n v="46727"/>
    <x v="0"/>
    <d v="2020-06-01T00:00:00"/>
  </r>
  <r>
    <n v="46728"/>
    <x v="0"/>
    <d v="2020-06-01T00:00:00"/>
  </r>
  <r>
    <n v="46729"/>
    <x v="0"/>
    <d v="2020-06-01T00:00:00"/>
  </r>
  <r>
    <n v="46730"/>
    <x v="0"/>
    <d v="2020-06-01T00:00:00"/>
  </r>
  <r>
    <n v="46212"/>
    <x v="0"/>
    <d v="2020-06-02T00:00:00"/>
  </r>
  <r>
    <n v="46214"/>
    <x v="0"/>
    <d v="2020-06-02T00:00:00"/>
  </r>
  <r>
    <n v="46175"/>
    <x v="0"/>
    <d v="2020-06-02T00:00:00"/>
  </r>
  <r>
    <n v="46408"/>
    <x v="0"/>
    <d v="2020-06-02T00:00:00"/>
  </r>
  <r>
    <n v="46731"/>
    <x v="0"/>
    <d v="2020-06-02T00:00:00"/>
  </r>
  <r>
    <n v="46733"/>
    <x v="0"/>
    <d v="2020-06-02T00:00:00"/>
  </r>
  <r>
    <n v="46734"/>
    <x v="0"/>
    <d v="2020-06-02T00:00:00"/>
  </r>
  <r>
    <n v="46735"/>
    <x v="0"/>
    <d v="2020-06-02T00:00:00"/>
  </r>
  <r>
    <n v="46248"/>
    <x v="0"/>
    <d v="2020-06-03T00:00:00"/>
  </r>
  <r>
    <n v="46537"/>
    <x v="0"/>
    <d v="2020-06-03T00:00:00"/>
  </r>
  <r>
    <n v="46538"/>
    <x v="0"/>
    <d v="2020-06-03T00:00:00"/>
  </r>
  <r>
    <n v="46541"/>
    <x v="0"/>
    <d v="2020-06-03T00:00:00"/>
  </r>
  <r>
    <n v="46660"/>
    <x v="0"/>
    <d v="2020-06-03T00:00:00"/>
  </r>
  <r>
    <n v="46758"/>
    <x v="0"/>
    <d v="2020-06-03T00:00:00"/>
  </r>
  <r>
    <n v="46654"/>
    <x v="0"/>
    <d v="2020-06-03T00:00:00"/>
  </r>
  <r>
    <n v="46657"/>
    <x v="0"/>
    <d v="2020-06-03T00:00:00"/>
  </r>
  <r>
    <n v="46265"/>
    <x v="0"/>
    <d v="2020-06-04T00:00:00"/>
  </r>
  <r>
    <n v="46444"/>
    <x v="0"/>
    <d v="2020-06-04T00:00:00"/>
  </r>
  <r>
    <n v="46436"/>
    <x v="0"/>
    <d v="2020-06-04T00:00:00"/>
  </r>
  <r>
    <n v="46433"/>
    <x v="0"/>
    <d v="2020-06-04T00:00:00"/>
  </r>
  <r>
    <n v="46432"/>
    <x v="0"/>
    <d v="2020-06-04T00:00:00"/>
  </r>
  <r>
    <n v="46434"/>
    <x v="0"/>
    <d v="2020-06-04T00:00:00"/>
  </r>
  <r>
    <n v="46411"/>
    <x v="0"/>
    <d v="2020-06-04T00:00:00"/>
  </r>
  <r>
    <n v="46497"/>
    <x v="0"/>
    <d v="2020-06-04T00:00:00"/>
  </r>
  <r>
    <n v="45909"/>
    <x v="0"/>
    <d v="2020-06-08T00:00:00"/>
  </r>
  <r>
    <n v="46643"/>
    <x v="0"/>
    <d v="2020-06-08T00:00:00"/>
  </r>
  <r>
    <n v="46744"/>
    <x v="0"/>
    <d v="2020-06-08T00:00:00"/>
  </r>
  <r>
    <n v="46748"/>
    <x v="0"/>
    <d v="2020-06-08T00:00:00"/>
  </r>
  <r>
    <n v="46553"/>
    <x v="0"/>
    <d v="2020-06-09T00:00:00"/>
  </r>
  <r>
    <n v="46554"/>
    <x v="0"/>
    <d v="2020-06-09T00:00:00"/>
  </r>
  <r>
    <n v="46736"/>
    <x v="0"/>
    <d v="2020-06-09T00:00:00"/>
  </r>
  <r>
    <n v="46750"/>
    <x v="0"/>
    <d v="2020-06-09T00:00:00"/>
  </r>
  <r>
    <n v="46440"/>
    <x v="0"/>
    <d v="2020-06-09T00:00:00"/>
  </r>
  <r>
    <n v="46544"/>
    <x v="0"/>
    <d v="2020-06-09T00:00:00"/>
  </r>
  <r>
    <n v="46560"/>
    <x v="0"/>
    <d v="2020-06-09T00:00:00"/>
  </r>
  <r>
    <n v="46612"/>
    <x v="0"/>
    <d v="2020-06-09T00:00:00"/>
  </r>
  <r>
    <n v="46590"/>
    <x v="0"/>
    <d v="2020-06-10T00:00:00"/>
  </r>
  <r>
    <n v="46605"/>
    <x v="0"/>
    <d v="2020-06-10T00:00:00"/>
  </r>
  <r>
    <n v="46738"/>
    <x v="0"/>
    <d v="2020-06-10T00:00:00"/>
  </r>
  <r>
    <n v="46613"/>
    <x v="0"/>
    <d v="2020-06-10T00:00:00"/>
  </r>
  <r>
    <n v="46264"/>
    <x v="0"/>
    <d v="2020-06-11T00:00:00"/>
  </r>
  <r>
    <n v="46526"/>
    <x v="0"/>
    <d v="2020-06-11T00:00:00"/>
  </r>
  <r>
    <n v="46655"/>
    <x v="0"/>
    <d v="2020-06-11T00:00:00"/>
  </r>
  <r>
    <n v="46271"/>
    <x v="0"/>
    <d v="2020-06-12T00:00:00"/>
  </r>
  <r>
    <n v="46308"/>
    <x v="0"/>
    <d v="2020-06-12T00:00:00"/>
  </r>
  <r>
    <n v="46309"/>
    <x v="0"/>
    <d v="2020-06-12T00:00:00"/>
  </r>
  <r>
    <n v="46311"/>
    <x v="0"/>
    <d v="2020-06-12T00:00:00"/>
  </r>
  <r>
    <n v="46547"/>
    <x v="0"/>
    <d v="2020-06-12T00:00:00"/>
  </r>
  <r>
    <n v="46313"/>
    <x v="0"/>
    <d v="2020-06-15T00:00:00"/>
  </r>
  <r>
    <n v="46418"/>
    <x v="0"/>
    <d v="2020-06-15T00:00:00"/>
  </r>
  <r>
    <n v="46419"/>
    <x v="0"/>
    <d v="2020-06-15T00:00:00"/>
  </r>
  <r>
    <n v="46459"/>
    <x v="0"/>
    <d v="2020-06-15T00:00:00"/>
  </r>
  <r>
    <n v="36400295"/>
    <x v="0"/>
    <d v="2020-06-15T00:00:00"/>
  </r>
  <r>
    <n v="46427"/>
    <x v="0"/>
    <d v="2020-06-16T00:00:00"/>
  </r>
  <r>
    <n v="46457"/>
    <x v="0"/>
    <d v="2020-06-16T00:00:00"/>
  </r>
  <r>
    <n v="46355"/>
    <x v="0"/>
    <d v="2020-06-16T00:00:00"/>
  </r>
  <r>
    <n v="46623"/>
    <x v="0"/>
    <d v="2020-06-16T00:00:00"/>
  </r>
  <r>
    <n v="50299443"/>
    <x v="0"/>
    <d v="2020-06-19T00:00:00"/>
  </r>
  <r>
    <n v="46499"/>
    <x v="0"/>
    <d v="2020-06-19T00:00:00"/>
  </r>
  <r>
    <n v="46570"/>
    <x v="0"/>
    <d v="2020-06-19T00:00:00"/>
  </r>
  <r>
    <n v="46575"/>
    <x v="0"/>
    <d v="2020-06-19T00:00:00"/>
  </r>
  <r>
    <n v="46819"/>
    <x v="0"/>
    <d v="2020-06-19T00:00:00"/>
  </r>
  <r>
    <n v="46417"/>
    <x v="0"/>
    <d v="2020-06-22T00:00:00"/>
  </r>
  <r>
    <n v="46460"/>
    <x v="0"/>
    <d v="2020-06-22T00:00:00"/>
  </r>
  <r>
    <n v="46752"/>
    <x v="0"/>
    <d v="2020-06-22T00:00:00"/>
  </r>
  <r>
    <n v="50343"/>
    <x v="0"/>
    <d v="2020-06-22T00:00:00"/>
  </r>
  <r>
    <n v="46500"/>
    <x v="0"/>
    <d v="2020-06-23T00:00:00"/>
  </r>
  <r>
    <n v="46565"/>
    <x v="0"/>
    <d v="2020-06-23T00:00:00"/>
  </r>
  <r>
    <n v="46566"/>
    <x v="0"/>
    <d v="2020-06-23T00:00:00"/>
  </r>
  <r>
    <n v="46567"/>
    <x v="0"/>
    <d v="2020-06-23T00:00:00"/>
  </r>
  <r>
    <n v="46529"/>
    <x v="0"/>
    <d v="2020-06-23T00:00:00"/>
  </r>
  <r>
    <n v="46573"/>
    <x v="0"/>
    <d v="2020-06-23T00:00:00"/>
  </r>
  <r>
    <n v="46772"/>
    <x v="0"/>
    <d v="2020-06-23T00:00:00"/>
  </r>
  <r>
    <n v="46807"/>
    <x v="0"/>
    <d v="2020-06-23T00:00:00"/>
  </r>
  <r>
    <n v="46367"/>
    <x v="0"/>
    <d v="2020-06-24T00:00:00"/>
  </r>
  <r>
    <n v="46421"/>
    <x v="0"/>
    <d v="2020-06-24T00:00:00"/>
  </r>
  <r>
    <n v="46439"/>
    <x v="0"/>
    <d v="2020-06-24T00:00:00"/>
  </r>
  <r>
    <n v="46405"/>
    <x v="0"/>
    <d v="2020-06-24T00:00:00"/>
  </r>
  <r>
    <n v="46473"/>
    <x v="0"/>
    <d v="2020-06-24T00:00:00"/>
  </r>
  <r>
    <n v="46409"/>
    <x v="0"/>
    <d v="2020-06-24T00:00:00"/>
  </r>
  <r>
    <n v="46530"/>
    <x v="0"/>
    <d v="2020-06-24T00:00:00"/>
  </r>
  <r>
    <n v="46496"/>
    <x v="0"/>
    <d v="2020-06-25T00:00:00"/>
  </r>
  <r>
    <n v="46505"/>
    <x v="0"/>
    <d v="2020-06-25T00:00:00"/>
  </r>
  <r>
    <n v="46531"/>
    <x v="0"/>
    <d v="2020-06-25T00:00:00"/>
  </r>
  <r>
    <n v="46600"/>
    <x v="0"/>
    <d v="2020-06-25T00:00:00"/>
  </r>
  <r>
    <n v="46621"/>
    <x v="0"/>
    <d v="2020-06-25T00:00:00"/>
  </r>
  <r>
    <n v="46773"/>
    <x v="0"/>
    <d v="2020-06-25T00:00:00"/>
  </r>
  <r>
    <n v="46814"/>
    <x v="0"/>
    <d v="2020-06-25T00:00:00"/>
  </r>
  <r>
    <n v="46247"/>
    <x v="0"/>
    <d v="2020-06-26T00:00:00"/>
  </r>
  <r>
    <n v="46813"/>
    <x v="0"/>
    <d v="2020-06-26T00:00:00"/>
  </r>
  <r>
    <n v="46800"/>
    <x v="0"/>
    <d v="2020-06-29T00:00:00"/>
  </r>
  <r>
    <n v="46801"/>
    <x v="0"/>
    <d v="2020-06-29T00:00:00"/>
  </r>
  <r>
    <n v="46912"/>
    <x v="0"/>
    <d v="2020-06-29T00:00:00"/>
  </r>
  <r>
    <n v="46913"/>
    <x v="0"/>
    <d v="2020-06-29T00:00:00"/>
  </r>
  <r>
    <n v="46796"/>
    <x v="0"/>
    <d v="2020-06-30T00:00:00"/>
  </r>
  <r>
    <n v="46818"/>
    <x v="0"/>
    <d v="2020-06-30T00:00:00"/>
  </r>
  <r>
    <n v="46817"/>
    <x v="0"/>
    <d v="2020-06-30T00:00:00"/>
  </r>
  <r>
    <n v="46816"/>
    <x v="0"/>
    <d v="2020-06-30T00:00:00"/>
  </r>
  <r>
    <n v="46908"/>
    <x v="0"/>
    <d v="2020-06-30T00:00:00"/>
  </r>
  <r>
    <n v="46909"/>
    <x v="0"/>
    <d v="2020-06-30T00:00:00"/>
  </r>
  <r>
    <n v="46910"/>
    <x v="0"/>
    <d v="2020-06-30T00:00:00"/>
  </r>
  <r>
    <n v="46911"/>
    <x v="0"/>
    <d v="2020-06-30T00:00:00"/>
  </r>
  <r>
    <n v="46797"/>
    <x v="0"/>
    <d v="2020-06-30T00:00:00"/>
  </r>
  <r>
    <n v="44481"/>
    <x v="0"/>
    <d v="2020-07-01T00:00:00"/>
  </r>
  <r>
    <n v="44928"/>
    <x v="0"/>
    <d v="2020-07-01T00:00:00"/>
  </r>
  <r>
    <n v="46824"/>
    <x v="0"/>
    <d v="2020-07-01T00:00:00"/>
  </r>
  <r>
    <n v="46863"/>
    <x v="0"/>
    <d v="2020-07-01T00:00:00"/>
  </r>
  <r>
    <n v="46211"/>
    <x v="0"/>
    <d v="2020-07-02T00:00:00"/>
  </r>
  <r>
    <n v="46256"/>
    <x v="0"/>
    <d v="2020-07-02T00:00:00"/>
  </r>
  <r>
    <n v="46210"/>
    <x v="0"/>
    <d v="2020-07-02T00:00:00"/>
  </r>
  <r>
    <n v="46244"/>
    <x v="0"/>
    <d v="2020-07-02T00:00:00"/>
  </r>
  <r>
    <n v="46788"/>
    <x v="0"/>
    <d v="2020-07-06T00:00:00"/>
  </r>
  <r>
    <n v="46833"/>
    <x v="0"/>
    <d v="2020-07-06T00:00:00"/>
  </r>
  <r>
    <n v="46834"/>
    <x v="0"/>
    <d v="2020-07-06T00:00:00"/>
  </r>
  <r>
    <n v="46876"/>
    <x v="0"/>
    <d v="2020-07-06T00:00:00"/>
  </r>
  <r>
    <n v="46253"/>
    <x v="0"/>
    <d v="2020-07-07T00:00:00"/>
  </r>
  <r>
    <n v="46856"/>
    <x v="0"/>
    <d v="2020-07-07T00:00:00"/>
  </r>
  <r>
    <n v="46861"/>
    <x v="0"/>
    <d v="2020-07-07T00:00:00"/>
  </r>
  <r>
    <n v="46845"/>
    <x v="0"/>
    <d v="2020-07-07T00:00:00"/>
  </r>
  <r>
    <n v="46832"/>
    <x v="0"/>
    <d v="2020-07-08T00:00:00"/>
  </r>
  <r>
    <n v="46858"/>
    <x v="0"/>
    <d v="2020-07-08T00:00:00"/>
  </r>
  <r>
    <n v="46865"/>
    <x v="0"/>
    <d v="2020-07-08T00:00:00"/>
  </r>
  <r>
    <n v="46866"/>
    <x v="0"/>
    <d v="2020-07-08T00:00:00"/>
  </r>
  <r>
    <n v="46973"/>
    <x v="0"/>
    <d v="2020-07-08T00:00:00"/>
  </r>
  <r>
    <n v="46978"/>
    <x v="0"/>
    <d v="2020-07-08T00:00:00"/>
  </r>
  <r>
    <n v="46849"/>
    <x v="0"/>
    <d v="2020-07-08T00:00:00"/>
  </r>
  <r>
    <n v="46847"/>
    <x v="0"/>
    <d v="2020-07-08T00:00:00"/>
  </r>
  <r>
    <n v="46968"/>
    <x v="0"/>
    <d v="2020-07-09T00:00:00"/>
  </r>
  <r>
    <n v="46969"/>
    <x v="0"/>
    <d v="2020-07-09T00:00:00"/>
  </r>
  <r>
    <n v="46970"/>
    <x v="0"/>
    <d v="2020-07-09T00:00:00"/>
  </r>
  <r>
    <n v="46971"/>
    <x v="0"/>
    <d v="2020-07-09T00:00:00"/>
  </r>
  <r>
    <n v="46882"/>
    <x v="0"/>
    <d v="2020-07-10T00:00:00"/>
  </r>
  <r>
    <n v="50074323"/>
    <x v="0"/>
    <d v="2020-07-10T00:00:00"/>
  </r>
  <r>
    <n v="46883"/>
    <x v="0"/>
    <d v="2020-07-10T00:00:00"/>
  </r>
  <r>
    <n v="46884"/>
    <x v="0"/>
    <d v="2020-07-10T00:00:00"/>
  </r>
  <r>
    <n v="46885"/>
    <x v="0"/>
    <d v="2020-07-10T00:00:00"/>
  </r>
  <r>
    <n v="46886"/>
    <x v="0"/>
    <d v="2020-07-10T00:00:00"/>
  </r>
  <r>
    <n v="46887"/>
    <x v="0"/>
    <d v="2020-07-10T00:00:00"/>
  </r>
  <r>
    <n v="46889"/>
    <x v="0"/>
    <d v="2020-07-10T00:00:00"/>
  </r>
  <r>
    <n v="46888"/>
    <x v="0"/>
    <d v="2020-07-10T00:00:00"/>
  </r>
  <r>
    <n v="46787"/>
    <x v="0"/>
    <d v="2020-07-14T00:00:00"/>
  </r>
  <r>
    <n v="46827"/>
    <x v="0"/>
    <d v="2020-07-14T00:00:00"/>
  </r>
  <r>
    <n v="46836"/>
    <x v="0"/>
    <d v="2020-07-14T00:00:00"/>
  </r>
  <r>
    <n v="46854"/>
    <x v="0"/>
    <d v="2020-07-14T00:00:00"/>
  </r>
  <r>
    <n v="46890"/>
    <x v="0"/>
    <d v="2020-07-14T00:00:00"/>
  </r>
  <r>
    <n v="46891"/>
    <x v="0"/>
    <d v="2020-07-14T00:00:00"/>
  </r>
  <r>
    <n v="46930"/>
    <x v="0"/>
    <d v="2020-07-14T00:00:00"/>
  </r>
  <r>
    <n v="46929"/>
    <x v="0"/>
    <d v="2020-07-14T00:00:00"/>
  </r>
  <r>
    <n v="46931"/>
    <x v="0"/>
    <d v="2020-07-14T00:00:00"/>
  </r>
  <r>
    <n v="46932"/>
    <x v="0"/>
    <d v="2020-07-14T00:00:00"/>
  </r>
  <r>
    <n v="46933"/>
    <x v="0"/>
    <d v="2020-07-14T00:00:00"/>
  </r>
  <r>
    <n v="46934"/>
    <x v="0"/>
    <d v="2020-07-14T00:00:00"/>
  </r>
  <r>
    <n v="51481"/>
    <x v="0"/>
    <d v="2020-07-14T00:00:00"/>
  </r>
  <r>
    <n v="51480"/>
    <x v="0"/>
    <d v="2020-07-14T00:00:00"/>
  </r>
  <r>
    <n v="46935"/>
    <x v="0"/>
    <d v="2020-07-15T00:00:00"/>
  </r>
  <r>
    <n v="46936"/>
    <x v="0"/>
    <d v="2020-07-15T00:00:00"/>
  </r>
  <r>
    <n v="46938"/>
    <x v="0"/>
    <d v="2020-07-15T00:00:00"/>
  </r>
  <r>
    <n v="46937"/>
    <x v="0"/>
    <d v="2020-07-15T00:00:00"/>
  </r>
  <r>
    <n v="46939"/>
    <x v="0"/>
    <d v="2020-07-15T00:00:00"/>
  </r>
  <r>
    <n v="46940"/>
    <x v="0"/>
    <d v="2020-07-15T00:00:00"/>
  </r>
  <r>
    <n v="46941"/>
    <x v="0"/>
    <d v="2020-07-15T00:00:00"/>
  </r>
  <r>
    <n v="46942"/>
    <x v="0"/>
    <d v="2020-07-15T00:00:00"/>
  </r>
  <r>
    <n v="46875"/>
    <x v="0"/>
    <d v="2020-07-16T00:00:00"/>
  </r>
  <r>
    <n v="46943"/>
    <x v="0"/>
    <d v="2020-07-16T00:00:00"/>
  </r>
  <r>
    <n v="46944"/>
    <x v="0"/>
    <d v="2020-07-16T00:00:00"/>
  </r>
  <r>
    <n v="46945"/>
    <x v="0"/>
    <d v="2020-07-16T00:00:00"/>
  </r>
  <r>
    <n v="46946"/>
    <x v="0"/>
    <d v="2020-07-16T00:00:00"/>
  </r>
  <r>
    <n v="46947"/>
    <x v="0"/>
    <d v="2020-07-16T00:00:00"/>
  </r>
  <r>
    <n v="46948"/>
    <x v="0"/>
    <d v="2020-07-16T00:00:00"/>
  </r>
  <r>
    <n v="46950"/>
    <x v="0"/>
    <d v="2020-07-16T00:00:00"/>
  </r>
  <r>
    <n v="46539"/>
    <x v="0"/>
    <d v="2020-07-20T00:00:00"/>
  </r>
  <r>
    <n v="46302"/>
    <x v="0"/>
    <d v="2020-07-20T00:00:00"/>
  </r>
  <r>
    <n v="46401"/>
    <x v="0"/>
    <d v="2020-07-20T00:00:00"/>
  </r>
  <r>
    <n v="46949"/>
    <x v="0"/>
    <d v="2020-07-20T00:00:00"/>
  </r>
  <r>
    <n v="46789"/>
    <x v="0"/>
    <d v="2020-07-20T00:00:00"/>
  </r>
  <r>
    <n v="46951"/>
    <x v="0"/>
    <d v="2020-07-20T00:00:00"/>
  </r>
  <r>
    <n v="46952"/>
    <x v="0"/>
    <d v="2020-07-20T00:00:00"/>
  </r>
  <r>
    <n v="46323"/>
    <x v="0"/>
    <d v="2020-07-27T00:00:00"/>
  </r>
  <r>
    <n v="46465"/>
    <x v="0"/>
    <d v="2020-07-27T00:00:00"/>
  </r>
  <r>
    <n v="46415"/>
    <x v="0"/>
    <d v="2020-07-27T00:00:00"/>
  </r>
  <r>
    <n v="46760"/>
    <x v="0"/>
    <d v="2020-07-27T00:00:00"/>
  </r>
  <r>
    <n v="46954"/>
    <x v="0"/>
    <d v="2020-07-29T00:00:00"/>
  </r>
  <r>
    <n v="46955"/>
    <x v="0"/>
    <d v="2020-07-29T00:00:00"/>
  </r>
  <r>
    <n v="46956"/>
    <x v="0"/>
    <d v="2020-07-29T00:00:00"/>
  </r>
  <r>
    <n v="46957"/>
    <x v="0"/>
    <d v="2020-07-29T00:00:00"/>
  </r>
  <r>
    <n v="46872"/>
    <x v="0"/>
    <d v="2020-08-03T00:00:00"/>
  </r>
  <r>
    <n v="46960"/>
    <x v="0"/>
    <d v="2020-08-03T00:00:00"/>
  </r>
  <r>
    <n v="46959"/>
    <x v="0"/>
    <d v="2020-08-03T00:00:00"/>
  </r>
  <r>
    <n v="46962"/>
    <x v="0"/>
    <d v="2020-08-03T00:00:00"/>
  </r>
  <r>
    <n v="46303"/>
    <x v="0"/>
    <d v="2020-08-04T00:00:00"/>
  </r>
  <r>
    <n v="46278"/>
    <x v="0"/>
    <d v="2020-08-04T00:00:00"/>
  </r>
  <r>
    <n v="46339"/>
    <x v="0"/>
    <d v="2020-08-04T00:00:00"/>
  </r>
  <r>
    <n v="46413"/>
    <x v="0"/>
    <d v="2020-08-04T00:00:00"/>
  </r>
  <r>
    <n v="46777"/>
    <x v="0"/>
    <d v="2020-08-05T00:00:00"/>
  </r>
  <r>
    <n v="44718"/>
    <x v="2"/>
    <d v="2020-05-08T00:00:00"/>
  </r>
  <r>
    <n v="46953"/>
    <x v="0"/>
    <d v="2020-08-05T00:00:00"/>
  </r>
  <r>
    <n v="46981"/>
    <x v="0"/>
    <d v="2020-08-05T00:00:00"/>
  </r>
  <r>
    <n v="46982"/>
    <x v="0"/>
    <d v="2020-08-05T00:00:00"/>
  </r>
  <r>
    <n v="46693"/>
    <x v="0"/>
    <d v="2020-08-06T00:00:00"/>
  </r>
  <r>
    <n v="46779"/>
    <x v="0"/>
    <d v="2020-08-06T00:00:00"/>
  </r>
  <r>
    <n v="46900"/>
    <x v="0"/>
    <d v="2020-08-06T00:00:00"/>
  </r>
  <r>
    <n v="46902"/>
    <x v="0"/>
    <d v="2020-08-06T00:00:00"/>
  </r>
  <r>
    <n v="46868"/>
    <x v="0"/>
    <d v="2020-08-06T00:00:00"/>
  </r>
  <r>
    <n v="46873"/>
    <x v="0"/>
    <d v="2020-08-06T00:00:00"/>
  </r>
  <r>
    <n v="46870"/>
    <x v="0"/>
    <d v="2020-08-06T00:00:00"/>
  </r>
  <r>
    <n v="46871"/>
    <x v="0"/>
    <d v="2020-08-06T00:00:00"/>
  </r>
  <r>
    <n v="46823"/>
    <x v="0"/>
    <d v="2020-08-07T00:00:00"/>
  </r>
  <r>
    <n v="46822"/>
    <x v="0"/>
    <d v="2020-08-07T00:00:00"/>
  </r>
  <r>
    <n v="46852"/>
    <x v="0"/>
    <d v="2020-08-07T00:00:00"/>
  </r>
  <r>
    <n v="46972"/>
    <x v="0"/>
    <d v="2020-08-07T00:00:00"/>
  </r>
  <r>
    <n v="50807743"/>
    <x v="0"/>
    <d v="2020-08-07T00:00:00"/>
  </r>
  <r>
    <n v="46842"/>
    <x v="0"/>
    <d v="2020-08-10T00:00:00"/>
  </r>
  <r>
    <n v="46794"/>
    <x v="0"/>
    <d v="2020-08-10T00:00:00"/>
  </r>
  <r>
    <n v="46751"/>
    <x v="0"/>
    <d v="2020-08-12T00:00:00"/>
  </r>
  <r>
    <n v="46860"/>
    <x v="0"/>
    <d v="2020-08-12T00:00:00"/>
  </r>
  <r>
    <n v="46846"/>
    <x v="0"/>
    <d v="2020-08-12T00:00:00"/>
  </r>
  <r>
    <n v="46589"/>
    <x v="0"/>
    <d v="2020-08-12T00:00:00"/>
  </r>
  <r>
    <n v="46658"/>
    <x v="0"/>
    <d v="2020-08-12T00:00:00"/>
  </r>
  <r>
    <n v="46669"/>
    <x v="0"/>
    <d v="2020-08-12T00:00:00"/>
  </r>
  <r>
    <n v="46706"/>
    <x v="0"/>
    <d v="2020-08-13T00:00:00"/>
  </r>
  <r>
    <n v="46793"/>
    <x v="0"/>
    <d v="2020-08-13T00:00:00"/>
  </r>
  <r>
    <n v="46826"/>
    <x v="0"/>
    <d v="2020-08-13T00:00:00"/>
  </r>
  <r>
    <n v="46961"/>
    <x v="0"/>
    <d v="2020-08-14T00:00:00"/>
  </r>
  <r>
    <n v="50807736"/>
    <x v="0"/>
    <d v="2020-08-14T00:00:00"/>
  </r>
  <r>
    <n v="46963"/>
    <x v="0"/>
    <d v="2020-08-14T00:00:00"/>
  </r>
  <r>
    <n v="46965"/>
    <x v="0"/>
    <d v="2020-08-14T00:00:00"/>
  </r>
  <r>
    <n v="46979"/>
    <x v="0"/>
    <d v="2020-08-17T00:00:00"/>
  </r>
  <r>
    <n v="47021"/>
    <x v="0"/>
    <d v="2020-08-17T00:00:00"/>
  </r>
  <r>
    <n v="46967"/>
    <x v="0"/>
    <d v="2020-08-17T00:00:00"/>
  </r>
  <r>
    <n v="46775"/>
    <x v="0"/>
    <d v="2020-08-18T00:00:00"/>
  </r>
  <r>
    <n v="46892"/>
    <x v="0"/>
    <d v="2020-08-18T00:00:00"/>
  </r>
  <r>
    <n v="46897"/>
    <x v="0"/>
    <d v="2020-08-18T00:00:00"/>
  </r>
  <r>
    <n v="46848"/>
    <x v="0"/>
    <d v="2020-08-18T00:00:00"/>
  </r>
  <r>
    <n v="46838"/>
    <x v="0"/>
    <d v="2020-08-18T00:00:00"/>
  </r>
  <r>
    <n v="46828"/>
    <x v="0"/>
    <d v="2020-08-18T00:00:00"/>
  </r>
  <r>
    <n v="46966"/>
    <x v="0"/>
    <d v="2020-08-18T00:00:00"/>
  </r>
  <r>
    <n v="49321"/>
    <x v="0"/>
    <d v="2020-08-20T00:00:00"/>
  </r>
  <r>
    <n v="49376"/>
    <x v="0"/>
    <d v="2020-08-20T00:00:00"/>
  </r>
  <r>
    <n v="50375"/>
    <x v="0"/>
    <d v="2020-08-20T00:00:00"/>
  </r>
  <r>
    <n v="51390"/>
    <x v="0"/>
    <d v="2020-08-20T00:00:00"/>
  </r>
  <r>
    <n v="51689"/>
    <x v="0"/>
    <d v="2020-08-20T00:00:00"/>
  </r>
  <r>
    <n v="51733"/>
    <x v="0"/>
    <d v="2020-08-20T00:00:00"/>
  </r>
  <r>
    <n v="51694"/>
    <x v="0"/>
    <d v="2020-08-20T00:00:00"/>
  </r>
  <r>
    <n v="46653"/>
    <x v="0"/>
    <d v="2020-08-20T00:00:00"/>
  </r>
  <r>
    <n v="46894"/>
    <x v="0"/>
    <d v="2020-08-21T00:00:00"/>
  </r>
  <r>
    <n v="46975"/>
    <x v="0"/>
    <d v="2020-08-21T00:00:00"/>
  </r>
  <r>
    <n v="46976"/>
    <x v="0"/>
    <d v="2020-08-21T00:00:00"/>
  </r>
  <r>
    <n v="50888"/>
    <x v="0"/>
    <d v="2020-08-21T00:00:00"/>
  </r>
  <r>
    <n v="46820"/>
    <x v="0"/>
    <d v="2020-08-25T00:00:00"/>
  </r>
  <r>
    <n v="46830"/>
    <x v="0"/>
    <d v="2020-08-25T00:00:00"/>
  </r>
  <r>
    <n v="46837"/>
    <x v="0"/>
    <d v="2020-08-25T00:00:00"/>
  </r>
  <r>
    <n v="46980"/>
    <x v="0"/>
    <d v="2020-08-25T00:00:00"/>
  </r>
  <r>
    <n v="46420"/>
    <x v="0"/>
    <d v="2020-08-26T00:00:00"/>
  </r>
  <r>
    <n v="46821"/>
    <x v="0"/>
    <d v="2020-08-26T00:00:00"/>
  </r>
  <r>
    <n v="46914"/>
    <x v="0"/>
    <d v="2020-08-26T00:00:00"/>
  </r>
  <r>
    <n v="46851"/>
    <x v="0"/>
    <d v="2020-08-26T00:00:00"/>
  </r>
  <r>
    <n v="46542"/>
    <x v="0"/>
    <d v="2020-08-27T00:00:00"/>
  </r>
  <r>
    <n v="46804"/>
    <x v="0"/>
    <d v="2020-08-27T00:00:00"/>
  </r>
  <r>
    <n v="46915"/>
    <x v="0"/>
    <d v="2020-08-27T00:00:00"/>
  </r>
  <r>
    <n v="46867"/>
    <x v="0"/>
    <d v="2020-08-27T00:00:00"/>
  </r>
  <r>
    <n v="46501"/>
    <x v="0"/>
    <d v="2020-08-31T00:00:00"/>
  </r>
  <r>
    <n v="46574"/>
    <x v="0"/>
    <d v="2020-08-31T00:00:00"/>
  </r>
  <r>
    <n v="46753"/>
    <x v="0"/>
    <d v="2020-08-31T00:00:00"/>
  </r>
  <r>
    <n v="46806"/>
    <x v="0"/>
    <d v="2020-08-31T00:00:00"/>
  </r>
  <r>
    <n v="46407"/>
    <x v="0"/>
    <d v="2020-09-01T00:00:00"/>
  </r>
  <r>
    <n v="46747"/>
    <x v="0"/>
    <d v="2020-09-01T00:00:00"/>
  </r>
  <r>
    <n v="46829"/>
    <x v="0"/>
    <d v="2020-09-01T00:00:00"/>
  </r>
  <r>
    <n v="46874"/>
    <x v="0"/>
    <d v="2020-09-01T00:00:00"/>
  </r>
  <r>
    <n v="46614"/>
    <x v="0"/>
    <d v="2020-09-01T00:00:00"/>
  </r>
  <r>
    <n v="46853"/>
    <x v="0"/>
    <d v="2020-09-01T00:00:00"/>
  </r>
  <r>
    <n v="46857"/>
    <x v="0"/>
    <d v="2020-09-01T00:00:00"/>
  </r>
  <r>
    <n v="46454"/>
    <x v="0"/>
    <d v="2020-09-01T00:00:00"/>
  </r>
  <r>
    <n v="47012"/>
    <x v="0"/>
    <d v="2020-09-02T00:00:00"/>
  </r>
  <r>
    <n v="47017"/>
    <x v="0"/>
    <d v="2020-09-02T00:00:00"/>
  </r>
  <r>
    <n v="47018"/>
    <x v="0"/>
    <d v="2020-09-02T00:00:00"/>
  </r>
  <r>
    <n v="47019"/>
    <x v="0"/>
    <d v="2020-09-02T00:00:00"/>
  </r>
  <r>
    <n v="47016"/>
    <x v="0"/>
    <d v="2020-09-03T00:00:00"/>
  </r>
  <r>
    <n v="47037"/>
    <x v="0"/>
    <d v="2020-09-03T00:00:00"/>
  </r>
  <r>
    <n v="47038"/>
    <x v="0"/>
    <d v="2020-09-03T00:00:00"/>
  </r>
  <r>
    <n v="47039"/>
    <x v="0"/>
    <d v="2020-09-03T00:00:00"/>
  </r>
  <r>
    <n v="46808"/>
    <x v="0"/>
    <d v="2020-09-03T00:00:00"/>
  </r>
  <r>
    <n v="47013"/>
    <x v="0"/>
    <d v="2020-09-03T00:00:00"/>
  </r>
  <r>
    <n v="47014"/>
    <x v="0"/>
    <d v="2020-09-03T00:00:00"/>
  </r>
  <r>
    <n v="47015"/>
    <x v="0"/>
    <d v="2020-09-03T00:00:00"/>
  </r>
  <r>
    <n v="47002"/>
    <x v="0"/>
    <d v="2020-09-08T00:00:00"/>
  </r>
  <r>
    <n v="47003"/>
    <x v="0"/>
    <d v="2020-09-08T00:00:00"/>
  </r>
  <r>
    <n v="47005"/>
    <x v="0"/>
    <d v="2020-09-08T00:00:00"/>
  </r>
  <r>
    <n v="47008"/>
    <x v="0"/>
    <d v="2020-09-08T00:00:00"/>
  </r>
  <r>
    <n v="47126"/>
    <x v="0"/>
    <d v="2020-09-09T00:00:00"/>
  </r>
  <r>
    <n v="47127"/>
    <x v="0"/>
    <d v="2020-09-09T00:00:00"/>
  </r>
  <r>
    <n v="47128"/>
    <x v="0"/>
    <d v="2020-09-09T00:00:00"/>
  </r>
  <r>
    <n v="47116"/>
    <x v="0"/>
    <d v="2020-09-09T00:00:00"/>
  </r>
  <r>
    <n v="47023"/>
    <x v="0"/>
    <d v="2020-09-09T00:00:00"/>
  </r>
  <r>
    <n v="47024"/>
    <x v="0"/>
    <d v="2020-09-09T00:00:00"/>
  </r>
  <r>
    <n v="47030"/>
    <x v="0"/>
    <d v="2020-09-09T00:00:00"/>
  </r>
  <r>
    <n v="47022"/>
    <x v="0"/>
    <d v="2020-09-09T00:00:00"/>
  </r>
  <r>
    <n v="47129"/>
    <x v="0"/>
    <d v="2020-09-10T00:00:00"/>
  </r>
  <r>
    <n v="47131"/>
    <x v="0"/>
    <d v="2020-09-10T00:00:00"/>
  </r>
  <r>
    <n v="47132"/>
    <x v="0"/>
    <d v="2020-09-10T00:00:00"/>
  </r>
  <r>
    <n v="47130"/>
    <x v="0"/>
    <d v="2020-09-10T00:00:00"/>
  </r>
  <r>
    <n v="47133"/>
    <x v="0"/>
    <d v="2020-09-11T00:00:00"/>
  </r>
  <r>
    <n v="47134"/>
    <x v="0"/>
    <d v="2020-09-11T00:00:00"/>
  </r>
  <r>
    <n v="47135"/>
    <x v="0"/>
    <d v="2020-09-11T00:00:00"/>
  </r>
  <r>
    <n v="47136"/>
    <x v="0"/>
    <d v="2020-09-11T00:00:00"/>
  </r>
  <r>
    <n v="47137"/>
    <x v="0"/>
    <d v="2020-09-14T00:00:00"/>
  </r>
  <r>
    <n v="47138"/>
    <x v="0"/>
    <d v="2020-09-14T00:00:00"/>
  </r>
  <r>
    <n v="47139"/>
    <x v="0"/>
    <d v="2020-09-14T00:00:00"/>
  </r>
  <r>
    <n v="47140"/>
    <x v="0"/>
    <d v="2020-09-14T00:00:00"/>
  </r>
  <r>
    <n v="47141"/>
    <x v="0"/>
    <d v="2020-09-14T00:00:00"/>
  </r>
  <r>
    <n v="47142"/>
    <x v="0"/>
    <d v="2020-09-14T00:00:00"/>
  </r>
  <r>
    <n v="47143"/>
    <x v="0"/>
    <d v="2020-09-14T00:00:00"/>
  </r>
  <r>
    <n v="47144"/>
    <x v="0"/>
    <d v="2020-09-14T00:00:00"/>
  </r>
  <r>
    <n v="47145"/>
    <x v="0"/>
    <d v="2020-09-15T00:00:00"/>
  </r>
  <r>
    <n v="47147"/>
    <x v="0"/>
    <d v="2020-09-15T00:00:00"/>
  </r>
  <r>
    <n v="47148"/>
    <x v="0"/>
    <d v="2020-09-15T00:00:00"/>
  </r>
  <r>
    <n v="47149"/>
    <x v="0"/>
    <d v="2020-09-15T00:00:00"/>
  </r>
  <r>
    <n v="47150"/>
    <x v="0"/>
    <d v="2020-09-15T00:00:00"/>
  </r>
  <r>
    <n v="47151"/>
    <x v="0"/>
    <d v="2020-09-15T00:00:00"/>
  </r>
  <r>
    <n v="47152"/>
    <x v="0"/>
    <d v="2020-09-15T00:00:00"/>
  </r>
  <r>
    <n v="47153"/>
    <x v="0"/>
    <d v="2020-09-15T00:00:00"/>
  </r>
  <r>
    <n v="47154"/>
    <x v="0"/>
    <d v="2020-09-17T00:00:00"/>
  </r>
  <r>
    <n v="47155"/>
    <x v="0"/>
    <d v="2020-09-17T00:00:00"/>
  </r>
  <r>
    <n v="47156"/>
    <x v="0"/>
    <d v="2020-09-17T00:00:00"/>
  </r>
  <r>
    <n v="47157"/>
    <x v="0"/>
    <d v="2020-09-17T00:00:00"/>
  </r>
  <r>
    <n v="47158"/>
    <x v="0"/>
    <d v="2020-09-17T00:00:00"/>
  </r>
  <r>
    <n v="47159"/>
    <x v="0"/>
    <d v="2020-09-17T00:00:00"/>
  </r>
  <r>
    <n v="47160"/>
    <x v="0"/>
    <d v="2020-09-17T00:00:00"/>
  </r>
  <r>
    <n v="47161"/>
    <x v="0"/>
    <d v="2020-09-17T00:00:00"/>
  </r>
  <r>
    <n v="47162"/>
    <x v="0"/>
    <d v="2020-09-21T00:00:00"/>
  </r>
  <r>
    <n v="47163"/>
    <x v="0"/>
    <d v="2020-09-21T00:00:00"/>
  </r>
  <r>
    <n v="47164"/>
    <x v="0"/>
    <d v="2020-09-21T00:00:00"/>
  </r>
  <r>
    <n v="47165"/>
    <x v="0"/>
    <d v="2020-09-21T00:00:00"/>
  </r>
  <r>
    <n v="47166"/>
    <x v="0"/>
    <d v="2020-10-05T00:00:00"/>
  </r>
  <r>
    <n v="47168"/>
    <x v="0"/>
    <d v="2020-10-05T00:00:00"/>
  </r>
  <r>
    <n v="47169"/>
    <x v="0"/>
    <d v="2020-10-05T00:00:00"/>
  </r>
  <r>
    <n v="47167"/>
    <x v="0"/>
    <d v="2020-10-05T00:00:00"/>
  </r>
  <r>
    <n v="47170"/>
    <x v="0"/>
    <d v="2020-10-06T00:00:00"/>
  </r>
  <r>
    <n v="47171"/>
    <x v="0"/>
    <d v="2020-10-06T00:00:00"/>
  </r>
  <r>
    <n v="47172"/>
    <x v="0"/>
    <d v="2020-10-06T00:00:00"/>
  </r>
  <r>
    <n v="47173"/>
    <x v="0"/>
    <d v="2020-10-06T00:00:00"/>
  </r>
  <r>
    <n v="47174"/>
    <x v="0"/>
    <d v="2020-10-07T00:00:00"/>
  </r>
  <r>
    <n v="47175"/>
    <x v="0"/>
    <d v="2020-10-07T00:00:00"/>
  </r>
  <r>
    <n v="47176"/>
    <x v="0"/>
    <d v="2020-10-07T00:00:00"/>
  </r>
  <r>
    <n v="47177"/>
    <x v="0"/>
    <d v="2020-10-07T00:00:00"/>
  </r>
  <r>
    <n v="47178"/>
    <x v="0"/>
    <d v="2020-10-07T00:00:00"/>
  </r>
  <r>
    <n v="47179"/>
    <x v="0"/>
    <d v="2020-10-07T00:00:00"/>
  </r>
  <r>
    <n v="47181"/>
    <x v="0"/>
    <d v="2020-10-07T00:00:00"/>
  </r>
  <r>
    <n v="47182"/>
    <x v="0"/>
    <d v="2020-10-07T00:00:00"/>
  </r>
  <r>
    <n v="47183"/>
    <x v="0"/>
    <d v="2020-10-08T00:00:00"/>
  </r>
  <r>
    <n v="47184"/>
    <x v="0"/>
    <d v="2020-10-08T00:00:00"/>
  </r>
  <r>
    <n v="47185"/>
    <x v="0"/>
    <d v="2020-10-08T00:00:00"/>
  </r>
  <r>
    <n v="47186"/>
    <x v="0"/>
    <d v="2020-10-08T00:00:00"/>
  </r>
  <r>
    <n v="47187"/>
    <x v="0"/>
    <d v="2020-10-08T00:00:00"/>
  </r>
  <r>
    <n v="47188"/>
    <x v="0"/>
    <d v="2020-10-08T00:00:00"/>
  </r>
  <r>
    <n v="47189"/>
    <x v="0"/>
    <d v="2020-10-08T00:00:00"/>
  </r>
  <r>
    <n v="47190"/>
    <x v="0"/>
    <d v="2020-10-08T00:00:00"/>
  </r>
  <r>
    <n v="47191"/>
    <x v="0"/>
    <d v="2020-10-12T00:00:00"/>
  </r>
  <r>
    <n v="47192"/>
    <x v="0"/>
    <d v="2020-10-12T00:00:00"/>
  </r>
  <r>
    <n v="47193"/>
    <x v="0"/>
    <d v="2020-10-12T00:00:00"/>
  </r>
  <r>
    <n v="47194"/>
    <x v="0"/>
    <d v="2020-10-12T00:00:00"/>
  </r>
  <r>
    <n v="47195"/>
    <x v="0"/>
    <d v="2020-10-12T00:00:00"/>
  </r>
  <r>
    <n v="47196"/>
    <x v="0"/>
    <d v="2020-10-12T00:00:00"/>
  </r>
  <r>
    <n v="47387"/>
    <x v="0"/>
    <d v="2020-10-12T00:00:00"/>
  </r>
  <r>
    <n v="47388"/>
    <x v="0"/>
    <d v="2020-10-13T00:00:00"/>
  </r>
  <r>
    <n v="47389"/>
    <x v="0"/>
    <d v="2020-10-13T00:00:00"/>
  </r>
  <r>
    <n v="47390"/>
    <x v="0"/>
    <d v="2020-10-13T00:00:00"/>
  </r>
  <r>
    <n v="47379"/>
    <x v="0"/>
    <d v="2020-10-13T00:00:00"/>
  </r>
  <r>
    <n v="47380"/>
    <x v="0"/>
    <d v="2020-10-13T00:00:00"/>
  </r>
  <r>
    <n v="47381"/>
    <x v="0"/>
    <d v="2020-10-13T00:00:00"/>
  </r>
  <r>
    <n v="47383"/>
    <x v="0"/>
    <d v="2020-10-13T00:00:00"/>
  </r>
  <r>
    <n v="47384"/>
    <x v="0"/>
    <d v="2020-10-13T00:00:00"/>
  </r>
  <r>
    <n v="47392"/>
    <x v="0"/>
    <d v="2020-10-14T00:00:00"/>
  </r>
  <r>
    <n v="47391"/>
    <x v="0"/>
    <d v="2020-10-14T00:00:00"/>
  </r>
  <r>
    <n v="47394"/>
    <x v="0"/>
    <d v="2020-10-14T00:00:00"/>
  </r>
  <r>
    <n v="47382"/>
    <x v="0"/>
    <d v="2020-10-14T00:00:00"/>
  </r>
  <r>
    <n v="47240"/>
    <x v="0"/>
    <d v="2020-10-15T00:00:00"/>
  </r>
  <r>
    <n v="47393"/>
    <x v="0"/>
    <d v="2020-10-15T00:00:00"/>
  </r>
  <r>
    <n v="47395"/>
    <x v="0"/>
    <d v="2020-10-15T00:00:00"/>
  </r>
  <r>
    <n v="47355"/>
    <x v="0"/>
    <d v="2020-10-15T00:00:00"/>
  </r>
  <r>
    <n v="50738754"/>
    <x v="0"/>
    <d v="2020-10-16T00:00:00"/>
  </r>
  <r>
    <n v="50738759"/>
    <x v="0"/>
    <d v="2020-10-16T00:00:00"/>
  </r>
  <r>
    <n v="47199"/>
    <x v="0"/>
    <d v="2020-10-26T00:00:00"/>
  </r>
  <r>
    <n v="47200"/>
    <x v="0"/>
    <d v="2020-10-26T00:00:00"/>
  </r>
  <r>
    <n v="47442"/>
    <x v="0"/>
    <d v="2020-10-26T00:00:00"/>
  </r>
  <r>
    <n v="47444"/>
    <x v="0"/>
    <d v="2020-10-26T00:00:00"/>
  </r>
  <r>
    <n v="47398"/>
    <x v="0"/>
    <d v="2020-10-27T00:00:00"/>
  </r>
  <r>
    <n v="47399"/>
    <x v="0"/>
    <d v="2020-10-27T00:00:00"/>
  </r>
  <r>
    <n v="47402"/>
    <x v="0"/>
    <d v="2020-10-27T00:00:00"/>
  </r>
  <r>
    <n v="47401"/>
    <x v="0"/>
    <d v="2020-10-27T00:00:00"/>
  </r>
  <r>
    <n v="47416"/>
    <x v="0"/>
    <d v="2020-10-28T00:00:00"/>
  </r>
  <r>
    <n v="47415"/>
    <x v="0"/>
    <d v="2020-10-28T00:00:00"/>
  </r>
  <r>
    <n v="47400"/>
    <x v="0"/>
    <d v="2020-10-28T00:00:00"/>
  </r>
  <r>
    <n v="47417"/>
    <x v="0"/>
    <d v="2020-10-28T00:00:00"/>
  </r>
  <r>
    <n v="47273"/>
    <x v="0"/>
    <d v="2020-10-29T00:00:00"/>
  </r>
  <r>
    <n v="47274"/>
    <x v="0"/>
    <d v="2020-10-29T00:00:00"/>
  </r>
  <r>
    <n v="47275"/>
    <x v="0"/>
    <d v="2020-10-29T00:00:00"/>
  </r>
  <r>
    <n v="47276"/>
    <x v="0"/>
    <d v="2020-10-29T00:00:00"/>
  </r>
  <r>
    <n v="47385"/>
    <x v="0"/>
    <d v="2020-10-30T00:00:00"/>
  </r>
  <r>
    <n v="47352"/>
    <x v="0"/>
    <d v="2020-10-30T00:00:00"/>
  </r>
  <r>
    <n v="47351"/>
    <x v="0"/>
    <d v="2020-10-30T00:00:00"/>
  </r>
  <r>
    <n v="47353"/>
    <x v="0"/>
    <d v="2020-10-30T00:00:00"/>
  </r>
  <r>
    <n v="47061"/>
    <x v="0"/>
    <d v="2020-11-02T00:00:00"/>
  </r>
  <r>
    <n v="47052"/>
    <x v="0"/>
    <d v="2020-11-02T00:00:00"/>
  </r>
  <r>
    <n v="47051"/>
    <x v="0"/>
    <d v="2020-11-02T00:00:00"/>
  </r>
  <r>
    <n v="47053"/>
    <x v="0"/>
    <d v="2020-11-02T00:00:00"/>
  </r>
  <r>
    <n v="47056"/>
    <x v="0"/>
    <d v="2020-11-02T00:00:00"/>
  </r>
  <r>
    <n v="47054"/>
    <x v="0"/>
    <d v="2020-11-02T00:00:00"/>
  </r>
  <r>
    <n v="47055"/>
    <x v="0"/>
    <d v="2020-11-02T00:00:00"/>
  </r>
  <r>
    <n v="47057"/>
    <x v="0"/>
    <d v="2020-11-02T00:00:00"/>
  </r>
  <r>
    <n v="47059"/>
    <x v="0"/>
    <d v="2020-11-04T00:00:00"/>
  </r>
  <r>
    <n v="47060"/>
    <x v="0"/>
    <d v="2020-11-04T00:00:00"/>
  </r>
  <r>
    <n v="47058"/>
    <x v="0"/>
    <d v="2020-11-04T00:00:00"/>
  </r>
  <r>
    <n v="47066"/>
    <x v="0"/>
    <d v="2020-11-04T00:00:00"/>
  </r>
  <r>
    <n v="47067"/>
    <x v="0"/>
    <d v="2020-11-04T00:00:00"/>
  </r>
  <r>
    <n v="47075"/>
    <x v="0"/>
    <d v="2020-11-04T00:00:00"/>
  </r>
  <r>
    <n v="47062"/>
    <x v="0"/>
    <d v="2020-11-04T00:00:00"/>
  </r>
  <r>
    <n v="47063"/>
    <x v="0"/>
    <d v="2020-11-04T00:00:00"/>
  </r>
  <r>
    <n v="47064"/>
    <x v="0"/>
    <d v="2020-11-04T00:00:00"/>
  </r>
  <r>
    <n v="46784"/>
    <x v="0"/>
    <d v="2020-11-04T00:00:00"/>
  </r>
  <r>
    <n v="47077"/>
    <x v="0"/>
    <d v="2020-11-05T00:00:00"/>
  </r>
  <r>
    <n v="47078"/>
    <x v="0"/>
    <d v="2020-11-05T00:00:00"/>
  </r>
  <r>
    <n v="47079"/>
    <x v="0"/>
    <d v="2020-11-05T00:00:00"/>
  </r>
  <r>
    <n v="47076"/>
    <x v="0"/>
    <d v="2020-11-05T00:00:00"/>
  </r>
  <r>
    <n v="47080"/>
    <x v="0"/>
    <d v="2020-11-05T00:00:00"/>
  </r>
  <r>
    <n v="47111"/>
    <x v="0"/>
    <d v="2020-11-05T00:00:00"/>
  </r>
  <r>
    <n v="47113"/>
    <x v="0"/>
    <d v="2020-11-05T00:00:00"/>
  </r>
  <r>
    <n v="47115"/>
    <x v="0"/>
    <d v="2020-11-05T00:00:00"/>
  </r>
  <r>
    <n v="47047"/>
    <x v="0"/>
    <d v="2020-11-06T00:00:00"/>
  </r>
  <r>
    <n v="47048"/>
    <x v="0"/>
    <d v="2020-11-06T00:00:00"/>
  </r>
  <r>
    <n v="47049"/>
    <x v="0"/>
    <d v="2020-11-06T00:00:00"/>
  </r>
  <r>
    <n v="47050"/>
    <x v="0"/>
    <d v="2020-11-06T00:00:00"/>
  </r>
  <r>
    <n v="39280"/>
    <x v="4"/>
    <d v="2020-07-15T00:00:00"/>
  </r>
  <r>
    <n v="37490"/>
    <x v="5"/>
    <d v="2020-07-15T00:00:00"/>
  </r>
  <r>
    <n v="43389"/>
    <x v="5"/>
    <d v="2020-07-15T00:00:00"/>
  </r>
  <r>
    <n v="36193"/>
    <x v="4"/>
    <d v="2020-07-15T00:00:00"/>
  </r>
  <r>
    <n v="47069"/>
    <x v="0"/>
    <d v="2020-11-06T00:00:00"/>
  </r>
  <r>
    <n v="47070"/>
    <x v="0"/>
    <d v="2020-11-06T00:00:00"/>
  </r>
  <r>
    <n v="47081"/>
    <x v="0"/>
    <d v="2020-11-06T00:00:00"/>
  </r>
  <r>
    <n v="47082"/>
    <x v="0"/>
    <d v="2020-11-06T00:00:00"/>
  </r>
  <r>
    <n v="47282"/>
    <x v="0"/>
    <d v="2020-11-09T00:00:00"/>
  </r>
  <r>
    <n v="47283"/>
    <x v="0"/>
    <d v="2020-11-09T00:00:00"/>
  </r>
  <r>
    <n v="47284"/>
    <x v="0"/>
    <d v="2020-11-09T00:00:00"/>
  </r>
  <r>
    <n v="47083"/>
    <x v="0"/>
    <d v="2020-11-10T00:00:00"/>
  </r>
  <r>
    <n v="47084"/>
    <x v="0"/>
    <d v="2020-11-10T00:00:00"/>
  </r>
  <r>
    <n v="47085"/>
    <x v="0"/>
    <d v="2020-11-10T00:00:00"/>
  </r>
  <r>
    <n v="47086"/>
    <x v="0"/>
    <d v="2020-11-10T00:00:00"/>
  </r>
  <r>
    <n v="47451"/>
    <x v="0"/>
    <d v="2020-11-11T00:00:00"/>
  </r>
  <r>
    <n v="47452"/>
    <x v="0"/>
    <d v="2020-11-11T00:00:00"/>
  </r>
  <r>
    <n v="47453"/>
    <x v="0"/>
    <d v="2020-11-11T00:00:00"/>
  </r>
  <r>
    <n v="47454"/>
    <x v="0"/>
    <d v="2020-11-11T00:00:00"/>
  </r>
  <r>
    <n v="44724"/>
    <x v="2"/>
    <d v="2020-07-22T00:00:00"/>
  </r>
  <r>
    <n v="44721"/>
    <x v="2"/>
    <d v="2020-07-22T00:00:00"/>
  </r>
  <r>
    <n v="46177"/>
    <x v="2"/>
    <d v="2020-07-22T00:00:00"/>
  </r>
  <r>
    <n v="46178"/>
    <x v="2"/>
    <d v="2020-07-22T00:00:00"/>
  </r>
  <r>
    <n v="44725"/>
    <x v="2"/>
    <d v="2020-07-22T00:00:00"/>
  </r>
  <r>
    <n v="46181"/>
    <x v="2"/>
    <d v="2020-07-22T00:00:00"/>
  </r>
  <r>
    <n v="46287"/>
    <x v="2"/>
    <d v="2020-07-22T00:00:00"/>
  </r>
  <r>
    <n v="46286"/>
    <x v="2"/>
    <d v="2020-07-22T00:00:00"/>
  </r>
  <r>
    <n v="46288"/>
    <x v="2"/>
    <d v="2020-07-22T00:00:00"/>
  </r>
  <r>
    <n v="46919"/>
    <x v="2"/>
    <d v="2020-07-22T00:00:00"/>
  </r>
  <r>
    <n v="46925"/>
    <x v="2"/>
    <d v="2020-07-22T00:00:00"/>
  </r>
  <r>
    <n v="46917"/>
    <x v="2"/>
    <d v="2020-07-23T00:00:00"/>
  </r>
  <r>
    <s v="46922KY"/>
    <x v="2"/>
    <d v="2020-07-23T00:00:00"/>
  </r>
  <r>
    <n v="46924"/>
    <x v="2"/>
    <d v="2020-07-23T00:00:00"/>
  </r>
  <r>
    <n v="46923"/>
    <x v="2"/>
    <d v="2020-07-23T00:00:00"/>
  </r>
  <r>
    <n v="46285"/>
    <x v="2"/>
    <d v="2020-07-24T00:00:00"/>
  </r>
  <r>
    <n v="46918"/>
    <x v="2"/>
    <d v="2020-07-24T00:00:00"/>
  </r>
  <r>
    <n v="46920"/>
    <x v="2"/>
    <d v="2020-07-24T00:00:00"/>
  </r>
  <r>
    <n v="46927"/>
    <x v="2"/>
    <d v="2020-07-24T00:00:00"/>
  </r>
  <r>
    <n v="47090"/>
    <x v="0"/>
    <d v="2020-11-11T00:00:00"/>
  </r>
  <r>
    <n v="47091"/>
    <x v="0"/>
    <d v="2020-11-11T00:00:00"/>
  </r>
  <r>
    <n v="47092"/>
    <x v="0"/>
    <d v="2020-11-11T00:00:00"/>
  </r>
  <r>
    <n v="47087"/>
    <x v="0"/>
    <d v="2020-11-11T00:00:00"/>
  </r>
  <r>
    <n v="46921"/>
    <x v="2"/>
    <d v="2020-07-27T00:00:00"/>
  </r>
  <r>
    <n v="47026"/>
    <x v="0"/>
    <d v="2020-11-16T00:00:00"/>
  </r>
  <r>
    <n v="47232"/>
    <x v="0"/>
    <d v="2020-11-16T00:00:00"/>
  </r>
  <r>
    <n v="47255"/>
    <x v="0"/>
    <d v="2020-11-16T00:00:00"/>
  </r>
  <r>
    <n v="47254"/>
    <x v="0"/>
    <d v="2020-11-16T00:00:00"/>
  </r>
  <r>
    <n v="47197"/>
    <x v="0"/>
    <d v="2020-11-18T00:00:00"/>
  </r>
  <r>
    <n v="47198"/>
    <x v="0"/>
    <d v="2020-11-18T00:00:00"/>
  </r>
  <r>
    <n v="47455"/>
    <x v="0"/>
    <d v="2020-11-18T00:00:00"/>
  </r>
  <r>
    <n v="47456"/>
    <x v="0"/>
    <d v="2020-11-18T00:00:00"/>
  </r>
  <r>
    <n v="47457"/>
    <x v="0"/>
    <d v="2020-11-19T00:00:00"/>
  </r>
  <r>
    <n v="47460"/>
    <x v="0"/>
    <d v="2020-11-19T00:00:00"/>
  </r>
  <r>
    <n v="47461"/>
    <x v="0"/>
    <d v="2020-11-19T00:00:00"/>
  </r>
  <r>
    <n v="47458"/>
    <x v="0"/>
    <d v="2020-11-19T00:00:00"/>
  </r>
  <r>
    <n v="46992"/>
    <x v="0"/>
    <d v="2020-11-20T00:00:00"/>
  </r>
  <r>
    <n v="46993"/>
    <x v="0"/>
    <d v="2020-11-20T00:00:00"/>
  </r>
  <r>
    <n v="47093"/>
    <x v="0"/>
    <d v="2020-11-24T00:00:00"/>
  </r>
  <r>
    <n v="47094"/>
    <x v="0"/>
    <d v="2020-11-24T00:00:00"/>
  </r>
  <r>
    <n v="47074"/>
    <x v="0"/>
    <d v="2020-11-24T00:00:00"/>
  </r>
  <r>
    <n v="47095"/>
    <x v="0"/>
    <d v="2020-11-24T00:00:00"/>
  </r>
  <r>
    <n v="47097"/>
    <x v="0"/>
    <d v="2020-11-25T00:00:00"/>
  </r>
  <r>
    <n v="47096"/>
    <x v="0"/>
    <d v="2020-11-25T00:00:00"/>
  </r>
  <r>
    <n v="47100"/>
    <x v="0"/>
    <d v="2020-11-25T00:00:00"/>
  </r>
  <r>
    <n v="47104"/>
    <x v="0"/>
    <d v="2020-11-25T00:00:00"/>
  </r>
  <r>
    <n v="47105"/>
    <x v="0"/>
    <d v="2020-11-30T00:00:00"/>
  </r>
  <r>
    <n v="47106"/>
    <x v="0"/>
    <d v="2020-11-30T00:00:00"/>
  </r>
  <r>
    <n v="47107"/>
    <x v="0"/>
    <d v="2020-11-30T00:00:00"/>
  </r>
  <r>
    <n v="47101"/>
    <x v="0"/>
    <d v="2020-11-30T00:00:00"/>
  </r>
  <r>
    <n v="47088"/>
    <x v="0"/>
    <d v="2020-12-01T00:00:00"/>
  </r>
  <r>
    <n v="47109"/>
    <x v="0"/>
    <d v="2020-12-01T00:00:00"/>
  </r>
  <r>
    <n v="47110"/>
    <x v="0"/>
    <d v="2020-12-01T00:00:00"/>
  </r>
  <r>
    <n v="47270"/>
    <x v="0"/>
    <d v="2020-12-02T00:00:00"/>
  </r>
  <r>
    <n v="47271"/>
    <x v="0"/>
    <d v="2020-12-02T00:00:00"/>
  </r>
  <r>
    <n v="47470"/>
    <x v="0"/>
    <d v="2020-12-02T00:00:00"/>
  </r>
  <r>
    <n v="47471"/>
    <x v="0"/>
    <d v="2020-12-02T00:00:00"/>
  </r>
  <r>
    <n v="47483"/>
    <x v="0"/>
    <d v="2020-12-03T00:00:00"/>
  </r>
  <r>
    <n v="47467"/>
    <x v="0"/>
    <d v="2020-12-03T00:00:00"/>
  </r>
  <r>
    <n v="47486"/>
    <x v="0"/>
    <d v="2020-12-03T00:00:00"/>
  </r>
  <r>
    <n v="47468"/>
    <x v="0"/>
    <d v="2020-12-03T00:00:00"/>
  </r>
  <r>
    <n v="50738748"/>
    <x v="0"/>
    <d v="2020-12-04T00:00:00"/>
  </r>
  <r>
    <n v="50738756"/>
    <x v="0"/>
    <d v="2020-12-04T00:00:00"/>
  </r>
  <r>
    <n v="47216"/>
    <x v="0"/>
    <d v="2020-12-07T00:00:00"/>
  </r>
  <r>
    <n v="47217"/>
    <x v="0"/>
    <d v="2020-12-07T00:00:00"/>
  </r>
  <r>
    <n v="47374"/>
    <x v="0"/>
    <d v="2020-12-07T00:00:00"/>
  </r>
  <r>
    <n v="47375"/>
    <x v="0"/>
    <d v="2020-12-07T00:00:00"/>
  </r>
  <r>
    <n v="47073"/>
    <x v="0"/>
    <d v="2020-12-08T00:00:00"/>
  </r>
  <r>
    <n v="47072"/>
    <x v="0"/>
    <d v="2020-12-08T00:00:00"/>
  </r>
  <r>
    <n v="47071"/>
    <x v="0"/>
    <d v="2020-12-08T00:00:00"/>
  </r>
  <r>
    <n v="47089"/>
    <x v="0"/>
    <d v="2020-12-08T00:00:00"/>
  </r>
  <r>
    <n v="47208"/>
    <x v="0"/>
    <d v="2020-12-09T00:00:00"/>
  </r>
  <r>
    <n v="47419"/>
    <x v="0"/>
    <d v="2020-12-09T00:00:00"/>
  </r>
  <r>
    <n v="46690"/>
    <x v="0"/>
    <d v="2020-12-09T00:00:00"/>
  </r>
  <r>
    <n v="47225"/>
    <x v="0"/>
    <d v="2020-12-10T00:00:00"/>
  </r>
  <r>
    <n v="47427"/>
    <x v="0"/>
    <d v="2020-12-10T00:00:00"/>
  </r>
  <r>
    <n v="47434"/>
    <x v="0"/>
    <d v="2020-12-10T00:00:00"/>
  </r>
  <r>
    <n v="47421"/>
    <x v="0"/>
    <d v="2020-12-10T00:00:00"/>
  </r>
  <r>
    <n v="47317"/>
    <x v="0"/>
    <d v="2021-01-05T00:00:00"/>
  </r>
  <r>
    <n v="47318"/>
    <x v="0"/>
    <d v="2021-01-05T00:00:00"/>
  </r>
  <r>
    <n v="47319"/>
    <x v="0"/>
    <d v="2021-01-05T00:00:00"/>
  </r>
  <r>
    <n v="47414"/>
    <x v="0"/>
    <d v="2021-01-05T00:00:00"/>
  </r>
  <r>
    <n v="47098"/>
    <x v="0"/>
    <d v="2021-01-06T00:00:00"/>
  </r>
  <r>
    <n v="47099"/>
    <x v="0"/>
    <d v="2021-01-06T00:00:00"/>
  </r>
  <r>
    <n v="47103"/>
    <x v="0"/>
    <d v="2021-01-06T00:00:00"/>
  </r>
  <r>
    <n v="47102"/>
    <x v="0"/>
    <d v="2021-01-06T00:00:00"/>
  </r>
  <r>
    <n v="47288"/>
    <x v="0"/>
    <d v="2021-01-08T00:00:00"/>
  </r>
  <r>
    <n v="47289"/>
    <x v="0"/>
    <d v="2021-01-08T00:00:00"/>
  </r>
  <r>
    <n v="47279"/>
    <x v="0"/>
    <d v="2021-01-08T00:00:00"/>
  </r>
  <r>
    <n v="47280"/>
    <x v="0"/>
    <d v="2021-01-08T00:00:00"/>
  </r>
  <r>
    <n v="47117"/>
    <x v="0"/>
    <d v="2021-01-12T00:00:00"/>
  </r>
  <r>
    <n v="47263"/>
    <x v="0"/>
    <d v="2021-01-12T00:00:00"/>
  </r>
  <r>
    <n v="47277"/>
    <x v="0"/>
    <d v="2021-01-12T00:00:00"/>
  </r>
  <r>
    <n v="47405"/>
    <x v="0"/>
    <d v="2021-01-12T00:00:00"/>
  </r>
  <r>
    <n v="46985"/>
    <x v="0"/>
    <d v="2021-01-13T00:00:00"/>
  </r>
  <r>
    <n v="46986"/>
    <x v="0"/>
    <d v="2021-01-13T00:00:00"/>
  </r>
  <r>
    <n v="46989"/>
    <x v="0"/>
    <d v="2021-01-13T00:00:00"/>
  </r>
  <r>
    <n v="46990"/>
    <x v="0"/>
    <d v="2021-01-13T00:00:00"/>
  </r>
  <r>
    <n v="47956"/>
    <x v="0"/>
    <d v="2021-01-14T00:00:00"/>
  </r>
  <r>
    <n v="47032"/>
    <x v="0"/>
    <d v="2021-01-21T00:00:00"/>
  </r>
  <r>
    <n v="47045"/>
    <x v="0"/>
    <d v="2021-01-21T00:00:00"/>
  </r>
  <r>
    <n v="47046"/>
    <x v="0"/>
    <d v="2021-01-21T00:00:00"/>
  </r>
  <r>
    <n v="46991"/>
    <x v="0"/>
    <d v="2021-01-21T00:00:00"/>
  </r>
  <r>
    <n v="47482"/>
    <x v="0"/>
    <d v="2021-01-22T00:00:00"/>
  </r>
  <r>
    <n v="47484"/>
    <x v="0"/>
    <d v="2021-01-22T00:00:00"/>
  </r>
  <r>
    <n v="47465"/>
    <x v="0"/>
    <d v="2021-01-22T00:00:00"/>
  </r>
  <r>
    <n v="47466"/>
    <x v="0"/>
    <d v="2021-01-22T00:00:00"/>
  </r>
  <r>
    <n v="47298"/>
    <x v="0"/>
    <d v="2021-01-26T00:00:00"/>
  </r>
  <r>
    <n v="47302"/>
    <x v="0"/>
    <d v="2021-01-26T00:00:00"/>
  </r>
  <r>
    <n v="47300"/>
    <x v="0"/>
    <d v="2021-01-26T00:00:00"/>
  </r>
  <r>
    <n v="47301"/>
    <x v="0"/>
    <d v="2021-01-26T00:00:00"/>
  </r>
  <r>
    <n v="48581"/>
    <x v="0"/>
    <d v="2021-01-27T00:00:00"/>
  </r>
  <r>
    <n v="46995"/>
    <x v="0"/>
    <d v="2021-01-28T00:00:00"/>
  </r>
  <r>
    <n v="46996"/>
    <x v="0"/>
    <d v="2021-01-28T00:00:00"/>
  </r>
  <r>
    <n v="46999"/>
    <x v="0"/>
    <d v="2021-01-28T00:00:00"/>
  </r>
  <r>
    <n v="47028"/>
    <x v="0"/>
    <d v="2021-01-28T00:00:00"/>
  </r>
  <r>
    <n v="50738737"/>
    <x v="0"/>
    <d v="2021-01-29T00:00:00"/>
  </r>
  <r>
    <n v="47308"/>
    <x v="0"/>
    <d v="2021-02-01T00:00:00"/>
  </r>
  <r>
    <n v="47309"/>
    <x v="0"/>
    <d v="2021-02-01T00:00:00"/>
  </r>
  <r>
    <n v="47310"/>
    <x v="0"/>
    <d v="2021-02-01T00:00:00"/>
  </r>
  <r>
    <n v="47311"/>
    <x v="0"/>
    <d v="2021-02-01T00:00:00"/>
  </r>
  <r>
    <n v="48908"/>
    <x v="0"/>
    <d v="2021-02-01T00:00:00"/>
  </r>
  <r>
    <n v="48052782"/>
    <x v="0"/>
    <d v="2021-02-01T00:00:00"/>
  </r>
  <r>
    <n v="46312"/>
    <x v="0"/>
    <d v="2021-02-01T00:00:00"/>
  </r>
  <r>
    <n v="50074319"/>
    <x v="0"/>
    <d v="2021-02-01T00:00:00"/>
  </r>
  <r>
    <n v="47507"/>
    <x v="0"/>
    <d v="2021-02-26T00:00:00"/>
  </r>
  <r>
    <n v="47509"/>
    <x v="0"/>
    <d v="2021-02-26T00:00:00"/>
  </r>
  <r>
    <n v="47510"/>
    <x v="0"/>
    <d v="2021-02-26T00:00:00"/>
  </r>
  <r>
    <n v="47512"/>
    <x v="0"/>
    <d v="2021-02-26T00:00:00"/>
  </r>
  <r>
    <n v="45563"/>
    <x v="0"/>
    <d v="2021-03-09T00:00:00"/>
  </r>
  <r>
    <n v="50974"/>
    <x v="0"/>
    <d v="2021-03-22T00:00:00"/>
  </r>
  <r>
    <n v="46840"/>
    <x v="0"/>
    <d v="2021-03-22T00:00:00"/>
  </r>
  <r>
    <n v="48926"/>
    <x v="0"/>
    <d v="2021-03-24T00:00:00"/>
  </r>
  <r>
    <n v="50074318"/>
    <x v="0"/>
    <d v="2021-03-24T00:00:00"/>
  </r>
  <r>
    <n v="47040"/>
    <x v="0"/>
    <d v="2021-03-30T00:00:00"/>
  </r>
  <r>
    <n v="47041"/>
    <x v="0"/>
    <d v="2021-03-30T00:00:00"/>
  </r>
  <r>
    <n v="47043"/>
    <x v="0"/>
    <d v="2021-03-30T00:00:00"/>
  </r>
  <r>
    <n v="47044"/>
    <x v="0"/>
    <d v="2021-03-30T00:00:00"/>
  </r>
  <r>
    <n v="11250403"/>
    <x v="0"/>
    <d v="2021-03-31T00:00:00"/>
  </r>
  <r>
    <n v="11250404"/>
    <x v="0"/>
    <d v="2021-04-07T00:00:00"/>
  </r>
  <r>
    <n v="11250405"/>
    <x v="0"/>
    <d v="2021-04-07T00:00:00"/>
  </r>
  <r>
    <n v="11250406"/>
    <x v="0"/>
    <d v="2021-04-07T00:00:00"/>
  </r>
  <r>
    <s v="43658KY"/>
    <x v="2"/>
    <d v="2020-09-10T00:00:00"/>
  </r>
  <r>
    <e v="#VALUE!"/>
    <x v="0"/>
    <d v="2021-04-07T00:00:00"/>
  </r>
  <r>
    <n v="11250408"/>
    <x v="0"/>
    <d v="2021-04-07T00:00:00"/>
  </r>
  <r>
    <n v="11250409"/>
    <x v="0"/>
    <d v="2021-04-07T00:00:00"/>
  </r>
  <r>
    <n v="11250410"/>
    <x v="0"/>
    <d v="2021-04-07T00:00:00"/>
  </r>
  <r>
    <n v="11250411"/>
    <x v="0"/>
    <d v="2021-04-07T00:00:00"/>
  </r>
  <r>
    <n v="11250412"/>
    <x v="0"/>
    <d v="2021-04-07T00:00:00"/>
  </r>
  <r>
    <n v="11250413"/>
    <x v="0"/>
    <d v="2021-04-07T00:00:00"/>
  </r>
  <r>
    <n v="11250414"/>
    <x v="0"/>
    <d v="2021-04-07T00:00:00"/>
  </r>
  <r>
    <n v="11250415"/>
    <x v="0"/>
    <d v="2021-04-07T00:00:00"/>
  </r>
  <r>
    <n v="11250416"/>
    <x v="0"/>
    <d v="2021-04-07T00:00:00"/>
  </r>
  <r>
    <n v="11250417"/>
    <x v="0"/>
    <d v="2021-04-07T00:00:00"/>
  </r>
  <r>
    <n v="11250418"/>
    <x v="0"/>
    <d v="2021-04-07T00:00:00"/>
  </r>
  <r>
    <n v="11250419"/>
    <x v="0"/>
    <d v="2021-04-07T00:00:00"/>
  </r>
  <r>
    <n v="11250420"/>
    <x v="0"/>
    <d v="2021-04-07T00:00:00"/>
  </r>
  <r>
    <n v="11250421"/>
    <x v="0"/>
    <d v="2021-04-07T00:00:00"/>
  </r>
  <r>
    <n v="11250422"/>
    <x v="0"/>
    <d v="2021-04-07T00:00:00"/>
  </r>
  <r>
    <n v="11250423"/>
    <x v="0"/>
    <d v="2021-04-07T00:00:00"/>
  </r>
  <r>
    <n v="11250424"/>
    <x v="0"/>
    <d v="2021-04-07T00:00:00"/>
  </r>
  <r>
    <n v="11250425"/>
    <x v="0"/>
    <d v="2021-04-07T00:00:00"/>
  </r>
  <r>
    <n v="11250426"/>
    <x v="0"/>
    <d v="2021-04-07T00:00:00"/>
  </r>
  <r>
    <n v="11250427"/>
    <x v="0"/>
    <d v="2021-04-07T00:00:00"/>
  </r>
  <r>
    <n v="11250428"/>
    <x v="0"/>
    <d v="2021-04-07T00:00:00"/>
  </r>
  <r>
    <n v="11250429"/>
    <x v="0"/>
    <d v="2021-04-07T00:00:00"/>
  </r>
  <r>
    <n v="11250430"/>
    <x v="0"/>
    <d v="2021-04-07T00:00:00"/>
  </r>
  <r>
    <n v="11250431"/>
    <x v="0"/>
    <d v="2021-04-07T00:00:00"/>
  </r>
  <r>
    <n v="11250432"/>
    <x v="0"/>
    <d v="2021-04-07T00:00:00"/>
  </r>
  <r>
    <n v="11250433"/>
    <x v="0"/>
    <d v="2021-04-07T00:00:00"/>
  </r>
  <r>
    <n v="11250434"/>
    <x v="0"/>
    <d v="2021-04-07T00:00:00"/>
  </r>
  <r>
    <n v="11250435"/>
    <x v="0"/>
    <d v="2021-04-07T00:00:00"/>
  </r>
  <r>
    <n v="11250436"/>
    <x v="0"/>
    <d v="2021-04-07T00:00:00"/>
  </r>
  <r>
    <n v="11250437"/>
    <x v="0"/>
    <d v="2021-04-07T00:00:00"/>
  </r>
  <r>
    <n v="11250438"/>
    <x v="0"/>
    <d v="2021-04-07T00:00:00"/>
  </r>
  <r>
    <n v="46812"/>
    <x v="0"/>
    <d v="2021-04-26T00:00:00"/>
  </r>
  <r>
    <n v="46158"/>
    <x v="0"/>
    <d v="2021-04-26T00:00:00"/>
  </r>
  <r>
    <n v="47345"/>
    <x v="0"/>
    <d v="2021-04-26T00:00:00"/>
  </r>
  <r>
    <n v="47344"/>
    <x v="0"/>
    <d v="2021-04-26T00:00:00"/>
  </r>
  <r>
    <n v="46901"/>
    <x v="0"/>
    <d v="2021-04-27T00:00:00"/>
  </r>
  <r>
    <n v="46859"/>
    <x v="0"/>
    <d v="2021-04-27T00:00:00"/>
  </r>
  <r>
    <n v="46219"/>
    <x v="0"/>
    <d v="2021-04-27T00:00:00"/>
  </r>
  <r>
    <n v="46869"/>
    <x v="0"/>
    <d v="2021-04-27T00:00:00"/>
  </r>
  <r>
    <n v="46136"/>
    <x v="0"/>
    <d v="2021-04-27T00:00:00"/>
  </r>
  <r>
    <n v="46139"/>
    <x v="0"/>
    <d v="2021-04-27T00:00:00"/>
  </r>
  <r>
    <n v="46994"/>
    <x v="0"/>
    <d v="2021-04-27T00:00:00"/>
  </r>
  <r>
    <n v="46549"/>
    <x v="0"/>
    <d v="2021-04-28T00:00:00"/>
  </r>
  <r>
    <n v="46987"/>
    <x v="0"/>
    <d v="2021-04-28T00:00:00"/>
  </r>
  <r>
    <n v="46998"/>
    <x v="0"/>
    <d v="2021-04-28T00:00:00"/>
  </r>
  <r>
    <n v="47001"/>
    <x v="0"/>
    <d v="2021-04-28T00:00:00"/>
  </r>
  <r>
    <n v="47120"/>
    <x v="0"/>
    <d v="2021-04-28T00:00:00"/>
  </r>
  <r>
    <n v="46742"/>
    <x v="0"/>
    <d v="2021-05-17T00:00:00"/>
  </r>
  <r>
    <n v="46792"/>
    <x v="0"/>
    <d v="2021-05-17T00:00:00"/>
  </r>
  <r>
    <n v="46896"/>
    <x v="0"/>
    <d v="2021-05-17T00:00:00"/>
  </r>
  <r>
    <n v="46899"/>
    <x v="0"/>
    <d v="2021-05-17T00:00:00"/>
  </r>
  <r>
    <n v="46879"/>
    <x v="0"/>
    <d v="2021-05-26T00:00:00"/>
  </r>
  <r>
    <n v="47029"/>
    <x v="0"/>
    <d v="2021-05-26T00:00:00"/>
  </r>
  <r>
    <n v="47065"/>
    <x v="0"/>
    <d v="2021-05-26T00:00:00"/>
  </r>
  <r>
    <n v="47108"/>
    <x v="0"/>
    <d v="2021-05-26T00:00:00"/>
  </r>
  <r>
    <n v="46984"/>
    <x v="0"/>
    <d v="2021-05-27T00:00:00"/>
  </r>
  <r>
    <n v="47206"/>
    <x v="0"/>
    <d v="2021-05-27T00:00:00"/>
  </r>
  <r>
    <n v="47125"/>
    <x v="0"/>
    <d v="2021-05-27T00:00:00"/>
  </r>
  <r>
    <n v="47220"/>
    <x v="0"/>
    <d v="2021-05-27T00:00:00"/>
  </r>
  <r>
    <n v="47239"/>
    <x v="0"/>
    <d v="2021-06-24T00:00:00"/>
  </r>
  <r>
    <n v="47241"/>
    <x v="0"/>
    <d v="2021-06-24T00:00:00"/>
  </r>
  <r>
    <n v="47242"/>
    <x v="0"/>
    <d v="2021-06-24T00:00:00"/>
  </r>
  <r>
    <n v="47245"/>
    <x v="0"/>
    <d v="2021-06-24T00:00:00"/>
  </r>
  <r>
    <n v="47226"/>
    <x v="0"/>
    <d v="2021-06-24T00:00:00"/>
  </r>
  <r>
    <n v="47227"/>
    <x v="0"/>
    <d v="2021-06-24T00:00:00"/>
  </r>
  <r>
    <n v="47228"/>
    <x v="0"/>
    <d v="2021-06-24T00:00:00"/>
  </r>
  <r>
    <n v="51252"/>
    <x v="0"/>
    <d v="2021-06-24T00:00:00"/>
  </r>
  <r>
    <n v="47224"/>
    <x v="0"/>
    <d v="2021-06-25T00:00:00"/>
  </r>
  <r>
    <n v="47246"/>
    <x v="0"/>
    <d v="2021-06-25T00:00:00"/>
  </r>
  <r>
    <n v="47247"/>
    <x v="0"/>
    <d v="2021-06-25T00:00:00"/>
  </r>
  <r>
    <n v="47249"/>
    <x v="0"/>
    <d v="2021-06-25T00:00:00"/>
  </r>
  <r>
    <n v="47252"/>
    <x v="0"/>
    <d v="2021-06-28T00:00:00"/>
  </r>
  <r>
    <n v="47253"/>
    <x v="0"/>
    <d v="2021-06-28T00:00:00"/>
  </r>
  <r>
    <n v="47256"/>
    <x v="0"/>
    <d v="2021-06-28T00:00:00"/>
  </r>
  <r>
    <n v="47260"/>
    <x v="0"/>
    <d v="2021-06-28T00:00:00"/>
  </r>
  <r>
    <n v="47121"/>
    <x v="0"/>
    <d v="2021-06-29T00:00:00"/>
  </r>
  <r>
    <n v="47122"/>
    <x v="0"/>
    <d v="2021-06-29T00:00:00"/>
  </r>
  <r>
    <n v="47146"/>
    <x v="0"/>
    <d v="2021-06-29T00:00:00"/>
  </r>
  <r>
    <n v="47251"/>
    <x v="0"/>
    <d v="2021-06-29T00:00:00"/>
  </r>
  <r>
    <n v="47370"/>
    <x v="0"/>
    <d v="2021-07-07T00:00:00"/>
  </r>
  <r>
    <n v="47371"/>
    <x v="0"/>
    <d v="2021-07-07T00:00:00"/>
  </r>
  <r>
    <n v="47372"/>
    <x v="0"/>
    <d v="2021-07-07T00:00:00"/>
  </r>
  <r>
    <n v="47386"/>
    <x v="0"/>
    <d v="2021-07-07T00:00:00"/>
  </r>
  <r>
    <n v="47337"/>
    <x v="0"/>
    <d v="2021-07-09T00:00:00"/>
  </r>
  <r>
    <n v="47341"/>
    <x v="0"/>
    <d v="2021-07-09T00:00:00"/>
  </r>
  <r>
    <n v="47338"/>
    <x v="0"/>
    <d v="2021-07-09T00:00:00"/>
  </r>
  <r>
    <n v="49157"/>
    <x v="0"/>
    <d v="2021-07-09T00:00:00"/>
  </r>
  <r>
    <n v="47342"/>
    <x v="0"/>
    <d v="2021-07-26T00:00:00"/>
  </r>
  <r>
    <n v="47339"/>
    <x v="0"/>
    <d v="2021-07-26T00:00:00"/>
  </r>
  <r>
    <n v="47347"/>
    <x v="0"/>
    <d v="2021-07-26T00:00:00"/>
  </r>
  <r>
    <n v="47348"/>
    <x v="0"/>
    <d v="2021-07-26T00:00:00"/>
  </r>
  <r>
    <n v="47366"/>
    <x v="0"/>
    <d v="2021-07-27T00:00:00"/>
  </r>
  <r>
    <n v="47367"/>
    <x v="0"/>
    <d v="2021-07-27T00:00:00"/>
  </r>
  <r>
    <n v="47368"/>
    <x v="0"/>
    <d v="2021-07-27T00:00:00"/>
  </r>
  <r>
    <n v="47369"/>
    <x v="0"/>
    <d v="2021-07-27T00:00:00"/>
  </r>
  <r>
    <n v="49565"/>
    <x v="0"/>
    <d v="2021-07-28T00:00:00"/>
  </r>
  <r>
    <n v="47364"/>
    <x v="0"/>
    <d v="2021-07-28T00:00:00"/>
  </r>
  <r>
    <n v="47365"/>
    <x v="0"/>
    <d v="2021-07-28T00:00:00"/>
  </r>
  <r>
    <n v="49563"/>
    <x v="0"/>
    <d v="2021-07-28T00:00:00"/>
  </r>
  <r>
    <n v="47261"/>
    <x v="0"/>
    <d v="2021-07-29T00:00:00"/>
  </r>
  <r>
    <n v="47262"/>
    <x v="0"/>
    <d v="2021-07-29T00:00:00"/>
  </r>
  <r>
    <n v="47349"/>
    <x v="0"/>
    <d v="2021-07-29T00:00:00"/>
  </r>
  <r>
    <n v="47350"/>
    <x v="0"/>
    <d v="2021-07-29T00:00:00"/>
  </r>
  <r>
    <n v="49128"/>
    <x v="0"/>
    <d v="2021-07-29T00:00:00"/>
  </r>
  <r>
    <n v="50143"/>
    <x v="0"/>
    <d v="2021-07-29T00:00:00"/>
  </r>
  <r>
    <n v="50062"/>
    <x v="0"/>
    <d v="2021-07-29T00:00:00"/>
  </r>
  <r>
    <n v="50074326"/>
    <x v="0"/>
    <d v="2021-07-29T00:00:00"/>
  </r>
  <r>
    <n v="47219"/>
    <x v="0"/>
    <d v="2021-08-02T00:00:00"/>
  </r>
  <r>
    <n v="47397"/>
    <x v="0"/>
    <d v="2021-08-02T00:00:00"/>
  </r>
  <r>
    <n v="47356"/>
    <x v="0"/>
    <d v="2021-08-02T00:00:00"/>
  </r>
  <r>
    <n v="47432"/>
    <x v="0"/>
    <d v="2021-08-02T00:00:00"/>
  </r>
  <r>
    <n v="47361"/>
    <x v="0"/>
    <d v="2021-08-03T00:00:00"/>
  </r>
  <r>
    <n v="47396"/>
    <x v="0"/>
    <d v="2021-08-03T00:00:00"/>
  </r>
  <r>
    <n v="47354"/>
    <x v="0"/>
    <d v="2021-08-03T00:00:00"/>
  </r>
  <r>
    <n v="47475"/>
    <x v="0"/>
    <d v="2021-08-03T00:00:00"/>
  </r>
  <r>
    <n v="46568"/>
    <x v="0"/>
    <d v="2021-08-04T00:00:00"/>
  </r>
  <r>
    <n v="46135"/>
    <x v="0"/>
    <d v="2021-08-04T00:00:00"/>
  </r>
  <r>
    <n v="47118"/>
    <x v="0"/>
    <d v="2021-08-04T00:00:00"/>
  </r>
  <r>
    <n v="47124"/>
    <x v="0"/>
    <d v="2021-08-04T00:00:00"/>
  </r>
  <r>
    <n v="47234"/>
    <x v="0"/>
    <d v="2021-08-04T00:00:00"/>
  </r>
  <r>
    <n v="47235"/>
    <x v="0"/>
    <d v="2021-08-04T00:00:00"/>
  </r>
  <r>
    <n v="47307"/>
    <x v="0"/>
    <d v="2021-08-04T00:00:00"/>
  </r>
  <r>
    <n v="48759"/>
    <x v="0"/>
    <d v="2021-08-04T00:00:00"/>
  </r>
  <r>
    <n v="46665"/>
    <x v="0"/>
    <d v="2021-08-05T00:00:00"/>
  </r>
  <r>
    <n v="46137"/>
    <x v="0"/>
    <d v="2021-08-05T00:00:00"/>
  </r>
  <r>
    <n v="47009"/>
    <x v="0"/>
    <d v="2021-08-05T00:00:00"/>
  </r>
  <r>
    <n v="47212"/>
    <x v="0"/>
    <d v="2021-08-05T00:00:00"/>
  </r>
  <r>
    <n v="47221"/>
    <x v="0"/>
    <d v="2021-08-05T00:00:00"/>
  </r>
  <r>
    <n v="48837"/>
    <x v="0"/>
    <d v="2021-08-05T00:00:00"/>
  </r>
  <r>
    <n v="46756"/>
    <x v="0"/>
    <d v="2021-08-06T00:00:00"/>
  </r>
  <r>
    <n v="46844"/>
    <x v="0"/>
    <d v="2021-08-06T00:00:00"/>
  </r>
  <r>
    <n v="46903"/>
    <x v="0"/>
    <d v="2021-08-06T00:00:00"/>
  </r>
  <r>
    <n v="46905"/>
    <x v="0"/>
    <d v="2021-08-06T00:00:00"/>
  </r>
  <r>
    <n v="11870069"/>
    <x v="0"/>
    <d v="2021-08-07T00:00:00"/>
  </r>
  <r>
    <n v="11870070"/>
    <x v="0"/>
    <d v="2021-08-07T00:00:00"/>
  </r>
  <r>
    <n v="11870071"/>
    <x v="0"/>
    <d v="2021-08-07T00:00:00"/>
  </r>
  <r>
    <n v="11870072"/>
    <x v="0"/>
    <d v="2021-08-07T00:00:00"/>
  </r>
  <r>
    <n v="11870073"/>
    <x v="0"/>
    <d v="2021-08-07T00:00:00"/>
  </r>
  <r>
    <n v="11870074"/>
    <x v="0"/>
    <d v="2021-08-07T00:00:00"/>
  </r>
  <r>
    <n v="43204"/>
    <x v="3"/>
    <d v="2021-06-12T00:00:00"/>
  </r>
  <r>
    <n v="46766"/>
    <x v="0"/>
    <d v="2021-08-09T00:00:00"/>
  </r>
  <r>
    <n v="47112"/>
    <x v="0"/>
    <d v="2021-08-09T00:00:00"/>
  </r>
  <r>
    <n v="47114"/>
    <x v="0"/>
    <d v="2021-08-09T00:00:00"/>
  </r>
  <r>
    <n v="47123"/>
    <x v="0"/>
    <d v="2021-08-09T00:00:00"/>
  </r>
  <r>
    <n v="46740"/>
    <x v="0"/>
    <d v="2021-08-09T00:00:00"/>
  </r>
  <r>
    <n v="46783"/>
    <x v="0"/>
    <d v="2021-08-09T00:00:00"/>
  </r>
  <r>
    <n v="46841"/>
    <x v="0"/>
    <d v="2021-08-09T00:00:00"/>
  </r>
  <r>
    <n v="47011"/>
    <x v="0"/>
    <d v="2021-08-09T00:00:00"/>
  </r>
  <r>
    <n v="61199165"/>
    <x v="1"/>
    <d v="2021-06-24T00:00:00"/>
  </r>
  <r>
    <n v="47000"/>
    <x v="0"/>
    <d v="2021-08-13T00:00:00"/>
  </r>
  <r>
    <n v="48753"/>
    <x v="0"/>
    <d v="2021-08-13T00:00:00"/>
  </r>
  <r>
    <n v="46988"/>
    <x v="0"/>
    <d v="2021-08-17T00:00:00"/>
  </r>
  <r>
    <n v="47010"/>
    <x v="0"/>
    <d v="2021-08-17T00:00:00"/>
  </r>
  <r>
    <n v="47027"/>
    <x v="0"/>
    <d v="2021-08-17T00:00:00"/>
  </r>
  <r>
    <n v="47180"/>
    <x v="0"/>
    <d v="2021-08-17T00:00:00"/>
  </r>
  <r>
    <n v="47205"/>
    <x v="0"/>
    <d v="2021-08-17T00:00:00"/>
  </r>
  <r>
    <n v="47237"/>
    <x v="0"/>
    <d v="2021-08-17T00:00:00"/>
  </r>
  <r>
    <n v="47293"/>
    <x v="0"/>
    <d v="2021-08-17T00:00:00"/>
  </r>
  <r>
    <n v="47278"/>
    <x v="0"/>
    <d v="2021-08-17T00:00:00"/>
  </r>
  <r>
    <n v="47297"/>
    <x v="0"/>
    <d v="2021-08-17T00:00:00"/>
  </r>
  <r>
    <n v="47268"/>
    <x v="0"/>
    <d v="2021-08-17T00:00:00"/>
  </r>
  <r>
    <n v="47474"/>
    <x v="0"/>
    <d v="2021-08-17T00:00:00"/>
  </r>
  <r>
    <n v="47223"/>
    <x v="0"/>
    <d v="2021-08-17T00:00:00"/>
  </r>
  <r>
    <n v="47236"/>
    <x v="0"/>
    <d v="2021-08-18T00:00:00"/>
  </r>
  <r>
    <n v="47231"/>
    <x v="0"/>
    <d v="2021-08-18T00:00:00"/>
  </r>
  <r>
    <n v="47269"/>
    <x v="0"/>
    <d v="2021-08-18T00:00:00"/>
  </r>
  <r>
    <n v="47243"/>
    <x v="0"/>
    <d v="2021-08-18T00:00:00"/>
  </r>
  <r>
    <n v="47481"/>
    <x v="0"/>
    <d v="2021-08-23T00:00:00"/>
  </r>
  <r>
    <n v="47485"/>
    <x v="0"/>
    <d v="2021-08-23T00:00:00"/>
  </r>
  <r>
    <n v="43881"/>
    <x v="6"/>
    <d v="2021-07-16T00:00:00"/>
  </r>
  <r>
    <n v="47487"/>
    <x v="0"/>
    <d v="2021-08-23T00:00:00"/>
  </r>
  <r>
    <n v="47488"/>
    <x v="0"/>
    <d v="2021-08-23T00:00:00"/>
  </r>
  <r>
    <n v="47491"/>
    <x v="0"/>
    <d v="2021-08-23T00:00:00"/>
  </r>
  <r>
    <n v="47490"/>
    <x v="0"/>
    <d v="2021-08-23T00:00:00"/>
  </r>
  <r>
    <n v="47463"/>
    <x v="0"/>
    <d v="2021-08-23T00:00:00"/>
  </r>
  <r>
    <n v="47489"/>
    <x v="0"/>
    <d v="2021-08-23T00:00:00"/>
  </r>
  <r>
    <n v="47259"/>
    <x v="0"/>
    <d v="2021-08-24T00:00:00"/>
  </r>
  <r>
    <n v="47292"/>
    <x v="0"/>
    <d v="2021-08-24T00:00:00"/>
  </r>
  <r>
    <n v="45187"/>
    <x v="0"/>
    <d v="2021-08-24T00:00:00"/>
  </r>
  <r>
    <n v="47215"/>
    <x v="0"/>
    <d v="2021-08-24T00:00:00"/>
  </r>
  <r>
    <n v="47272"/>
    <x v="0"/>
    <d v="2021-08-24T00:00:00"/>
  </r>
  <r>
    <n v="47286"/>
    <x v="0"/>
    <d v="2021-08-24T00:00:00"/>
  </r>
  <r>
    <n v="47281"/>
    <x v="0"/>
    <d v="2021-08-24T00:00:00"/>
  </r>
  <r>
    <n v="47211"/>
    <x v="0"/>
    <d v="2021-08-24T00:00:00"/>
  </r>
  <r>
    <n v="47214"/>
    <x v="0"/>
    <d v="2021-08-24T00:00:00"/>
  </r>
  <r>
    <n v="47258"/>
    <x v="0"/>
    <d v="2021-08-24T00:00:00"/>
  </r>
  <r>
    <n v="47244"/>
    <x v="0"/>
    <d v="2021-08-24T00:00:00"/>
  </r>
  <r>
    <n v="47305"/>
    <x v="0"/>
    <d v="2021-08-26T00:00:00"/>
  </r>
  <r>
    <n v="47306"/>
    <x v="0"/>
    <d v="2021-08-26T00:00:00"/>
  </r>
  <r>
    <n v="47312"/>
    <x v="0"/>
    <d v="2021-08-26T00:00:00"/>
  </r>
  <r>
    <n v="46180"/>
    <x v="2"/>
    <d v="2021-07-29T00:00:00"/>
  </r>
  <r>
    <n v="46314"/>
    <x v="0"/>
    <d v="2021-08-26T00:00:00"/>
  </r>
  <r>
    <n v="47322"/>
    <x v="0"/>
    <d v="2021-08-27T00:00:00"/>
  </r>
  <r>
    <n v="47324"/>
    <x v="0"/>
    <d v="2021-08-27T00:00:00"/>
  </r>
  <r>
    <n v="47326"/>
    <x v="0"/>
    <d v="2021-08-27T00:00:00"/>
  </r>
  <r>
    <n v="47304"/>
    <x v="0"/>
    <d v="2021-08-27T00:00:00"/>
  </r>
  <r>
    <n v="47321"/>
    <x v="0"/>
    <d v="2021-08-27T00:00:00"/>
  </r>
  <r>
    <n v="47320"/>
    <x v="0"/>
    <d v="2021-08-27T00:00:00"/>
  </r>
  <r>
    <n v="47494"/>
    <x v="0"/>
    <d v="2021-08-27T00:00:00"/>
  </r>
  <r>
    <n v="47525"/>
    <x v="0"/>
    <d v="2021-09-02T00:00:00"/>
  </r>
  <r>
    <n v="47528"/>
    <x v="0"/>
    <d v="2021-09-02T00:00:00"/>
  </r>
  <r>
    <n v="47527"/>
    <x v="0"/>
    <d v="2021-09-02T00:00:00"/>
  </r>
  <r>
    <n v="47266"/>
    <x v="0"/>
    <d v="2021-09-20T00:00:00"/>
  </r>
  <r>
    <n v="47299"/>
    <x v="0"/>
    <d v="2021-09-20T00:00:00"/>
  </r>
  <r>
    <n v="47331"/>
    <x v="0"/>
    <d v="2021-09-20T00:00:00"/>
  </r>
  <r>
    <n v="47357"/>
    <x v="0"/>
    <d v="2021-09-20T00:00:00"/>
  </r>
  <r>
    <n v="47358"/>
    <x v="0"/>
    <d v="2021-09-20T00:00:00"/>
  </r>
  <r>
    <n v="47359"/>
    <x v="0"/>
    <d v="2021-09-20T00:00:00"/>
  </r>
  <r>
    <n v="47376"/>
    <x v="0"/>
    <d v="2021-09-20T00:00:00"/>
  </r>
  <r>
    <n v="47377"/>
    <x v="0"/>
    <d v="2021-09-20T00:00:00"/>
  </r>
  <r>
    <n v="47303"/>
    <x v="0"/>
    <d v="2021-09-21T00:00:00"/>
  </r>
  <r>
    <n v="47469"/>
    <x v="0"/>
    <d v="2021-09-21T00:00:00"/>
  </r>
  <r>
    <n v="47495"/>
    <x v="0"/>
    <d v="2021-09-21T00:00:00"/>
  </r>
  <r>
    <n v="47511"/>
    <x v="0"/>
    <d v="2021-09-21T00:00:00"/>
  </r>
  <r>
    <n v="47429"/>
    <x v="0"/>
    <d v="2021-09-23T00:00:00"/>
  </r>
  <r>
    <n v="47295"/>
    <x v="0"/>
    <d v="2021-09-23T00:00:00"/>
  </r>
  <r>
    <n v="47340"/>
    <x v="0"/>
    <d v="2021-09-23T00:00:00"/>
  </r>
  <r>
    <n v="47362"/>
    <x v="0"/>
    <d v="2021-09-23T00:00:00"/>
  </r>
  <r>
    <n v="47363"/>
    <x v="0"/>
    <d v="2021-09-23T00:00:00"/>
  </r>
  <r>
    <n v="47343"/>
    <x v="0"/>
    <d v="2021-09-23T00:00:00"/>
  </r>
  <r>
    <n v="47346"/>
    <x v="0"/>
    <d v="2021-09-23T00:00:00"/>
  </r>
  <r>
    <n v="47462"/>
    <x v="0"/>
    <d v="2021-09-23T00:00:00"/>
  </r>
  <r>
    <n v="47430"/>
    <x v="0"/>
    <d v="2021-09-24T00:00:00"/>
  </r>
  <r>
    <n v="47436"/>
    <x v="0"/>
    <d v="2021-09-24T00:00:00"/>
  </r>
  <r>
    <n v="47476"/>
    <x v="0"/>
    <d v="2021-09-24T00:00:00"/>
  </r>
  <r>
    <n v="47493"/>
    <x v="0"/>
    <d v="2021-09-24T00:00:00"/>
  </r>
  <r>
    <n v="47502"/>
    <x v="0"/>
    <d v="2021-09-24T00:00:00"/>
  </r>
  <r>
    <n v="47508"/>
    <x v="0"/>
    <d v="2021-09-24T00:00:00"/>
  </r>
  <r>
    <n v="46397"/>
    <x v="0"/>
    <d v="2021-09-24T00:00:00"/>
  </r>
  <r>
    <n v="47412"/>
    <x v="0"/>
    <d v="2021-09-27T00:00:00"/>
  </r>
  <r>
    <n v="47445"/>
    <x v="0"/>
    <d v="2021-09-27T00:00:00"/>
  </r>
  <r>
    <n v="47450"/>
    <x v="0"/>
    <d v="2021-09-27T00:00:00"/>
  </r>
  <r>
    <n v="47478"/>
    <x v="0"/>
    <d v="2021-09-27T00:00:00"/>
  </r>
  <r>
    <n v="47501"/>
    <x v="0"/>
    <d v="2021-09-27T00:00:00"/>
  </r>
  <r>
    <n v="47523"/>
    <x v="0"/>
    <d v="2021-09-27T00:00:00"/>
  </r>
  <r>
    <n v="47524"/>
    <x v="0"/>
    <d v="2021-09-27T00:00:00"/>
  </r>
  <r>
    <n v="47439"/>
    <x v="0"/>
    <d v="2021-09-27T00:00:00"/>
  </r>
  <r>
    <n v="47373"/>
    <x v="0"/>
    <d v="2021-09-29T00:00:00"/>
  </r>
  <r>
    <n v="47360"/>
    <x v="0"/>
    <d v="2021-09-29T00:00:00"/>
  </r>
  <r>
    <n v="47403"/>
    <x v="0"/>
    <d v="2021-09-29T00:00:00"/>
  </r>
  <r>
    <n v="47411"/>
    <x v="0"/>
    <d v="2021-09-29T00:00:00"/>
  </r>
  <r>
    <n v="47420"/>
    <x v="0"/>
    <d v="2021-09-30T00:00:00"/>
  </r>
  <r>
    <n v="47431"/>
    <x v="0"/>
    <d v="2021-09-30T00:00:00"/>
  </r>
  <r>
    <n v="47404"/>
    <x v="0"/>
    <d v="2021-09-30T00:00:00"/>
  </r>
  <r>
    <n v="47413"/>
    <x v="0"/>
    <d v="2021-09-30T00:00:00"/>
  </r>
  <r>
    <n v="47425"/>
    <x v="0"/>
    <d v="2021-09-30T00:00:00"/>
  </r>
  <r>
    <n v="47449"/>
    <x v="0"/>
    <d v="2021-09-30T00:00:00"/>
  </r>
  <r>
    <n v="47477"/>
    <x v="0"/>
    <d v="2021-09-30T00:00:00"/>
  </r>
  <r>
    <n v="47422"/>
    <x v="0"/>
    <d v="2021-09-30T00:00:00"/>
  </r>
  <r>
    <n v="12102248"/>
    <x v="0"/>
    <d v="2021-10-06T00:00:00"/>
  </r>
  <r>
    <n v="12102250"/>
    <x v="0"/>
    <d v="2021-10-06T00:00:00"/>
  </r>
  <r>
    <n v="12102251"/>
    <x v="0"/>
    <d v="2021-10-06T00:00:00"/>
  </r>
  <r>
    <n v="12102252"/>
    <x v="0"/>
    <d v="2021-10-06T00:00:00"/>
  </r>
  <r>
    <n v="12102253"/>
    <x v="0"/>
    <d v="2021-10-06T00:00:00"/>
  </r>
  <r>
    <n v="12102254"/>
    <x v="0"/>
    <d v="2021-10-06T00:00:00"/>
  </r>
  <r>
    <n v="12102255"/>
    <x v="0"/>
    <d v="2021-10-06T00:00:00"/>
  </r>
  <r>
    <n v="12102256"/>
    <x v="0"/>
    <d v="2021-10-06T00:00:00"/>
  </r>
  <r>
    <n v="12102257"/>
    <x v="0"/>
    <d v="2021-10-06T00:00:00"/>
  </r>
  <r>
    <n v="12102258"/>
    <x v="0"/>
    <d v="2021-10-06T00:00:00"/>
  </r>
  <r>
    <n v="12102259"/>
    <x v="0"/>
    <d v="2021-10-06T00:00:00"/>
  </r>
  <r>
    <n v="12102260"/>
    <x v="0"/>
    <d v="2021-10-06T00:00:00"/>
  </r>
  <r>
    <n v="12102261"/>
    <x v="0"/>
    <d v="2021-10-06T00:00:00"/>
  </r>
  <r>
    <n v="12102262"/>
    <x v="0"/>
    <d v="2021-10-06T00:00:00"/>
  </r>
  <r>
    <n v="12102263"/>
    <x v="0"/>
    <d v="2021-10-06T00:00:00"/>
  </r>
  <r>
    <n v="12102264"/>
    <x v="0"/>
    <d v="2021-10-06T00:00:00"/>
  </r>
  <r>
    <n v="12102265"/>
    <x v="0"/>
    <d v="2021-10-06T00:00:00"/>
  </r>
  <r>
    <n v="12102266"/>
    <x v="0"/>
    <d v="2021-10-06T00:00:00"/>
  </r>
  <r>
    <n v="12102267"/>
    <x v="0"/>
    <d v="2021-10-06T00:00:00"/>
  </r>
  <r>
    <n v="12102268"/>
    <x v="0"/>
    <d v="2021-10-06T00:00:00"/>
  </r>
  <r>
    <n v="12102269"/>
    <x v="0"/>
    <d v="2021-10-06T00:00:00"/>
  </r>
  <r>
    <n v="12102270"/>
    <x v="0"/>
    <d v="2021-10-06T00:00:00"/>
  </r>
  <r>
    <n v="12102271"/>
    <x v="0"/>
    <d v="2021-10-06T00:00:00"/>
  </r>
  <r>
    <n v="12102272"/>
    <x v="0"/>
    <d v="2021-10-06T00:00:00"/>
  </r>
  <r>
    <n v="12102273"/>
    <x v="0"/>
    <d v="2021-10-06T00:00:00"/>
  </r>
  <r>
    <n v="12102274"/>
    <x v="0"/>
    <d v="2021-10-06T00:00:00"/>
  </r>
  <r>
    <n v="12102275"/>
    <x v="0"/>
    <d v="2021-10-06T00:00:00"/>
  </r>
  <r>
    <n v="12102276"/>
    <x v="0"/>
    <d v="2021-10-06T00:00:00"/>
  </r>
  <r>
    <n v="12102277"/>
    <x v="0"/>
    <d v="2021-10-06T00:00:00"/>
  </r>
  <r>
    <n v="12102278"/>
    <x v="0"/>
    <d v="2021-10-06T00:00:00"/>
  </r>
  <r>
    <n v="12102279"/>
    <x v="0"/>
    <d v="2021-10-06T00:00:00"/>
  </r>
  <r>
    <n v="12102280"/>
    <x v="0"/>
    <d v="2021-10-06T00:00:00"/>
  </r>
  <r>
    <n v="12102249"/>
    <x v="0"/>
    <d v="2021-10-06T00:00:00"/>
  </r>
  <r>
    <n v="12102281"/>
    <x v="0"/>
    <d v="2021-10-06T00:00:00"/>
  </r>
  <r>
    <n v="12102282"/>
    <x v="0"/>
    <d v="2021-10-06T00:00:00"/>
  </r>
  <r>
    <n v="47642"/>
    <x v="0"/>
    <d v="2021-10-08T00:00:00"/>
  </r>
  <r>
    <n v="48085"/>
    <x v="0"/>
    <d v="2021-10-08T00:00:00"/>
  </r>
  <r>
    <n v="48081"/>
    <x v="0"/>
    <d v="2021-10-08T00:00:00"/>
  </r>
  <r>
    <n v="12102283"/>
    <x v="0"/>
    <d v="2021-10-12T00:00:00"/>
  </r>
  <r>
    <n v="47526"/>
    <x v="0"/>
    <d v="2021-10-12T00:00:00"/>
  </r>
  <r>
    <n v="47759"/>
    <x v="0"/>
    <d v="2021-10-12T00:00:00"/>
  </r>
  <r>
    <n v="47627"/>
    <x v="0"/>
    <d v="2021-10-12T00:00:00"/>
  </r>
  <r>
    <n v="47760"/>
    <x v="0"/>
    <d v="2021-10-12T00:00:00"/>
  </r>
  <r>
    <n v="48084"/>
    <x v="0"/>
    <d v="2021-10-12T00:00:00"/>
  </r>
  <r>
    <n v="48067"/>
    <x v="0"/>
    <d v="2021-10-12T00:00:00"/>
  </r>
  <r>
    <n v="47746"/>
    <x v="0"/>
    <d v="2021-10-12T00:00:00"/>
  </r>
  <r>
    <n v="47871"/>
    <x v="0"/>
    <d v="2021-10-12T00:00:00"/>
  </r>
  <r>
    <n v="47872"/>
    <x v="0"/>
    <d v="2021-10-12T00:00:00"/>
  </r>
  <r>
    <n v="47869"/>
    <x v="0"/>
    <d v="2021-10-12T00:00:00"/>
  </r>
  <r>
    <n v="48574"/>
    <x v="0"/>
    <d v="2021-10-12T00:00:00"/>
  </r>
  <r>
    <n v="50738747"/>
    <x v="0"/>
    <d v="2021-10-12T00:00:00"/>
  </r>
  <r>
    <n v="47418"/>
    <x v="0"/>
    <d v="2021-10-12T00:00:00"/>
  </r>
  <r>
    <n v="47428"/>
    <x v="0"/>
    <d v="2021-10-12T00:00:00"/>
  </r>
  <r>
    <n v="47438"/>
    <x v="0"/>
    <d v="2021-10-12T00:00:00"/>
  </r>
  <r>
    <n v="47448"/>
    <x v="0"/>
    <d v="2021-10-12T00:00:00"/>
  </r>
  <r>
    <n v="47480"/>
    <x v="0"/>
    <d v="2021-10-12T00:00:00"/>
  </r>
  <r>
    <n v="47497"/>
    <x v="0"/>
    <d v="2021-10-12T00:00:00"/>
  </r>
  <r>
    <n v="47498"/>
    <x v="0"/>
    <d v="2021-10-12T00:00:00"/>
  </r>
  <r>
    <n v="47503"/>
    <x v="0"/>
    <d v="2021-10-12T00:00:00"/>
  </r>
  <r>
    <n v="47504"/>
    <x v="0"/>
    <d v="2021-10-12T00:00:00"/>
  </r>
  <r>
    <n v="47464"/>
    <x v="0"/>
    <d v="2021-10-12T00:00:00"/>
  </r>
  <r>
    <n v="47516"/>
    <x v="0"/>
    <d v="2021-10-13T00:00:00"/>
  </r>
  <r>
    <n v="47647"/>
    <x v="0"/>
    <d v="2021-10-13T00:00:00"/>
  </r>
  <r>
    <n v="47645"/>
    <x v="0"/>
    <d v="2021-10-13T00:00:00"/>
  </r>
  <r>
    <n v="47646"/>
    <x v="0"/>
    <d v="2021-10-13T00:00:00"/>
  </r>
  <r>
    <n v="47757"/>
    <x v="0"/>
    <d v="2021-10-13T00:00:00"/>
  </r>
  <r>
    <n v="47715"/>
    <x v="0"/>
    <d v="2021-10-13T00:00:00"/>
  </r>
  <r>
    <n v="47831"/>
    <x v="0"/>
    <d v="2021-10-13T00:00:00"/>
  </r>
  <r>
    <n v="48005"/>
    <x v="0"/>
    <d v="2021-10-13T00:00:00"/>
  </r>
  <r>
    <n v="47514"/>
    <x v="0"/>
    <d v="2021-10-14T00:00:00"/>
  </r>
  <r>
    <n v="47519"/>
    <x v="0"/>
    <d v="2021-10-14T00:00:00"/>
  </r>
  <r>
    <n v="47917"/>
    <x v="0"/>
    <d v="2021-10-14T00:00:00"/>
  </r>
  <r>
    <n v="47955"/>
    <x v="0"/>
    <d v="2021-10-14T00:00:00"/>
  </r>
  <r>
    <n v="47957"/>
    <x v="0"/>
    <d v="2021-10-14T00:00:00"/>
  </r>
  <r>
    <n v="47775"/>
    <x v="0"/>
    <d v="2021-10-14T00:00:00"/>
  </r>
  <r>
    <n v="47708"/>
    <x v="0"/>
    <d v="2021-10-14T00:00:00"/>
  </r>
  <r>
    <n v="47659"/>
    <x v="0"/>
    <d v="2021-10-18T00:00:00"/>
  </r>
  <r>
    <n v="47515"/>
    <x v="0"/>
    <d v="2021-10-18T00:00:00"/>
  </r>
  <r>
    <n v="47657"/>
    <x v="0"/>
    <d v="2021-10-18T00:00:00"/>
  </r>
  <r>
    <n v="47656"/>
    <x v="0"/>
    <d v="2021-10-18T00:00:00"/>
  </r>
  <r>
    <n v="47655"/>
    <x v="0"/>
    <d v="2021-10-18T00:00:00"/>
  </r>
  <r>
    <n v="47654"/>
    <x v="0"/>
    <d v="2021-10-18T00:00:00"/>
  </r>
  <r>
    <n v="47726"/>
    <x v="0"/>
    <d v="2021-10-18T00:00:00"/>
  </r>
  <r>
    <n v="43018"/>
    <x v="3"/>
    <d v="2021-06-10T00:00:00"/>
  </r>
  <r>
    <n v="43424"/>
    <x v="3"/>
    <d v="2021-06-10T00:00:00"/>
  </r>
  <r>
    <n v="43022"/>
    <x v="3"/>
    <d v="2021-06-10T00:00:00"/>
  </r>
  <r>
    <n v="43206"/>
    <x v="3"/>
    <d v="2021-06-11T00:00:00"/>
  </r>
  <r>
    <n v="46293"/>
    <x v="3"/>
    <d v="2021-06-11T00:00:00"/>
  </r>
  <r>
    <n v="43427"/>
    <x v="3"/>
    <d v="2021-06-12T00:00:00"/>
  </r>
  <r>
    <n v="47588"/>
    <x v="0"/>
    <d v="2021-10-18T00:00:00"/>
  </r>
  <r>
    <n v="48007"/>
    <x v="0"/>
    <d v="2021-10-19T00:00:00"/>
  </r>
  <r>
    <n v="47513"/>
    <x v="0"/>
    <d v="2021-10-19T00:00:00"/>
  </r>
  <r>
    <n v="48139"/>
    <x v="0"/>
    <d v="2021-10-19T00:00:00"/>
  </r>
  <r>
    <n v="47951"/>
    <x v="0"/>
    <d v="2021-10-19T00:00:00"/>
  </r>
  <r>
    <n v="47669"/>
    <x v="0"/>
    <d v="2021-10-19T00:00:00"/>
  </r>
  <r>
    <n v="47711"/>
    <x v="0"/>
    <d v="2021-10-19T00:00:00"/>
  </r>
  <r>
    <n v="47938"/>
    <x v="0"/>
    <d v="2021-10-19T00:00:00"/>
  </r>
  <r>
    <n v="47763"/>
    <x v="0"/>
    <d v="2021-10-20T00:00:00"/>
  </r>
  <r>
    <n v="48050"/>
    <x v="0"/>
    <d v="2021-10-20T00:00:00"/>
  </r>
  <r>
    <n v="48051"/>
    <x v="0"/>
    <d v="2021-10-20T00:00:00"/>
  </r>
  <r>
    <n v="47616"/>
    <x v="0"/>
    <d v="2021-10-20T00:00:00"/>
  </r>
  <r>
    <n v="47980"/>
    <x v="0"/>
    <d v="2021-10-21T00:00:00"/>
  </r>
  <r>
    <n v="47728"/>
    <x v="0"/>
    <d v="2021-10-21T00:00:00"/>
  </r>
  <r>
    <n v="47978"/>
    <x v="0"/>
    <d v="2021-10-21T00:00:00"/>
  </r>
  <r>
    <n v="48018"/>
    <x v="0"/>
    <d v="2021-10-21T00:00:00"/>
  </r>
  <r>
    <n v="48044"/>
    <x v="0"/>
    <d v="2021-10-21T00:00:00"/>
  </r>
  <r>
    <n v="47979"/>
    <x v="0"/>
    <d v="2021-10-21T00:00:00"/>
  </r>
  <r>
    <n v="47981"/>
    <x v="0"/>
    <d v="2021-10-21T00:00:00"/>
  </r>
  <r>
    <n v="47753"/>
    <x v="0"/>
    <d v="2021-10-21T00:00:00"/>
  </r>
  <r>
    <n v="47316"/>
    <x v="0"/>
    <d v="2021-10-22T00:00:00"/>
  </r>
  <r>
    <n v="47522"/>
    <x v="0"/>
    <d v="2021-10-22T00:00:00"/>
  </r>
  <r>
    <n v="48137"/>
    <x v="0"/>
    <d v="2021-10-22T00:00:00"/>
  </r>
  <r>
    <n v="48135"/>
    <x v="0"/>
    <d v="2021-10-22T00:00:00"/>
  </r>
  <r>
    <n v="48657"/>
    <x v="0"/>
    <d v="2021-10-22T00:00:00"/>
  </r>
  <r>
    <n v="51730"/>
    <x v="0"/>
    <d v="2021-10-22T00:00:00"/>
  </r>
  <r>
    <n v="12510985"/>
    <x v="0"/>
    <d v="2021-12-20T00:00:00"/>
  </r>
  <r>
    <n v="12510986"/>
    <x v="0"/>
    <d v="2021-12-20T00:00:00"/>
  </r>
  <r>
    <n v="12510987"/>
    <x v="0"/>
    <d v="2021-12-20T00:00:00"/>
  </r>
  <r>
    <n v="12510988"/>
    <x v="0"/>
    <d v="2021-12-20T00:00:00"/>
  </r>
  <r>
    <n v="51765"/>
    <x v="5"/>
    <d v="2021-07-16T00:00:00"/>
  </r>
  <r>
    <n v="43880"/>
    <x v="6"/>
    <d v="2021-07-16T00:00:00"/>
  </r>
  <r>
    <n v="43929"/>
    <x v="6"/>
    <d v="2021-07-16T00:00:00"/>
  </r>
  <r>
    <n v="51562"/>
    <x v="6"/>
    <d v="2021-07-16T00:00:00"/>
  </r>
  <r>
    <n v="18401351"/>
    <x v="6"/>
    <d v="2021-07-16T00:00:00"/>
  </r>
  <r>
    <n v="37693"/>
    <x v="6"/>
    <d v="2021-07-16T00:00:00"/>
  </r>
  <r>
    <n v="47529"/>
    <x v="6"/>
    <d v="2021-07-16T00:00:00"/>
  </r>
  <r>
    <n v="50530"/>
    <x v="6"/>
    <d v="2021-07-16T00:00:00"/>
  </r>
  <r>
    <n v="12510989"/>
    <x v="0"/>
    <d v="2021-12-20T00:00:00"/>
  </r>
  <r>
    <n v="12510990"/>
    <x v="0"/>
    <d v="2021-12-20T00:00:00"/>
  </r>
  <r>
    <n v="12510991"/>
    <x v="0"/>
    <d v="2021-12-20T00:00:00"/>
  </r>
  <r>
    <n v="12510992"/>
    <x v="0"/>
    <d v="2021-12-20T00:00:00"/>
  </r>
  <r>
    <n v="12510993"/>
    <x v="0"/>
    <d v="2021-12-20T00:00:00"/>
  </r>
  <r>
    <n v="12510994"/>
    <x v="0"/>
    <d v="2021-12-20T00:00:00"/>
  </r>
  <r>
    <n v="12510995"/>
    <x v="0"/>
    <d v="2021-12-20T00:00:00"/>
  </r>
  <r>
    <n v="12510996"/>
    <x v="0"/>
    <d v="2021-12-20T00:00:00"/>
  </r>
  <r>
    <n v="12510997"/>
    <x v="0"/>
    <d v="2021-12-20T00:00:00"/>
  </r>
  <r>
    <n v="12510998"/>
    <x v="0"/>
    <d v="2021-12-20T00:00:00"/>
  </r>
  <r>
    <n v="12510999"/>
    <x v="0"/>
    <d v="2021-12-20T00:00:00"/>
  </r>
  <r>
    <n v="12511000"/>
    <x v="0"/>
    <d v="2021-12-20T00:00:00"/>
  </r>
  <r>
    <n v="12511001"/>
    <x v="0"/>
    <d v="2021-12-20T00:00:00"/>
  </r>
  <r>
    <n v="12511002"/>
    <x v="0"/>
    <d v="2021-12-20T00:00:00"/>
  </r>
  <r>
    <n v="12511003"/>
    <x v="0"/>
    <d v="2021-12-20T00:00:00"/>
  </r>
  <r>
    <n v="12511004"/>
    <x v="0"/>
    <d v="2021-12-20T00:00:00"/>
  </r>
  <r>
    <n v="12511005"/>
    <x v="0"/>
    <d v="2021-12-20T00:00:00"/>
  </r>
  <r>
    <n v="12511006"/>
    <x v="0"/>
    <d v="2021-12-20T00:00:00"/>
  </r>
  <r>
    <n v="12511007"/>
    <x v="0"/>
    <d v="2021-12-20T00:00:00"/>
  </r>
  <r>
    <n v="12511008"/>
    <x v="0"/>
    <d v="2021-12-20T00:00:00"/>
  </r>
  <r>
    <n v="12511009"/>
    <x v="0"/>
    <d v="2021-12-20T00:00:00"/>
  </r>
  <r>
    <n v="12511010"/>
    <x v="0"/>
    <d v="2021-12-20T00:00:00"/>
  </r>
  <r>
    <n v="12511011"/>
    <x v="0"/>
    <d v="2021-12-20T00:00:00"/>
  </r>
  <r>
    <n v="12511012"/>
    <x v="0"/>
    <d v="2021-12-20T00:00:00"/>
  </r>
  <r>
    <n v="12511013"/>
    <x v="0"/>
    <d v="2021-12-20T00:00:00"/>
  </r>
  <r>
    <n v="12511014"/>
    <x v="0"/>
    <d v="2021-12-20T00:00:00"/>
  </r>
  <r>
    <n v="12511015"/>
    <x v="0"/>
    <d v="2021-12-20T00:00:00"/>
  </r>
  <r>
    <n v="12511016"/>
    <x v="0"/>
    <d v="2021-12-20T00:00:00"/>
  </r>
  <r>
    <n v="12511017"/>
    <x v="0"/>
    <d v="2021-12-20T00:00:00"/>
  </r>
  <r>
    <n v="12511018"/>
    <x v="0"/>
    <d v="2021-12-20T00:00:00"/>
  </r>
  <r>
    <n v="12511019"/>
    <x v="0"/>
    <d v="2021-12-20T00:00:00"/>
  </r>
  <r>
    <n v="12511020"/>
    <x v="0"/>
    <d v="2021-12-20T00:00:00"/>
  </r>
  <r>
    <n v="12511021"/>
    <x v="0"/>
    <d v="2021-12-20T00:00:00"/>
  </r>
  <r>
    <n v="12511022"/>
    <x v="0"/>
    <d v="2021-12-20T00:00:00"/>
  </r>
  <r>
    <n v="12511023"/>
    <x v="0"/>
    <d v="2021-12-20T00:00:00"/>
  </r>
  <r>
    <n v="12511024"/>
    <x v="0"/>
    <d v="2021-12-20T00:00:00"/>
  </r>
  <r>
    <n v="12511025"/>
    <x v="0"/>
    <d v="2021-12-20T00:00:00"/>
  </r>
  <r>
    <n v="12511026"/>
    <x v="0"/>
    <d v="2021-12-20T00:00:00"/>
  </r>
  <r>
    <n v="12511027"/>
    <x v="0"/>
    <d v="2021-12-20T00:00:00"/>
  </r>
  <r>
    <n v="12511028"/>
    <x v="0"/>
    <d v="2021-12-20T00:00:00"/>
  </r>
  <r>
    <n v="12511029"/>
    <x v="0"/>
    <d v="2021-12-20T00:00:00"/>
  </r>
  <r>
    <n v="12511030"/>
    <x v="0"/>
    <d v="2021-12-20T00:00:00"/>
  </r>
  <r>
    <n v="12511031"/>
    <x v="0"/>
    <d v="2021-12-20T00:00:00"/>
  </r>
  <r>
    <n v="12511032"/>
    <x v="0"/>
    <d v="2021-12-20T00:00:00"/>
  </r>
  <r>
    <n v="12511033"/>
    <x v="0"/>
    <d v="2021-12-20T00:00:00"/>
  </r>
  <r>
    <n v="12511034"/>
    <x v="0"/>
    <d v="2021-12-20T00:00:00"/>
  </r>
  <r>
    <n v="12511035"/>
    <x v="0"/>
    <d v="2021-12-20T00:00:00"/>
  </r>
  <r>
    <n v="12511036"/>
    <x v="0"/>
    <d v="2021-12-20T00:00:00"/>
  </r>
  <r>
    <n v="12511037"/>
    <x v="0"/>
    <d v="2021-12-20T00:00:00"/>
  </r>
  <r>
    <n v="12511038"/>
    <x v="0"/>
    <d v="2021-12-20T00:00:00"/>
  </r>
  <r>
    <n v="12511039"/>
    <x v="0"/>
    <d v="2021-12-20T00:00:00"/>
  </r>
  <r>
    <n v="12511040"/>
    <x v="0"/>
    <d v="2021-12-20T00:00:00"/>
  </r>
  <r>
    <n v="12511041"/>
    <x v="0"/>
    <d v="2021-12-20T00:00:00"/>
  </r>
  <r>
    <n v="12511042"/>
    <x v="0"/>
    <d v="2021-12-20T00:00:00"/>
  </r>
  <r>
    <n v="12511043"/>
    <x v="0"/>
    <d v="2021-12-20T00:00:00"/>
  </r>
  <r>
    <n v="12511044"/>
    <x v="0"/>
    <d v="2021-12-20T00:00:00"/>
  </r>
  <r>
    <n v="12511045"/>
    <x v="0"/>
    <d v="2021-12-20T00:00:00"/>
  </r>
  <r>
    <n v="12511046"/>
    <x v="0"/>
    <d v="2021-12-20T00:00:00"/>
  </r>
  <r>
    <n v="12511047"/>
    <x v="0"/>
    <d v="2021-12-20T00:00:00"/>
  </r>
  <r>
    <n v="12511048"/>
    <x v="0"/>
    <d v="2021-12-20T00:00:00"/>
  </r>
  <r>
    <n v="12511049"/>
    <x v="0"/>
    <d v="2021-12-20T00:00:00"/>
  </r>
  <r>
    <n v="12511050"/>
    <x v="0"/>
    <d v="2021-12-20T00:00:00"/>
  </r>
  <r>
    <n v="12511051"/>
    <x v="0"/>
    <d v="2021-12-20T00:00:00"/>
  </r>
  <r>
    <n v="12511052"/>
    <x v="0"/>
    <d v="2021-12-20T00:00:00"/>
  </r>
  <r>
    <n v="12511053"/>
    <x v="0"/>
    <d v="2021-12-20T00:00:00"/>
  </r>
  <r>
    <n v="12511054"/>
    <x v="0"/>
    <d v="2021-12-20T00:00:00"/>
  </r>
  <r>
    <n v="12511055"/>
    <x v="0"/>
    <d v="2021-12-20T00:00:00"/>
  </r>
  <r>
    <n v="12511056"/>
    <x v="0"/>
    <d v="2021-12-20T00:00:00"/>
  </r>
  <r>
    <n v="12511057"/>
    <x v="0"/>
    <d v="2021-12-20T00:00:00"/>
  </r>
  <r>
    <n v="12511058"/>
    <x v="0"/>
    <d v="2021-12-20T00:00:00"/>
  </r>
  <r>
    <n v="12511059"/>
    <x v="0"/>
    <d v="2021-12-20T00:00:00"/>
  </r>
  <r>
    <n v="12511060"/>
    <x v="0"/>
    <d v="2021-12-20T00:00:00"/>
  </r>
  <r>
    <n v="12511061"/>
    <x v="0"/>
    <d v="2021-12-20T00:00:00"/>
  </r>
  <r>
    <n v="12511062"/>
    <x v="0"/>
    <d v="2021-12-20T00:00:00"/>
  </r>
  <r>
    <n v="12511063"/>
    <x v="0"/>
    <d v="2021-12-21T00:00:00"/>
  </r>
  <r>
    <n v="12511064"/>
    <x v="0"/>
    <d v="2021-12-21T00:00:00"/>
  </r>
  <r>
    <n v="48464"/>
    <x v="0"/>
    <d v="2022-04-09T00:00:00"/>
  </r>
  <r>
    <n v="48472"/>
    <x v="0"/>
    <d v="2022-04-09T00:00:00"/>
  </r>
  <r>
    <n v="48473"/>
    <x v="0"/>
    <d v="2022-04-09T00:00:00"/>
  </r>
  <r>
    <n v="48474"/>
    <x v="0"/>
    <d v="2022-04-09T00:00:00"/>
  </r>
  <r>
    <n v="48467"/>
    <x v="0"/>
    <d v="2022-04-09T00:00:00"/>
  </r>
  <r>
    <n v="48468"/>
    <x v="0"/>
    <d v="2022-04-09T00:00:00"/>
  </r>
  <r>
    <n v="48466"/>
    <x v="0"/>
    <d v="2022-04-09T00:00:00"/>
  </r>
  <r>
    <n v="48463"/>
    <x v="0"/>
    <d v="2022-04-09T00:00:00"/>
  </r>
  <r>
    <n v="48469"/>
    <x v="0"/>
    <d v="2022-04-15T00:00:00"/>
  </r>
  <r>
    <n v="48452"/>
    <x v="0"/>
    <d v="2022-04-15T00:00:00"/>
  </r>
  <r>
    <n v="48453"/>
    <x v="0"/>
    <d v="2022-04-15T00:00:00"/>
  </r>
  <r>
    <n v="48451"/>
    <x v="0"/>
    <d v="2022-04-15T00:00:00"/>
  </r>
  <r>
    <n v="48454"/>
    <x v="0"/>
    <d v="2022-04-15T00:00:00"/>
  </r>
  <r>
    <n v="48458"/>
    <x v="0"/>
    <d v="2022-04-15T00:00:00"/>
  </r>
  <r>
    <n v="48462"/>
    <x v="0"/>
    <d v="2022-04-15T00:00:00"/>
  </r>
  <r>
    <n v="48492"/>
    <x v="0"/>
    <d v="2022-04-15T00:00:00"/>
  </r>
  <r>
    <n v="48465"/>
    <x v="0"/>
    <d v="2022-04-20T00:00:00"/>
  </r>
  <r>
    <n v="48460"/>
    <x v="0"/>
    <d v="2022-04-20T00:00:00"/>
  </r>
  <r>
    <n v="49010"/>
    <x v="0"/>
    <d v="2022-04-20T00:00:00"/>
  </r>
  <r>
    <n v="49012"/>
    <x v="0"/>
    <d v="2022-04-20T00:00:00"/>
  </r>
  <r>
    <n v="48480"/>
    <x v="0"/>
    <d v="2022-04-23T00:00:00"/>
  </r>
  <r>
    <n v="48475"/>
    <x v="0"/>
    <d v="2022-04-23T00:00:00"/>
  </r>
  <r>
    <n v="48478"/>
    <x v="0"/>
    <d v="2022-04-23T00:00:00"/>
  </r>
  <r>
    <n v="48538"/>
    <x v="0"/>
    <d v="2022-04-23T00:00:00"/>
  </r>
  <r>
    <n v="48539"/>
    <x v="0"/>
    <d v="2022-04-23T00:00:00"/>
  </r>
  <r>
    <n v="48540"/>
    <x v="0"/>
    <d v="2022-04-23T00:00:00"/>
  </r>
  <r>
    <n v="48455"/>
    <x v="0"/>
    <d v="2022-04-23T00:00:00"/>
  </r>
  <r>
    <n v="48488"/>
    <x v="0"/>
    <d v="2022-04-28T00:00:00"/>
  </r>
  <r>
    <n v="48459"/>
    <x v="0"/>
    <d v="2022-04-28T00:00:00"/>
  </r>
  <r>
    <n v="48457"/>
    <x v="0"/>
    <d v="2022-04-28T00:00:00"/>
  </r>
  <r>
    <n v="48461"/>
    <x v="0"/>
    <d v="2022-04-28T00:00:00"/>
  </r>
  <r>
    <n v="49011"/>
    <x v="0"/>
    <d v="2022-04-28T00:00:00"/>
  </r>
  <r>
    <n v="49009"/>
    <x v="0"/>
    <d v="2022-04-28T00:00:00"/>
  </r>
  <r>
    <n v="49014"/>
    <x v="0"/>
    <d v="2022-04-28T00:00:00"/>
  </r>
  <r>
    <n v="49013"/>
    <x v="0"/>
    <d v="2022-04-28T00:00:00"/>
  </r>
  <r>
    <n v="48447"/>
    <x v="0"/>
    <d v="2022-05-02T00:00:00"/>
  </r>
  <r>
    <n v="48477"/>
    <x v="0"/>
    <d v="2022-05-02T00:00:00"/>
  </r>
  <r>
    <n v="48914"/>
    <x v="0"/>
    <d v="2022-05-02T00:00:00"/>
  </r>
  <r>
    <n v="48491"/>
    <x v="0"/>
    <d v="2022-05-02T00:00:00"/>
  </r>
  <r>
    <n v="48490"/>
    <x v="0"/>
    <d v="2022-05-02T00:00:00"/>
  </r>
  <r>
    <n v="48456"/>
    <x v="0"/>
    <d v="2022-05-02T00:00:00"/>
  </r>
  <r>
    <n v="48487"/>
    <x v="0"/>
    <d v="2022-05-02T00:00:00"/>
  </r>
  <r>
    <n v="48970"/>
    <x v="0"/>
    <d v="2022-05-04T00:00:00"/>
  </r>
  <r>
    <n v="48972"/>
    <x v="0"/>
    <d v="2022-05-04T00:00:00"/>
  </r>
  <r>
    <n v="48497"/>
    <x v="0"/>
    <d v="2022-05-04T00:00:00"/>
  </r>
  <r>
    <n v="48495"/>
    <x v="0"/>
    <d v="2022-05-04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1219793-DFD4-4687-9A16-C1C57EE1FA79}" name="PivotTable4" cacheId="4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J1:K6" firstHeaderRow="1" firstDataRow="1" firstDataCol="1"/>
  <pivotFields count="3">
    <pivotField dataField="1" showAll="0"/>
    <pivotField axis="axisRow" showAll="0">
      <items count="5">
        <item x="3"/>
        <item x="2"/>
        <item x="1"/>
        <item x="0"/>
        <item t="default"/>
      </items>
    </pivotField>
    <pivotField numFmtId="14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 Meter # 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51FCE9F-F310-427E-B36E-A92050C894AD}" name="PivotTable5" cacheId="5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H2:I10" firstHeaderRow="1" firstDataRow="1" firstDataCol="1"/>
  <pivotFields count="3">
    <pivotField dataField="1" showAll="0"/>
    <pivotField axis="axisRow" showAll="0">
      <items count="8">
        <item x="3"/>
        <item x="2"/>
        <item x="1"/>
        <item x="6"/>
        <item x="4"/>
        <item x="0"/>
        <item x="5"/>
        <item t="default"/>
      </items>
    </pivotField>
    <pivotField numFmtId="14" showAll="0"/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 Meter # 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41A96-9606-4032-A664-3531D86FF124}">
  <sheetPr>
    <tabColor rgb="FF92D050"/>
    <pageSetUpPr fitToPage="1"/>
  </sheetPr>
  <dimension ref="A1:X91"/>
  <sheetViews>
    <sheetView tabSelected="1" zoomScale="85" zoomScaleNormal="85" workbookViewId="0">
      <selection activeCell="G81" sqref="G81"/>
    </sheetView>
  </sheetViews>
  <sheetFormatPr defaultRowHeight="13.5" x14ac:dyDescent="0.25"/>
  <cols>
    <col min="1" max="1" width="9.28515625" style="70" bestFit="1" customWidth="1"/>
    <col min="2" max="2" width="3.5703125" style="70" customWidth="1"/>
    <col min="3" max="3" width="49.140625" style="70" customWidth="1"/>
    <col min="4" max="4" width="3.28515625" style="70" customWidth="1"/>
    <col min="5" max="5" width="12.7109375" style="70" customWidth="1"/>
    <col min="6" max="6" width="3.28515625" style="70" customWidth="1"/>
    <col min="7" max="7" width="13.140625" style="70" customWidth="1"/>
    <col min="8" max="8" width="3.28515625" style="70" customWidth="1"/>
    <col min="9" max="9" width="12.7109375" style="70" bestFit="1" customWidth="1"/>
    <col min="10" max="10" width="3.28515625" style="70" customWidth="1"/>
    <col min="11" max="11" width="12.7109375" style="70" customWidth="1"/>
    <col min="12" max="12" width="3.28515625" style="70" customWidth="1"/>
    <col min="13" max="14" width="12.7109375" style="70" customWidth="1"/>
    <col min="15" max="15" width="9.140625" style="70"/>
    <col min="16" max="16" width="13" style="70" bestFit="1" customWidth="1"/>
    <col min="17" max="17" width="9.7109375" style="70" customWidth="1"/>
    <col min="18" max="18" width="9.85546875" style="70" customWidth="1"/>
    <col min="19" max="19" width="9.140625" style="70"/>
    <col min="20" max="20" width="11.28515625" style="70" bestFit="1" customWidth="1"/>
    <col min="21" max="16384" width="9.140625" style="70"/>
  </cols>
  <sheetData>
    <row r="1" spans="1:24" ht="15" x14ac:dyDescent="0.3">
      <c r="A1" s="58" t="s">
        <v>0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1" t="s">
        <v>1</v>
      </c>
      <c r="O1" s="59"/>
      <c r="P1" s="62" t="s">
        <v>2</v>
      </c>
    </row>
    <row r="2" spans="1:24" ht="15" x14ac:dyDescent="0.3">
      <c r="A2" s="63" t="s">
        <v>3</v>
      </c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P2" s="76" t="s">
        <v>4</v>
      </c>
    </row>
    <row r="3" spans="1:24" ht="15" x14ac:dyDescent="0.3">
      <c r="A3" s="63" t="s">
        <v>5</v>
      </c>
      <c r="B3" s="59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24" x14ac:dyDescent="0.25">
      <c r="A4" s="60"/>
      <c r="B4" s="64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24" ht="15.75" customHeight="1" x14ac:dyDescent="0.3">
      <c r="E5" s="106" t="s">
        <v>6</v>
      </c>
      <c r="F5" s="106"/>
      <c r="G5" s="106"/>
      <c r="H5" s="106"/>
      <c r="I5" s="106"/>
      <c r="J5" s="106"/>
      <c r="K5" s="106"/>
      <c r="L5" s="106"/>
      <c r="M5" s="106"/>
    </row>
    <row r="6" spans="1:24" ht="15" x14ac:dyDescent="0.3">
      <c r="A6" s="65" t="s">
        <v>7</v>
      </c>
      <c r="B6" s="66"/>
      <c r="C6" s="65" t="s">
        <v>8</v>
      </c>
      <c r="D6" s="66"/>
      <c r="E6" s="67">
        <v>2023</v>
      </c>
      <c r="G6" s="67">
        <v>2024</v>
      </c>
      <c r="H6" s="68"/>
      <c r="I6" s="67">
        <v>2025</v>
      </c>
      <c r="J6" s="68"/>
      <c r="K6" s="67">
        <v>2026</v>
      </c>
      <c r="L6" s="68"/>
      <c r="M6" s="67">
        <v>2027</v>
      </c>
    </row>
    <row r="7" spans="1:24" ht="15" x14ac:dyDescent="0.3">
      <c r="A7" s="69"/>
      <c r="B7" s="69"/>
      <c r="C7" s="75" t="s">
        <v>9</v>
      </c>
      <c r="D7" s="69"/>
    </row>
    <row r="8" spans="1:24" x14ac:dyDescent="0.25">
      <c r="A8" s="71">
        <v>1</v>
      </c>
      <c r="B8" s="72"/>
      <c r="C8" s="73" t="s">
        <v>10</v>
      </c>
      <c r="D8" s="73"/>
      <c r="E8" s="101">
        <f>+'Quote and details'!G33</f>
        <v>504458.19</v>
      </c>
      <c r="F8" s="101"/>
      <c r="G8" s="101">
        <f>+E8</f>
        <v>504458.19</v>
      </c>
      <c r="H8" s="101"/>
      <c r="I8" s="101">
        <f>+G8</f>
        <v>504458.19</v>
      </c>
      <c r="J8" s="101"/>
      <c r="K8" s="101">
        <f>+I8</f>
        <v>504458.19</v>
      </c>
      <c r="L8" s="101"/>
      <c r="M8" s="101">
        <f>+K8</f>
        <v>504458.19</v>
      </c>
    </row>
    <row r="9" spans="1:24" x14ac:dyDescent="0.25">
      <c r="A9" s="71">
        <v>2</v>
      </c>
      <c r="B9" s="72"/>
      <c r="C9" s="73" t="s">
        <v>11</v>
      </c>
      <c r="D9" s="73"/>
      <c r="E9" s="77">
        <f>-E8*O19</f>
        <v>-11350.309275</v>
      </c>
      <c r="F9" s="77"/>
      <c r="G9" s="77">
        <f>+E9-(G8*$O$19)</f>
        <v>-22700.618549999999</v>
      </c>
      <c r="H9" s="77"/>
      <c r="I9" s="77">
        <f>+G9-(I8*$O$19)</f>
        <v>-34050.927824999999</v>
      </c>
      <c r="J9" s="77"/>
      <c r="K9" s="77">
        <f>+I9-(K8*$O$19)</f>
        <v>-45401.237099999998</v>
      </c>
      <c r="L9" s="77"/>
      <c r="M9" s="77">
        <f>+K9-(M8*$O$19)</f>
        <v>-56751.546374999998</v>
      </c>
    </row>
    <row r="10" spans="1:24" x14ac:dyDescent="0.25">
      <c r="A10" s="71">
        <v>3</v>
      </c>
      <c r="B10" s="72"/>
      <c r="C10" s="73" t="s">
        <v>12</v>
      </c>
      <c r="D10" s="73"/>
      <c r="E10" s="74">
        <f>-E9-P10</f>
        <v>-8828.0183250000009</v>
      </c>
      <c r="F10" s="77"/>
      <c r="G10" s="74">
        <f>-G9-R10</f>
        <v>-17656.036650000002</v>
      </c>
      <c r="H10" s="77"/>
      <c r="I10" s="74">
        <f>-I9-T10</f>
        <v>-26484.054974999999</v>
      </c>
      <c r="J10" s="77"/>
      <c r="K10" s="74">
        <f>-K9-V10</f>
        <v>-35312.073300000004</v>
      </c>
      <c r="L10" s="77"/>
      <c r="M10" s="74">
        <f>-M9-X10</f>
        <v>-44140.091625000008</v>
      </c>
      <c r="O10" s="70" t="s">
        <v>13</v>
      </c>
      <c r="P10" s="90">
        <f>+E8*0.04</f>
        <v>20178.327600000001</v>
      </c>
      <c r="R10" s="90">
        <f>+P10+G8*0.04</f>
        <v>40356.655200000001</v>
      </c>
      <c r="S10" s="90"/>
      <c r="T10" s="80">
        <f>+R10+I8*0.04</f>
        <v>60534.982799999998</v>
      </c>
      <c r="V10" s="80">
        <f>+T10+K8*0.04</f>
        <v>80713.310400000002</v>
      </c>
      <c r="X10" s="80">
        <f>+V10+M8*0.04</f>
        <v>100891.63800000001</v>
      </c>
    </row>
    <row r="11" spans="1:24" x14ac:dyDescent="0.25">
      <c r="A11" s="71">
        <v>4</v>
      </c>
      <c r="B11" s="72"/>
      <c r="C11" s="73"/>
      <c r="D11" s="73"/>
      <c r="F11" s="77"/>
      <c r="H11" s="77"/>
      <c r="J11" s="77"/>
      <c r="L11" s="77"/>
      <c r="Q11" s="90"/>
      <c r="R11" s="90"/>
      <c r="S11" s="90"/>
    </row>
    <row r="12" spans="1:24" x14ac:dyDescent="0.25">
      <c r="A12" s="71">
        <v>5</v>
      </c>
      <c r="B12" s="72"/>
      <c r="C12" s="73" t="s">
        <v>14</v>
      </c>
      <c r="D12" s="73"/>
      <c r="E12" s="77">
        <f>SUM(E7:E10)</f>
        <v>484279.86239999998</v>
      </c>
      <c r="F12" s="77"/>
      <c r="G12" s="77">
        <f>SUM(G7:G10)</f>
        <v>464101.53479999996</v>
      </c>
      <c r="H12" s="77"/>
      <c r="I12" s="77">
        <f>SUM(I7:I10)</f>
        <v>443923.2072</v>
      </c>
      <c r="J12" s="77"/>
      <c r="K12" s="77">
        <f>SUM(K7:K10)</f>
        <v>423744.87960000004</v>
      </c>
      <c r="L12" s="77"/>
      <c r="M12" s="77">
        <f>SUM(M7:M10)</f>
        <v>403566.55200000003</v>
      </c>
      <c r="Q12" s="90"/>
      <c r="R12" s="90"/>
      <c r="S12" s="90"/>
    </row>
    <row r="13" spans="1:24" x14ac:dyDescent="0.25">
      <c r="A13" s="71">
        <v>6</v>
      </c>
      <c r="B13" s="72"/>
      <c r="C13" s="73"/>
      <c r="D13" s="73"/>
      <c r="E13" s="77"/>
      <c r="F13" s="77"/>
      <c r="G13" s="77"/>
      <c r="H13" s="77"/>
      <c r="I13" s="77"/>
      <c r="J13" s="77"/>
      <c r="K13" s="77"/>
      <c r="L13" s="77"/>
      <c r="M13" s="77"/>
      <c r="Q13" s="90"/>
      <c r="R13" s="90"/>
      <c r="S13" s="90"/>
    </row>
    <row r="14" spans="1:24" x14ac:dyDescent="0.25">
      <c r="A14" s="71">
        <v>7</v>
      </c>
      <c r="B14" s="72"/>
      <c r="C14" s="73" t="s">
        <v>15</v>
      </c>
      <c r="D14" s="73"/>
      <c r="E14" s="92">
        <v>9.5086000000000004E-2</v>
      </c>
      <c r="F14" s="93"/>
      <c r="G14" s="92">
        <f>+E14</f>
        <v>9.5086000000000004E-2</v>
      </c>
      <c r="H14" s="93"/>
      <c r="I14" s="92">
        <f>+G14</f>
        <v>9.5086000000000004E-2</v>
      </c>
      <c r="J14" s="93"/>
      <c r="K14" s="92">
        <f>+I14</f>
        <v>9.5086000000000004E-2</v>
      </c>
      <c r="L14" s="93"/>
      <c r="M14" s="92">
        <f>+K14</f>
        <v>9.5086000000000004E-2</v>
      </c>
      <c r="P14" s="70" t="s">
        <v>16</v>
      </c>
      <c r="Q14" s="90"/>
      <c r="R14" s="90"/>
      <c r="S14" s="90"/>
    </row>
    <row r="15" spans="1:24" x14ac:dyDescent="0.25">
      <c r="A15" s="71">
        <v>8</v>
      </c>
      <c r="B15" s="72"/>
      <c r="E15" s="77"/>
      <c r="F15" s="77"/>
      <c r="G15" s="77"/>
      <c r="H15" s="77"/>
      <c r="I15" s="77"/>
      <c r="J15" s="77"/>
      <c r="K15" s="77"/>
      <c r="L15" s="77"/>
      <c r="M15" s="77"/>
      <c r="Q15" s="90"/>
      <c r="R15" s="90"/>
      <c r="S15" s="90"/>
    </row>
    <row r="16" spans="1:24" ht="15" x14ac:dyDescent="0.3">
      <c r="A16" s="71">
        <v>9</v>
      </c>
      <c r="B16" s="72"/>
      <c r="C16" s="94" t="s">
        <v>17</v>
      </c>
      <c r="D16" s="94"/>
      <c r="E16" s="95">
        <f>+E12*E14</f>
        <v>46048.2349961664</v>
      </c>
      <c r="F16" s="96"/>
      <c r="G16" s="95">
        <f>+G12*G14</f>
        <v>44129.558537992802</v>
      </c>
      <c r="H16" s="96"/>
      <c r="I16" s="95">
        <f>+I12*I14</f>
        <v>42210.882079819203</v>
      </c>
      <c r="J16" s="96"/>
      <c r="K16" s="95">
        <f>+K12*K14</f>
        <v>40292.205621645604</v>
      </c>
      <c r="L16" s="96"/>
      <c r="M16" s="95">
        <f>+M12*M14</f>
        <v>38373.529163472005</v>
      </c>
    </row>
    <row r="17" spans="1:16" x14ac:dyDescent="0.25">
      <c r="A17" s="71">
        <v>10</v>
      </c>
      <c r="B17" s="72"/>
      <c r="C17" s="73"/>
      <c r="D17" s="73"/>
      <c r="E17" s="77"/>
      <c r="F17" s="77"/>
      <c r="G17" s="77"/>
      <c r="H17" s="77"/>
      <c r="I17" s="77"/>
      <c r="J17" s="77"/>
      <c r="K17" s="77"/>
      <c r="L17" s="77"/>
      <c r="M17" s="77"/>
    </row>
    <row r="18" spans="1:16" x14ac:dyDescent="0.25">
      <c r="A18" s="71">
        <v>11</v>
      </c>
      <c r="B18" s="72"/>
      <c r="C18" s="73" t="s">
        <v>18</v>
      </c>
      <c r="D18" s="73"/>
      <c r="E18" s="100">
        <f>+'Quote and details'!G35</f>
        <v>7975</v>
      </c>
      <c r="F18" s="100"/>
      <c r="G18" s="100">
        <f>+E18</f>
        <v>7975</v>
      </c>
      <c r="H18" s="100"/>
      <c r="I18" s="100">
        <f>+G18</f>
        <v>7975</v>
      </c>
      <c r="J18" s="100"/>
      <c r="K18" s="100">
        <f>+I18</f>
        <v>7975</v>
      </c>
      <c r="L18" s="100"/>
      <c r="M18" s="100">
        <f>+K18</f>
        <v>7975</v>
      </c>
    </row>
    <row r="19" spans="1:16" x14ac:dyDescent="0.25">
      <c r="A19" s="71">
        <v>12</v>
      </c>
      <c r="B19" s="72"/>
      <c r="C19" s="70" t="s">
        <v>19</v>
      </c>
      <c r="D19" s="73"/>
      <c r="E19" s="91">
        <f>+E8*$O$19</f>
        <v>11350.309275</v>
      </c>
      <c r="F19" s="73"/>
      <c r="G19" s="91">
        <f>+G8*$O$19</f>
        <v>11350.309275</v>
      </c>
      <c r="H19" s="77"/>
      <c r="I19" s="91">
        <f>+I8*$O$19</f>
        <v>11350.309275</v>
      </c>
      <c r="J19" s="77"/>
      <c r="K19" s="91">
        <f>+K8*$O$19</f>
        <v>11350.309275</v>
      </c>
      <c r="L19" s="77"/>
      <c r="M19" s="91">
        <f>+M8*$O$19</f>
        <v>11350.309275</v>
      </c>
      <c r="O19" s="82">
        <v>2.2499999999999999E-2</v>
      </c>
      <c r="P19" s="70" t="s">
        <v>20</v>
      </c>
    </row>
    <row r="20" spans="1:16" x14ac:dyDescent="0.25">
      <c r="A20" s="71">
        <v>13</v>
      </c>
      <c r="B20" s="72"/>
      <c r="D20" s="73"/>
      <c r="E20" s="79"/>
      <c r="F20" s="73"/>
      <c r="G20" s="79"/>
      <c r="H20" s="77"/>
      <c r="I20" s="79"/>
      <c r="J20" s="77"/>
      <c r="K20" s="79"/>
      <c r="L20" s="77"/>
      <c r="M20" s="79"/>
      <c r="P20" s="83"/>
    </row>
    <row r="21" spans="1:16" ht="15" x14ac:dyDescent="0.3">
      <c r="A21" s="71">
        <v>14</v>
      </c>
      <c r="C21" s="73"/>
      <c r="H21" s="77"/>
      <c r="J21" s="77"/>
      <c r="L21" s="77"/>
      <c r="P21" s="58"/>
    </row>
    <row r="22" spans="1:16" x14ac:dyDescent="0.25">
      <c r="A22" s="71">
        <v>15</v>
      </c>
      <c r="C22" s="70" t="s">
        <v>21</v>
      </c>
      <c r="E22" s="80">
        <f>+E20+E19+E18</f>
        <v>19325.309275</v>
      </c>
      <c r="G22" s="80">
        <f>+G20+G19+G18</f>
        <v>19325.309275</v>
      </c>
      <c r="H22" s="77"/>
      <c r="I22" s="80">
        <f>+I20+I19+I18</f>
        <v>19325.309275</v>
      </c>
      <c r="J22" s="77"/>
      <c r="K22" s="80">
        <f>+K20+K19+K18</f>
        <v>19325.309275</v>
      </c>
      <c r="L22" s="77"/>
      <c r="M22" s="80">
        <f>+M20+M19+M18</f>
        <v>19325.309275</v>
      </c>
    </row>
    <row r="23" spans="1:16" x14ac:dyDescent="0.25">
      <c r="A23" s="71">
        <v>16</v>
      </c>
      <c r="H23" s="77"/>
      <c r="J23" s="77"/>
      <c r="L23" s="77"/>
    </row>
    <row r="24" spans="1:16" x14ac:dyDescent="0.25">
      <c r="A24" s="71">
        <v>17</v>
      </c>
      <c r="C24" s="70" t="s">
        <v>22</v>
      </c>
      <c r="E24" s="81">
        <v>0.998</v>
      </c>
      <c r="G24" s="81">
        <f>+E24</f>
        <v>0.998</v>
      </c>
      <c r="I24" s="81">
        <f>+G24</f>
        <v>0.998</v>
      </c>
      <c r="K24" s="81">
        <f>+I24</f>
        <v>0.998</v>
      </c>
      <c r="M24" s="81">
        <f>+K24</f>
        <v>0.998</v>
      </c>
      <c r="P24" s="70" t="s">
        <v>16</v>
      </c>
    </row>
    <row r="25" spans="1:16" x14ac:dyDescent="0.25">
      <c r="A25" s="71">
        <v>18</v>
      </c>
    </row>
    <row r="26" spans="1:16" ht="15" x14ac:dyDescent="0.3">
      <c r="A26" s="71">
        <v>19</v>
      </c>
      <c r="C26" s="58" t="s">
        <v>23</v>
      </c>
      <c r="D26" s="58"/>
      <c r="E26" s="97">
        <f>+E22/E24</f>
        <v>19364.0373496994</v>
      </c>
      <c r="F26" s="95"/>
      <c r="G26" s="97">
        <f>+G22/G24</f>
        <v>19364.0373496994</v>
      </c>
      <c r="H26" s="95"/>
      <c r="I26" s="97">
        <f>+I22/I24</f>
        <v>19364.0373496994</v>
      </c>
      <c r="J26" s="95"/>
      <c r="K26" s="97">
        <f>+K22/K24</f>
        <v>19364.0373496994</v>
      </c>
      <c r="L26" s="95"/>
      <c r="M26" s="97">
        <f>+M22/M24</f>
        <v>19364.0373496994</v>
      </c>
    </row>
    <row r="27" spans="1:16" x14ac:dyDescent="0.25">
      <c r="A27" s="71">
        <v>20</v>
      </c>
    </row>
    <row r="28" spans="1:16" ht="15" x14ac:dyDescent="0.3">
      <c r="A28" s="71">
        <v>21</v>
      </c>
      <c r="C28" s="58" t="s">
        <v>24</v>
      </c>
      <c r="E28" s="98">
        <f>+E26+E16</f>
        <v>65412.2723458658</v>
      </c>
      <c r="F28" s="58"/>
      <c r="G28" s="98">
        <f>+G26+G16</f>
        <v>63493.595887692201</v>
      </c>
      <c r="H28" s="58"/>
      <c r="I28" s="98">
        <f>+I26+I16</f>
        <v>61574.919429518603</v>
      </c>
      <c r="J28" s="58"/>
      <c r="K28" s="98">
        <f>+K26+K16</f>
        <v>59656.242971345004</v>
      </c>
      <c r="L28" s="58"/>
      <c r="M28" s="98">
        <f>+M26+M16</f>
        <v>57737.566513171405</v>
      </c>
    </row>
    <row r="29" spans="1:16" x14ac:dyDescent="0.25">
      <c r="A29" s="71">
        <v>22</v>
      </c>
    </row>
    <row r="30" spans="1:16" x14ac:dyDescent="0.25">
      <c r="A30" s="71">
        <v>23</v>
      </c>
      <c r="C30" s="70" t="s">
        <v>25</v>
      </c>
      <c r="E30" s="81">
        <v>0.95913922591294543</v>
      </c>
      <c r="G30" s="81">
        <f>+E30</f>
        <v>0.95913922591294543</v>
      </c>
      <c r="I30" s="81">
        <f>+G30</f>
        <v>0.95913922591294543</v>
      </c>
      <c r="K30" s="81">
        <f>+I30</f>
        <v>0.95913922591294543</v>
      </c>
      <c r="M30" s="81">
        <f>+K30</f>
        <v>0.95913922591294543</v>
      </c>
      <c r="P30" s="70" t="s">
        <v>26</v>
      </c>
    </row>
    <row r="31" spans="1:16" x14ac:dyDescent="0.25">
      <c r="A31" s="71">
        <v>24</v>
      </c>
    </row>
    <row r="32" spans="1:16" ht="15.75" thickBot="1" x14ac:dyDescent="0.35">
      <c r="A32" s="71">
        <v>25</v>
      </c>
      <c r="C32" s="58" t="s">
        <v>27</v>
      </c>
      <c r="D32" s="58"/>
      <c r="E32" s="102">
        <f>+E28/E30</f>
        <v>68198.933563168466</v>
      </c>
      <c r="F32" s="103"/>
      <c r="G32" s="102">
        <f>+G28/G30</f>
        <v>66198.518601151532</v>
      </c>
      <c r="H32" s="103"/>
      <c r="I32" s="102">
        <f>+I28/I30</f>
        <v>64198.103639134599</v>
      </c>
      <c r="J32" s="103"/>
      <c r="K32" s="102">
        <f>+K28/K30</f>
        <v>62197.688677117658</v>
      </c>
      <c r="L32" s="103"/>
      <c r="M32" s="102">
        <f>+M28/M30</f>
        <v>60197.273715100724</v>
      </c>
    </row>
    <row r="33" spans="1:24" ht="14.25" thickTop="1" x14ac:dyDescent="0.25">
      <c r="A33" s="71">
        <v>26</v>
      </c>
    </row>
    <row r="34" spans="1:24" ht="15" x14ac:dyDescent="0.3">
      <c r="A34" s="71">
        <v>27</v>
      </c>
      <c r="B34" s="69"/>
      <c r="C34" s="75" t="s">
        <v>28</v>
      </c>
      <c r="D34" s="69"/>
    </row>
    <row r="35" spans="1:24" x14ac:dyDescent="0.25">
      <c r="A35" s="71">
        <v>28</v>
      </c>
      <c r="B35" s="72"/>
      <c r="C35" s="73" t="s">
        <v>10</v>
      </c>
      <c r="D35" s="73"/>
      <c r="E35" s="77">
        <v>0</v>
      </c>
      <c r="F35" s="77"/>
      <c r="G35" s="77">
        <v>0</v>
      </c>
      <c r="H35" s="77"/>
      <c r="I35" s="77">
        <f>+'Quote and details'!G44</f>
        <v>589503.78</v>
      </c>
      <c r="J35" s="77"/>
      <c r="K35" s="77">
        <f>+I35</f>
        <v>589503.78</v>
      </c>
      <c r="L35" s="77"/>
      <c r="M35" s="77">
        <f>+K35</f>
        <v>589503.78</v>
      </c>
    </row>
    <row r="36" spans="1:24" x14ac:dyDescent="0.25">
      <c r="A36" s="71">
        <v>29</v>
      </c>
      <c r="B36" s="72"/>
      <c r="C36" s="73" t="s">
        <v>11</v>
      </c>
      <c r="D36" s="73"/>
      <c r="E36" s="77">
        <f>-E35*P46</f>
        <v>0</v>
      </c>
      <c r="F36" s="77"/>
      <c r="G36" s="77">
        <f>+E36-(G35*$O$19)</f>
        <v>0</v>
      </c>
      <c r="H36" s="77"/>
      <c r="I36" s="77">
        <f>+G36-(I35*$O$19)</f>
        <v>-13263.83505</v>
      </c>
      <c r="J36" s="77"/>
      <c r="K36" s="77">
        <f>+I36-(K35*$O$19)</f>
        <v>-26527.670099999999</v>
      </c>
      <c r="L36" s="77"/>
      <c r="M36" s="77">
        <f>+K36-(M35*$O$19)</f>
        <v>-39791.505149999997</v>
      </c>
    </row>
    <row r="37" spans="1:24" x14ac:dyDescent="0.25">
      <c r="A37" s="71">
        <v>30</v>
      </c>
      <c r="B37" s="72"/>
      <c r="C37" s="73" t="s">
        <v>12</v>
      </c>
      <c r="D37" s="73"/>
      <c r="E37" s="74">
        <f>-E36-P37</f>
        <v>0</v>
      </c>
      <c r="F37" s="77"/>
      <c r="G37" s="74">
        <f>-G36-R37</f>
        <v>0</v>
      </c>
      <c r="H37" s="77"/>
      <c r="I37" s="74">
        <f>-I36-T37</f>
        <v>-10316.316150000001</v>
      </c>
      <c r="J37" s="77"/>
      <c r="K37" s="74">
        <f>-K36-V37</f>
        <v>-20632.632300000001</v>
      </c>
      <c r="L37" s="77"/>
      <c r="M37" s="74">
        <f>-M36-X37</f>
        <v>-30948.948450000011</v>
      </c>
      <c r="O37" s="70" t="s">
        <v>13</v>
      </c>
      <c r="P37" s="90">
        <f>+E35*0.04</f>
        <v>0</v>
      </c>
      <c r="R37" s="90">
        <f>+P37+G35*0.04</f>
        <v>0</v>
      </c>
      <c r="S37" s="90"/>
      <c r="T37" s="80">
        <f>+R37+I35*0.04</f>
        <v>23580.1512</v>
      </c>
      <c r="V37" s="80">
        <f>+T37+K35*0.04</f>
        <v>47160.3024</v>
      </c>
      <c r="X37" s="80">
        <f>+V37+M35*0.04</f>
        <v>70740.453600000008</v>
      </c>
    </row>
    <row r="38" spans="1:24" x14ac:dyDescent="0.25">
      <c r="A38" s="71">
        <v>31</v>
      </c>
      <c r="B38" s="72"/>
      <c r="C38" s="73"/>
      <c r="D38" s="73"/>
      <c r="F38" s="77"/>
      <c r="H38" s="77"/>
      <c r="J38" s="77"/>
      <c r="L38" s="77"/>
    </row>
    <row r="39" spans="1:24" x14ac:dyDescent="0.25">
      <c r="A39" s="71">
        <v>32</v>
      </c>
      <c r="B39" s="72"/>
      <c r="C39" s="73" t="s">
        <v>14</v>
      </c>
      <c r="D39" s="73"/>
      <c r="E39" s="77">
        <f>SUM(E34:E37)</f>
        <v>0</v>
      </c>
      <c r="F39" s="77"/>
      <c r="G39" s="77">
        <f>SUM(G34:G37)</f>
        <v>0</v>
      </c>
      <c r="H39" s="77"/>
      <c r="I39" s="77">
        <f>SUM(I34:I37)</f>
        <v>565923.62880000006</v>
      </c>
      <c r="J39" s="77"/>
      <c r="K39" s="77">
        <f>SUM(K34:K37)</f>
        <v>542343.47759999998</v>
      </c>
      <c r="L39" s="77"/>
      <c r="M39" s="77">
        <f>SUM(M34:M37)</f>
        <v>518763.32640000002</v>
      </c>
    </row>
    <row r="40" spans="1:24" x14ac:dyDescent="0.25">
      <c r="A40" s="71">
        <v>33</v>
      </c>
      <c r="B40" s="72"/>
      <c r="C40" s="73"/>
      <c r="D40" s="73"/>
      <c r="E40" s="77"/>
      <c r="F40" s="77"/>
      <c r="G40" s="77"/>
      <c r="H40" s="77"/>
      <c r="I40" s="77"/>
      <c r="J40" s="77"/>
      <c r="K40" s="77"/>
      <c r="L40" s="77"/>
      <c r="M40" s="77"/>
    </row>
    <row r="41" spans="1:24" x14ac:dyDescent="0.25">
      <c r="A41" s="71">
        <v>34</v>
      </c>
      <c r="B41" s="72"/>
      <c r="C41" s="73" t="s">
        <v>15</v>
      </c>
      <c r="D41" s="73"/>
      <c r="E41" s="92">
        <v>9.5086000000000004E-2</v>
      </c>
      <c r="F41" s="93"/>
      <c r="G41" s="92">
        <f>+E41</f>
        <v>9.5086000000000004E-2</v>
      </c>
      <c r="H41" s="93"/>
      <c r="I41" s="92">
        <f>+G41</f>
        <v>9.5086000000000004E-2</v>
      </c>
      <c r="J41" s="93"/>
      <c r="K41" s="92">
        <f>+I41</f>
        <v>9.5086000000000004E-2</v>
      </c>
      <c r="L41" s="93"/>
      <c r="M41" s="92">
        <f>+K41</f>
        <v>9.5086000000000004E-2</v>
      </c>
    </row>
    <row r="42" spans="1:24" x14ac:dyDescent="0.25">
      <c r="A42" s="71">
        <v>35</v>
      </c>
      <c r="B42" s="72"/>
      <c r="E42" s="77"/>
      <c r="F42" s="77"/>
      <c r="G42" s="77"/>
      <c r="H42" s="77"/>
      <c r="I42" s="77"/>
      <c r="J42" s="77"/>
      <c r="K42" s="77"/>
      <c r="L42" s="77"/>
      <c r="M42" s="77"/>
    </row>
    <row r="43" spans="1:24" ht="15" x14ac:dyDescent="0.3">
      <c r="A43" s="71">
        <v>36</v>
      </c>
      <c r="B43" s="72"/>
      <c r="C43" s="94" t="s">
        <v>17</v>
      </c>
      <c r="D43" s="94"/>
      <c r="E43" s="95">
        <f>+E39*E41</f>
        <v>0</v>
      </c>
      <c r="F43" s="96"/>
      <c r="G43" s="95">
        <f>+G39*G41</f>
        <v>0</v>
      </c>
      <c r="H43" s="96"/>
      <c r="I43" s="95">
        <f>+I39*I41</f>
        <v>53811.414168076808</v>
      </c>
      <c r="J43" s="96"/>
      <c r="K43" s="95">
        <f>+K39*K41</f>
        <v>51569.2719110736</v>
      </c>
      <c r="L43" s="96"/>
      <c r="M43" s="95">
        <f>+M39*M41</f>
        <v>49327.129654070406</v>
      </c>
    </row>
    <row r="44" spans="1:24" x14ac:dyDescent="0.25">
      <c r="A44" s="71">
        <v>37</v>
      </c>
      <c r="B44" s="72"/>
      <c r="C44" s="73"/>
      <c r="D44" s="73"/>
      <c r="E44" s="77"/>
      <c r="F44" s="77"/>
      <c r="G44" s="77"/>
      <c r="H44" s="77"/>
      <c r="I44" s="77"/>
      <c r="J44" s="77"/>
      <c r="K44" s="77"/>
      <c r="L44" s="77"/>
      <c r="M44" s="77"/>
    </row>
    <row r="45" spans="1:24" x14ac:dyDescent="0.25">
      <c r="A45" s="71">
        <v>38</v>
      </c>
      <c r="B45" s="72"/>
      <c r="C45" s="73" t="s">
        <v>18</v>
      </c>
      <c r="D45" s="73"/>
      <c r="E45" s="100">
        <f>+'Quote and details'!G62</f>
        <v>0</v>
      </c>
      <c r="F45" s="100"/>
      <c r="G45" s="100">
        <f>+E45</f>
        <v>0</v>
      </c>
      <c r="H45" s="100"/>
      <c r="I45" s="100">
        <f>+G45</f>
        <v>0</v>
      </c>
      <c r="J45" s="100"/>
      <c r="K45" s="100">
        <f>+I45</f>
        <v>0</v>
      </c>
      <c r="L45" s="100"/>
      <c r="M45" s="100">
        <f>+K45</f>
        <v>0</v>
      </c>
    </row>
    <row r="46" spans="1:24" x14ac:dyDescent="0.25">
      <c r="A46" s="71">
        <v>39</v>
      </c>
      <c r="B46" s="72"/>
      <c r="C46" s="70" t="s">
        <v>19</v>
      </c>
      <c r="D46" s="73"/>
      <c r="E46" s="91">
        <f>+E35*$O$19</f>
        <v>0</v>
      </c>
      <c r="F46" s="73"/>
      <c r="G46" s="91">
        <f>+G35*$O$19</f>
        <v>0</v>
      </c>
      <c r="H46" s="77"/>
      <c r="I46" s="91">
        <f>+I35*$O$19</f>
        <v>13263.83505</v>
      </c>
      <c r="J46" s="77"/>
      <c r="K46" s="91">
        <f>+K35*$O$19</f>
        <v>13263.83505</v>
      </c>
      <c r="L46" s="77"/>
      <c r="M46" s="91">
        <f>+M35*$O$19</f>
        <v>13263.83505</v>
      </c>
    </row>
    <row r="47" spans="1:24" x14ac:dyDescent="0.25">
      <c r="A47" s="71">
        <v>40</v>
      </c>
      <c r="B47" s="72"/>
      <c r="D47" s="73"/>
      <c r="E47" s="79"/>
      <c r="F47" s="73"/>
      <c r="G47" s="79"/>
      <c r="H47" s="77"/>
      <c r="I47" s="79"/>
      <c r="J47" s="77"/>
      <c r="K47" s="79"/>
      <c r="L47" s="77"/>
      <c r="M47" s="79"/>
    </row>
    <row r="48" spans="1:24" x14ac:dyDescent="0.25">
      <c r="A48" s="71">
        <v>41</v>
      </c>
      <c r="C48" s="73"/>
      <c r="H48" s="77"/>
      <c r="J48" s="77"/>
      <c r="L48" s="77"/>
    </row>
    <row r="49" spans="1:24" x14ac:dyDescent="0.25">
      <c r="A49" s="71">
        <v>42</v>
      </c>
      <c r="C49" s="70" t="s">
        <v>21</v>
      </c>
      <c r="E49" s="80">
        <f>+E47+E46+E45</f>
        <v>0</v>
      </c>
      <c r="G49" s="80">
        <f>+G47+G46+G45</f>
        <v>0</v>
      </c>
      <c r="H49" s="77"/>
      <c r="I49" s="80">
        <f>+I47+I46+I45</f>
        <v>13263.83505</v>
      </c>
      <c r="J49" s="77"/>
      <c r="K49" s="80">
        <f>+K47+K46+K45</f>
        <v>13263.83505</v>
      </c>
      <c r="L49" s="77"/>
      <c r="M49" s="80">
        <f>+M47+M46+M45</f>
        <v>13263.83505</v>
      </c>
    </row>
    <row r="50" spans="1:24" x14ac:dyDescent="0.25">
      <c r="A50" s="71">
        <v>43</v>
      </c>
      <c r="H50" s="77"/>
      <c r="J50" s="77"/>
      <c r="L50" s="77"/>
    </row>
    <row r="51" spans="1:24" x14ac:dyDescent="0.25">
      <c r="A51" s="71">
        <v>44</v>
      </c>
      <c r="C51" s="70" t="s">
        <v>22</v>
      </c>
      <c r="E51" s="81">
        <v>0.998</v>
      </c>
      <c r="G51" s="81">
        <f>+E51</f>
        <v>0.998</v>
      </c>
      <c r="I51" s="81">
        <f>+G51</f>
        <v>0.998</v>
      </c>
      <c r="K51" s="81">
        <f>+I51</f>
        <v>0.998</v>
      </c>
      <c r="M51" s="81">
        <f>+K51</f>
        <v>0.998</v>
      </c>
    </row>
    <row r="52" spans="1:24" x14ac:dyDescent="0.25">
      <c r="A52" s="71">
        <v>45</v>
      </c>
    </row>
    <row r="53" spans="1:24" ht="15" x14ac:dyDescent="0.3">
      <c r="A53" s="71">
        <v>46</v>
      </c>
      <c r="C53" s="58" t="s">
        <v>23</v>
      </c>
      <c r="D53" s="58"/>
      <c r="E53" s="97">
        <f>+E49/E51</f>
        <v>0</v>
      </c>
      <c r="F53" s="95"/>
      <c r="G53" s="97">
        <f>+G49/G51</f>
        <v>0</v>
      </c>
      <c r="H53" s="95"/>
      <c r="I53" s="97">
        <f>+I49/I51</f>
        <v>13290.415881763527</v>
      </c>
      <c r="J53" s="95"/>
      <c r="K53" s="97">
        <f>+K49/K51</f>
        <v>13290.415881763527</v>
      </c>
      <c r="L53" s="95"/>
      <c r="M53" s="97">
        <f>+M49/M51</f>
        <v>13290.415881763527</v>
      </c>
    </row>
    <row r="54" spans="1:24" x14ac:dyDescent="0.25">
      <c r="A54" s="71">
        <v>47</v>
      </c>
    </row>
    <row r="55" spans="1:24" ht="15" x14ac:dyDescent="0.3">
      <c r="A55" s="71">
        <v>48</v>
      </c>
      <c r="C55" s="58" t="s">
        <v>29</v>
      </c>
      <c r="E55" s="98">
        <f>+E53+E43</f>
        <v>0</v>
      </c>
      <c r="F55" s="58"/>
      <c r="G55" s="98">
        <f>+G53+G43</f>
        <v>0</v>
      </c>
      <c r="H55" s="58"/>
      <c r="I55" s="98">
        <f>+I53+I43</f>
        <v>67101.830049840341</v>
      </c>
      <c r="J55" s="58"/>
      <c r="K55" s="98">
        <f>+K53+K43</f>
        <v>64859.687792837125</v>
      </c>
      <c r="L55" s="58"/>
      <c r="M55" s="98">
        <f>+M53+M43</f>
        <v>62617.545535833931</v>
      </c>
    </row>
    <row r="56" spans="1:24" x14ac:dyDescent="0.25">
      <c r="A56" s="71">
        <v>49</v>
      </c>
    </row>
    <row r="57" spans="1:24" x14ac:dyDescent="0.25">
      <c r="A57" s="71">
        <v>50</v>
      </c>
      <c r="C57" s="70" t="s">
        <v>25</v>
      </c>
      <c r="E57" s="81">
        <v>0.95913922591294543</v>
      </c>
      <c r="G57" s="81">
        <f>+E57</f>
        <v>0.95913922591294543</v>
      </c>
      <c r="I57" s="81">
        <f>+G57</f>
        <v>0.95913922591294543</v>
      </c>
      <c r="K57" s="81">
        <f>+I57</f>
        <v>0.95913922591294543</v>
      </c>
      <c r="M57" s="81">
        <f>+K57</f>
        <v>0.95913922591294543</v>
      </c>
    </row>
    <row r="58" spans="1:24" x14ac:dyDescent="0.25">
      <c r="A58" s="71">
        <v>51</v>
      </c>
    </row>
    <row r="59" spans="1:24" ht="15.75" thickBot="1" x14ac:dyDescent="0.35">
      <c r="A59" s="71">
        <v>52</v>
      </c>
      <c r="C59" s="58" t="s">
        <v>27</v>
      </c>
      <c r="D59" s="58"/>
      <c r="E59" s="102">
        <f>+E55/E57</f>
        <v>0</v>
      </c>
      <c r="F59" s="103"/>
      <c r="G59" s="102">
        <f>+G55/G57</f>
        <v>0</v>
      </c>
      <c r="H59" s="103"/>
      <c r="I59" s="102">
        <f>+I55/I57</f>
        <v>69960.468967339184</v>
      </c>
      <c r="J59" s="103"/>
      <c r="K59" s="102">
        <f>+K55/K57</f>
        <v>67622.808076795307</v>
      </c>
      <c r="L59" s="103"/>
      <c r="M59" s="102">
        <f>+M55/M57</f>
        <v>65285.147186251459</v>
      </c>
    </row>
    <row r="60" spans="1:24" ht="14.25" thickTop="1" x14ac:dyDescent="0.25">
      <c r="A60" s="71">
        <v>53</v>
      </c>
    </row>
    <row r="61" spans="1:24" ht="15" x14ac:dyDescent="0.3">
      <c r="A61" s="71">
        <v>54</v>
      </c>
      <c r="B61" s="69"/>
      <c r="C61" s="75" t="s">
        <v>30</v>
      </c>
      <c r="D61" s="69"/>
    </row>
    <row r="62" spans="1:24" x14ac:dyDescent="0.25">
      <c r="A62" s="71">
        <v>55</v>
      </c>
      <c r="B62" s="72"/>
      <c r="C62" s="73" t="s">
        <v>10</v>
      </c>
      <c r="D62" s="73"/>
      <c r="E62" s="77">
        <f>+'Quote and details'!G87</f>
        <v>0</v>
      </c>
      <c r="F62" s="77"/>
      <c r="G62" s="77">
        <f>+E62</f>
        <v>0</v>
      </c>
      <c r="H62" s="77"/>
      <c r="I62" s="77">
        <v>0</v>
      </c>
      <c r="J62" s="77"/>
      <c r="K62" s="77">
        <f>+'Quote and details'!I58</f>
        <v>0</v>
      </c>
      <c r="L62" s="77"/>
      <c r="M62" s="77">
        <f>+'Quote and details'!G58</f>
        <v>602500.18999999994</v>
      </c>
    </row>
    <row r="63" spans="1:24" x14ac:dyDescent="0.25">
      <c r="A63" s="71">
        <v>56</v>
      </c>
      <c r="B63" s="72"/>
      <c r="C63" s="73" t="s">
        <v>11</v>
      </c>
      <c r="D63" s="73"/>
      <c r="E63" s="77">
        <f>-E62*P73</f>
        <v>0</v>
      </c>
      <c r="F63" s="77"/>
      <c r="G63" s="77">
        <f>+E63-(G62*$O$19)</f>
        <v>0</v>
      </c>
      <c r="H63" s="77"/>
      <c r="I63" s="77">
        <f>+G63-(I62*$O$19)</f>
        <v>0</v>
      </c>
      <c r="J63" s="77"/>
      <c r="K63" s="77">
        <f>+I63-(K62*$O$19)</f>
        <v>0</v>
      </c>
      <c r="L63" s="77"/>
      <c r="M63" s="77">
        <f>+K63-(M62*$O$19)</f>
        <v>-13556.254274999998</v>
      </c>
    </row>
    <row r="64" spans="1:24" x14ac:dyDescent="0.25">
      <c r="A64" s="71">
        <v>57</v>
      </c>
      <c r="B64" s="72"/>
      <c r="C64" s="73" t="s">
        <v>12</v>
      </c>
      <c r="D64" s="73"/>
      <c r="E64" s="74">
        <f>-E63-P64</f>
        <v>0</v>
      </c>
      <c r="F64" s="77"/>
      <c r="G64" s="74">
        <f>-G63-R64</f>
        <v>0</v>
      </c>
      <c r="H64" s="77"/>
      <c r="I64" s="74">
        <f>-I63-T64</f>
        <v>0</v>
      </c>
      <c r="J64" s="77"/>
      <c r="K64" s="74">
        <f>-K63-V64</f>
        <v>0</v>
      </c>
      <c r="L64" s="77"/>
      <c r="M64" s="74">
        <f>-M63-X64</f>
        <v>-10543.753325</v>
      </c>
      <c r="O64" s="70" t="s">
        <v>13</v>
      </c>
      <c r="P64" s="90">
        <f>+E62*0.04</f>
        <v>0</v>
      </c>
      <c r="R64" s="90">
        <f>+P64+G62*0.04</f>
        <v>0</v>
      </c>
      <c r="S64" s="90"/>
      <c r="T64" s="80">
        <f>+R64+I62*0.04</f>
        <v>0</v>
      </c>
      <c r="V64" s="80">
        <f>+T64+K62*0.04</f>
        <v>0</v>
      </c>
      <c r="X64" s="80">
        <f>+V64+M62*0.04</f>
        <v>24100.007599999997</v>
      </c>
    </row>
    <row r="65" spans="1:13" x14ac:dyDescent="0.25">
      <c r="A65" s="71">
        <v>58</v>
      </c>
      <c r="B65" s="72"/>
      <c r="C65" s="73"/>
      <c r="D65" s="73"/>
      <c r="F65" s="77"/>
      <c r="H65" s="77"/>
      <c r="J65" s="77"/>
      <c r="L65" s="77"/>
    </row>
    <row r="66" spans="1:13" x14ac:dyDescent="0.25">
      <c r="A66" s="71">
        <v>59</v>
      </c>
      <c r="B66" s="72"/>
      <c r="C66" s="73" t="s">
        <v>14</v>
      </c>
      <c r="D66" s="73"/>
      <c r="E66" s="77">
        <f>SUM(E61:E64)</f>
        <v>0</v>
      </c>
      <c r="F66" s="77"/>
      <c r="G66" s="77">
        <f>SUM(G61:G64)</f>
        <v>0</v>
      </c>
      <c r="H66" s="77"/>
      <c r="I66" s="77">
        <f>SUM(I61:I64)</f>
        <v>0</v>
      </c>
      <c r="J66" s="77"/>
      <c r="K66" s="77">
        <f>SUM(K61:K64)</f>
        <v>0</v>
      </c>
      <c r="L66" s="77"/>
      <c r="M66" s="77">
        <f>SUM(M61:M64)</f>
        <v>578400.18239999993</v>
      </c>
    </row>
    <row r="67" spans="1:13" x14ac:dyDescent="0.25">
      <c r="A67" s="71">
        <v>60</v>
      </c>
      <c r="B67" s="72"/>
      <c r="C67" s="73"/>
      <c r="D67" s="73"/>
      <c r="E67" s="77"/>
      <c r="F67" s="77"/>
      <c r="G67" s="77"/>
      <c r="H67" s="77"/>
      <c r="I67" s="77"/>
      <c r="J67" s="77"/>
      <c r="K67" s="77"/>
      <c r="L67" s="77"/>
      <c r="M67" s="77"/>
    </row>
    <row r="68" spans="1:13" x14ac:dyDescent="0.25">
      <c r="A68" s="71">
        <v>61</v>
      </c>
      <c r="B68" s="72"/>
      <c r="C68" s="73" t="s">
        <v>15</v>
      </c>
      <c r="D68" s="73"/>
      <c r="E68" s="92">
        <v>9.5086000000000004E-2</v>
      </c>
      <c r="F68" s="93"/>
      <c r="G68" s="92">
        <f>+E68</f>
        <v>9.5086000000000004E-2</v>
      </c>
      <c r="H68" s="93"/>
      <c r="I68" s="92">
        <f>+G68</f>
        <v>9.5086000000000004E-2</v>
      </c>
      <c r="J68" s="93"/>
      <c r="K68" s="92">
        <f>+I68</f>
        <v>9.5086000000000004E-2</v>
      </c>
      <c r="L68" s="93"/>
      <c r="M68" s="92">
        <f>+K68</f>
        <v>9.5086000000000004E-2</v>
      </c>
    </row>
    <row r="69" spans="1:13" x14ac:dyDescent="0.25">
      <c r="A69" s="71">
        <v>62</v>
      </c>
      <c r="B69" s="72"/>
      <c r="E69" s="77"/>
      <c r="F69" s="77"/>
      <c r="G69" s="77"/>
      <c r="H69" s="77"/>
      <c r="I69" s="77"/>
      <c r="J69" s="77"/>
      <c r="K69" s="77"/>
      <c r="L69" s="77"/>
      <c r="M69" s="77"/>
    </row>
    <row r="70" spans="1:13" ht="15" x14ac:dyDescent="0.3">
      <c r="A70" s="71">
        <v>63</v>
      </c>
      <c r="B70" s="72"/>
      <c r="C70" s="94" t="s">
        <v>17</v>
      </c>
      <c r="D70" s="94"/>
      <c r="E70" s="95">
        <f>+E66*E68</f>
        <v>0</v>
      </c>
      <c r="F70" s="96"/>
      <c r="G70" s="95">
        <f>+G66*G68</f>
        <v>0</v>
      </c>
      <c r="H70" s="96"/>
      <c r="I70" s="95">
        <f>+I66*I68</f>
        <v>0</v>
      </c>
      <c r="J70" s="96"/>
      <c r="K70" s="95">
        <f>+K66*K68</f>
        <v>0</v>
      </c>
      <c r="L70" s="96"/>
      <c r="M70" s="95">
        <f>+M66*M68</f>
        <v>54997.759743686394</v>
      </c>
    </row>
    <row r="71" spans="1:13" x14ac:dyDescent="0.25">
      <c r="A71" s="71">
        <v>64</v>
      </c>
      <c r="B71" s="72"/>
      <c r="C71" s="73"/>
      <c r="D71" s="73"/>
      <c r="E71" s="77"/>
      <c r="F71" s="77"/>
      <c r="G71" s="77"/>
      <c r="H71" s="77"/>
      <c r="I71" s="77"/>
      <c r="J71" s="77"/>
      <c r="K71" s="77"/>
      <c r="L71" s="77"/>
      <c r="M71" s="77"/>
    </row>
    <row r="72" spans="1:13" x14ac:dyDescent="0.25">
      <c r="A72" s="71">
        <v>65</v>
      </c>
      <c r="B72" s="72"/>
      <c r="C72" s="73" t="s">
        <v>18</v>
      </c>
      <c r="D72" s="73"/>
      <c r="E72" s="78">
        <f>+'Quote and details'!G89</f>
        <v>0</v>
      </c>
      <c r="F72" s="77"/>
      <c r="G72" s="78">
        <f>+E72</f>
        <v>0</v>
      </c>
      <c r="H72" s="77"/>
      <c r="I72" s="78">
        <f>+G72</f>
        <v>0</v>
      </c>
      <c r="J72" s="77"/>
      <c r="K72" s="78">
        <f>+I72</f>
        <v>0</v>
      </c>
      <c r="L72" s="77"/>
      <c r="M72" s="78">
        <f>+K72</f>
        <v>0</v>
      </c>
    </row>
    <row r="73" spans="1:13" x14ac:dyDescent="0.25">
      <c r="A73" s="71">
        <v>66</v>
      </c>
      <c r="B73" s="72"/>
      <c r="C73" s="70" t="s">
        <v>19</v>
      </c>
      <c r="D73" s="73"/>
      <c r="E73" s="91">
        <f>+E62*$O$19</f>
        <v>0</v>
      </c>
      <c r="F73" s="73"/>
      <c r="G73" s="91">
        <f>+G62*$O$19</f>
        <v>0</v>
      </c>
      <c r="H73" s="77"/>
      <c r="I73" s="91">
        <f>+I62*$O$19</f>
        <v>0</v>
      </c>
      <c r="J73" s="77"/>
      <c r="K73" s="91">
        <f>+K62*$O$19</f>
        <v>0</v>
      </c>
      <c r="L73" s="77"/>
      <c r="M73" s="91">
        <f>+M62*$O$19</f>
        <v>13556.254274999998</v>
      </c>
    </row>
    <row r="74" spans="1:13" x14ac:dyDescent="0.25">
      <c r="A74" s="71">
        <v>67</v>
      </c>
      <c r="B74" s="72"/>
      <c r="D74" s="73"/>
      <c r="E74" s="79"/>
      <c r="F74" s="73"/>
      <c r="G74" s="79"/>
      <c r="H74" s="77"/>
      <c r="I74" s="79"/>
      <c r="J74" s="77"/>
      <c r="K74" s="79"/>
      <c r="L74" s="77"/>
      <c r="M74" s="79"/>
    </row>
    <row r="75" spans="1:13" x14ac:dyDescent="0.25">
      <c r="A75" s="71">
        <v>68</v>
      </c>
      <c r="C75" s="73"/>
      <c r="H75" s="77"/>
      <c r="J75" s="77"/>
      <c r="L75" s="77"/>
    </row>
    <row r="76" spans="1:13" x14ac:dyDescent="0.25">
      <c r="A76" s="71">
        <v>69</v>
      </c>
      <c r="C76" s="70" t="s">
        <v>21</v>
      </c>
      <c r="E76" s="80">
        <f>+E74+E73+E72</f>
        <v>0</v>
      </c>
      <c r="G76" s="80">
        <f>+G74+G73+G72</f>
        <v>0</v>
      </c>
      <c r="H76" s="77"/>
      <c r="I76" s="80">
        <f>+I74+I73+I72</f>
        <v>0</v>
      </c>
      <c r="J76" s="77"/>
      <c r="K76" s="80">
        <f>+K74+K73+K72</f>
        <v>0</v>
      </c>
      <c r="L76" s="77"/>
      <c r="M76" s="80">
        <f>+M74+M73+M72</f>
        <v>13556.254274999998</v>
      </c>
    </row>
    <row r="77" spans="1:13" x14ac:dyDescent="0.25">
      <c r="A77" s="71">
        <v>70</v>
      </c>
      <c r="H77" s="77"/>
      <c r="J77" s="77"/>
      <c r="L77" s="77"/>
    </row>
    <row r="78" spans="1:13" x14ac:dyDescent="0.25">
      <c r="A78" s="71">
        <v>71</v>
      </c>
      <c r="C78" s="70" t="s">
        <v>22</v>
      </c>
      <c r="E78" s="81">
        <v>0.998</v>
      </c>
      <c r="G78" s="81">
        <f>+E78</f>
        <v>0.998</v>
      </c>
      <c r="I78" s="81">
        <f>+G78</f>
        <v>0.998</v>
      </c>
      <c r="K78" s="81">
        <f>+I78</f>
        <v>0.998</v>
      </c>
      <c r="M78" s="81">
        <f>+K78</f>
        <v>0.998</v>
      </c>
    </row>
    <row r="79" spans="1:13" x14ac:dyDescent="0.25">
      <c r="A79" s="71">
        <v>72</v>
      </c>
    </row>
    <row r="80" spans="1:13" ht="15" x14ac:dyDescent="0.3">
      <c r="A80" s="71">
        <v>73</v>
      </c>
      <c r="C80" s="58" t="s">
        <v>23</v>
      </c>
      <c r="D80" s="58"/>
      <c r="E80" s="97">
        <f>+E76/E78</f>
        <v>0</v>
      </c>
      <c r="F80" s="95"/>
      <c r="G80" s="97">
        <f>+G76/G78</f>
        <v>0</v>
      </c>
      <c r="H80" s="95"/>
      <c r="I80" s="97">
        <f>+I76/I78</f>
        <v>0</v>
      </c>
      <c r="J80" s="95"/>
      <c r="K80" s="97">
        <f>+K76/K78</f>
        <v>0</v>
      </c>
      <c r="L80" s="95"/>
      <c r="M80" s="97">
        <f>+M76/M78</f>
        <v>13583.421117234466</v>
      </c>
    </row>
    <row r="81" spans="1:13" x14ac:dyDescent="0.25">
      <c r="A81" s="71">
        <v>74</v>
      </c>
    </row>
    <row r="82" spans="1:13" ht="15" x14ac:dyDescent="0.3">
      <c r="A82" s="71">
        <v>75</v>
      </c>
      <c r="C82" s="58" t="s">
        <v>31</v>
      </c>
      <c r="E82" s="98">
        <f>+E80+E70</f>
        <v>0</v>
      </c>
      <c r="F82" s="58"/>
      <c r="G82" s="98">
        <f>+G80+G70</f>
        <v>0</v>
      </c>
      <c r="H82" s="58"/>
      <c r="I82" s="98">
        <f>+I80+I70</f>
        <v>0</v>
      </c>
      <c r="J82" s="58"/>
      <c r="K82" s="98">
        <f>+K80+K70</f>
        <v>0</v>
      </c>
      <c r="L82" s="58"/>
      <c r="M82" s="98">
        <f>+M80+M70</f>
        <v>68581.180860920867</v>
      </c>
    </row>
    <row r="83" spans="1:13" x14ac:dyDescent="0.25">
      <c r="A83" s="71">
        <v>76</v>
      </c>
    </row>
    <row r="84" spans="1:13" x14ac:dyDescent="0.25">
      <c r="A84" s="71">
        <v>77</v>
      </c>
      <c r="C84" s="70" t="s">
        <v>25</v>
      </c>
      <c r="E84" s="81">
        <v>0.95913922591294543</v>
      </c>
      <c r="G84" s="81">
        <f>+E84</f>
        <v>0.95913922591294543</v>
      </c>
      <c r="I84" s="81">
        <f>+G84</f>
        <v>0.95913922591294543</v>
      </c>
      <c r="K84" s="81">
        <f>+I84</f>
        <v>0.95913922591294543</v>
      </c>
      <c r="M84" s="81">
        <f>+K84</f>
        <v>0.95913922591294543</v>
      </c>
    </row>
    <row r="85" spans="1:13" x14ac:dyDescent="0.25">
      <c r="A85" s="71">
        <v>78</v>
      </c>
    </row>
    <row r="86" spans="1:13" ht="15.75" thickBot="1" x14ac:dyDescent="0.35">
      <c r="A86" s="71">
        <v>79</v>
      </c>
      <c r="C86" s="58" t="s">
        <v>27</v>
      </c>
      <c r="D86" s="58"/>
      <c r="E86" s="102">
        <f>+E82/E84</f>
        <v>0</v>
      </c>
      <c r="F86" s="103"/>
      <c r="G86" s="102">
        <f>+G82/G84</f>
        <v>0</v>
      </c>
      <c r="H86" s="103"/>
      <c r="I86" s="102">
        <f>+I82/I84</f>
        <v>0</v>
      </c>
      <c r="J86" s="103"/>
      <c r="K86" s="102">
        <f>+K82/K84</f>
        <v>0</v>
      </c>
      <c r="L86" s="103"/>
      <c r="M86" s="102">
        <f>+M82/M84</f>
        <v>71502.842348713952</v>
      </c>
    </row>
    <row r="87" spans="1:13" ht="14.25" thickTop="1" x14ac:dyDescent="0.25">
      <c r="A87" s="71">
        <v>80</v>
      </c>
    </row>
    <row r="91" spans="1:13" x14ac:dyDescent="0.25">
      <c r="E91" s="80">
        <f>+E86+E59+E32</f>
        <v>68198.933563168466</v>
      </c>
      <c r="G91" s="80">
        <f>+G86+G59+G32</f>
        <v>66198.518601151532</v>
      </c>
      <c r="I91" s="80">
        <f>+I86+I59+I32</f>
        <v>134158.57260647378</v>
      </c>
      <c r="K91" s="80">
        <f>+K86+K59+K32</f>
        <v>129820.49675391297</v>
      </c>
      <c r="M91" s="80">
        <f>+M86+M59+M32</f>
        <v>196985.26325006614</v>
      </c>
    </row>
  </sheetData>
  <mergeCells count="1">
    <mergeCell ref="E5:M5"/>
  </mergeCells>
  <pageMargins left="0.7" right="0.7" top="0.75" bottom="0.75" header="0.3" footer="0.3"/>
  <pageSetup scale="5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7011E-DD54-4FAC-99B6-DCF08FFEAB8E}">
  <sheetPr>
    <tabColor rgb="FFFFFF00"/>
  </sheetPr>
  <dimension ref="A1:M2337"/>
  <sheetViews>
    <sheetView workbookViewId="0">
      <selection activeCell="F2" sqref="F2:F2337"/>
    </sheetView>
  </sheetViews>
  <sheetFormatPr defaultRowHeight="15" x14ac:dyDescent="0.25"/>
  <cols>
    <col min="2" max="2" width="10.42578125" bestFit="1" customWidth="1"/>
    <col min="3" max="3" width="13.28515625" style="44" bestFit="1" customWidth="1"/>
    <col min="6" max="6" width="38" bestFit="1" customWidth="1"/>
    <col min="8" max="8" width="12.42578125" bestFit="1" customWidth="1"/>
    <col min="9" max="9" width="16.140625" bestFit="1" customWidth="1"/>
  </cols>
  <sheetData>
    <row r="1" spans="1:9" x14ac:dyDescent="0.25">
      <c r="A1" t="s">
        <v>175</v>
      </c>
      <c r="B1" t="s">
        <v>78</v>
      </c>
      <c r="C1" s="44" t="s">
        <v>176</v>
      </c>
      <c r="E1" t="s">
        <v>178</v>
      </c>
    </row>
    <row r="2" spans="1:9" x14ac:dyDescent="0.25">
      <c r="A2">
        <v>45314</v>
      </c>
      <c r="B2" t="s">
        <v>75</v>
      </c>
      <c r="C2" s="44">
        <v>43474</v>
      </c>
      <c r="E2" t="s">
        <v>77</v>
      </c>
      <c r="F2" s="113"/>
      <c r="H2" s="52" t="s">
        <v>226</v>
      </c>
      <c r="I2" t="s">
        <v>227</v>
      </c>
    </row>
    <row r="3" spans="1:9" x14ac:dyDescent="0.25">
      <c r="A3">
        <v>43213</v>
      </c>
      <c r="B3" t="s">
        <v>74</v>
      </c>
      <c r="C3" s="44">
        <v>43075</v>
      </c>
      <c r="E3" t="s">
        <v>77</v>
      </c>
      <c r="F3" s="113"/>
      <c r="H3" s="53" t="s">
        <v>72</v>
      </c>
      <c r="I3">
        <v>17</v>
      </c>
    </row>
    <row r="4" spans="1:9" x14ac:dyDescent="0.25">
      <c r="A4">
        <v>45263</v>
      </c>
      <c r="B4" t="s">
        <v>75</v>
      </c>
      <c r="C4" s="44">
        <v>43474</v>
      </c>
      <c r="E4" t="s">
        <v>77</v>
      </c>
      <c r="F4" s="113"/>
      <c r="H4" s="53" t="s">
        <v>73</v>
      </c>
      <c r="I4">
        <v>27</v>
      </c>
    </row>
    <row r="5" spans="1:9" x14ac:dyDescent="0.25">
      <c r="A5">
        <v>45311</v>
      </c>
      <c r="B5" t="s">
        <v>75</v>
      </c>
      <c r="C5" s="44">
        <v>43474</v>
      </c>
      <c r="E5" t="s">
        <v>77</v>
      </c>
      <c r="F5" s="113"/>
      <c r="H5" s="53" t="s">
        <v>74</v>
      </c>
      <c r="I5">
        <v>5</v>
      </c>
    </row>
    <row r="6" spans="1:9" x14ac:dyDescent="0.25">
      <c r="A6">
        <v>45279</v>
      </c>
      <c r="B6" t="s">
        <v>75</v>
      </c>
      <c r="C6" s="44">
        <v>43474</v>
      </c>
      <c r="E6" t="s">
        <v>77</v>
      </c>
      <c r="F6" s="113"/>
      <c r="H6" s="53" t="s">
        <v>79</v>
      </c>
      <c r="I6">
        <v>8</v>
      </c>
    </row>
    <row r="7" spans="1:9" x14ac:dyDescent="0.25">
      <c r="A7">
        <v>45247</v>
      </c>
      <c r="B7" t="s">
        <v>75</v>
      </c>
      <c r="C7" s="44">
        <v>43474</v>
      </c>
      <c r="E7" t="s">
        <v>77</v>
      </c>
      <c r="F7" s="113"/>
      <c r="H7" s="53" t="s">
        <v>80</v>
      </c>
      <c r="I7">
        <v>3</v>
      </c>
    </row>
    <row r="8" spans="1:9" x14ac:dyDescent="0.25">
      <c r="A8">
        <v>45245</v>
      </c>
      <c r="B8" t="s">
        <v>75</v>
      </c>
      <c r="C8" s="44">
        <v>43474</v>
      </c>
      <c r="E8" t="s">
        <v>77</v>
      </c>
      <c r="F8" s="113"/>
      <c r="H8" s="53" t="s">
        <v>75</v>
      </c>
      <c r="I8">
        <v>2273</v>
      </c>
    </row>
    <row r="9" spans="1:9" x14ac:dyDescent="0.25">
      <c r="A9">
        <v>45229</v>
      </c>
      <c r="B9" t="s">
        <v>75</v>
      </c>
      <c r="C9" s="44">
        <v>43474</v>
      </c>
      <c r="E9" t="s">
        <v>77</v>
      </c>
      <c r="F9" s="113"/>
      <c r="H9" s="53" t="s">
        <v>81</v>
      </c>
      <c r="I9">
        <v>3</v>
      </c>
    </row>
    <row r="10" spans="1:9" x14ac:dyDescent="0.25">
      <c r="A10">
        <v>45214</v>
      </c>
      <c r="B10" t="s">
        <v>75</v>
      </c>
      <c r="C10" s="44">
        <v>43474</v>
      </c>
      <c r="E10" t="s">
        <v>77</v>
      </c>
      <c r="F10" s="113"/>
      <c r="H10" s="53" t="s">
        <v>228</v>
      </c>
      <c r="I10">
        <v>2336</v>
      </c>
    </row>
    <row r="11" spans="1:9" x14ac:dyDescent="0.25">
      <c r="A11">
        <v>45237</v>
      </c>
      <c r="B11" t="s">
        <v>75</v>
      </c>
      <c r="C11" s="44">
        <v>43474</v>
      </c>
      <c r="E11" t="s">
        <v>77</v>
      </c>
      <c r="F11" s="113"/>
    </row>
    <row r="12" spans="1:9" x14ac:dyDescent="0.25">
      <c r="A12">
        <v>45177</v>
      </c>
      <c r="B12" t="s">
        <v>75</v>
      </c>
      <c r="C12" s="44">
        <v>43474</v>
      </c>
      <c r="E12" t="s">
        <v>77</v>
      </c>
      <c r="F12" s="113"/>
    </row>
    <row r="13" spans="1:9" x14ac:dyDescent="0.25">
      <c r="A13">
        <v>45303</v>
      </c>
      <c r="B13" t="s">
        <v>75</v>
      </c>
      <c r="C13" s="44">
        <v>43475</v>
      </c>
      <c r="E13" t="s">
        <v>77</v>
      </c>
      <c r="F13" s="113"/>
    </row>
    <row r="14" spans="1:9" x14ac:dyDescent="0.25">
      <c r="A14">
        <v>46656</v>
      </c>
      <c r="B14" t="s">
        <v>75</v>
      </c>
      <c r="C14" s="44">
        <v>43475</v>
      </c>
      <c r="E14" t="s">
        <v>77</v>
      </c>
      <c r="F14" s="113"/>
    </row>
    <row r="15" spans="1:9" x14ac:dyDescent="0.25">
      <c r="A15">
        <v>45383</v>
      </c>
      <c r="B15" t="s">
        <v>75</v>
      </c>
      <c r="C15" s="44">
        <v>43475</v>
      </c>
      <c r="E15" t="s">
        <v>77</v>
      </c>
      <c r="F15" s="113"/>
    </row>
    <row r="16" spans="1:9" x14ac:dyDescent="0.25">
      <c r="A16">
        <v>45213</v>
      </c>
      <c r="B16" t="s">
        <v>75</v>
      </c>
      <c r="C16" s="44">
        <v>43475</v>
      </c>
      <c r="E16" t="s">
        <v>77</v>
      </c>
      <c r="F16" s="113"/>
    </row>
    <row r="17" spans="1:6" x14ac:dyDescent="0.25">
      <c r="A17">
        <v>45189</v>
      </c>
      <c r="B17" t="s">
        <v>75</v>
      </c>
      <c r="C17" s="44">
        <v>43475</v>
      </c>
      <c r="E17" t="s">
        <v>77</v>
      </c>
      <c r="F17" s="113"/>
    </row>
    <row r="18" spans="1:6" x14ac:dyDescent="0.25">
      <c r="A18">
        <v>45232</v>
      </c>
      <c r="B18" t="s">
        <v>75</v>
      </c>
      <c r="C18" s="44">
        <v>43475</v>
      </c>
      <c r="E18" t="s">
        <v>77</v>
      </c>
      <c r="F18" s="113"/>
    </row>
    <row r="19" spans="1:6" x14ac:dyDescent="0.25">
      <c r="A19">
        <v>45302</v>
      </c>
      <c r="B19" t="s">
        <v>75</v>
      </c>
      <c r="C19" s="44">
        <v>43475</v>
      </c>
      <c r="E19" t="s">
        <v>77</v>
      </c>
      <c r="F19" s="113"/>
    </row>
    <row r="20" spans="1:6" x14ac:dyDescent="0.25">
      <c r="A20">
        <v>45315</v>
      </c>
      <c r="B20" t="s">
        <v>75</v>
      </c>
      <c r="C20" s="44">
        <v>43475</v>
      </c>
      <c r="E20" t="s">
        <v>77</v>
      </c>
      <c r="F20" s="113"/>
    </row>
    <row r="21" spans="1:6" x14ac:dyDescent="0.25">
      <c r="A21">
        <v>45483</v>
      </c>
      <c r="B21" t="s">
        <v>75</v>
      </c>
      <c r="C21" s="44">
        <v>43475</v>
      </c>
      <c r="E21" t="s">
        <v>77</v>
      </c>
      <c r="F21" s="113"/>
    </row>
    <row r="22" spans="1:6" x14ac:dyDescent="0.25">
      <c r="A22">
        <v>50074320</v>
      </c>
      <c r="B22" t="s">
        <v>75</v>
      </c>
      <c r="C22" s="44">
        <v>43476</v>
      </c>
      <c r="E22" t="s">
        <v>77</v>
      </c>
      <c r="F22" s="113"/>
    </row>
    <row r="23" spans="1:6" x14ac:dyDescent="0.25">
      <c r="A23">
        <v>50299439</v>
      </c>
      <c r="B23" t="s">
        <v>75</v>
      </c>
      <c r="C23" s="44">
        <v>43476</v>
      </c>
      <c r="E23" t="s">
        <v>77</v>
      </c>
      <c r="F23" s="113"/>
    </row>
    <row r="24" spans="1:6" x14ac:dyDescent="0.25">
      <c r="A24">
        <v>45250</v>
      </c>
      <c r="B24" t="s">
        <v>75</v>
      </c>
      <c r="C24" s="44">
        <v>43476</v>
      </c>
      <c r="E24" t="s">
        <v>77</v>
      </c>
      <c r="F24" s="113"/>
    </row>
    <row r="25" spans="1:6" x14ac:dyDescent="0.25">
      <c r="A25">
        <v>46158811</v>
      </c>
      <c r="B25" t="s">
        <v>75</v>
      </c>
      <c r="C25" s="44">
        <v>43476</v>
      </c>
      <c r="E25" t="s">
        <v>77</v>
      </c>
      <c r="F25" s="113"/>
    </row>
    <row r="26" spans="1:6" x14ac:dyDescent="0.25">
      <c r="A26">
        <v>50131</v>
      </c>
      <c r="B26" t="s">
        <v>75</v>
      </c>
      <c r="C26" s="44">
        <v>43476</v>
      </c>
      <c r="E26" t="s">
        <v>77</v>
      </c>
      <c r="F26" s="113"/>
    </row>
    <row r="27" spans="1:6" x14ac:dyDescent="0.25">
      <c r="A27">
        <v>48783</v>
      </c>
      <c r="B27" t="s">
        <v>75</v>
      </c>
      <c r="C27" s="44">
        <v>43476</v>
      </c>
      <c r="E27" t="s">
        <v>77</v>
      </c>
      <c r="F27" s="113"/>
    </row>
    <row r="28" spans="1:6" x14ac:dyDescent="0.25">
      <c r="A28">
        <v>46069</v>
      </c>
      <c r="B28" t="s">
        <v>75</v>
      </c>
      <c r="C28" s="44">
        <v>43476</v>
      </c>
      <c r="E28" t="s">
        <v>77</v>
      </c>
      <c r="F28" s="113"/>
    </row>
    <row r="29" spans="1:6" x14ac:dyDescent="0.25">
      <c r="A29">
        <v>45312</v>
      </c>
      <c r="B29" t="s">
        <v>75</v>
      </c>
      <c r="C29" s="44">
        <v>43476</v>
      </c>
      <c r="E29" t="s">
        <v>77</v>
      </c>
      <c r="F29" s="113"/>
    </row>
    <row r="30" spans="1:6" x14ac:dyDescent="0.25">
      <c r="A30">
        <v>45373</v>
      </c>
      <c r="B30" t="s">
        <v>75</v>
      </c>
      <c r="C30" s="44">
        <v>43476</v>
      </c>
      <c r="E30" t="s">
        <v>77</v>
      </c>
      <c r="F30" s="113"/>
    </row>
    <row r="31" spans="1:6" x14ac:dyDescent="0.25">
      <c r="A31">
        <v>45386</v>
      </c>
      <c r="B31" t="s">
        <v>75</v>
      </c>
      <c r="C31" s="44">
        <v>43476</v>
      </c>
      <c r="E31" t="s">
        <v>77</v>
      </c>
      <c r="F31" s="113"/>
    </row>
    <row r="32" spans="1:6" x14ac:dyDescent="0.25">
      <c r="A32">
        <v>45375</v>
      </c>
      <c r="B32" t="s">
        <v>75</v>
      </c>
      <c r="C32" s="44">
        <v>43476</v>
      </c>
      <c r="E32" t="s">
        <v>77</v>
      </c>
      <c r="F32" s="113"/>
    </row>
    <row r="33" spans="1:6" x14ac:dyDescent="0.25">
      <c r="A33">
        <v>45369</v>
      </c>
      <c r="B33" t="s">
        <v>75</v>
      </c>
      <c r="C33" s="44">
        <v>43476</v>
      </c>
      <c r="E33" t="s">
        <v>77</v>
      </c>
      <c r="F33" s="113"/>
    </row>
    <row r="34" spans="1:6" x14ac:dyDescent="0.25">
      <c r="A34">
        <v>45324</v>
      </c>
      <c r="B34" t="s">
        <v>75</v>
      </c>
      <c r="C34" s="44">
        <v>43479</v>
      </c>
      <c r="E34" t="s">
        <v>77</v>
      </c>
      <c r="F34" s="113"/>
    </row>
    <row r="35" spans="1:6" x14ac:dyDescent="0.25">
      <c r="A35">
        <v>45264</v>
      </c>
      <c r="B35" t="s">
        <v>75</v>
      </c>
      <c r="C35" s="44">
        <v>43479</v>
      </c>
      <c r="E35" t="s">
        <v>77</v>
      </c>
      <c r="F35" s="113"/>
    </row>
    <row r="36" spans="1:6" x14ac:dyDescent="0.25">
      <c r="A36">
        <v>45635</v>
      </c>
      <c r="B36" t="s">
        <v>75</v>
      </c>
      <c r="C36" s="44">
        <v>43479</v>
      </c>
      <c r="E36" t="s">
        <v>77</v>
      </c>
      <c r="F36" s="113"/>
    </row>
    <row r="37" spans="1:6" x14ac:dyDescent="0.25">
      <c r="A37">
        <v>45632</v>
      </c>
      <c r="B37" t="s">
        <v>75</v>
      </c>
      <c r="C37" s="44">
        <v>43479</v>
      </c>
      <c r="E37" t="s">
        <v>77</v>
      </c>
      <c r="F37" s="113"/>
    </row>
    <row r="38" spans="1:6" x14ac:dyDescent="0.25">
      <c r="A38">
        <v>45643</v>
      </c>
      <c r="B38" t="s">
        <v>75</v>
      </c>
      <c r="C38" s="44">
        <v>43479</v>
      </c>
      <c r="E38" t="s">
        <v>77</v>
      </c>
      <c r="F38" s="113"/>
    </row>
    <row r="39" spans="1:6" x14ac:dyDescent="0.25">
      <c r="A39">
        <v>45634</v>
      </c>
      <c r="B39" t="s">
        <v>75</v>
      </c>
      <c r="C39" s="44">
        <v>43479</v>
      </c>
      <c r="E39" t="s">
        <v>77</v>
      </c>
      <c r="F39" s="113"/>
    </row>
    <row r="40" spans="1:6" x14ac:dyDescent="0.25">
      <c r="A40">
        <v>48257</v>
      </c>
      <c r="B40" t="s">
        <v>75</v>
      </c>
      <c r="C40" s="44">
        <v>43480</v>
      </c>
      <c r="E40" t="s">
        <v>77</v>
      </c>
      <c r="F40" s="113"/>
    </row>
    <row r="41" spans="1:6" x14ac:dyDescent="0.25">
      <c r="A41">
        <v>46227</v>
      </c>
      <c r="B41" t="s">
        <v>75</v>
      </c>
      <c r="C41" s="44">
        <v>43480</v>
      </c>
      <c r="E41" t="s">
        <v>77</v>
      </c>
      <c r="F41" s="113"/>
    </row>
    <row r="42" spans="1:6" x14ac:dyDescent="0.25">
      <c r="A42">
        <v>45296</v>
      </c>
      <c r="B42" t="s">
        <v>75</v>
      </c>
      <c r="C42" s="44">
        <v>43480</v>
      </c>
      <c r="E42" t="s">
        <v>77</v>
      </c>
      <c r="F42" s="113"/>
    </row>
    <row r="43" spans="1:6" x14ac:dyDescent="0.25">
      <c r="A43">
        <v>51560</v>
      </c>
      <c r="B43" t="s">
        <v>73</v>
      </c>
      <c r="C43" s="44">
        <v>43133</v>
      </c>
      <c r="E43" t="s">
        <v>77</v>
      </c>
      <c r="F43" s="113"/>
    </row>
    <row r="44" spans="1:6" x14ac:dyDescent="0.25">
      <c r="A44">
        <v>45248</v>
      </c>
      <c r="B44" t="s">
        <v>75</v>
      </c>
      <c r="C44" s="44">
        <v>43480</v>
      </c>
      <c r="E44" t="s">
        <v>77</v>
      </c>
      <c r="F44" s="113"/>
    </row>
    <row r="45" spans="1:6" x14ac:dyDescent="0.25">
      <c r="A45">
        <v>45259</v>
      </c>
      <c r="B45" t="s">
        <v>75</v>
      </c>
      <c r="C45" s="44">
        <v>43480</v>
      </c>
      <c r="E45" t="s">
        <v>77</v>
      </c>
      <c r="F45" s="113"/>
    </row>
    <row r="46" spans="1:6" x14ac:dyDescent="0.25">
      <c r="A46">
        <v>45359</v>
      </c>
      <c r="B46" t="s">
        <v>75</v>
      </c>
      <c r="C46" s="44">
        <v>43480</v>
      </c>
      <c r="E46" t="s">
        <v>77</v>
      </c>
      <c r="F46" s="113"/>
    </row>
    <row r="47" spans="1:6" x14ac:dyDescent="0.25">
      <c r="A47">
        <v>45278</v>
      </c>
      <c r="B47" t="s">
        <v>75</v>
      </c>
      <c r="C47" s="44">
        <v>43480</v>
      </c>
      <c r="E47" t="s">
        <v>77</v>
      </c>
      <c r="F47" s="113"/>
    </row>
    <row r="48" spans="1:6" x14ac:dyDescent="0.25">
      <c r="A48">
        <v>45356</v>
      </c>
      <c r="B48" t="s">
        <v>75</v>
      </c>
      <c r="C48" s="44">
        <v>43480</v>
      </c>
      <c r="E48" t="s">
        <v>77</v>
      </c>
      <c r="F48" s="113"/>
    </row>
    <row r="49" spans="1:6" x14ac:dyDescent="0.25">
      <c r="A49">
        <v>45310</v>
      </c>
      <c r="B49" t="s">
        <v>75</v>
      </c>
      <c r="C49" s="44">
        <v>43480</v>
      </c>
      <c r="E49" t="s">
        <v>77</v>
      </c>
      <c r="F49" s="113"/>
    </row>
    <row r="50" spans="1:6" x14ac:dyDescent="0.25">
      <c r="A50">
        <v>45313</v>
      </c>
      <c r="B50" t="s">
        <v>75</v>
      </c>
      <c r="C50" s="44">
        <v>43480</v>
      </c>
      <c r="E50" t="s">
        <v>77</v>
      </c>
      <c r="F50" s="113"/>
    </row>
    <row r="51" spans="1:6" x14ac:dyDescent="0.25">
      <c r="A51">
        <v>45244</v>
      </c>
      <c r="B51" t="s">
        <v>75</v>
      </c>
      <c r="C51" s="44">
        <v>43481</v>
      </c>
      <c r="E51" t="s">
        <v>77</v>
      </c>
      <c r="F51" s="113"/>
    </row>
    <row r="52" spans="1:6" x14ac:dyDescent="0.25">
      <c r="A52">
        <v>45689</v>
      </c>
      <c r="B52" t="s">
        <v>75</v>
      </c>
      <c r="C52" s="44">
        <v>43481</v>
      </c>
      <c r="E52" t="s">
        <v>77</v>
      </c>
      <c r="F52" s="113"/>
    </row>
    <row r="53" spans="1:6" x14ac:dyDescent="0.25">
      <c r="A53">
        <v>45249</v>
      </c>
      <c r="B53" t="s">
        <v>75</v>
      </c>
      <c r="C53" s="44">
        <v>43481</v>
      </c>
      <c r="E53" t="s">
        <v>77</v>
      </c>
      <c r="F53" s="113"/>
    </row>
    <row r="54" spans="1:6" x14ac:dyDescent="0.25">
      <c r="A54">
        <v>45253</v>
      </c>
      <c r="B54" t="s">
        <v>75</v>
      </c>
      <c r="C54" s="44">
        <v>43481</v>
      </c>
      <c r="E54" t="s">
        <v>77</v>
      </c>
      <c r="F54" s="113"/>
    </row>
    <row r="55" spans="1:6" x14ac:dyDescent="0.25">
      <c r="A55">
        <v>45255</v>
      </c>
      <c r="B55" t="s">
        <v>75</v>
      </c>
      <c r="C55" s="44">
        <v>43481</v>
      </c>
      <c r="E55" t="s">
        <v>77</v>
      </c>
      <c r="F55" s="113"/>
    </row>
    <row r="56" spans="1:6" x14ac:dyDescent="0.25">
      <c r="A56">
        <v>45401</v>
      </c>
      <c r="B56" t="s">
        <v>75</v>
      </c>
      <c r="C56" s="44">
        <v>43482</v>
      </c>
      <c r="E56" t="s">
        <v>77</v>
      </c>
      <c r="F56" s="113"/>
    </row>
    <row r="57" spans="1:6" x14ac:dyDescent="0.25">
      <c r="A57">
        <v>45269</v>
      </c>
      <c r="B57" t="s">
        <v>75</v>
      </c>
      <c r="C57" s="44">
        <v>43482</v>
      </c>
      <c r="E57" t="s">
        <v>77</v>
      </c>
      <c r="F57" s="113"/>
    </row>
    <row r="58" spans="1:6" x14ac:dyDescent="0.25">
      <c r="A58">
        <v>48350</v>
      </c>
      <c r="B58" t="s">
        <v>75</v>
      </c>
      <c r="C58" s="44">
        <v>43482</v>
      </c>
      <c r="E58" t="s">
        <v>77</v>
      </c>
      <c r="F58" s="113"/>
    </row>
    <row r="59" spans="1:6" x14ac:dyDescent="0.25">
      <c r="A59">
        <v>45684</v>
      </c>
      <c r="B59" t="s">
        <v>75</v>
      </c>
      <c r="C59" s="44">
        <v>43482</v>
      </c>
      <c r="E59" t="s">
        <v>77</v>
      </c>
      <c r="F59" s="113"/>
    </row>
    <row r="60" spans="1:6" x14ac:dyDescent="0.25">
      <c r="A60">
        <v>45666</v>
      </c>
      <c r="B60" t="s">
        <v>75</v>
      </c>
      <c r="C60" s="44">
        <v>43482</v>
      </c>
      <c r="E60" t="s">
        <v>77</v>
      </c>
      <c r="F60" s="113"/>
    </row>
    <row r="61" spans="1:6" x14ac:dyDescent="0.25">
      <c r="A61">
        <v>45400</v>
      </c>
      <c r="B61" t="s">
        <v>75</v>
      </c>
      <c r="C61" s="44">
        <v>43482</v>
      </c>
      <c r="E61" t="s">
        <v>77</v>
      </c>
      <c r="F61" s="113"/>
    </row>
    <row r="62" spans="1:6" x14ac:dyDescent="0.25">
      <c r="A62">
        <v>45682</v>
      </c>
      <c r="B62" t="s">
        <v>75</v>
      </c>
      <c r="C62" s="44">
        <v>43482</v>
      </c>
      <c r="E62" t="s">
        <v>77</v>
      </c>
      <c r="F62" s="113"/>
    </row>
    <row r="63" spans="1:6" x14ac:dyDescent="0.25">
      <c r="A63">
        <v>48155</v>
      </c>
      <c r="B63" t="s">
        <v>75</v>
      </c>
      <c r="C63" s="44">
        <v>43482</v>
      </c>
      <c r="E63" t="s">
        <v>77</v>
      </c>
      <c r="F63" s="113"/>
    </row>
    <row r="64" spans="1:6" x14ac:dyDescent="0.25">
      <c r="A64">
        <v>45640</v>
      </c>
      <c r="B64" t="s">
        <v>75</v>
      </c>
      <c r="C64" s="44">
        <v>43483</v>
      </c>
      <c r="E64" t="s">
        <v>77</v>
      </c>
      <c r="F64" s="113"/>
    </row>
    <row r="65" spans="1:6" x14ac:dyDescent="0.25">
      <c r="A65">
        <v>45641</v>
      </c>
      <c r="B65" t="s">
        <v>75</v>
      </c>
      <c r="C65" s="44">
        <v>43483</v>
      </c>
      <c r="E65" t="s">
        <v>77</v>
      </c>
      <c r="F65" s="113"/>
    </row>
    <row r="66" spans="1:6" x14ac:dyDescent="0.25">
      <c r="A66">
        <v>45631</v>
      </c>
      <c r="B66" t="s">
        <v>75</v>
      </c>
      <c r="C66" s="44">
        <v>43483</v>
      </c>
      <c r="E66" t="s">
        <v>77</v>
      </c>
      <c r="F66" s="113"/>
    </row>
    <row r="67" spans="1:6" x14ac:dyDescent="0.25">
      <c r="A67">
        <v>45642</v>
      </c>
      <c r="B67" t="s">
        <v>75</v>
      </c>
      <c r="C67" s="44">
        <v>43483</v>
      </c>
      <c r="E67" t="s">
        <v>77</v>
      </c>
      <c r="F67" s="113"/>
    </row>
    <row r="68" spans="1:6" x14ac:dyDescent="0.25">
      <c r="A68">
        <v>45665</v>
      </c>
      <c r="B68" t="s">
        <v>75</v>
      </c>
      <c r="C68" s="44">
        <v>43483</v>
      </c>
      <c r="E68" t="s">
        <v>77</v>
      </c>
      <c r="F68" s="113"/>
    </row>
    <row r="69" spans="1:6" x14ac:dyDescent="0.25">
      <c r="A69">
        <v>45270</v>
      </c>
      <c r="B69" t="s">
        <v>75</v>
      </c>
      <c r="C69" s="44">
        <v>43483</v>
      </c>
      <c r="E69" t="s">
        <v>77</v>
      </c>
      <c r="F69" s="113"/>
    </row>
    <row r="70" spans="1:6" x14ac:dyDescent="0.25">
      <c r="A70">
        <v>45636</v>
      </c>
      <c r="B70" t="s">
        <v>75</v>
      </c>
      <c r="C70" s="44">
        <v>43488</v>
      </c>
      <c r="E70" t="s">
        <v>77</v>
      </c>
      <c r="F70" s="113"/>
    </row>
    <row r="71" spans="1:6" x14ac:dyDescent="0.25">
      <c r="A71">
        <v>45638</v>
      </c>
      <c r="B71" t="s">
        <v>75</v>
      </c>
      <c r="C71" s="44">
        <v>43488</v>
      </c>
      <c r="E71" t="s">
        <v>77</v>
      </c>
      <c r="F71" s="113"/>
    </row>
    <row r="72" spans="1:6" x14ac:dyDescent="0.25">
      <c r="A72">
        <v>45683</v>
      </c>
      <c r="B72" t="s">
        <v>75</v>
      </c>
      <c r="C72" s="44">
        <v>43488</v>
      </c>
      <c r="E72" t="s">
        <v>77</v>
      </c>
      <c r="F72" s="113"/>
    </row>
    <row r="73" spans="1:6" x14ac:dyDescent="0.25">
      <c r="A73">
        <v>45637</v>
      </c>
      <c r="B73" t="s">
        <v>75</v>
      </c>
      <c r="C73" s="44">
        <v>43488</v>
      </c>
      <c r="E73" t="s">
        <v>77</v>
      </c>
      <c r="F73" s="113"/>
    </row>
    <row r="74" spans="1:6" x14ac:dyDescent="0.25">
      <c r="A74">
        <v>45426</v>
      </c>
      <c r="B74" t="s">
        <v>75</v>
      </c>
      <c r="C74" s="44">
        <v>43488</v>
      </c>
      <c r="E74" t="s">
        <v>77</v>
      </c>
      <c r="F74" s="113"/>
    </row>
    <row r="75" spans="1:6" x14ac:dyDescent="0.25">
      <c r="A75">
        <v>45388</v>
      </c>
      <c r="B75" t="s">
        <v>75</v>
      </c>
      <c r="C75" s="44">
        <v>43488</v>
      </c>
      <c r="E75" t="s">
        <v>77</v>
      </c>
      <c r="F75" s="113"/>
    </row>
    <row r="76" spans="1:6" x14ac:dyDescent="0.25">
      <c r="A76">
        <v>45427</v>
      </c>
      <c r="B76" t="s">
        <v>75</v>
      </c>
      <c r="C76" s="44">
        <v>43488</v>
      </c>
      <c r="E76" t="s">
        <v>77</v>
      </c>
      <c r="F76" s="113"/>
    </row>
    <row r="77" spans="1:6" x14ac:dyDescent="0.25">
      <c r="A77">
        <v>45463</v>
      </c>
      <c r="B77" t="s">
        <v>75</v>
      </c>
      <c r="C77" s="44">
        <v>43488</v>
      </c>
      <c r="E77" t="s">
        <v>77</v>
      </c>
      <c r="F77" s="113"/>
    </row>
    <row r="78" spans="1:6" x14ac:dyDescent="0.25">
      <c r="A78">
        <v>45406</v>
      </c>
      <c r="B78" t="s">
        <v>75</v>
      </c>
      <c r="C78" s="44">
        <v>43488</v>
      </c>
      <c r="E78" t="s">
        <v>77</v>
      </c>
      <c r="F78" s="113"/>
    </row>
    <row r="79" spans="1:6" x14ac:dyDescent="0.25">
      <c r="A79">
        <v>45332</v>
      </c>
      <c r="B79" t="s">
        <v>75</v>
      </c>
      <c r="C79" s="44">
        <v>43488</v>
      </c>
      <c r="E79" t="s">
        <v>77</v>
      </c>
      <c r="F79" s="113"/>
    </row>
    <row r="80" spans="1:6" x14ac:dyDescent="0.25">
      <c r="A80">
        <v>45417</v>
      </c>
      <c r="B80" t="s">
        <v>75</v>
      </c>
      <c r="C80" s="44">
        <v>43488</v>
      </c>
      <c r="E80" t="s">
        <v>77</v>
      </c>
      <c r="F80" s="113"/>
    </row>
    <row r="81" spans="1:6" x14ac:dyDescent="0.25">
      <c r="A81">
        <v>50299437</v>
      </c>
      <c r="B81" t="s">
        <v>75</v>
      </c>
      <c r="C81" s="44">
        <v>43490</v>
      </c>
      <c r="E81" t="s">
        <v>77</v>
      </c>
      <c r="F81" s="113"/>
    </row>
    <row r="82" spans="1:6" x14ac:dyDescent="0.25">
      <c r="A82">
        <v>45510</v>
      </c>
      <c r="B82" t="s">
        <v>75</v>
      </c>
      <c r="C82" s="44">
        <v>43490</v>
      </c>
      <c r="E82" t="s">
        <v>77</v>
      </c>
      <c r="F82" s="113"/>
    </row>
    <row r="83" spans="1:6" x14ac:dyDescent="0.25">
      <c r="A83">
        <v>45504</v>
      </c>
      <c r="B83" t="s">
        <v>75</v>
      </c>
      <c r="C83" s="44">
        <v>43490</v>
      </c>
      <c r="E83" t="s">
        <v>77</v>
      </c>
      <c r="F83" s="113"/>
    </row>
    <row r="84" spans="1:6" x14ac:dyDescent="0.25">
      <c r="A84">
        <v>49393</v>
      </c>
      <c r="B84" t="s">
        <v>75</v>
      </c>
      <c r="C84" s="44">
        <v>43490</v>
      </c>
      <c r="E84" t="s">
        <v>77</v>
      </c>
      <c r="F84" s="113"/>
    </row>
    <row r="85" spans="1:6" x14ac:dyDescent="0.25">
      <c r="A85">
        <v>47315</v>
      </c>
      <c r="B85" t="s">
        <v>75</v>
      </c>
      <c r="C85" s="44">
        <v>43490</v>
      </c>
      <c r="E85" t="s">
        <v>77</v>
      </c>
      <c r="F85" s="113"/>
    </row>
    <row r="86" spans="1:6" x14ac:dyDescent="0.25">
      <c r="A86">
        <v>49814</v>
      </c>
      <c r="B86" t="s">
        <v>75</v>
      </c>
      <c r="C86" s="44">
        <v>43496</v>
      </c>
      <c r="E86" t="s">
        <v>77</v>
      </c>
      <c r="F86" s="113"/>
    </row>
    <row r="87" spans="1:6" x14ac:dyDescent="0.25">
      <c r="A87">
        <v>45365</v>
      </c>
      <c r="B87" t="s">
        <v>75</v>
      </c>
      <c r="C87" s="44">
        <v>43503</v>
      </c>
      <c r="E87" t="s">
        <v>77</v>
      </c>
      <c r="F87" s="113"/>
    </row>
    <row r="88" spans="1:6" x14ac:dyDescent="0.25">
      <c r="A88">
        <v>45371</v>
      </c>
      <c r="B88" t="s">
        <v>75</v>
      </c>
      <c r="C88" s="44">
        <v>43503</v>
      </c>
      <c r="E88" t="s">
        <v>77</v>
      </c>
      <c r="F88" s="113"/>
    </row>
    <row r="89" spans="1:6" x14ac:dyDescent="0.25">
      <c r="A89">
        <v>45380</v>
      </c>
      <c r="B89" t="s">
        <v>75</v>
      </c>
      <c r="C89" s="44">
        <v>43503</v>
      </c>
      <c r="E89" t="s">
        <v>77</v>
      </c>
      <c r="F89" s="113"/>
    </row>
    <row r="90" spans="1:6" x14ac:dyDescent="0.25">
      <c r="A90">
        <v>46431</v>
      </c>
      <c r="B90" t="s">
        <v>75</v>
      </c>
      <c r="C90" s="44">
        <v>43508</v>
      </c>
      <c r="E90" t="s">
        <v>77</v>
      </c>
      <c r="F90" s="113"/>
    </row>
    <row r="91" spans="1:6" x14ac:dyDescent="0.25">
      <c r="A91">
        <v>46169</v>
      </c>
      <c r="B91" t="s">
        <v>75</v>
      </c>
      <c r="C91" s="44">
        <v>43508</v>
      </c>
      <c r="E91" t="s">
        <v>77</v>
      </c>
      <c r="F91" s="113"/>
    </row>
    <row r="92" spans="1:6" x14ac:dyDescent="0.25">
      <c r="A92">
        <v>47264</v>
      </c>
      <c r="B92" t="s">
        <v>75</v>
      </c>
      <c r="C92" s="44">
        <v>43511</v>
      </c>
      <c r="E92" t="s">
        <v>77</v>
      </c>
      <c r="F92" s="113"/>
    </row>
    <row r="93" spans="1:6" x14ac:dyDescent="0.25">
      <c r="A93">
        <v>45639</v>
      </c>
      <c r="B93" t="s">
        <v>75</v>
      </c>
      <c r="C93" s="44">
        <v>43516</v>
      </c>
      <c r="E93" t="s">
        <v>77</v>
      </c>
      <c r="F93" s="113"/>
    </row>
    <row r="94" spans="1:6" x14ac:dyDescent="0.25">
      <c r="A94">
        <v>45686</v>
      </c>
      <c r="B94" t="s">
        <v>75</v>
      </c>
      <c r="C94" s="44">
        <v>43516</v>
      </c>
      <c r="E94" t="s">
        <v>77</v>
      </c>
      <c r="F94" s="113"/>
    </row>
    <row r="95" spans="1:6" x14ac:dyDescent="0.25">
      <c r="A95">
        <v>45387</v>
      </c>
      <c r="B95" t="s">
        <v>75</v>
      </c>
      <c r="C95" s="44">
        <v>43516</v>
      </c>
      <c r="E95" t="s">
        <v>77</v>
      </c>
      <c r="F95" s="113"/>
    </row>
    <row r="96" spans="1:6" x14ac:dyDescent="0.25">
      <c r="A96">
        <v>45364</v>
      </c>
      <c r="B96" t="s">
        <v>75</v>
      </c>
      <c r="C96" s="44">
        <v>43516</v>
      </c>
      <c r="E96" t="s">
        <v>77</v>
      </c>
      <c r="F96" s="113"/>
    </row>
    <row r="97" spans="1:6" x14ac:dyDescent="0.25">
      <c r="A97">
        <v>50074328</v>
      </c>
      <c r="B97" t="s">
        <v>75</v>
      </c>
      <c r="C97" s="44">
        <v>43517</v>
      </c>
      <c r="E97" t="s">
        <v>77</v>
      </c>
      <c r="F97" s="113"/>
    </row>
    <row r="98" spans="1:6" x14ac:dyDescent="0.25">
      <c r="A98">
        <v>50449748</v>
      </c>
      <c r="B98" t="s">
        <v>75</v>
      </c>
      <c r="C98" s="44">
        <v>43517</v>
      </c>
      <c r="E98" t="s">
        <v>77</v>
      </c>
      <c r="F98" s="113"/>
    </row>
    <row r="99" spans="1:6" x14ac:dyDescent="0.25">
      <c r="A99">
        <v>50449749</v>
      </c>
      <c r="B99" t="s">
        <v>75</v>
      </c>
      <c r="C99" s="44">
        <v>43517</v>
      </c>
      <c r="E99" t="s">
        <v>77</v>
      </c>
      <c r="F99" s="113"/>
    </row>
    <row r="100" spans="1:6" x14ac:dyDescent="0.25">
      <c r="A100">
        <v>50449750</v>
      </c>
      <c r="B100" t="s">
        <v>75</v>
      </c>
      <c r="C100" s="44">
        <v>43517</v>
      </c>
      <c r="E100" t="s">
        <v>77</v>
      </c>
      <c r="F100" s="113"/>
    </row>
    <row r="101" spans="1:6" x14ac:dyDescent="0.25">
      <c r="A101">
        <v>50449751</v>
      </c>
      <c r="B101" t="s">
        <v>75</v>
      </c>
      <c r="C101" s="44">
        <v>43517</v>
      </c>
      <c r="E101" t="s">
        <v>77</v>
      </c>
      <c r="F101" s="113"/>
    </row>
    <row r="102" spans="1:6" x14ac:dyDescent="0.25">
      <c r="A102">
        <v>50449752</v>
      </c>
      <c r="B102" t="s">
        <v>75</v>
      </c>
      <c r="C102" s="44">
        <v>43517</v>
      </c>
      <c r="E102" t="s">
        <v>77</v>
      </c>
      <c r="F102" s="113"/>
    </row>
    <row r="103" spans="1:6" x14ac:dyDescent="0.25">
      <c r="A103">
        <v>50449753</v>
      </c>
      <c r="B103" t="s">
        <v>75</v>
      </c>
      <c r="C103" s="44">
        <v>43517</v>
      </c>
      <c r="E103" t="s">
        <v>77</v>
      </c>
      <c r="F103" s="113"/>
    </row>
    <row r="104" spans="1:6" x14ac:dyDescent="0.25">
      <c r="A104">
        <v>45648</v>
      </c>
      <c r="B104" t="s">
        <v>75</v>
      </c>
      <c r="C104" s="44">
        <v>43523</v>
      </c>
      <c r="E104" t="s">
        <v>77</v>
      </c>
      <c r="F104" s="113"/>
    </row>
    <row r="105" spans="1:6" x14ac:dyDescent="0.25">
      <c r="A105">
        <v>45646</v>
      </c>
      <c r="B105" t="s">
        <v>75</v>
      </c>
      <c r="C105" s="44">
        <v>43523</v>
      </c>
      <c r="E105" t="s">
        <v>77</v>
      </c>
      <c r="F105" s="113"/>
    </row>
    <row r="106" spans="1:6" x14ac:dyDescent="0.25">
      <c r="A106">
        <v>45479</v>
      </c>
      <c r="B106" t="s">
        <v>75</v>
      </c>
      <c r="C106" s="44">
        <v>43523</v>
      </c>
      <c r="E106" t="s">
        <v>77</v>
      </c>
      <c r="F106" s="113"/>
    </row>
    <row r="107" spans="1:6" x14ac:dyDescent="0.25">
      <c r="A107">
        <v>44421787</v>
      </c>
      <c r="B107" t="s">
        <v>75</v>
      </c>
      <c r="C107" s="44">
        <v>43524</v>
      </c>
      <c r="E107" t="s">
        <v>77</v>
      </c>
      <c r="F107" s="113"/>
    </row>
    <row r="108" spans="1:6" x14ac:dyDescent="0.25">
      <c r="A108">
        <v>49652</v>
      </c>
      <c r="B108" t="s">
        <v>75</v>
      </c>
      <c r="C108" s="44">
        <v>43532</v>
      </c>
      <c r="E108" t="s">
        <v>77</v>
      </c>
      <c r="F108" s="113"/>
    </row>
    <row r="109" spans="1:6" x14ac:dyDescent="0.25">
      <c r="A109">
        <v>44421834</v>
      </c>
      <c r="B109" t="s">
        <v>75</v>
      </c>
      <c r="C109" s="44">
        <v>43532</v>
      </c>
      <c r="E109" t="s">
        <v>77</v>
      </c>
      <c r="F109" s="113"/>
    </row>
    <row r="110" spans="1:6" x14ac:dyDescent="0.25">
      <c r="A110">
        <v>45478</v>
      </c>
      <c r="B110" t="s">
        <v>75</v>
      </c>
      <c r="C110" s="44">
        <v>43537</v>
      </c>
      <c r="E110" t="s">
        <v>77</v>
      </c>
      <c r="F110" s="113"/>
    </row>
    <row r="111" spans="1:6" x14ac:dyDescent="0.25">
      <c r="A111">
        <v>45480</v>
      </c>
      <c r="B111" t="s">
        <v>75</v>
      </c>
      <c r="C111" s="44">
        <v>43537</v>
      </c>
      <c r="E111" t="s">
        <v>77</v>
      </c>
      <c r="F111" s="113"/>
    </row>
    <row r="112" spans="1:6" x14ac:dyDescent="0.25">
      <c r="A112">
        <v>45434</v>
      </c>
      <c r="B112" t="s">
        <v>75</v>
      </c>
      <c r="C112" s="44">
        <v>43539</v>
      </c>
      <c r="E112" t="s">
        <v>77</v>
      </c>
      <c r="F112" s="113"/>
    </row>
    <row r="113" spans="1:6" x14ac:dyDescent="0.25">
      <c r="A113">
        <v>45997049</v>
      </c>
      <c r="B113" t="s">
        <v>73</v>
      </c>
      <c r="C113" s="44">
        <v>43328</v>
      </c>
      <c r="E113" t="s">
        <v>77</v>
      </c>
      <c r="F113" s="113"/>
    </row>
    <row r="114" spans="1:6" x14ac:dyDescent="0.25">
      <c r="A114">
        <v>45437</v>
      </c>
      <c r="B114" t="s">
        <v>75</v>
      </c>
      <c r="C114" s="44">
        <v>43539</v>
      </c>
      <c r="E114" t="s">
        <v>77</v>
      </c>
      <c r="F114" s="113"/>
    </row>
    <row r="115" spans="1:6" x14ac:dyDescent="0.25">
      <c r="A115">
        <v>45436</v>
      </c>
      <c r="B115" t="s">
        <v>75</v>
      </c>
      <c r="C115" s="44">
        <v>43539</v>
      </c>
      <c r="E115" t="s">
        <v>77</v>
      </c>
      <c r="F115" s="113"/>
    </row>
    <row r="116" spans="1:6" x14ac:dyDescent="0.25">
      <c r="A116">
        <v>45441</v>
      </c>
      <c r="B116" t="s">
        <v>75</v>
      </c>
      <c r="C116" s="44">
        <v>43539</v>
      </c>
      <c r="E116" t="s">
        <v>77</v>
      </c>
      <c r="F116" s="113"/>
    </row>
    <row r="117" spans="1:6" x14ac:dyDescent="0.25">
      <c r="A117">
        <v>45432</v>
      </c>
      <c r="B117" t="s">
        <v>75</v>
      </c>
      <c r="C117" s="44">
        <v>43539</v>
      </c>
      <c r="E117" t="s">
        <v>77</v>
      </c>
      <c r="F117" s="113"/>
    </row>
    <row r="118" spans="1:6" x14ac:dyDescent="0.25">
      <c r="A118">
        <v>45435</v>
      </c>
      <c r="B118" t="s">
        <v>75</v>
      </c>
      <c r="C118" s="44">
        <v>43543</v>
      </c>
      <c r="E118" t="s">
        <v>77</v>
      </c>
      <c r="F118" s="113"/>
    </row>
    <row r="119" spans="1:6" x14ac:dyDescent="0.25">
      <c r="A119">
        <v>45416</v>
      </c>
      <c r="B119" t="s">
        <v>75</v>
      </c>
      <c r="C119" s="44">
        <v>43543</v>
      </c>
      <c r="E119" t="s">
        <v>77</v>
      </c>
      <c r="F119" s="113"/>
    </row>
    <row r="120" spans="1:6" x14ac:dyDescent="0.25">
      <c r="A120">
        <v>45442</v>
      </c>
      <c r="B120" t="s">
        <v>75</v>
      </c>
      <c r="C120" s="44">
        <v>43543</v>
      </c>
      <c r="E120" t="s">
        <v>77</v>
      </c>
      <c r="F120" s="113"/>
    </row>
    <row r="121" spans="1:6" x14ac:dyDescent="0.25">
      <c r="A121">
        <v>45440</v>
      </c>
      <c r="B121" t="s">
        <v>75</v>
      </c>
      <c r="C121" s="44">
        <v>43543</v>
      </c>
      <c r="E121" t="s">
        <v>77</v>
      </c>
      <c r="F121" s="113"/>
    </row>
    <row r="122" spans="1:6" x14ac:dyDescent="0.25">
      <c r="A122">
        <v>46237</v>
      </c>
      <c r="B122" t="s">
        <v>75</v>
      </c>
      <c r="C122" s="44">
        <v>43546</v>
      </c>
      <c r="E122" t="s">
        <v>77</v>
      </c>
      <c r="F122" s="113"/>
    </row>
    <row r="123" spans="1:6" x14ac:dyDescent="0.25">
      <c r="A123">
        <v>44223377</v>
      </c>
      <c r="B123" t="s">
        <v>75</v>
      </c>
      <c r="C123" s="44">
        <v>43546</v>
      </c>
      <c r="E123" t="s">
        <v>77</v>
      </c>
      <c r="F123" s="113"/>
    </row>
    <row r="124" spans="1:6" x14ac:dyDescent="0.25">
      <c r="A124">
        <v>49900</v>
      </c>
      <c r="B124" t="s">
        <v>75</v>
      </c>
      <c r="C124" s="44">
        <v>43546</v>
      </c>
      <c r="E124" t="s">
        <v>77</v>
      </c>
      <c r="F124" s="113"/>
    </row>
    <row r="125" spans="1:6" x14ac:dyDescent="0.25">
      <c r="A125">
        <v>49519</v>
      </c>
      <c r="B125" t="s">
        <v>75</v>
      </c>
      <c r="C125" s="44">
        <v>43546</v>
      </c>
      <c r="E125" t="s">
        <v>77</v>
      </c>
      <c r="F125" s="113"/>
    </row>
    <row r="126" spans="1:6" x14ac:dyDescent="0.25">
      <c r="A126">
        <v>46705</v>
      </c>
      <c r="B126" t="s">
        <v>75</v>
      </c>
      <c r="C126" s="44">
        <v>43549</v>
      </c>
      <c r="E126" t="s">
        <v>77</v>
      </c>
      <c r="F126" s="113"/>
    </row>
    <row r="127" spans="1:6" x14ac:dyDescent="0.25">
      <c r="A127">
        <v>51118</v>
      </c>
      <c r="B127" t="s">
        <v>75</v>
      </c>
      <c r="C127" s="44">
        <v>43549</v>
      </c>
      <c r="E127" t="s">
        <v>77</v>
      </c>
      <c r="F127" s="113"/>
    </row>
    <row r="128" spans="1:6" x14ac:dyDescent="0.25">
      <c r="A128">
        <v>46506</v>
      </c>
      <c r="B128" t="s">
        <v>75</v>
      </c>
      <c r="C128" s="44">
        <v>43549</v>
      </c>
      <c r="E128" t="s">
        <v>77</v>
      </c>
      <c r="F128" s="113"/>
    </row>
    <row r="129" spans="1:6" x14ac:dyDescent="0.25">
      <c r="A129">
        <v>45940</v>
      </c>
      <c r="B129" t="s">
        <v>75</v>
      </c>
      <c r="C129" s="44">
        <v>43549</v>
      </c>
      <c r="E129" t="s">
        <v>77</v>
      </c>
      <c r="F129" s="113"/>
    </row>
    <row r="130" spans="1:6" x14ac:dyDescent="0.25">
      <c r="A130">
        <v>45281</v>
      </c>
      <c r="B130" t="s">
        <v>75</v>
      </c>
      <c r="C130" s="44">
        <v>43550</v>
      </c>
      <c r="E130" t="s">
        <v>77</v>
      </c>
      <c r="F130" s="113"/>
    </row>
    <row r="131" spans="1:6" x14ac:dyDescent="0.25">
      <c r="A131">
        <v>45304</v>
      </c>
      <c r="B131" t="s">
        <v>75</v>
      </c>
      <c r="C131" s="44">
        <v>43550</v>
      </c>
      <c r="E131" t="s">
        <v>77</v>
      </c>
      <c r="F131" s="113"/>
    </row>
    <row r="132" spans="1:6" x14ac:dyDescent="0.25">
      <c r="A132">
        <v>45288</v>
      </c>
      <c r="B132" t="s">
        <v>75</v>
      </c>
      <c r="C132" s="44">
        <v>43550</v>
      </c>
      <c r="E132" t="s">
        <v>77</v>
      </c>
      <c r="F132" s="113"/>
    </row>
    <row r="133" spans="1:6" x14ac:dyDescent="0.25">
      <c r="A133">
        <v>43185</v>
      </c>
      <c r="B133" t="s">
        <v>75</v>
      </c>
      <c r="C133" s="44">
        <v>43550</v>
      </c>
      <c r="E133" t="s">
        <v>77</v>
      </c>
      <c r="F133" s="113"/>
    </row>
    <row r="134" spans="1:6" x14ac:dyDescent="0.25">
      <c r="A134">
        <v>43229</v>
      </c>
      <c r="B134" t="s">
        <v>75</v>
      </c>
      <c r="C134" s="44">
        <v>43550</v>
      </c>
      <c r="E134" t="s">
        <v>77</v>
      </c>
      <c r="F134" s="113"/>
    </row>
    <row r="135" spans="1:6" x14ac:dyDescent="0.25">
      <c r="A135">
        <v>43253</v>
      </c>
      <c r="B135" t="s">
        <v>75</v>
      </c>
      <c r="C135" s="44">
        <v>43550</v>
      </c>
      <c r="E135" t="s">
        <v>77</v>
      </c>
      <c r="F135" s="113"/>
    </row>
    <row r="136" spans="1:6" x14ac:dyDescent="0.25">
      <c r="A136">
        <v>43096</v>
      </c>
      <c r="B136" t="s">
        <v>75</v>
      </c>
      <c r="C136" s="44">
        <v>43550</v>
      </c>
      <c r="E136" t="s">
        <v>77</v>
      </c>
      <c r="F136" s="113"/>
    </row>
    <row r="137" spans="1:6" x14ac:dyDescent="0.25">
      <c r="A137">
        <v>45877</v>
      </c>
      <c r="B137" t="s">
        <v>75</v>
      </c>
      <c r="C137" s="44">
        <v>43550</v>
      </c>
      <c r="E137" t="s">
        <v>77</v>
      </c>
      <c r="F137" s="113"/>
    </row>
    <row r="138" spans="1:6" x14ac:dyDescent="0.25">
      <c r="A138">
        <v>45883</v>
      </c>
      <c r="B138" t="s">
        <v>75</v>
      </c>
      <c r="C138" s="44">
        <v>43550</v>
      </c>
      <c r="E138" t="s">
        <v>77</v>
      </c>
      <c r="F138" s="113"/>
    </row>
    <row r="139" spans="1:6" x14ac:dyDescent="0.25">
      <c r="A139">
        <v>45308</v>
      </c>
      <c r="B139" t="s">
        <v>75</v>
      </c>
      <c r="C139" s="44">
        <v>43551</v>
      </c>
      <c r="E139" t="s">
        <v>77</v>
      </c>
      <c r="F139" s="113"/>
    </row>
    <row r="140" spans="1:6" x14ac:dyDescent="0.25">
      <c r="A140">
        <v>45289</v>
      </c>
      <c r="B140" t="s">
        <v>75</v>
      </c>
      <c r="C140" s="44">
        <v>43551</v>
      </c>
      <c r="E140" t="s">
        <v>77</v>
      </c>
      <c r="F140" s="113"/>
    </row>
    <row r="141" spans="1:6" x14ac:dyDescent="0.25">
      <c r="A141">
        <v>45425</v>
      </c>
      <c r="B141" t="s">
        <v>75</v>
      </c>
      <c r="C141" s="44">
        <v>43551</v>
      </c>
      <c r="E141" t="s">
        <v>77</v>
      </c>
      <c r="F141" s="113"/>
    </row>
    <row r="142" spans="1:6" x14ac:dyDescent="0.25">
      <c r="A142">
        <v>45393</v>
      </c>
      <c r="B142" t="s">
        <v>75</v>
      </c>
      <c r="C142" s="44">
        <v>43551</v>
      </c>
      <c r="E142" t="s">
        <v>77</v>
      </c>
      <c r="F142" s="113"/>
    </row>
    <row r="143" spans="1:6" x14ac:dyDescent="0.25">
      <c r="A143">
        <v>44291</v>
      </c>
      <c r="B143" t="s">
        <v>75</v>
      </c>
      <c r="C143" s="44">
        <v>43551</v>
      </c>
      <c r="E143" t="s">
        <v>77</v>
      </c>
      <c r="F143" s="113"/>
    </row>
    <row r="144" spans="1:6" x14ac:dyDescent="0.25">
      <c r="A144">
        <v>44878</v>
      </c>
      <c r="B144" t="s">
        <v>75</v>
      </c>
      <c r="C144" s="44">
        <v>43551</v>
      </c>
      <c r="E144" t="s">
        <v>77</v>
      </c>
      <c r="F144" s="113"/>
    </row>
    <row r="145" spans="1:6" x14ac:dyDescent="0.25">
      <c r="A145">
        <v>45907</v>
      </c>
      <c r="B145" t="s">
        <v>75</v>
      </c>
      <c r="C145" s="44">
        <v>43551</v>
      </c>
      <c r="E145" t="s">
        <v>77</v>
      </c>
      <c r="F145" s="113"/>
    </row>
    <row r="146" spans="1:6" x14ac:dyDescent="0.25">
      <c r="A146">
        <v>45108</v>
      </c>
      <c r="B146" t="s">
        <v>75</v>
      </c>
      <c r="C146" s="44">
        <v>43551</v>
      </c>
      <c r="E146" t="s">
        <v>77</v>
      </c>
      <c r="F146" s="113"/>
    </row>
    <row r="147" spans="1:6" x14ac:dyDescent="0.25">
      <c r="A147">
        <v>43367</v>
      </c>
      <c r="B147" t="s">
        <v>75</v>
      </c>
      <c r="C147" s="44">
        <v>43551</v>
      </c>
      <c r="E147" t="s">
        <v>77</v>
      </c>
      <c r="F147" s="113"/>
    </row>
    <row r="148" spans="1:6" x14ac:dyDescent="0.25">
      <c r="A148">
        <v>45276</v>
      </c>
      <c r="B148" t="s">
        <v>75</v>
      </c>
      <c r="C148" s="44">
        <v>43552</v>
      </c>
      <c r="E148" t="s">
        <v>77</v>
      </c>
      <c r="F148" s="113"/>
    </row>
    <row r="149" spans="1:6" x14ac:dyDescent="0.25">
      <c r="A149">
        <v>45286</v>
      </c>
      <c r="B149" t="s">
        <v>75</v>
      </c>
      <c r="C149" s="44">
        <v>43552</v>
      </c>
      <c r="E149" t="s">
        <v>77</v>
      </c>
      <c r="F149" s="113"/>
    </row>
    <row r="150" spans="1:6" x14ac:dyDescent="0.25">
      <c r="A150">
        <v>45885</v>
      </c>
      <c r="B150" t="s">
        <v>75</v>
      </c>
      <c r="C150" s="44">
        <v>43552</v>
      </c>
      <c r="E150" t="s">
        <v>77</v>
      </c>
      <c r="F150" s="113"/>
    </row>
    <row r="151" spans="1:6" x14ac:dyDescent="0.25">
      <c r="A151">
        <v>45274</v>
      </c>
      <c r="B151" t="s">
        <v>75</v>
      </c>
      <c r="C151" s="44">
        <v>43552</v>
      </c>
      <c r="E151" t="s">
        <v>77</v>
      </c>
      <c r="F151" s="113"/>
    </row>
    <row r="152" spans="1:6" x14ac:dyDescent="0.25">
      <c r="A152">
        <v>50074336</v>
      </c>
      <c r="B152" t="s">
        <v>72</v>
      </c>
      <c r="C152" s="44">
        <v>43367</v>
      </c>
      <c r="E152" t="s">
        <v>77</v>
      </c>
      <c r="F152" s="113"/>
    </row>
    <row r="153" spans="1:6" x14ac:dyDescent="0.25">
      <c r="A153">
        <v>46291</v>
      </c>
      <c r="B153" t="s">
        <v>72</v>
      </c>
      <c r="C153" s="44">
        <v>43367</v>
      </c>
      <c r="E153" t="s">
        <v>77</v>
      </c>
      <c r="F153" s="113"/>
    </row>
    <row r="154" spans="1:6" x14ac:dyDescent="0.25">
      <c r="A154">
        <v>46290</v>
      </c>
      <c r="B154" t="s">
        <v>72</v>
      </c>
      <c r="C154" s="44">
        <v>43367</v>
      </c>
      <c r="E154" t="s">
        <v>77</v>
      </c>
      <c r="F154" s="113"/>
    </row>
    <row r="155" spans="1:6" x14ac:dyDescent="0.25">
      <c r="A155">
        <v>50074338</v>
      </c>
      <c r="B155" t="s">
        <v>74</v>
      </c>
      <c r="C155" s="44">
        <v>43367</v>
      </c>
      <c r="E155" t="s">
        <v>77</v>
      </c>
      <c r="F155" s="113"/>
    </row>
    <row r="156" spans="1:6" x14ac:dyDescent="0.25">
      <c r="A156">
        <v>45191</v>
      </c>
      <c r="B156" t="s">
        <v>75</v>
      </c>
      <c r="C156" s="44">
        <v>43552</v>
      </c>
      <c r="E156" t="s">
        <v>77</v>
      </c>
      <c r="F156" s="113"/>
    </row>
    <row r="157" spans="1:6" x14ac:dyDescent="0.25">
      <c r="A157">
        <v>45484</v>
      </c>
      <c r="B157" t="s">
        <v>75</v>
      </c>
      <c r="C157" s="44">
        <v>43558</v>
      </c>
      <c r="E157" t="s">
        <v>77</v>
      </c>
      <c r="F157" s="113"/>
    </row>
    <row r="158" spans="1:6" x14ac:dyDescent="0.25">
      <c r="A158">
        <v>45482</v>
      </c>
      <c r="B158" t="s">
        <v>75</v>
      </c>
      <c r="C158" s="44">
        <v>43558</v>
      </c>
      <c r="E158" t="s">
        <v>77</v>
      </c>
      <c r="F158" s="113"/>
    </row>
    <row r="159" spans="1:6" x14ac:dyDescent="0.25">
      <c r="A159">
        <v>45485</v>
      </c>
      <c r="B159" t="s">
        <v>75</v>
      </c>
      <c r="C159" s="44">
        <v>43558</v>
      </c>
      <c r="E159" t="s">
        <v>77</v>
      </c>
      <c r="F159" s="113"/>
    </row>
    <row r="160" spans="1:6" x14ac:dyDescent="0.25">
      <c r="A160">
        <v>43019</v>
      </c>
      <c r="B160" t="s">
        <v>72</v>
      </c>
      <c r="C160" s="44">
        <v>43384</v>
      </c>
      <c r="E160" t="s">
        <v>77</v>
      </c>
      <c r="F160" s="113"/>
    </row>
    <row r="161" spans="1:6" x14ac:dyDescent="0.25">
      <c r="A161">
        <v>43478</v>
      </c>
      <c r="B161" t="s">
        <v>72</v>
      </c>
      <c r="C161" s="44">
        <v>43384</v>
      </c>
      <c r="E161" t="s">
        <v>77</v>
      </c>
      <c r="F161" s="113"/>
    </row>
    <row r="162" spans="1:6" x14ac:dyDescent="0.25">
      <c r="A162">
        <v>45481</v>
      </c>
      <c r="B162" t="s">
        <v>75</v>
      </c>
      <c r="C162" s="44">
        <v>43558</v>
      </c>
      <c r="E162" t="s">
        <v>77</v>
      </c>
      <c r="F162" s="113"/>
    </row>
    <row r="163" spans="1:6" x14ac:dyDescent="0.25">
      <c r="A163">
        <v>47506</v>
      </c>
      <c r="B163" t="s">
        <v>75</v>
      </c>
      <c r="C163" s="44">
        <v>43563</v>
      </c>
      <c r="E163" t="s">
        <v>77</v>
      </c>
      <c r="F163" s="113"/>
    </row>
    <row r="164" spans="1:6" x14ac:dyDescent="0.25">
      <c r="A164">
        <v>51308</v>
      </c>
      <c r="B164" t="s">
        <v>75</v>
      </c>
      <c r="C164" s="44">
        <v>43563</v>
      </c>
      <c r="E164" t="s">
        <v>77</v>
      </c>
      <c r="F164" s="113"/>
    </row>
    <row r="165" spans="1:6" x14ac:dyDescent="0.25">
      <c r="A165">
        <v>43753</v>
      </c>
      <c r="B165" t="s">
        <v>75</v>
      </c>
      <c r="C165" s="44">
        <v>43564</v>
      </c>
      <c r="E165" t="s">
        <v>77</v>
      </c>
      <c r="F165" s="113"/>
    </row>
    <row r="166" spans="1:6" x14ac:dyDescent="0.25">
      <c r="A166">
        <v>51423</v>
      </c>
      <c r="B166" t="s">
        <v>75</v>
      </c>
      <c r="C166" s="44">
        <v>43564</v>
      </c>
      <c r="E166" t="s">
        <v>77</v>
      </c>
      <c r="F166" s="113"/>
    </row>
    <row r="167" spans="1:6" x14ac:dyDescent="0.25">
      <c r="A167">
        <v>50964</v>
      </c>
      <c r="B167" t="s">
        <v>75</v>
      </c>
      <c r="C167" s="44">
        <v>43564</v>
      </c>
      <c r="E167" t="s">
        <v>77</v>
      </c>
      <c r="F167" s="113"/>
    </row>
    <row r="168" spans="1:6" x14ac:dyDescent="0.25">
      <c r="A168">
        <v>45422</v>
      </c>
      <c r="B168" t="s">
        <v>75</v>
      </c>
      <c r="C168" s="44">
        <v>43574</v>
      </c>
      <c r="E168" t="s">
        <v>77</v>
      </c>
      <c r="F168" s="113"/>
    </row>
    <row r="169" spans="1:6" x14ac:dyDescent="0.25">
      <c r="A169">
        <v>45539</v>
      </c>
      <c r="B169" t="s">
        <v>75</v>
      </c>
      <c r="C169" s="44">
        <v>43574</v>
      </c>
      <c r="E169" t="s">
        <v>77</v>
      </c>
      <c r="F169" s="113"/>
    </row>
    <row r="170" spans="1:6" x14ac:dyDescent="0.25">
      <c r="A170">
        <v>46510</v>
      </c>
      <c r="B170" t="s">
        <v>75</v>
      </c>
      <c r="C170" s="44">
        <v>43574</v>
      </c>
      <c r="E170" t="s">
        <v>77</v>
      </c>
      <c r="F170" s="113"/>
    </row>
    <row r="171" spans="1:6" x14ac:dyDescent="0.25">
      <c r="A171">
        <v>45547</v>
      </c>
      <c r="B171" t="s">
        <v>75</v>
      </c>
      <c r="C171" s="44">
        <v>43574</v>
      </c>
      <c r="E171" t="s">
        <v>77</v>
      </c>
      <c r="F171" s="113"/>
    </row>
    <row r="172" spans="1:6" x14ac:dyDescent="0.25">
      <c r="A172">
        <v>48547</v>
      </c>
      <c r="B172" t="s">
        <v>75</v>
      </c>
      <c r="C172" s="44">
        <v>43574</v>
      </c>
      <c r="E172" t="s">
        <v>77</v>
      </c>
      <c r="F172" s="113"/>
    </row>
    <row r="173" spans="1:6" x14ac:dyDescent="0.25">
      <c r="A173">
        <v>45872</v>
      </c>
      <c r="B173" t="s">
        <v>75</v>
      </c>
      <c r="C173" s="44">
        <v>43574</v>
      </c>
      <c r="E173" t="s">
        <v>77</v>
      </c>
      <c r="F173" s="113"/>
    </row>
    <row r="174" spans="1:6" x14ac:dyDescent="0.25">
      <c r="A174">
        <v>45541</v>
      </c>
      <c r="B174" t="s">
        <v>75</v>
      </c>
      <c r="C174" s="44">
        <v>43574</v>
      </c>
      <c r="E174" t="s">
        <v>77</v>
      </c>
      <c r="F174" s="113"/>
    </row>
    <row r="175" spans="1:6" x14ac:dyDescent="0.25">
      <c r="A175">
        <v>45542</v>
      </c>
      <c r="B175" t="s">
        <v>75</v>
      </c>
      <c r="C175" s="44">
        <v>43574</v>
      </c>
      <c r="E175" t="s">
        <v>77</v>
      </c>
      <c r="F175" s="113"/>
    </row>
    <row r="176" spans="1:6" x14ac:dyDescent="0.25">
      <c r="A176">
        <v>45352</v>
      </c>
      <c r="B176" t="s">
        <v>72</v>
      </c>
      <c r="C176" s="44">
        <v>43404</v>
      </c>
      <c r="E176" t="s">
        <v>77</v>
      </c>
      <c r="F176" s="113"/>
    </row>
    <row r="177" spans="1:6" x14ac:dyDescent="0.25">
      <c r="A177">
        <v>46292</v>
      </c>
      <c r="B177" t="s">
        <v>72</v>
      </c>
      <c r="C177" s="44">
        <v>43404</v>
      </c>
      <c r="E177" t="s">
        <v>77</v>
      </c>
      <c r="F177" s="113"/>
    </row>
    <row r="178" spans="1:6" x14ac:dyDescent="0.25">
      <c r="A178">
        <v>45556</v>
      </c>
      <c r="B178" t="s">
        <v>75</v>
      </c>
      <c r="C178" s="44">
        <v>43577</v>
      </c>
      <c r="E178" t="s">
        <v>77</v>
      </c>
      <c r="F178" s="113"/>
    </row>
    <row r="179" spans="1:6" x14ac:dyDescent="0.25">
      <c r="A179">
        <v>45564</v>
      </c>
      <c r="B179" t="s">
        <v>75</v>
      </c>
      <c r="C179" s="44">
        <v>43577</v>
      </c>
      <c r="E179" t="s">
        <v>77</v>
      </c>
      <c r="F179" s="113"/>
    </row>
    <row r="180" spans="1:6" x14ac:dyDescent="0.25">
      <c r="A180">
        <v>45351</v>
      </c>
      <c r="B180" t="s">
        <v>72</v>
      </c>
      <c r="C180" s="44">
        <v>43405</v>
      </c>
      <c r="E180" t="s">
        <v>77</v>
      </c>
      <c r="F180" s="113"/>
    </row>
    <row r="181" spans="1:6" x14ac:dyDescent="0.25">
      <c r="A181">
        <v>45535</v>
      </c>
      <c r="B181" t="s">
        <v>75</v>
      </c>
      <c r="C181" s="44">
        <v>43577</v>
      </c>
      <c r="E181" t="s">
        <v>77</v>
      </c>
      <c r="F181" s="113"/>
    </row>
    <row r="182" spans="1:6" x14ac:dyDescent="0.25">
      <c r="A182">
        <v>51766</v>
      </c>
      <c r="B182" t="s">
        <v>80</v>
      </c>
      <c r="C182" s="44">
        <v>43406</v>
      </c>
      <c r="E182" t="s">
        <v>77</v>
      </c>
      <c r="F182" s="113"/>
    </row>
    <row r="183" spans="1:6" x14ac:dyDescent="0.25">
      <c r="A183">
        <v>45865</v>
      </c>
      <c r="B183" t="s">
        <v>75</v>
      </c>
      <c r="C183" s="44">
        <v>43578</v>
      </c>
      <c r="E183" t="s">
        <v>77</v>
      </c>
      <c r="F183" s="113"/>
    </row>
    <row r="184" spans="1:6" x14ac:dyDescent="0.25">
      <c r="A184">
        <v>45840</v>
      </c>
      <c r="B184" t="s">
        <v>75</v>
      </c>
      <c r="C184" s="44">
        <v>43578</v>
      </c>
      <c r="E184" t="s">
        <v>77</v>
      </c>
      <c r="F184" s="113"/>
    </row>
    <row r="185" spans="1:6" x14ac:dyDescent="0.25">
      <c r="A185">
        <v>45580</v>
      </c>
      <c r="B185" t="s">
        <v>75</v>
      </c>
      <c r="C185" s="44">
        <v>43578</v>
      </c>
      <c r="E185" t="s">
        <v>77</v>
      </c>
      <c r="F185" s="113"/>
    </row>
    <row r="186" spans="1:6" x14ac:dyDescent="0.25">
      <c r="A186">
        <v>45841</v>
      </c>
      <c r="B186" t="s">
        <v>75</v>
      </c>
      <c r="C186" s="44">
        <v>43578</v>
      </c>
      <c r="E186" t="s">
        <v>77</v>
      </c>
      <c r="F186" s="113"/>
    </row>
    <row r="187" spans="1:6" x14ac:dyDescent="0.25">
      <c r="A187">
        <v>45583</v>
      </c>
      <c r="B187" t="s">
        <v>75</v>
      </c>
      <c r="C187" s="44">
        <v>43578</v>
      </c>
      <c r="E187" t="s">
        <v>77</v>
      </c>
      <c r="F187" s="113"/>
    </row>
    <row r="188" spans="1:6" x14ac:dyDescent="0.25">
      <c r="A188">
        <v>45582</v>
      </c>
      <c r="B188" t="s">
        <v>75</v>
      </c>
      <c r="C188" s="44">
        <v>43578</v>
      </c>
      <c r="E188" t="s">
        <v>77</v>
      </c>
      <c r="F188" s="113"/>
    </row>
    <row r="189" spans="1:6" x14ac:dyDescent="0.25">
      <c r="A189">
        <v>45863</v>
      </c>
      <c r="B189" t="s">
        <v>75</v>
      </c>
      <c r="C189" s="44">
        <v>43578</v>
      </c>
      <c r="E189" t="s">
        <v>77</v>
      </c>
      <c r="F189" s="113"/>
    </row>
    <row r="190" spans="1:6" x14ac:dyDescent="0.25">
      <c r="A190">
        <v>51148</v>
      </c>
      <c r="B190" t="s">
        <v>75</v>
      </c>
      <c r="C190" s="44">
        <v>43578</v>
      </c>
      <c r="E190" t="s">
        <v>77</v>
      </c>
      <c r="F190" s="113"/>
    </row>
    <row r="191" spans="1:6" x14ac:dyDescent="0.25">
      <c r="A191">
        <v>45864</v>
      </c>
      <c r="B191" t="s">
        <v>75</v>
      </c>
      <c r="C191" s="44">
        <v>43578</v>
      </c>
      <c r="E191" t="s">
        <v>77</v>
      </c>
      <c r="F191" s="113"/>
    </row>
    <row r="192" spans="1:6" x14ac:dyDescent="0.25">
      <c r="A192">
        <v>45862</v>
      </c>
      <c r="B192" t="s">
        <v>75</v>
      </c>
      <c r="C192" s="44">
        <v>43578</v>
      </c>
      <c r="E192" t="s">
        <v>77</v>
      </c>
      <c r="F192" s="113"/>
    </row>
    <row r="193" spans="1:6" x14ac:dyDescent="0.25">
      <c r="A193">
        <v>45560</v>
      </c>
      <c r="B193" t="s">
        <v>75</v>
      </c>
      <c r="C193" s="44">
        <v>43578</v>
      </c>
      <c r="E193" t="s">
        <v>77</v>
      </c>
      <c r="F193" s="113"/>
    </row>
    <row r="194" spans="1:6" x14ac:dyDescent="0.25">
      <c r="A194">
        <v>45558</v>
      </c>
      <c r="B194" t="s">
        <v>75</v>
      </c>
      <c r="C194" s="44">
        <v>43578</v>
      </c>
      <c r="E194" t="s">
        <v>77</v>
      </c>
      <c r="F194" s="113"/>
    </row>
    <row r="195" spans="1:6" x14ac:dyDescent="0.25">
      <c r="A195">
        <v>45567</v>
      </c>
      <c r="B195" t="s">
        <v>75</v>
      </c>
      <c r="C195" s="44">
        <v>43578</v>
      </c>
      <c r="E195" t="s">
        <v>77</v>
      </c>
      <c r="F195" s="113"/>
    </row>
    <row r="196" spans="1:6" x14ac:dyDescent="0.25">
      <c r="A196">
        <v>45565</v>
      </c>
      <c r="B196" t="s">
        <v>75</v>
      </c>
      <c r="C196" s="44">
        <v>43578</v>
      </c>
      <c r="E196" t="s">
        <v>77</v>
      </c>
      <c r="F196" s="113"/>
    </row>
    <row r="197" spans="1:6" x14ac:dyDescent="0.25">
      <c r="A197">
        <v>45566</v>
      </c>
      <c r="B197" t="s">
        <v>75</v>
      </c>
      <c r="C197" s="44">
        <v>43578</v>
      </c>
      <c r="E197" t="s">
        <v>77</v>
      </c>
      <c r="F197" s="113"/>
    </row>
    <row r="198" spans="1:6" x14ac:dyDescent="0.25">
      <c r="A198">
        <v>45555</v>
      </c>
      <c r="B198" t="s">
        <v>75</v>
      </c>
      <c r="C198" s="44">
        <v>43578</v>
      </c>
      <c r="E198" t="s">
        <v>77</v>
      </c>
      <c r="F198" s="113"/>
    </row>
    <row r="199" spans="1:6" x14ac:dyDescent="0.25">
      <c r="A199">
        <v>45853</v>
      </c>
      <c r="B199" t="s">
        <v>75</v>
      </c>
      <c r="C199" s="44">
        <v>43579</v>
      </c>
      <c r="E199" t="s">
        <v>77</v>
      </c>
      <c r="F199" s="113"/>
    </row>
    <row r="200" spans="1:6" x14ac:dyDescent="0.25">
      <c r="A200">
        <v>45850</v>
      </c>
      <c r="B200" t="s">
        <v>75</v>
      </c>
      <c r="C200" s="44">
        <v>43579</v>
      </c>
      <c r="E200" t="s">
        <v>77</v>
      </c>
      <c r="F200" s="113"/>
    </row>
    <row r="201" spans="1:6" x14ac:dyDescent="0.25">
      <c r="A201">
        <v>49339</v>
      </c>
      <c r="B201" t="s">
        <v>75</v>
      </c>
      <c r="C201" s="44">
        <v>43579</v>
      </c>
      <c r="E201" t="s">
        <v>77</v>
      </c>
      <c r="F201" s="113"/>
    </row>
    <row r="202" spans="1:6" x14ac:dyDescent="0.25">
      <c r="A202">
        <v>45852</v>
      </c>
      <c r="B202" t="s">
        <v>75</v>
      </c>
      <c r="C202" s="44">
        <v>43579</v>
      </c>
      <c r="E202" t="s">
        <v>77</v>
      </c>
      <c r="F202" s="113"/>
    </row>
    <row r="203" spans="1:6" x14ac:dyDescent="0.25">
      <c r="A203">
        <v>49935619</v>
      </c>
      <c r="B203" t="s">
        <v>74</v>
      </c>
      <c r="C203" s="44">
        <v>43438</v>
      </c>
      <c r="E203" t="s">
        <v>77</v>
      </c>
      <c r="F203" s="113"/>
    </row>
    <row r="204" spans="1:6" x14ac:dyDescent="0.25">
      <c r="A204">
        <v>45413</v>
      </c>
      <c r="B204" t="s">
        <v>74</v>
      </c>
      <c r="C204" s="44">
        <v>43438</v>
      </c>
      <c r="E204" t="s">
        <v>77</v>
      </c>
      <c r="F204" s="113"/>
    </row>
    <row r="205" spans="1:6" x14ac:dyDescent="0.25">
      <c r="A205">
        <v>45847</v>
      </c>
      <c r="B205" t="s">
        <v>75</v>
      </c>
      <c r="C205" s="44">
        <v>43579</v>
      </c>
      <c r="E205" t="s">
        <v>77</v>
      </c>
      <c r="F205" s="113"/>
    </row>
    <row r="206" spans="1:6" x14ac:dyDescent="0.25">
      <c r="A206">
        <v>45846</v>
      </c>
      <c r="B206" t="s">
        <v>75</v>
      </c>
      <c r="C206" s="44">
        <v>43579</v>
      </c>
      <c r="E206" t="s">
        <v>77</v>
      </c>
      <c r="F206" s="113"/>
    </row>
    <row r="207" spans="1:6" x14ac:dyDescent="0.25">
      <c r="A207">
        <v>45845</v>
      </c>
      <c r="B207" t="s">
        <v>75</v>
      </c>
      <c r="C207" s="44">
        <v>43579</v>
      </c>
      <c r="E207" t="s">
        <v>77</v>
      </c>
      <c r="F207" s="113"/>
    </row>
    <row r="208" spans="1:6" x14ac:dyDescent="0.25">
      <c r="A208">
        <v>45576</v>
      </c>
      <c r="B208" t="s">
        <v>75</v>
      </c>
      <c r="C208" s="44">
        <v>43579</v>
      </c>
      <c r="E208" t="s">
        <v>77</v>
      </c>
      <c r="F208" s="113"/>
    </row>
    <row r="209" spans="1:6" x14ac:dyDescent="0.25">
      <c r="A209">
        <v>45578</v>
      </c>
      <c r="B209" t="s">
        <v>75</v>
      </c>
      <c r="C209" s="44">
        <v>43579</v>
      </c>
      <c r="E209" t="s">
        <v>77</v>
      </c>
      <c r="F209" s="113"/>
    </row>
    <row r="210" spans="1:6" x14ac:dyDescent="0.25">
      <c r="A210">
        <v>45574</v>
      </c>
      <c r="B210" t="s">
        <v>75</v>
      </c>
      <c r="C210" s="44">
        <v>43579</v>
      </c>
      <c r="E210" t="s">
        <v>77</v>
      </c>
      <c r="F210" s="113"/>
    </row>
    <row r="211" spans="1:6" x14ac:dyDescent="0.25">
      <c r="A211">
        <v>45581</v>
      </c>
      <c r="B211" t="s">
        <v>75</v>
      </c>
      <c r="C211" s="44">
        <v>43579</v>
      </c>
      <c r="E211" t="s">
        <v>77</v>
      </c>
      <c r="F211" s="113"/>
    </row>
    <row r="212" spans="1:6" x14ac:dyDescent="0.25">
      <c r="A212">
        <v>45667</v>
      </c>
      <c r="B212" t="s">
        <v>75</v>
      </c>
      <c r="C212" s="44">
        <v>43585</v>
      </c>
      <c r="E212" t="s">
        <v>77</v>
      </c>
      <c r="F212" s="113"/>
    </row>
    <row r="213" spans="1:6" x14ac:dyDescent="0.25">
      <c r="A213">
        <v>45562</v>
      </c>
      <c r="B213" t="s">
        <v>75</v>
      </c>
      <c r="C213" s="44">
        <v>43585</v>
      </c>
      <c r="E213" t="s">
        <v>77</v>
      </c>
      <c r="F213" s="113"/>
    </row>
    <row r="214" spans="1:6" x14ac:dyDescent="0.25">
      <c r="A214">
        <v>45668</v>
      </c>
      <c r="B214" t="s">
        <v>75</v>
      </c>
      <c r="C214" s="44">
        <v>43585</v>
      </c>
      <c r="E214" t="s">
        <v>77</v>
      </c>
      <c r="F214" s="113"/>
    </row>
    <row r="215" spans="1:6" x14ac:dyDescent="0.25">
      <c r="A215">
        <v>45577</v>
      </c>
      <c r="B215" t="s">
        <v>75</v>
      </c>
      <c r="C215" s="44">
        <v>43585</v>
      </c>
      <c r="E215" t="s">
        <v>77</v>
      </c>
      <c r="F215" s="113"/>
    </row>
    <row r="216" spans="1:6" x14ac:dyDescent="0.25">
      <c r="A216">
        <v>45670</v>
      </c>
      <c r="B216" t="s">
        <v>75</v>
      </c>
      <c r="C216" s="44">
        <v>43586</v>
      </c>
      <c r="E216" t="s">
        <v>77</v>
      </c>
      <c r="F216" s="113"/>
    </row>
    <row r="217" spans="1:6" x14ac:dyDescent="0.25">
      <c r="A217">
        <v>45672</v>
      </c>
      <c r="B217" t="s">
        <v>75</v>
      </c>
      <c r="C217" s="44">
        <v>43586</v>
      </c>
      <c r="E217" t="s">
        <v>77</v>
      </c>
      <c r="F217" s="113"/>
    </row>
    <row r="218" spans="1:6" x14ac:dyDescent="0.25">
      <c r="A218">
        <v>45671</v>
      </c>
      <c r="B218" t="s">
        <v>75</v>
      </c>
      <c r="C218" s="44">
        <v>43586</v>
      </c>
      <c r="E218" t="s">
        <v>77</v>
      </c>
      <c r="F218" s="113"/>
    </row>
    <row r="219" spans="1:6" x14ac:dyDescent="0.25">
      <c r="A219">
        <v>45669</v>
      </c>
      <c r="B219" t="s">
        <v>75</v>
      </c>
      <c r="C219" s="44">
        <v>43586</v>
      </c>
      <c r="E219" t="s">
        <v>77</v>
      </c>
      <c r="F219" s="113"/>
    </row>
    <row r="220" spans="1:6" x14ac:dyDescent="0.25">
      <c r="A220">
        <v>45674</v>
      </c>
      <c r="B220" t="s">
        <v>75</v>
      </c>
      <c r="C220" s="44">
        <v>43587</v>
      </c>
      <c r="E220" t="s">
        <v>77</v>
      </c>
      <c r="F220" s="113"/>
    </row>
    <row r="221" spans="1:6" x14ac:dyDescent="0.25">
      <c r="A221">
        <v>45673</v>
      </c>
      <c r="B221" t="s">
        <v>75</v>
      </c>
      <c r="C221" s="44">
        <v>43587</v>
      </c>
      <c r="E221" t="s">
        <v>77</v>
      </c>
      <c r="F221" s="113"/>
    </row>
    <row r="222" spans="1:6" x14ac:dyDescent="0.25">
      <c r="A222">
        <v>45675</v>
      </c>
      <c r="B222" t="s">
        <v>75</v>
      </c>
      <c r="C222" s="44">
        <v>43587</v>
      </c>
      <c r="E222" t="s">
        <v>77</v>
      </c>
      <c r="F222" s="113"/>
    </row>
    <row r="223" spans="1:6" x14ac:dyDescent="0.25">
      <c r="A223">
        <v>50955</v>
      </c>
      <c r="B223" t="s">
        <v>75</v>
      </c>
      <c r="C223" s="44">
        <v>43587</v>
      </c>
      <c r="E223" t="s">
        <v>77</v>
      </c>
      <c r="F223" s="113"/>
    </row>
    <row r="224" spans="1:6" x14ac:dyDescent="0.25">
      <c r="A224">
        <v>48895</v>
      </c>
      <c r="B224" t="s">
        <v>75</v>
      </c>
      <c r="C224" s="44">
        <v>43587</v>
      </c>
      <c r="E224" t="s">
        <v>77</v>
      </c>
      <c r="F224" s="113"/>
    </row>
    <row r="225" spans="1:6" x14ac:dyDescent="0.25">
      <c r="A225">
        <v>48977</v>
      </c>
      <c r="B225" t="s">
        <v>75</v>
      </c>
      <c r="C225" s="44">
        <v>43587</v>
      </c>
      <c r="E225" t="s">
        <v>77</v>
      </c>
      <c r="F225" s="113"/>
    </row>
    <row r="226" spans="1:6" x14ac:dyDescent="0.25">
      <c r="A226">
        <v>45604</v>
      </c>
      <c r="B226" t="s">
        <v>75</v>
      </c>
      <c r="C226" s="44">
        <v>43587</v>
      </c>
      <c r="E226" t="s">
        <v>77</v>
      </c>
      <c r="F226" s="113"/>
    </row>
    <row r="227" spans="1:6" x14ac:dyDescent="0.25">
      <c r="A227">
        <v>51743</v>
      </c>
      <c r="B227" t="s">
        <v>75</v>
      </c>
      <c r="C227" s="44">
        <v>43587</v>
      </c>
      <c r="E227" t="s">
        <v>77</v>
      </c>
      <c r="F227" s="113"/>
    </row>
    <row r="228" spans="1:6" x14ac:dyDescent="0.25">
      <c r="A228">
        <v>45561</v>
      </c>
      <c r="B228" t="s">
        <v>75</v>
      </c>
      <c r="C228" s="44">
        <v>43587</v>
      </c>
      <c r="E228" t="s">
        <v>77</v>
      </c>
      <c r="F228" s="113"/>
    </row>
    <row r="229" spans="1:6" x14ac:dyDescent="0.25">
      <c r="A229">
        <v>48714</v>
      </c>
      <c r="B229" t="s">
        <v>75</v>
      </c>
      <c r="C229" s="44">
        <v>43587</v>
      </c>
      <c r="E229" t="s">
        <v>77</v>
      </c>
      <c r="F229" s="113"/>
    </row>
    <row r="230" spans="1:6" x14ac:dyDescent="0.25">
      <c r="A230">
        <v>45694</v>
      </c>
      <c r="B230" t="s">
        <v>75</v>
      </c>
      <c r="C230" s="44">
        <v>43587</v>
      </c>
      <c r="E230" t="s">
        <v>77</v>
      </c>
      <c r="F230" s="113"/>
    </row>
    <row r="231" spans="1:6" x14ac:dyDescent="0.25">
      <c r="A231">
        <v>45693</v>
      </c>
      <c r="B231" t="s">
        <v>75</v>
      </c>
      <c r="C231" s="44">
        <v>43587</v>
      </c>
      <c r="E231" t="s">
        <v>77</v>
      </c>
      <c r="F231" s="113"/>
    </row>
    <row r="232" spans="1:6" x14ac:dyDescent="0.25">
      <c r="A232">
        <v>45680</v>
      </c>
      <c r="B232" t="s">
        <v>75</v>
      </c>
      <c r="C232" s="44">
        <v>43587</v>
      </c>
      <c r="E232" t="s">
        <v>77</v>
      </c>
      <c r="F232" s="113"/>
    </row>
    <row r="233" spans="1:6" x14ac:dyDescent="0.25">
      <c r="A233">
        <v>45677</v>
      </c>
      <c r="B233" t="s">
        <v>75</v>
      </c>
      <c r="C233" s="44">
        <v>43587</v>
      </c>
      <c r="E233" t="s">
        <v>77</v>
      </c>
      <c r="F233" s="113"/>
    </row>
    <row r="234" spans="1:6" x14ac:dyDescent="0.25">
      <c r="A234">
        <v>45676</v>
      </c>
      <c r="B234" t="s">
        <v>75</v>
      </c>
      <c r="C234" s="44">
        <v>43587</v>
      </c>
      <c r="E234" t="s">
        <v>77</v>
      </c>
      <c r="F234" s="113"/>
    </row>
    <row r="235" spans="1:6" x14ac:dyDescent="0.25">
      <c r="A235">
        <v>45679</v>
      </c>
      <c r="B235" t="s">
        <v>75</v>
      </c>
      <c r="C235" s="44">
        <v>43587</v>
      </c>
      <c r="E235" t="s">
        <v>77</v>
      </c>
      <c r="F235" s="113"/>
    </row>
    <row r="236" spans="1:6" x14ac:dyDescent="0.25">
      <c r="A236">
        <v>45678</v>
      </c>
      <c r="B236" t="s">
        <v>75</v>
      </c>
      <c r="C236" s="44">
        <v>43587</v>
      </c>
      <c r="E236" t="s">
        <v>77</v>
      </c>
      <c r="F236" s="113"/>
    </row>
    <row r="237" spans="1:6" x14ac:dyDescent="0.25">
      <c r="A237">
        <v>45701</v>
      </c>
      <c r="B237" t="s">
        <v>75</v>
      </c>
      <c r="C237" s="44">
        <v>43588</v>
      </c>
      <c r="E237" t="s">
        <v>77</v>
      </c>
      <c r="F237" s="113"/>
    </row>
    <row r="238" spans="1:6" x14ac:dyDescent="0.25">
      <c r="A238">
        <v>45698</v>
      </c>
      <c r="B238" t="s">
        <v>75</v>
      </c>
      <c r="C238" s="44">
        <v>43588</v>
      </c>
      <c r="E238" t="s">
        <v>77</v>
      </c>
      <c r="F238" s="113"/>
    </row>
    <row r="239" spans="1:6" x14ac:dyDescent="0.25">
      <c r="A239">
        <v>45699</v>
      </c>
      <c r="B239" t="s">
        <v>75</v>
      </c>
      <c r="C239" s="44">
        <v>43588</v>
      </c>
      <c r="E239" t="s">
        <v>77</v>
      </c>
      <c r="F239" s="113"/>
    </row>
    <row r="240" spans="1:6" x14ac:dyDescent="0.25">
      <c r="A240">
        <v>45700</v>
      </c>
      <c r="B240" t="s">
        <v>75</v>
      </c>
      <c r="C240" s="44">
        <v>43588</v>
      </c>
      <c r="E240" t="s">
        <v>77</v>
      </c>
      <c r="F240" s="113"/>
    </row>
    <row r="241" spans="1:6" x14ac:dyDescent="0.25">
      <c r="A241">
        <v>45707</v>
      </c>
      <c r="B241" t="s">
        <v>75</v>
      </c>
      <c r="C241" s="44">
        <v>43591</v>
      </c>
      <c r="E241" t="s">
        <v>77</v>
      </c>
      <c r="F241" s="113"/>
    </row>
    <row r="242" spans="1:6" x14ac:dyDescent="0.25">
      <c r="A242">
        <v>45703</v>
      </c>
      <c r="B242" t="s">
        <v>75</v>
      </c>
      <c r="C242" s="44">
        <v>43591</v>
      </c>
      <c r="E242" t="s">
        <v>77</v>
      </c>
      <c r="F242" s="113"/>
    </row>
    <row r="243" spans="1:6" x14ac:dyDescent="0.25">
      <c r="A243">
        <v>50841</v>
      </c>
      <c r="B243" t="s">
        <v>75</v>
      </c>
      <c r="C243" s="44">
        <v>43591</v>
      </c>
      <c r="E243" t="s">
        <v>77</v>
      </c>
      <c r="F243" s="113"/>
    </row>
    <row r="244" spans="1:6" x14ac:dyDescent="0.25">
      <c r="A244">
        <v>45706</v>
      </c>
      <c r="B244" t="s">
        <v>75</v>
      </c>
      <c r="C244" s="44">
        <v>43591</v>
      </c>
      <c r="E244" t="s">
        <v>77</v>
      </c>
      <c r="F244" s="113"/>
    </row>
    <row r="245" spans="1:6" x14ac:dyDescent="0.25">
      <c r="A245">
        <v>46026</v>
      </c>
      <c r="B245" t="s">
        <v>75</v>
      </c>
      <c r="C245" s="44">
        <v>43592</v>
      </c>
      <c r="E245" t="s">
        <v>77</v>
      </c>
      <c r="F245" s="113"/>
    </row>
    <row r="246" spans="1:6" x14ac:dyDescent="0.25">
      <c r="A246">
        <v>46038</v>
      </c>
      <c r="B246" t="s">
        <v>75</v>
      </c>
      <c r="C246" s="44">
        <v>43592</v>
      </c>
      <c r="E246" t="s">
        <v>77</v>
      </c>
      <c r="F246" s="113"/>
    </row>
    <row r="247" spans="1:6" x14ac:dyDescent="0.25">
      <c r="A247">
        <v>46027</v>
      </c>
      <c r="B247" t="s">
        <v>75</v>
      </c>
      <c r="C247" s="44">
        <v>43592</v>
      </c>
      <c r="E247" t="s">
        <v>77</v>
      </c>
      <c r="F247" s="113"/>
    </row>
    <row r="248" spans="1:6" x14ac:dyDescent="0.25">
      <c r="A248">
        <v>45704</v>
      </c>
      <c r="B248" t="s">
        <v>75</v>
      </c>
      <c r="C248" s="44">
        <v>43592</v>
      </c>
      <c r="E248" t="s">
        <v>77</v>
      </c>
      <c r="F248" s="113"/>
    </row>
    <row r="249" spans="1:6" x14ac:dyDescent="0.25">
      <c r="A249">
        <v>45697</v>
      </c>
      <c r="B249" t="s">
        <v>75</v>
      </c>
      <c r="C249" s="44">
        <v>43592</v>
      </c>
      <c r="E249" t="s">
        <v>77</v>
      </c>
      <c r="F249" s="113"/>
    </row>
    <row r="250" spans="1:6" x14ac:dyDescent="0.25">
      <c r="A250">
        <v>45708</v>
      </c>
      <c r="B250" t="s">
        <v>75</v>
      </c>
      <c r="C250" s="44">
        <v>43592</v>
      </c>
      <c r="E250" t="s">
        <v>77</v>
      </c>
      <c r="F250" s="113"/>
    </row>
    <row r="251" spans="1:6" x14ac:dyDescent="0.25">
      <c r="A251">
        <v>45705</v>
      </c>
      <c r="B251" t="s">
        <v>75</v>
      </c>
      <c r="C251" s="44">
        <v>43592</v>
      </c>
      <c r="E251" t="s">
        <v>77</v>
      </c>
      <c r="F251" s="113"/>
    </row>
    <row r="252" spans="1:6" x14ac:dyDescent="0.25">
      <c r="A252">
        <v>50539</v>
      </c>
      <c r="B252" t="s">
        <v>75</v>
      </c>
      <c r="C252" s="44">
        <v>43594</v>
      </c>
      <c r="E252" t="s">
        <v>77</v>
      </c>
      <c r="F252" s="113"/>
    </row>
    <row r="253" spans="1:6" x14ac:dyDescent="0.25">
      <c r="A253">
        <v>45837</v>
      </c>
      <c r="B253" t="s">
        <v>75</v>
      </c>
      <c r="C253" s="44">
        <v>43598</v>
      </c>
      <c r="E253" t="s">
        <v>77</v>
      </c>
      <c r="F253" s="113"/>
    </row>
    <row r="254" spans="1:6" x14ac:dyDescent="0.25">
      <c r="A254">
        <v>45810</v>
      </c>
      <c r="B254" t="s">
        <v>75</v>
      </c>
      <c r="C254" s="44">
        <v>43598</v>
      </c>
      <c r="E254" t="s">
        <v>77</v>
      </c>
      <c r="F254" s="113"/>
    </row>
    <row r="255" spans="1:6" x14ac:dyDescent="0.25">
      <c r="A255">
        <v>45808</v>
      </c>
      <c r="B255" t="s">
        <v>75</v>
      </c>
      <c r="C255" s="44">
        <v>43598</v>
      </c>
      <c r="E255" t="s">
        <v>77</v>
      </c>
      <c r="F255" s="113"/>
    </row>
    <row r="256" spans="1:6" x14ac:dyDescent="0.25">
      <c r="A256">
        <v>43837</v>
      </c>
      <c r="B256" t="s">
        <v>75</v>
      </c>
      <c r="C256" s="44">
        <v>43598</v>
      </c>
      <c r="E256" t="s">
        <v>77</v>
      </c>
      <c r="F256" s="113"/>
    </row>
    <row r="257" spans="1:6" x14ac:dyDescent="0.25">
      <c r="A257">
        <v>45804</v>
      </c>
      <c r="B257" t="s">
        <v>75</v>
      </c>
      <c r="C257" s="44">
        <v>43599</v>
      </c>
      <c r="E257" t="s">
        <v>77</v>
      </c>
      <c r="F257" s="113"/>
    </row>
    <row r="258" spans="1:6" x14ac:dyDescent="0.25">
      <c r="A258">
        <v>45796</v>
      </c>
      <c r="B258" t="s">
        <v>75</v>
      </c>
      <c r="C258" s="44">
        <v>43599</v>
      </c>
      <c r="E258" t="s">
        <v>77</v>
      </c>
      <c r="F258" s="113"/>
    </row>
    <row r="259" spans="1:6" x14ac:dyDescent="0.25">
      <c r="A259">
        <v>45798</v>
      </c>
      <c r="B259" t="s">
        <v>75</v>
      </c>
      <c r="C259" s="44">
        <v>43599</v>
      </c>
      <c r="E259" t="s">
        <v>77</v>
      </c>
      <c r="F259" s="113"/>
    </row>
    <row r="260" spans="1:6" x14ac:dyDescent="0.25">
      <c r="A260">
        <v>45805</v>
      </c>
      <c r="B260" t="s">
        <v>75</v>
      </c>
      <c r="C260" s="44">
        <v>43599</v>
      </c>
      <c r="E260" t="s">
        <v>77</v>
      </c>
      <c r="F260" s="113"/>
    </row>
    <row r="261" spans="1:6" x14ac:dyDescent="0.25">
      <c r="A261">
        <v>45328</v>
      </c>
      <c r="B261" t="s">
        <v>75</v>
      </c>
      <c r="C261" s="44">
        <v>43599</v>
      </c>
      <c r="E261" t="s">
        <v>77</v>
      </c>
      <c r="F261" s="113"/>
    </row>
    <row r="262" spans="1:6" x14ac:dyDescent="0.25">
      <c r="A262">
        <v>45340</v>
      </c>
      <c r="B262" t="s">
        <v>75</v>
      </c>
      <c r="C262" s="44">
        <v>43599</v>
      </c>
      <c r="E262" t="s">
        <v>77</v>
      </c>
      <c r="F262" s="113"/>
    </row>
    <row r="263" spans="1:6" x14ac:dyDescent="0.25">
      <c r="A263">
        <v>45327</v>
      </c>
      <c r="B263" t="s">
        <v>75</v>
      </c>
      <c r="C263" s="44">
        <v>43599</v>
      </c>
      <c r="E263" t="s">
        <v>77</v>
      </c>
      <c r="F263" s="113"/>
    </row>
    <row r="264" spans="1:6" x14ac:dyDescent="0.25">
      <c r="A264">
        <v>45320</v>
      </c>
      <c r="B264" t="s">
        <v>75</v>
      </c>
      <c r="C264" s="44">
        <v>43599</v>
      </c>
      <c r="E264" t="s">
        <v>77</v>
      </c>
      <c r="F264" s="113"/>
    </row>
    <row r="265" spans="1:6" x14ac:dyDescent="0.25">
      <c r="A265">
        <v>45799</v>
      </c>
      <c r="B265" t="s">
        <v>75</v>
      </c>
      <c r="C265" s="44">
        <v>43600</v>
      </c>
      <c r="E265" t="s">
        <v>77</v>
      </c>
      <c r="F265" s="113"/>
    </row>
    <row r="266" spans="1:6" x14ac:dyDescent="0.25">
      <c r="A266">
        <v>45802</v>
      </c>
      <c r="B266" t="s">
        <v>75</v>
      </c>
      <c r="C266" s="44">
        <v>43600</v>
      </c>
      <c r="E266" t="s">
        <v>77</v>
      </c>
      <c r="F266" s="113"/>
    </row>
    <row r="267" spans="1:6" x14ac:dyDescent="0.25">
      <c r="A267">
        <v>45782</v>
      </c>
      <c r="B267" t="s">
        <v>75</v>
      </c>
      <c r="C267" s="44">
        <v>43600</v>
      </c>
      <c r="E267" t="s">
        <v>77</v>
      </c>
      <c r="F267" s="113"/>
    </row>
    <row r="268" spans="1:6" x14ac:dyDescent="0.25">
      <c r="A268">
        <v>45781</v>
      </c>
      <c r="B268" t="s">
        <v>75</v>
      </c>
      <c r="C268" s="44">
        <v>43600</v>
      </c>
      <c r="E268" t="s">
        <v>77</v>
      </c>
      <c r="F268" s="113"/>
    </row>
    <row r="269" spans="1:6" x14ac:dyDescent="0.25">
      <c r="A269">
        <v>45299</v>
      </c>
      <c r="B269" t="s">
        <v>75</v>
      </c>
      <c r="C269" s="44">
        <v>43600</v>
      </c>
      <c r="E269" t="s">
        <v>77</v>
      </c>
      <c r="F269" s="113"/>
    </row>
    <row r="270" spans="1:6" x14ac:dyDescent="0.25">
      <c r="A270">
        <v>45188</v>
      </c>
      <c r="B270" t="s">
        <v>75</v>
      </c>
      <c r="C270" s="44">
        <v>43600</v>
      </c>
      <c r="E270" t="s">
        <v>77</v>
      </c>
      <c r="F270" s="113"/>
    </row>
    <row r="271" spans="1:6" x14ac:dyDescent="0.25">
      <c r="A271">
        <v>45301</v>
      </c>
      <c r="B271" t="s">
        <v>75</v>
      </c>
      <c r="C271" s="44">
        <v>43600</v>
      </c>
      <c r="E271" t="s">
        <v>77</v>
      </c>
      <c r="F271" s="113"/>
    </row>
    <row r="272" spans="1:6" x14ac:dyDescent="0.25">
      <c r="A272">
        <v>45329</v>
      </c>
      <c r="B272" t="s">
        <v>75</v>
      </c>
      <c r="C272" s="44">
        <v>43600</v>
      </c>
      <c r="E272" t="s">
        <v>77</v>
      </c>
      <c r="F272" s="113"/>
    </row>
    <row r="273" spans="1:6" x14ac:dyDescent="0.25">
      <c r="A273">
        <v>45786</v>
      </c>
      <c r="B273" t="s">
        <v>75</v>
      </c>
      <c r="C273" s="44">
        <v>43600</v>
      </c>
      <c r="E273" t="s">
        <v>77</v>
      </c>
      <c r="F273" s="113"/>
    </row>
    <row r="274" spans="1:6" x14ac:dyDescent="0.25">
      <c r="A274">
        <v>45785</v>
      </c>
      <c r="B274" t="s">
        <v>75</v>
      </c>
      <c r="C274" s="44">
        <v>43600</v>
      </c>
      <c r="E274" t="s">
        <v>77</v>
      </c>
      <c r="F274" s="113"/>
    </row>
    <row r="275" spans="1:6" x14ac:dyDescent="0.25">
      <c r="A275">
        <v>45783</v>
      </c>
      <c r="B275" t="s">
        <v>75</v>
      </c>
      <c r="C275" s="44">
        <v>43600</v>
      </c>
      <c r="E275" t="s">
        <v>77</v>
      </c>
      <c r="F275" s="113"/>
    </row>
    <row r="276" spans="1:6" x14ac:dyDescent="0.25">
      <c r="A276">
        <v>45784</v>
      </c>
      <c r="B276" t="s">
        <v>75</v>
      </c>
      <c r="C276" s="44">
        <v>43600</v>
      </c>
      <c r="E276" t="s">
        <v>77</v>
      </c>
      <c r="F276" s="113"/>
    </row>
    <row r="277" spans="1:6" x14ac:dyDescent="0.25">
      <c r="A277">
        <v>44925612</v>
      </c>
      <c r="B277" t="s">
        <v>75</v>
      </c>
      <c r="C277" s="44">
        <v>43601</v>
      </c>
      <c r="E277" t="s">
        <v>77</v>
      </c>
      <c r="F277" s="113"/>
    </row>
    <row r="278" spans="1:6" x14ac:dyDescent="0.25">
      <c r="A278">
        <v>51243</v>
      </c>
      <c r="B278" t="s">
        <v>75</v>
      </c>
      <c r="C278" s="44">
        <v>43601</v>
      </c>
      <c r="E278" t="s">
        <v>77</v>
      </c>
      <c r="F278" s="113"/>
    </row>
    <row r="279" spans="1:6" x14ac:dyDescent="0.25">
      <c r="A279">
        <v>46685</v>
      </c>
      <c r="B279" t="s">
        <v>75</v>
      </c>
      <c r="C279" s="44">
        <v>43601</v>
      </c>
      <c r="E279" t="s">
        <v>77</v>
      </c>
      <c r="F279" s="113"/>
    </row>
    <row r="280" spans="1:6" x14ac:dyDescent="0.25">
      <c r="A280">
        <v>46009</v>
      </c>
      <c r="B280" t="s">
        <v>75</v>
      </c>
      <c r="C280" s="44">
        <v>43601</v>
      </c>
      <c r="E280" t="s">
        <v>77</v>
      </c>
      <c r="F280" s="113"/>
    </row>
    <row r="281" spans="1:6" x14ac:dyDescent="0.25">
      <c r="A281">
        <v>44976</v>
      </c>
      <c r="B281" t="s">
        <v>75</v>
      </c>
      <c r="C281" s="44">
        <v>43602</v>
      </c>
      <c r="E281" t="s">
        <v>77</v>
      </c>
      <c r="F281" s="113"/>
    </row>
    <row r="282" spans="1:6" x14ac:dyDescent="0.25">
      <c r="A282">
        <v>45053</v>
      </c>
      <c r="B282" t="s">
        <v>75</v>
      </c>
      <c r="C282" s="44">
        <v>43602</v>
      </c>
      <c r="E282" t="s">
        <v>77</v>
      </c>
      <c r="F282" s="113"/>
    </row>
    <row r="283" spans="1:6" x14ac:dyDescent="0.25">
      <c r="A283">
        <v>45066</v>
      </c>
      <c r="B283" t="s">
        <v>75</v>
      </c>
      <c r="C283" s="44">
        <v>43602</v>
      </c>
      <c r="E283" t="s">
        <v>77</v>
      </c>
      <c r="F283" s="113"/>
    </row>
    <row r="284" spans="1:6" x14ac:dyDescent="0.25">
      <c r="A284">
        <v>45787</v>
      </c>
      <c r="B284" t="s">
        <v>75</v>
      </c>
      <c r="C284" s="44">
        <v>43605</v>
      </c>
      <c r="E284" t="s">
        <v>77</v>
      </c>
      <c r="F284" s="113"/>
    </row>
    <row r="285" spans="1:6" x14ac:dyDescent="0.25">
      <c r="A285">
        <v>45789</v>
      </c>
      <c r="B285" t="s">
        <v>75</v>
      </c>
      <c r="C285" s="44">
        <v>43605</v>
      </c>
      <c r="E285" t="s">
        <v>77</v>
      </c>
      <c r="F285" s="113"/>
    </row>
    <row r="286" spans="1:6" x14ac:dyDescent="0.25">
      <c r="A286">
        <v>45790</v>
      </c>
      <c r="B286" t="s">
        <v>75</v>
      </c>
      <c r="C286" s="44">
        <v>43605</v>
      </c>
      <c r="E286" t="s">
        <v>77</v>
      </c>
      <c r="F286" s="113"/>
    </row>
    <row r="287" spans="1:6" x14ac:dyDescent="0.25">
      <c r="A287">
        <v>45788</v>
      </c>
      <c r="B287" t="s">
        <v>75</v>
      </c>
      <c r="C287" s="44">
        <v>43605</v>
      </c>
      <c r="E287" t="s">
        <v>77</v>
      </c>
      <c r="F287" s="113"/>
    </row>
    <row r="288" spans="1:6" x14ac:dyDescent="0.25">
      <c r="A288">
        <v>45316</v>
      </c>
      <c r="B288" t="s">
        <v>75</v>
      </c>
      <c r="C288" s="44">
        <v>43605</v>
      </c>
      <c r="E288" t="s">
        <v>77</v>
      </c>
      <c r="F288" s="113"/>
    </row>
    <row r="289" spans="1:6" x14ac:dyDescent="0.25">
      <c r="A289">
        <v>45355</v>
      </c>
      <c r="B289" t="s">
        <v>75</v>
      </c>
      <c r="C289" s="44">
        <v>43605</v>
      </c>
      <c r="E289" t="s">
        <v>77</v>
      </c>
      <c r="F289" s="113"/>
    </row>
    <row r="290" spans="1:6" x14ac:dyDescent="0.25">
      <c r="A290">
        <v>45343</v>
      </c>
      <c r="B290" t="s">
        <v>75</v>
      </c>
      <c r="C290" s="44">
        <v>43605</v>
      </c>
      <c r="E290" t="s">
        <v>77</v>
      </c>
      <c r="F290" s="113"/>
    </row>
    <row r="291" spans="1:6" x14ac:dyDescent="0.25">
      <c r="A291">
        <v>45358</v>
      </c>
      <c r="B291" t="s">
        <v>75</v>
      </c>
      <c r="C291" s="44">
        <v>43605</v>
      </c>
      <c r="E291" t="s">
        <v>77</v>
      </c>
      <c r="F291" s="113"/>
    </row>
    <row r="292" spans="1:6" x14ac:dyDescent="0.25">
      <c r="A292">
        <v>45791</v>
      </c>
      <c r="B292" t="s">
        <v>75</v>
      </c>
      <c r="C292" s="44">
        <v>43605</v>
      </c>
      <c r="E292" t="s">
        <v>77</v>
      </c>
      <c r="F292" s="113"/>
    </row>
    <row r="293" spans="1:6" x14ac:dyDescent="0.25">
      <c r="A293">
        <v>45792</v>
      </c>
      <c r="B293" t="s">
        <v>75</v>
      </c>
      <c r="C293" s="44">
        <v>43605</v>
      </c>
      <c r="E293" t="s">
        <v>77</v>
      </c>
      <c r="F293" s="113"/>
    </row>
    <row r="294" spans="1:6" x14ac:dyDescent="0.25">
      <c r="A294">
        <v>45793</v>
      </c>
      <c r="B294" t="s">
        <v>75</v>
      </c>
      <c r="C294" s="44">
        <v>43605</v>
      </c>
      <c r="E294" t="s">
        <v>77</v>
      </c>
      <c r="F294" s="113"/>
    </row>
    <row r="295" spans="1:6" x14ac:dyDescent="0.25">
      <c r="A295">
        <v>45795</v>
      </c>
      <c r="B295" t="s">
        <v>75</v>
      </c>
      <c r="C295" s="44">
        <v>43605</v>
      </c>
      <c r="E295" t="s">
        <v>77</v>
      </c>
      <c r="F295" s="113"/>
    </row>
    <row r="296" spans="1:6" x14ac:dyDescent="0.25">
      <c r="A296">
        <v>45475</v>
      </c>
      <c r="B296" t="s">
        <v>75</v>
      </c>
      <c r="C296" s="44">
        <v>43606</v>
      </c>
      <c r="E296" t="s">
        <v>77</v>
      </c>
      <c r="F296" s="113"/>
    </row>
    <row r="297" spans="1:6" x14ac:dyDescent="0.25">
      <c r="A297">
        <v>45261</v>
      </c>
      <c r="B297" t="s">
        <v>75</v>
      </c>
      <c r="C297" s="44">
        <v>43606</v>
      </c>
      <c r="E297" t="s">
        <v>77</v>
      </c>
      <c r="F297" s="113"/>
    </row>
    <row r="298" spans="1:6" x14ac:dyDescent="0.25">
      <c r="A298">
        <v>45297</v>
      </c>
      <c r="B298" t="s">
        <v>75</v>
      </c>
      <c r="C298" s="44">
        <v>43606</v>
      </c>
      <c r="E298" t="s">
        <v>77</v>
      </c>
      <c r="F298" s="113"/>
    </row>
    <row r="299" spans="1:6" x14ac:dyDescent="0.25">
      <c r="A299">
        <v>45294</v>
      </c>
      <c r="B299" t="s">
        <v>75</v>
      </c>
      <c r="C299" s="44">
        <v>43606</v>
      </c>
      <c r="E299" t="s">
        <v>77</v>
      </c>
      <c r="F299" s="113"/>
    </row>
    <row r="300" spans="1:6" x14ac:dyDescent="0.25">
      <c r="A300">
        <v>45339</v>
      </c>
      <c r="B300" t="s">
        <v>75</v>
      </c>
      <c r="C300" s="44">
        <v>43606</v>
      </c>
      <c r="E300" t="s">
        <v>77</v>
      </c>
      <c r="F300" s="113"/>
    </row>
    <row r="301" spans="1:6" x14ac:dyDescent="0.25">
      <c r="A301">
        <v>45857</v>
      </c>
      <c r="B301" t="s">
        <v>75</v>
      </c>
      <c r="C301" s="44">
        <v>43606</v>
      </c>
      <c r="E301" t="s">
        <v>77</v>
      </c>
      <c r="F301" s="113"/>
    </row>
    <row r="302" spans="1:6" x14ac:dyDescent="0.25">
      <c r="A302">
        <v>45935</v>
      </c>
      <c r="B302" t="s">
        <v>75</v>
      </c>
      <c r="C302" s="44">
        <v>43606</v>
      </c>
      <c r="E302" t="s">
        <v>77</v>
      </c>
      <c r="F302" s="113"/>
    </row>
    <row r="303" spans="1:6" x14ac:dyDescent="0.25">
      <c r="A303">
        <v>45858</v>
      </c>
      <c r="B303" t="s">
        <v>75</v>
      </c>
      <c r="C303" s="44">
        <v>43606</v>
      </c>
      <c r="E303" t="s">
        <v>77</v>
      </c>
      <c r="F303" s="113"/>
    </row>
    <row r="304" spans="1:6" x14ac:dyDescent="0.25">
      <c r="A304">
        <v>45856</v>
      </c>
      <c r="B304" t="s">
        <v>75</v>
      </c>
      <c r="C304" s="44">
        <v>43606</v>
      </c>
      <c r="E304" t="s">
        <v>77</v>
      </c>
      <c r="F304" s="113"/>
    </row>
    <row r="305" spans="1:6" x14ac:dyDescent="0.25">
      <c r="A305">
        <v>45860</v>
      </c>
      <c r="B305" t="s">
        <v>75</v>
      </c>
      <c r="C305" s="44">
        <v>43607</v>
      </c>
      <c r="E305" t="s">
        <v>77</v>
      </c>
      <c r="F305" s="113"/>
    </row>
    <row r="306" spans="1:6" x14ac:dyDescent="0.25">
      <c r="A306">
        <v>45326</v>
      </c>
      <c r="B306" t="s">
        <v>75</v>
      </c>
      <c r="C306" s="44">
        <v>43607</v>
      </c>
      <c r="E306" t="s">
        <v>77</v>
      </c>
      <c r="F306" s="113"/>
    </row>
    <row r="307" spans="1:6" x14ac:dyDescent="0.25">
      <c r="A307">
        <v>45336</v>
      </c>
      <c r="B307" t="s">
        <v>75</v>
      </c>
      <c r="C307" s="44">
        <v>43607</v>
      </c>
      <c r="E307" t="s">
        <v>77</v>
      </c>
      <c r="F307" s="113"/>
    </row>
    <row r="308" spans="1:6" x14ac:dyDescent="0.25">
      <c r="A308">
        <v>45337</v>
      </c>
      <c r="B308" t="s">
        <v>75</v>
      </c>
      <c r="C308" s="44">
        <v>43607</v>
      </c>
      <c r="E308" t="s">
        <v>77</v>
      </c>
      <c r="F308" s="113"/>
    </row>
    <row r="309" spans="1:6" x14ac:dyDescent="0.25">
      <c r="A309">
        <v>45318</v>
      </c>
      <c r="B309" t="s">
        <v>75</v>
      </c>
      <c r="C309" s="44">
        <v>43607</v>
      </c>
      <c r="E309" t="s">
        <v>77</v>
      </c>
      <c r="F309" s="113"/>
    </row>
    <row r="310" spans="1:6" x14ac:dyDescent="0.25">
      <c r="A310">
        <v>45984</v>
      </c>
      <c r="B310" t="s">
        <v>75</v>
      </c>
      <c r="C310" s="44">
        <v>43607</v>
      </c>
      <c r="E310" t="s">
        <v>77</v>
      </c>
      <c r="F310" s="113"/>
    </row>
    <row r="311" spans="1:6" x14ac:dyDescent="0.25">
      <c r="A311">
        <v>48876</v>
      </c>
      <c r="B311" t="s">
        <v>75</v>
      </c>
      <c r="C311" s="44">
        <v>43607</v>
      </c>
      <c r="E311" t="s">
        <v>77</v>
      </c>
      <c r="F311" s="113"/>
    </row>
    <row r="312" spans="1:6" x14ac:dyDescent="0.25">
      <c r="A312">
        <v>45985</v>
      </c>
      <c r="B312" t="s">
        <v>75</v>
      </c>
      <c r="C312" s="44">
        <v>43607</v>
      </c>
      <c r="E312" t="s">
        <v>77</v>
      </c>
      <c r="F312" s="113"/>
    </row>
    <row r="313" spans="1:6" x14ac:dyDescent="0.25">
      <c r="A313">
        <v>45983</v>
      </c>
      <c r="B313" t="s">
        <v>75</v>
      </c>
      <c r="C313" s="44">
        <v>43607</v>
      </c>
      <c r="E313" t="s">
        <v>77</v>
      </c>
      <c r="F313" s="113"/>
    </row>
    <row r="314" spans="1:6" x14ac:dyDescent="0.25">
      <c r="A314">
        <v>50358</v>
      </c>
      <c r="B314" t="s">
        <v>75</v>
      </c>
      <c r="C314" s="44">
        <v>43608</v>
      </c>
      <c r="E314" t="s">
        <v>77</v>
      </c>
      <c r="F314" s="113"/>
    </row>
    <row r="315" spans="1:6" x14ac:dyDescent="0.25">
      <c r="A315">
        <v>45989</v>
      </c>
      <c r="B315" t="s">
        <v>75</v>
      </c>
      <c r="C315" s="44">
        <v>43608</v>
      </c>
      <c r="E315" t="s">
        <v>77</v>
      </c>
      <c r="F315" s="113"/>
    </row>
    <row r="316" spans="1:6" x14ac:dyDescent="0.25">
      <c r="A316">
        <v>45990</v>
      </c>
      <c r="B316" t="s">
        <v>75</v>
      </c>
      <c r="C316" s="44">
        <v>43608</v>
      </c>
      <c r="E316" t="s">
        <v>77</v>
      </c>
      <c r="F316" s="113"/>
    </row>
    <row r="317" spans="1:6" x14ac:dyDescent="0.25">
      <c r="A317">
        <v>45988</v>
      </c>
      <c r="B317" t="s">
        <v>75</v>
      </c>
      <c r="C317" s="44">
        <v>43608</v>
      </c>
      <c r="E317" t="s">
        <v>77</v>
      </c>
      <c r="F317" s="113"/>
    </row>
    <row r="318" spans="1:6" x14ac:dyDescent="0.25">
      <c r="A318">
        <v>45457</v>
      </c>
      <c r="B318" t="s">
        <v>75</v>
      </c>
      <c r="C318" s="44">
        <v>43609</v>
      </c>
      <c r="E318" t="s">
        <v>77</v>
      </c>
      <c r="F318" s="113"/>
    </row>
    <row r="319" spans="1:6" x14ac:dyDescent="0.25">
      <c r="A319">
        <v>45454</v>
      </c>
      <c r="B319" t="s">
        <v>75</v>
      </c>
      <c r="C319" s="44">
        <v>43609</v>
      </c>
      <c r="E319" t="s">
        <v>77</v>
      </c>
      <c r="F319" s="113"/>
    </row>
    <row r="320" spans="1:6" x14ac:dyDescent="0.25">
      <c r="A320">
        <v>45341</v>
      </c>
      <c r="B320" t="s">
        <v>75</v>
      </c>
      <c r="C320" s="44">
        <v>43609</v>
      </c>
      <c r="E320" t="s">
        <v>77</v>
      </c>
      <c r="F320" s="113"/>
    </row>
    <row r="321" spans="1:6" x14ac:dyDescent="0.25">
      <c r="A321">
        <v>45382</v>
      </c>
      <c r="B321" t="s">
        <v>75</v>
      </c>
      <c r="C321" s="44">
        <v>43609</v>
      </c>
      <c r="E321" t="s">
        <v>77</v>
      </c>
      <c r="F321" s="113"/>
    </row>
    <row r="322" spans="1:6" x14ac:dyDescent="0.25">
      <c r="A322">
        <v>45448</v>
      </c>
      <c r="B322" t="s">
        <v>75</v>
      </c>
      <c r="C322" s="44">
        <v>43616</v>
      </c>
      <c r="E322" t="s">
        <v>77</v>
      </c>
      <c r="F322" s="113"/>
    </row>
    <row r="323" spans="1:6" x14ac:dyDescent="0.25">
      <c r="A323">
        <v>45450</v>
      </c>
      <c r="B323" t="s">
        <v>75</v>
      </c>
      <c r="C323" s="44">
        <v>43616</v>
      </c>
      <c r="E323" t="s">
        <v>77</v>
      </c>
      <c r="F323" s="113"/>
    </row>
    <row r="324" spans="1:6" x14ac:dyDescent="0.25">
      <c r="A324">
        <v>45451</v>
      </c>
      <c r="B324" t="s">
        <v>75</v>
      </c>
      <c r="C324" s="44">
        <v>43616</v>
      </c>
      <c r="E324" t="s">
        <v>77</v>
      </c>
      <c r="F324" s="113"/>
    </row>
    <row r="325" spans="1:6" x14ac:dyDescent="0.25">
      <c r="A325">
        <v>48848</v>
      </c>
      <c r="B325" t="s">
        <v>75</v>
      </c>
      <c r="C325" s="44">
        <v>43616</v>
      </c>
      <c r="E325" t="s">
        <v>77</v>
      </c>
      <c r="F325" s="113"/>
    </row>
    <row r="326" spans="1:6" x14ac:dyDescent="0.25">
      <c r="A326">
        <v>45980</v>
      </c>
      <c r="B326" t="s">
        <v>75</v>
      </c>
      <c r="C326" s="44">
        <v>43619</v>
      </c>
      <c r="E326" t="s">
        <v>77</v>
      </c>
      <c r="F326" s="113"/>
    </row>
    <row r="327" spans="1:6" x14ac:dyDescent="0.25">
      <c r="A327">
        <v>45993</v>
      </c>
      <c r="B327" t="s">
        <v>75</v>
      </c>
      <c r="C327" s="44">
        <v>43619</v>
      </c>
      <c r="E327" t="s">
        <v>77</v>
      </c>
      <c r="F327" s="113"/>
    </row>
    <row r="328" spans="1:6" x14ac:dyDescent="0.25">
      <c r="A328">
        <v>45934</v>
      </c>
      <c r="B328" t="s">
        <v>75</v>
      </c>
      <c r="C328" s="44">
        <v>43619</v>
      </c>
      <c r="E328" t="s">
        <v>77</v>
      </c>
      <c r="F328" s="113"/>
    </row>
    <row r="329" spans="1:6" x14ac:dyDescent="0.25">
      <c r="A329">
        <v>45979</v>
      </c>
      <c r="B329" t="s">
        <v>75</v>
      </c>
      <c r="C329" s="44">
        <v>43619</v>
      </c>
      <c r="E329" t="s">
        <v>77</v>
      </c>
      <c r="F329" s="113"/>
    </row>
    <row r="330" spans="1:6" x14ac:dyDescent="0.25">
      <c r="A330">
        <v>45933</v>
      </c>
      <c r="B330" t="s">
        <v>75</v>
      </c>
      <c r="C330" s="44">
        <v>43620</v>
      </c>
      <c r="E330" t="s">
        <v>77</v>
      </c>
      <c r="F330" s="113"/>
    </row>
    <row r="331" spans="1:6" x14ac:dyDescent="0.25">
      <c r="A331">
        <v>45859</v>
      </c>
      <c r="B331" t="s">
        <v>75</v>
      </c>
      <c r="C331" s="44">
        <v>43620</v>
      </c>
      <c r="E331" t="s">
        <v>77</v>
      </c>
      <c r="F331" s="113"/>
    </row>
    <row r="332" spans="1:6" x14ac:dyDescent="0.25">
      <c r="A332">
        <v>45936</v>
      </c>
      <c r="B332" t="s">
        <v>75</v>
      </c>
      <c r="C332" s="44">
        <v>43620</v>
      </c>
      <c r="E332" t="s">
        <v>77</v>
      </c>
      <c r="F332" s="113"/>
    </row>
    <row r="333" spans="1:6" x14ac:dyDescent="0.25">
      <c r="A333">
        <v>45982</v>
      </c>
      <c r="B333" t="s">
        <v>75</v>
      </c>
      <c r="C333" s="44">
        <v>43620</v>
      </c>
      <c r="E333" t="s">
        <v>77</v>
      </c>
      <c r="F333" s="113"/>
    </row>
    <row r="334" spans="1:6" x14ac:dyDescent="0.25">
      <c r="A334">
        <v>45460</v>
      </c>
      <c r="B334" t="s">
        <v>75</v>
      </c>
      <c r="C334" s="44">
        <v>43626</v>
      </c>
      <c r="E334" t="s">
        <v>77</v>
      </c>
      <c r="F334" s="113"/>
    </row>
    <row r="335" spans="1:6" x14ac:dyDescent="0.25">
      <c r="A335">
        <v>45458</v>
      </c>
      <c r="B335" t="s">
        <v>75</v>
      </c>
      <c r="C335" s="44">
        <v>43626</v>
      </c>
      <c r="E335" t="s">
        <v>77</v>
      </c>
      <c r="F335" s="113"/>
    </row>
    <row r="336" spans="1:6" x14ac:dyDescent="0.25">
      <c r="A336">
        <v>45459</v>
      </c>
      <c r="B336" t="s">
        <v>75</v>
      </c>
      <c r="C336" s="44">
        <v>43626</v>
      </c>
      <c r="E336" t="s">
        <v>77</v>
      </c>
      <c r="F336" s="113"/>
    </row>
    <row r="337" spans="1:6" x14ac:dyDescent="0.25">
      <c r="A337">
        <v>45477</v>
      </c>
      <c r="B337" t="s">
        <v>75</v>
      </c>
      <c r="C337" s="44">
        <v>43626</v>
      </c>
      <c r="E337" t="s">
        <v>77</v>
      </c>
      <c r="F337" s="113"/>
    </row>
    <row r="338" spans="1:6" x14ac:dyDescent="0.25">
      <c r="A338">
        <v>45292</v>
      </c>
      <c r="B338" t="s">
        <v>75</v>
      </c>
      <c r="C338" s="44">
        <v>43628</v>
      </c>
      <c r="E338" t="s">
        <v>77</v>
      </c>
      <c r="F338" s="113"/>
    </row>
    <row r="339" spans="1:6" x14ac:dyDescent="0.25">
      <c r="A339">
        <v>45346</v>
      </c>
      <c r="B339" t="s">
        <v>75</v>
      </c>
      <c r="C339" s="44">
        <v>43628</v>
      </c>
      <c r="E339" t="s">
        <v>77</v>
      </c>
      <c r="F339" s="113"/>
    </row>
    <row r="340" spans="1:6" x14ac:dyDescent="0.25">
      <c r="A340">
        <v>45345</v>
      </c>
      <c r="B340" t="s">
        <v>75</v>
      </c>
      <c r="C340" s="44">
        <v>43628</v>
      </c>
      <c r="E340" t="s">
        <v>77</v>
      </c>
      <c r="F340" s="113"/>
    </row>
    <row r="341" spans="1:6" x14ac:dyDescent="0.25">
      <c r="A341">
        <v>45268</v>
      </c>
      <c r="B341" t="s">
        <v>75</v>
      </c>
      <c r="C341" s="44">
        <v>43628</v>
      </c>
      <c r="E341" t="s">
        <v>77</v>
      </c>
      <c r="F341" s="113"/>
    </row>
    <row r="342" spans="1:6" x14ac:dyDescent="0.25">
      <c r="A342">
        <v>51234</v>
      </c>
      <c r="B342" t="s">
        <v>75</v>
      </c>
      <c r="C342" s="44">
        <v>43629</v>
      </c>
      <c r="E342" t="s">
        <v>77</v>
      </c>
      <c r="F342" s="113"/>
    </row>
    <row r="343" spans="1:6" x14ac:dyDescent="0.25">
      <c r="A343">
        <v>50475</v>
      </c>
      <c r="B343" t="s">
        <v>75</v>
      </c>
      <c r="C343" s="44">
        <v>43629</v>
      </c>
      <c r="E343" t="s">
        <v>77</v>
      </c>
      <c r="F343" s="113"/>
    </row>
    <row r="344" spans="1:6" x14ac:dyDescent="0.25">
      <c r="A344">
        <v>51417</v>
      </c>
      <c r="B344" t="s">
        <v>75</v>
      </c>
      <c r="C344" s="44">
        <v>43629</v>
      </c>
      <c r="E344" t="s">
        <v>77</v>
      </c>
      <c r="F344" s="113"/>
    </row>
    <row r="345" spans="1:6" x14ac:dyDescent="0.25">
      <c r="A345">
        <v>46843</v>
      </c>
      <c r="B345" t="s">
        <v>75</v>
      </c>
      <c r="C345" s="44">
        <v>43629</v>
      </c>
      <c r="E345" t="s">
        <v>77</v>
      </c>
      <c r="F345" s="113"/>
    </row>
    <row r="346" spans="1:6" x14ac:dyDescent="0.25">
      <c r="A346">
        <v>45912</v>
      </c>
      <c r="B346" t="s">
        <v>75</v>
      </c>
      <c r="C346" s="44">
        <v>43629</v>
      </c>
      <c r="E346" t="s">
        <v>77</v>
      </c>
      <c r="F346" s="113"/>
    </row>
    <row r="347" spans="1:6" x14ac:dyDescent="0.25">
      <c r="A347">
        <v>51142</v>
      </c>
      <c r="B347" t="s">
        <v>75</v>
      </c>
      <c r="C347" s="44">
        <v>43629</v>
      </c>
      <c r="E347" t="s">
        <v>77</v>
      </c>
      <c r="F347" s="113"/>
    </row>
    <row r="348" spans="1:6" x14ac:dyDescent="0.25">
      <c r="A348">
        <v>51534</v>
      </c>
      <c r="B348" t="s">
        <v>75</v>
      </c>
      <c r="C348" s="44">
        <v>43629</v>
      </c>
      <c r="E348" t="s">
        <v>77</v>
      </c>
      <c r="F348" s="113"/>
    </row>
    <row r="349" spans="1:6" x14ac:dyDescent="0.25">
      <c r="A349">
        <v>45374</v>
      </c>
      <c r="B349" t="s">
        <v>75</v>
      </c>
      <c r="C349" s="44">
        <v>43629</v>
      </c>
      <c r="E349" t="s">
        <v>77</v>
      </c>
      <c r="F349" s="113"/>
    </row>
    <row r="350" spans="1:6" x14ac:dyDescent="0.25">
      <c r="A350">
        <v>45394</v>
      </c>
      <c r="B350" t="s">
        <v>75</v>
      </c>
      <c r="C350" s="44">
        <v>43629</v>
      </c>
      <c r="E350" t="s">
        <v>77</v>
      </c>
      <c r="F350" s="113"/>
    </row>
    <row r="351" spans="1:6" x14ac:dyDescent="0.25">
      <c r="A351">
        <v>45381</v>
      </c>
      <c r="B351" t="s">
        <v>75</v>
      </c>
      <c r="C351" s="44">
        <v>43629</v>
      </c>
      <c r="E351" t="s">
        <v>77</v>
      </c>
      <c r="F351" s="113"/>
    </row>
    <row r="352" spans="1:6" x14ac:dyDescent="0.25">
      <c r="A352">
        <v>45377</v>
      </c>
      <c r="B352" t="s">
        <v>75</v>
      </c>
      <c r="C352" s="44">
        <v>43629</v>
      </c>
      <c r="E352" t="s">
        <v>77</v>
      </c>
      <c r="F352" s="113"/>
    </row>
    <row r="353" spans="1:6" x14ac:dyDescent="0.25">
      <c r="A353">
        <v>45370</v>
      </c>
      <c r="B353" t="s">
        <v>75</v>
      </c>
      <c r="C353" s="44">
        <v>43629</v>
      </c>
      <c r="E353" t="s">
        <v>77</v>
      </c>
      <c r="F353" s="113"/>
    </row>
    <row r="354" spans="1:6" x14ac:dyDescent="0.25">
      <c r="A354">
        <v>45372</v>
      </c>
      <c r="B354" t="s">
        <v>75</v>
      </c>
      <c r="C354" s="44">
        <v>43629</v>
      </c>
      <c r="E354" t="s">
        <v>77</v>
      </c>
      <c r="F354" s="113"/>
    </row>
    <row r="355" spans="1:6" x14ac:dyDescent="0.25">
      <c r="A355">
        <v>45338</v>
      </c>
      <c r="B355" t="s">
        <v>75</v>
      </c>
      <c r="C355" s="44">
        <v>43630</v>
      </c>
      <c r="E355" t="s">
        <v>77</v>
      </c>
      <c r="F355" s="113"/>
    </row>
    <row r="356" spans="1:6" x14ac:dyDescent="0.25">
      <c r="A356">
        <v>45347</v>
      </c>
      <c r="B356" t="s">
        <v>75</v>
      </c>
      <c r="C356" s="44">
        <v>43630</v>
      </c>
      <c r="E356" t="s">
        <v>77</v>
      </c>
      <c r="F356" s="113"/>
    </row>
    <row r="357" spans="1:6" x14ac:dyDescent="0.25">
      <c r="A357">
        <v>45325</v>
      </c>
      <c r="B357" t="s">
        <v>75</v>
      </c>
      <c r="C357" s="44">
        <v>43630</v>
      </c>
      <c r="E357" t="s">
        <v>77</v>
      </c>
      <c r="F357" s="113"/>
    </row>
    <row r="358" spans="1:6" x14ac:dyDescent="0.25">
      <c r="A358">
        <v>45323</v>
      </c>
      <c r="B358" t="s">
        <v>75</v>
      </c>
      <c r="C358" s="44">
        <v>43633</v>
      </c>
      <c r="E358" t="s">
        <v>77</v>
      </c>
      <c r="F358" s="113"/>
    </row>
    <row r="359" spans="1:6" x14ac:dyDescent="0.25">
      <c r="A359">
        <v>45354</v>
      </c>
      <c r="B359" t="s">
        <v>75</v>
      </c>
      <c r="C359" s="44">
        <v>43633</v>
      </c>
      <c r="E359" t="s">
        <v>77</v>
      </c>
      <c r="F359" s="113"/>
    </row>
    <row r="360" spans="1:6" x14ac:dyDescent="0.25">
      <c r="A360">
        <v>45368</v>
      </c>
      <c r="B360" t="s">
        <v>75</v>
      </c>
      <c r="C360" s="44">
        <v>43633</v>
      </c>
      <c r="E360" t="s">
        <v>77</v>
      </c>
      <c r="F360" s="113"/>
    </row>
    <row r="361" spans="1:6" x14ac:dyDescent="0.25">
      <c r="A361">
        <v>45376</v>
      </c>
      <c r="B361" t="s">
        <v>75</v>
      </c>
      <c r="C361" s="44">
        <v>43633</v>
      </c>
      <c r="E361" t="s">
        <v>77</v>
      </c>
      <c r="F361" s="113"/>
    </row>
    <row r="362" spans="1:6" x14ac:dyDescent="0.25">
      <c r="A362">
        <v>45976</v>
      </c>
      <c r="B362" t="s">
        <v>75</v>
      </c>
      <c r="C362" s="44">
        <v>43633</v>
      </c>
      <c r="E362" t="s">
        <v>77</v>
      </c>
      <c r="F362" s="113"/>
    </row>
    <row r="363" spans="1:6" x14ac:dyDescent="0.25">
      <c r="A363">
        <v>45999</v>
      </c>
      <c r="B363" t="s">
        <v>75</v>
      </c>
      <c r="C363" s="44">
        <v>43633</v>
      </c>
      <c r="E363" t="s">
        <v>77</v>
      </c>
      <c r="F363" s="113"/>
    </row>
    <row r="364" spans="1:6" x14ac:dyDescent="0.25">
      <c r="A364">
        <v>45975</v>
      </c>
      <c r="B364" t="s">
        <v>75</v>
      </c>
      <c r="C364" s="44">
        <v>43633</v>
      </c>
      <c r="E364" t="s">
        <v>77</v>
      </c>
      <c r="F364" s="113"/>
    </row>
    <row r="365" spans="1:6" x14ac:dyDescent="0.25">
      <c r="A365">
        <v>45992</v>
      </c>
      <c r="B365" t="s">
        <v>75</v>
      </c>
      <c r="C365" s="44">
        <v>43633</v>
      </c>
      <c r="E365" t="s">
        <v>77</v>
      </c>
      <c r="F365" s="113"/>
    </row>
    <row r="366" spans="1:6" x14ac:dyDescent="0.25">
      <c r="A366">
        <v>45473</v>
      </c>
      <c r="B366" t="s">
        <v>75</v>
      </c>
      <c r="C366" s="44">
        <v>43634</v>
      </c>
      <c r="E366" t="s">
        <v>77</v>
      </c>
      <c r="F366" s="113"/>
    </row>
    <row r="367" spans="1:6" x14ac:dyDescent="0.25">
      <c r="A367">
        <v>45474</v>
      </c>
      <c r="B367" t="s">
        <v>75</v>
      </c>
      <c r="C367" s="44">
        <v>43634</v>
      </c>
      <c r="E367" t="s">
        <v>77</v>
      </c>
      <c r="F367" s="113"/>
    </row>
    <row r="368" spans="1:6" x14ac:dyDescent="0.25">
      <c r="A368">
        <v>45407</v>
      </c>
      <c r="B368" t="s">
        <v>75</v>
      </c>
      <c r="C368" s="44">
        <v>43634</v>
      </c>
      <c r="E368" t="s">
        <v>77</v>
      </c>
      <c r="F368" s="113"/>
    </row>
    <row r="369" spans="1:6" x14ac:dyDescent="0.25">
      <c r="A369">
        <v>45445</v>
      </c>
      <c r="B369" t="s">
        <v>75</v>
      </c>
      <c r="C369" s="44">
        <v>43634</v>
      </c>
      <c r="E369" t="s">
        <v>77</v>
      </c>
      <c r="F369" s="113"/>
    </row>
    <row r="370" spans="1:6" x14ac:dyDescent="0.25">
      <c r="A370">
        <v>45939</v>
      </c>
      <c r="B370" t="s">
        <v>75</v>
      </c>
      <c r="C370" s="44">
        <v>43635</v>
      </c>
      <c r="E370" t="s">
        <v>77</v>
      </c>
      <c r="F370" s="113"/>
    </row>
    <row r="371" spans="1:6" x14ac:dyDescent="0.25">
      <c r="A371">
        <v>45461</v>
      </c>
      <c r="B371" t="s">
        <v>75</v>
      </c>
      <c r="C371" s="44">
        <v>43635</v>
      </c>
      <c r="E371" t="s">
        <v>77</v>
      </c>
      <c r="F371" s="113"/>
    </row>
    <row r="372" spans="1:6" x14ac:dyDescent="0.25">
      <c r="A372">
        <v>45472</v>
      </c>
      <c r="B372" t="s">
        <v>75</v>
      </c>
      <c r="C372" s="44">
        <v>43635</v>
      </c>
      <c r="E372" t="s">
        <v>77</v>
      </c>
      <c r="F372" s="113"/>
    </row>
    <row r="373" spans="1:6" x14ac:dyDescent="0.25">
      <c r="A373">
        <v>45462</v>
      </c>
      <c r="B373" t="s">
        <v>75</v>
      </c>
      <c r="C373" s="44">
        <v>43635</v>
      </c>
      <c r="E373" t="s">
        <v>77</v>
      </c>
      <c r="F373" s="113"/>
    </row>
    <row r="374" spans="1:6" x14ac:dyDescent="0.25">
      <c r="A374">
        <v>47649</v>
      </c>
      <c r="B374" t="s">
        <v>75</v>
      </c>
      <c r="C374" s="44">
        <v>43635</v>
      </c>
      <c r="E374" t="s">
        <v>77</v>
      </c>
      <c r="F374" s="113"/>
    </row>
    <row r="375" spans="1:6" x14ac:dyDescent="0.25">
      <c r="A375">
        <v>49476</v>
      </c>
      <c r="B375" t="s">
        <v>75</v>
      </c>
      <c r="C375" s="44">
        <v>43635</v>
      </c>
      <c r="E375" t="s">
        <v>77</v>
      </c>
      <c r="F375" s="113"/>
    </row>
    <row r="376" spans="1:6" x14ac:dyDescent="0.25">
      <c r="A376">
        <v>45524</v>
      </c>
      <c r="B376" t="s">
        <v>75</v>
      </c>
      <c r="C376" s="44">
        <v>43636</v>
      </c>
      <c r="E376" t="s">
        <v>77</v>
      </c>
      <c r="F376" s="113"/>
    </row>
    <row r="377" spans="1:6" x14ac:dyDescent="0.25">
      <c r="A377">
        <v>45527</v>
      </c>
      <c r="B377" t="s">
        <v>75</v>
      </c>
      <c r="C377" s="44">
        <v>43636</v>
      </c>
      <c r="E377" t="s">
        <v>77</v>
      </c>
      <c r="F377" s="113"/>
    </row>
    <row r="378" spans="1:6" x14ac:dyDescent="0.25">
      <c r="A378">
        <v>45525</v>
      </c>
      <c r="B378" t="s">
        <v>75</v>
      </c>
      <c r="C378" s="44">
        <v>43636</v>
      </c>
      <c r="E378" t="s">
        <v>77</v>
      </c>
      <c r="F378" s="113"/>
    </row>
    <row r="379" spans="1:6" x14ac:dyDescent="0.25">
      <c r="A379">
        <v>45532</v>
      </c>
      <c r="B379" t="s">
        <v>75</v>
      </c>
      <c r="C379" s="44">
        <v>43636</v>
      </c>
      <c r="E379" t="s">
        <v>77</v>
      </c>
      <c r="F379" s="113"/>
    </row>
    <row r="380" spans="1:6" x14ac:dyDescent="0.25">
      <c r="A380">
        <v>51130</v>
      </c>
      <c r="B380" t="s">
        <v>75</v>
      </c>
      <c r="C380" s="44">
        <v>43636</v>
      </c>
      <c r="E380" t="s">
        <v>77</v>
      </c>
      <c r="F380" s="113"/>
    </row>
    <row r="381" spans="1:6" x14ac:dyDescent="0.25">
      <c r="A381">
        <v>49741</v>
      </c>
      <c r="B381" t="s">
        <v>75</v>
      </c>
      <c r="C381" s="44">
        <v>43636</v>
      </c>
      <c r="E381" t="s">
        <v>77</v>
      </c>
      <c r="F381" s="113"/>
    </row>
    <row r="382" spans="1:6" x14ac:dyDescent="0.25">
      <c r="A382">
        <v>51179</v>
      </c>
      <c r="B382" t="s">
        <v>75</v>
      </c>
      <c r="C382" s="44">
        <v>43636</v>
      </c>
      <c r="E382" t="s">
        <v>77</v>
      </c>
      <c r="F382" s="113"/>
    </row>
    <row r="383" spans="1:6" x14ac:dyDescent="0.25">
      <c r="A383">
        <v>50449745</v>
      </c>
      <c r="B383" t="s">
        <v>73</v>
      </c>
      <c r="C383" s="44">
        <v>43517</v>
      </c>
      <c r="E383" t="s">
        <v>77</v>
      </c>
      <c r="F383" s="113"/>
    </row>
    <row r="384" spans="1:6" x14ac:dyDescent="0.25">
      <c r="A384">
        <v>51094</v>
      </c>
      <c r="B384" t="s">
        <v>75</v>
      </c>
      <c r="C384" s="44">
        <v>43636</v>
      </c>
      <c r="E384" t="s">
        <v>77</v>
      </c>
      <c r="F384" s="113"/>
    </row>
    <row r="385" spans="1:6" x14ac:dyDescent="0.25">
      <c r="A385">
        <v>45430</v>
      </c>
      <c r="B385" t="s">
        <v>75</v>
      </c>
      <c r="C385" s="44">
        <v>43637</v>
      </c>
      <c r="E385" t="s">
        <v>77</v>
      </c>
      <c r="F385" s="113"/>
    </row>
    <row r="386" spans="1:6" x14ac:dyDescent="0.25">
      <c r="A386">
        <v>45431</v>
      </c>
      <c r="B386" t="s">
        <v>75</v>
      </c>
      <c r="C386" s="44">
        <v>43637</v>
      </c>
      <c r="E386" t="s">
        <v>77</v>
      </c>
      <c r="F386" s="113"/>
    </row>
    <row r="387" spans="1:6" x14ac:dyDescent="0.25">
      <c r="A387">
        <v>45428</v>
      </c>
      <c r="B387" t="s">
        <v>75</v>
      </c>
      <c r="C387" s="44">
        <v>43637</v>
      </c>
      <c r="E387" t="s">
        <v>77</v>
      </c>
      <c r="F387" s="113"/>
    </row>
    <row r="388" spans="1:6" x14ac:dyDescent="0.25">
      <c r="A388">
        <v>45429</v>
      </c>
      <c r="B388" t="s">
        <v>75</v>
      </c>
      <c r="C388" s="44">
        <v>43637</v>
      </c>
      <c r="E388" t="s">
        <v>77</v>
      </c>
      <c r="F388" s="113"/>
    </row>
    <row r="389" spans="1:6" x14ac:dyDescent="0.25">
      <c r="A389">
        <v>45973</v>
      </c>
      <c r="B389" t="s">
        <v>75</v>
      </c>
      <c r="C389" s="44">
        <v>43641</v>
      </c>
      <c r="E389" t="s">
        <v>77</v>
      </c>
      <c r="F389" s="113"/>
    </row>
    <row r="390" spans="1:6" x14ac:dyDescent="0.25">
      <c r="A390">
        <v>45974</v>
      </c>
      <c r="B390" t="s">
        <v>75</v>
      </c>
      <c r="C390" s="44">
        <v>43641</v>
      </c>
      <c r="E390" t="s">
        <v>77</v>
      </c>
      <c r="F390" s="113"/>
    </row>
    <row r="391" spans="1:6" x14ac:dyDescent="0.25">
      <c r="A391">
        <v>45942</v>
      </c>
      <c r="B391" t="s">
        <v>75</v>
      </c>
      <c r="C391" s="44">
        <v>43641</v>
      </c>
      <c r="E391" t="s">
        <v>77</v>
      </c>
      <c r="F391" s="113"/>
    </row>
    <row r="392" spans="1:6" x14ac:dyDescent="0.25">
      <c r="A392">
        <v>45958</v>
      </c>
      <c r="B392" t="s">
        <v>75</v>
      </c>
      <c r="C392" s="44">
        <v>43641</v>
      </c>
      <c r="E392" t="s">
        <v>77</v>
      </c>
      <c r="F392" s="113"/>
    </row>
    <row r="393" spans="1:6" x14ac:dyDescent="0.25">
      <c r="A393">
        <v>46061</v>
      </c>
      <c r="B393" t="s">
        <v>75</v>
      </c>
      <c r="C393" s="44">
        <v>43641</v>
      </c>
      <c r="E393" t="s">
        <v>77</v>
      </c>
      <c r="F393" s="113"/>
    </row>
    <row r="394" spans="1:6" x14ac:dyDescent="0.25">
      <c r="A394">
        <v>46063</v>
      </c>
      <c r="B394" t="s">
        <v>75</v>
      </c>
      <c r="C394" s="44">
        <v>43641</v>
      </c>
      <c r="E394" t="s">
        <v>77</v>
      </c>
      <c r="F394" s="113"/>
    </row>
    <row r="395" spans="1:6" x14ac:dyDescent="0.25">
      <c r="A395">
        <v>46060</v>
      </c>
      <c r="B395" t="s">
        <v>75</v>
      </c>
      <c r="C395" s="44">
        <v>43641</v>
      </c>
      <c r="E395" t="s">
        <v>77</v>
      </c>
      <c r="F395" s="113"/>
    </row>
    <row r="396" spans="1:6" x14ac:dyDescent="0.25">
      <c r="A396">
        <v>46062</v>
      </c>
      <c r="B396" t="s">
        <v>75</v>
      </c>
      <c r="C396" s="44">
        <v>43641</v>
      </c>
      <c r="E396" t="s">
        <v>77</v>
      </c>
      <c r="F396" s="113"/>
    </row>
    <row r="397" spans="1:6" x14ac:dyDescent="0.25">
      <c r="A397">
        <v>46127</v>
      </c>
      <c r="B397" t="s">
        <v>75</v>
      </c>
      <c r="C397" s="44">
        <v>43642</v>
      </c>
      <c r="E397" t="s">
        <v>77</v>
      </c>
      <c r="F397" s="113"/>
    </row>
    <row r="398" spans="1:6" x14ac:dyDescent="0.25">
      <c r="A398">
        <v>46140</v>
      </c>
      <c r="B398" t="s">
        <v>75</v>
      </c>
      <c r="C398" s="44">
        <v>43642</v>
      </c>
      <c r="E398" t="s">
        <v>77</v>
      </c>
      <c r="F398" s="113"/>
    </row>
    <row r="399" spans="1:6" x14ac:dyDescent="0.25">
      <c r="A399">
        <v>46133</v>
      </c>
      <c r="B399" t="s">
        <v>75</v>
      </c>
      <c r="C399" s="44">
        <v>43642</v>
      </c>
      <c r="E399" t="s">
        <v>77</v>
      </c>
      <c r="F399" s="113"/>
    </row>
    <row r="400" spans="1:6" x14ac:dyDescent="0.25">
      <c r="A400">
        <v>50612008</v>
      </c>
      <c r="B400" t="s">
        <v>75</v>
      </c>
      <c r="C400" s="44">
        <v>43643</v>
      </c>
      <c r="E400" t="s">
        <v>77</v>
      </c>
      <c r="F400" s="113"/>
    </row>
    <row r="401" spans="1:6" x14ac:dyDescent="0.25">
      <c r="A401">
        <v>50612009</v>
      </c>
      <c r="B401" t="s">
        <v>75</v>
      </c>
      <c r="C401" s="44">
        <v>43643</v>
      </c>
      <c r="E401" t="s">
        <v>77</v>
      </c>
      <c r="F401" s="113"/>
    </row>
    <row r="402" spans="1:6" x14ac:dyDescent="0.25">
      <c r="A402">
        <v>517413</v>
      </c>
      <c r="B402" t="s">
        <v>75</v>
      </c>
      <c r="C402" s="44">
        <v>43644</v>
      </c>
      <c r="E402" t="s">
        <v>77</v>
      </c>
      <c r="F402" s="113"/>
    </row>
    <row r="403" spans="1:6" x14ac:dyDescent="0.25">
      <c r="A403">
        <v>45621</v>
      </c>
      <c r="B403" t="s">
        <v>75</v>
      </c>
      <c r="C403" s="44">
        <v>43647</v>
      </c>
      <c r="E403" t="s">
        <v>77</v>
      </c>
      <c r="F403" s="113"/>
    </row>
    <row r="404" spans="1:6" x14ac:dyDescent="0.25">
      <c r="A404">
        <v>45625</v>
      </c>
      <c r="B404" t="s">
        <v>75</v>
      </c>
      <c r="C404" s="44">
        <v>43647</v>
      </c>
      <c r="E404" t="s">
        <v>77</v>
      </c>
      <c r="F404" s="113"/>
    </row>
    <row r="405" spans="1:6" x14ac:dyDescent="0.25">
      <c r="A405">
        <v>45624</v>
      </c>
      <c r="B405" t="s">
        <v>75</v>
      </c>
      <c r="C405" s="44">
        <v>43647</v>
      </c>
      <c r="E405" t="s">
        <v>77</v>
      </c>
      <c r="F405" s="113"/>
    </row>
    <row r="406" spans="1:6" x14ac:dyDescent="0.25">
      <c r="A406">
        <v>45629</v>
      </c>
      <c r="B406" t="s">
        <v>75</v>
      </c>
      <c r="C406" s="44">
        <v>43647</v>
      </c>
      <c r="E406" t="s">
        <v>77</v>
      </c>
      <c r="F406" s="113"/>
    </row>
    <row r="407" spans="1:6" x14ac:dyDescent="0.25">
      <c r="A407">
        <v>45855</v>
      </c>
      <c r="B407" t="s">
        <v>75</v>
      </c>
      <c r="C407" s="44">
        <v>43647</v>
      </c>
      <c r="E407" t="s">
        <v>77</v>
      </c>
      <c r="F407" s="113"/>
    </row>
    <row r="408" spans="1:6" x14ac:dyDescent="0.25">
      <c r="A408">
        <v>51652</v>
      </c>
      <c r="B408" t="s">
        <v>75</v>
      </c>
      <c r="C408" s="44">
        <v>43647</v>
      </c>
      <c r="E408" t="s">
        <v>77</v>
      </c>
      <c r="F408" s="113"/>
    </row>
    <row r="409" spans="1:6" x14ac:dyDescent="0.25">
      <c r="A409">
        <v>45961</v>
      </c>
      <c r="B409" t="s">
        <v>75</v>
      </c>
      <c r="C409" s="44">
        <v>43648</v>
      </c>
      <c r="E409" t="s">
        <v>77</v>
      </c>
      <c r="F409" s="113"/>
    </row>
    <row r="410" spans="1:6" x14ac:dyDescent="0.25">
      <c r="A410">
        <v>45962</v>
      </c>
      <c r="B410" t="s">
        <v>75</v>
      </c>
      <c r="C410" s="44">
        <v>43648</v>
      </c>
      <c r="E410" t="s">
        <v>77</v>
      </c>
      <c r="F410" s="113"/>
    </row>
    <row r="411" spans="1:6" x14ac:dyDescent="0.25">
      <c r="A411">
        <v>45998</v>
      </c>
      <c r="B411" t="s">
        <v>75</v>
      </c>
      <c r="C411" s="44">
        <v>43648</v>
      </c>
      <c r="E411" t="s">
        <v>77</v>
      </c>
      <c r="F411" s="113"/>
    </row>
    <row r="412" spans="1:6" x14ac:dyDescent="0.25">
      <c r="A412">
        <v>45977</v>
      </c>
      <c r="B412" t="s">
        <v>75</v>
      </c>
      <c r="C412" s="44">
        <v>43648</v>
      </c>
      <c r="E412" t="s">
        <v>77</v>
      </c>
      <c r="F412" s="113"/>
    </row>
    <row r="413" spans="1:6" x14ac:dyDescent="0.25">
      <c r="A413">
        <v>45959</v>
      </c>
      <c r="B413" t="s">
        <v>75</v>
      </c>
      <c r="C413" s="44">
        <v>43649</v>
      </c>
      <c r="E413" t="s">
        <v>77</v>
      </c>
      <c r="F413" s="113"/>
    </row>
    <row r="414" spans="1:6" x14ac:dyDescent="0.25">
      <c r="A414">
        <v>45937</v>
      </c>
      <c r="B414" t="s">
        <v>75</v>
      </c>
      <c r="C414" s="44">
        <v>43649</v>
      </c>
      <c r="E414" t="s">
        <v>77</v>
      </c>
      <c r="F414" s="113"/>
    </row>
    <row r="415" spans="1:6" x14ac:dyDescent="0.25">
      <c r="A415">
        <v>45960</v>
      </c>
      <c r="B415" t="s">
        <v>75</v>
      </c>
      <c r="C415" s="44">
        <v>43649</v>
      </c>
      <c r="E415" t="s">
        <v>77</v>
      </c>
      <c r="F415" s="113"/>
    </row>
    <row r="416" spans="1:6" x14ac:dyDescent="0.25">
      <c r="A416">
        <v>45819</v>
      </c>
      <c r="B416" t="s">
        <v>75</v>
      </c>
      <c r="C416" s="44">
        <v>43649</v>
      </c>
      <c r="E416" t="s">
        <v>77</v>
      </c>
      <c r="F416" s="113"/>
    </row>
    <row r="417" spans="1:6" x14ac:dyDescent="0.25">
      <c r="A417">
        <v>50398</v>
      </c>
      <c r="B417" t="s">
        <v>75</v>
      </c>
      <c r="C417" s="44">
        <v>43654</v>
      </c>
      <c r="E417" t="s">
        <v>77</v>
      </c>
      <c r="F417" s="113"/>
    </row>
    <row r="418" spans="1:6" x14ac:dyDescent="0.25">
      <c r="A418">
        <v>50254</v>
      </c>
      <c r="B418" t="s">
        <v>75</v>
      </c>
      <c r="C418" s="44">
        <v>43661</v>
      </c>
      <c r="E418" t="s">
        <v>77</v>
      </c>
      <c r="F418" s="113"/>
    </row>
    <row r="419" spans="1:6" x14ac:dyDescent="0.25">
      <c r="A419">
        <v>49804</v>
      </c>
      <c r="B419" t="s">
        <v>75</v>
      </c>
      <c r="C419" s="44">
        <v>43661</v>
      </c>
      <c r="E419" t="s">
        <v>77</v>
      </c>
      <c r="F419" s="113"/>
    </row>
    <row r="420" spans="1:6" x14ac:dyDescent="0.25">
      <c r="A420">
        <v>48006</v>
      </c>
      <c r="B420" t="s">
        <v>75</v>
      </c>
      <c r="C420" s="44">
        <v>43665</v>
      </c>
      <c r="E420" t="s">
        <v>77</v>
      </c>
      <c r="F420" s="113"/>
    </row>
    <row r="421" spans="1:6" x14ac:dyDescent="0.25">
      <c r="A421">
        <v>50438</v>
      </c>
      <c r="B421" t="s">
        <v>75</v>
      </c>
      <c r="C421" s="44">
        <v>43665</v>
      </c>
      <c r="E421" t="s">
        <v>77</v>
      </c>
      <c r="F421" s="113"/>
    </row>
    <row r="422" spans="1:6" x14ac:dyDescent="0.25">
      <c r="A422">
        <v>49528</v>
      </c>
      <c r="B422" t="s">
        <v>75</v>
      </c>
      <c r="C422" s="44">
        <v>43665</v>
      </c>
      <c r="E422" t="s">
        <v>77</v>
      </c>
      <c r="F422" s="113"/>
    </row>
    <row r="423" spans="1:6" x14ac:dyDescent="0.25">
      <c r="A423">
        <v>48573</v>
      </c>
      <c r="B423" t="s">
        <v>75</v>
      </c>
      <c r="C423" s="44">
        <v>43665</v>
      </c>
      <c r="E423" t="s">
        <v>77</v>
      </c>
      <c r="F423" s="113"/>
    </row>
    <row r="424" spans="1:6" x14ac:dyDescent="0.25">
      <c r="A424">
        <v>49428</v>
      </c>
      <c r="B424" t="s">
        <v>75</v>
      </c>
      <c r="C424" s="44">
        <v>43670</v>
      </c>
      <c r="E424" t="s">
        <v>77</v>
      </c>
      <c r="F424" s="113"/>
    </row>
    <row r="425" spans="1:6" x14ac:dyDescent="0.25">
      <c r="A425">
        <v>45716</v>
      </c>
      <c r="B425" t="s">
        <v>75</v>
      </c>
      <c r="C425" s="44">
        <v>43670</v>
      </c>
      <c r="E425" t="s">
        <v>77</v>
      </c>
      <c r="F425" s="113"/>
    </row>
    <row r="426" spans="1:6" x14ac:dyDescent="0.25">
      <c r="A426">
        <v>45715</v>
      </c>
      <c r="B426" t="s">
        <v>75</v>
      </c>
      <c r="C426" s="44">
        <v>43670</v>
      </c>
      <c r="E426" t="s">
        <v>77</v>
      </c>
      <c r="F426" s="113"/>
    </row>
    <row r="427" spans="1:6" x14ac:dyDescent="0.25">
      <c r="A427">
        <v>44223488</v>
      </c>
      <c r="B427" t="s">
        <v>75</v>
      </c>
      <c r="C427" s="44">
        <v>43670</v>
      </c>
      <c r="E427" t="s">
        <v>77</v>
      </c>
      <c r="F427" s="113"/>
    </row>
    <row r="428" spans="1:6" x14ac:dyDescent="0.25">
      <c r="A428">
        <v>51146</v>
      </c>
      <c r="B428" t="s">
        <v>75</v>
      </c>
      <c r="C428" s="44">
        <v>43671</v>
      </c>
      <c r="E428" t="s">
        <v>77</v>
      </c>
      <c r="F428" s="113"/>
    </row>
    <row r="429" spans="1:6" x14ac:dyDescent="0.25">
      <c r="A429">
        <v>45717</v>
      </c>
      <c r="B429" t="s">
        <v>75</v>
      </c>
      <c r="C429" s="44">
        <v>43671</v>
      </c>
      <c r="E429" t="s">
        <v>77</v>
      </c>
      <c r="F429" s="113"/>
    </row>
    <row r="430" spans="1:6" x14ac:dyDescent="0.25">
      <c r="A430">
        <v>45711</v>
      </c>
      <c r="B430" t="s">
        <v>75</v>
      </c>
      <c r="C430" s="44">
        <v>43671</v>
      </c>
      <c r="E430" t="s">
        <v>77</v>
      </c>
      <c r="F430" s="113"/>
    </row>
    <row r="431" spans="1:6" x14ac:dyDescent="0.25">
      <c r="A431">
        <v>45713</v>
      </c>
      <c r="B431" t="s">
        <v>75</v>
      </c>
      <c r="C431" s="44">
        <v>43671</v>
      </c>
      <c r="E431" t="s">
        <v>77</v>
      </c>
      <c r="F431" s="113"/>
    </row>
    <row r="432" spans="1:6" x14ac:dyDescent="0.25">
      <c r="A432">
        <v>45747</v>
      </c>
      <c r="B432" t="s">
        <v>75</v>
      </c>
      <c r="C432" s="44">
        <v>43675</v>
      </c>
      <c r="E432" t="s">
        <v>77</v>
      </c>
      <c r="F432" s="113"/>
    </row>
    <row r="433" spans="1:6" x14ac:dyDescent="0.25">
      <c r="A433">
        <v>45746</v>
      </c>
      <c r="B433" t="s">
        <v>75</v>
      </c>
      <c r="C433" s="44">
        <v>43675</v>
      </c>
      <c r="E433" t="s">
        <v>77</v>
      </c>
      <c r="F433" s="113"/>
    </row>
    <row r="434" spans="1:6" x14ac:dyDescent="0.25">
      <c r="A434">
        <v>45742</v>
      </c>
      <c r="B434" t="s">
        <v>75</v>
      </c>
      <c r="C434" s="44">
        <v>43675</v>
      </c>
      <c r="E434" t="s">
        <v>77</v>
      </c>
      <c r="F434" s="113"/>
    </row>
    <row r="435" spans="1:6" x14ac:dyDescent="0.25">
      <c r="A435">
        <v>45739</v>
      </c>
      <c r="B435" t="s">
        <v>75</v>
      </c>
      <c r="C435" s="44">
        <v>43675</v>
      </c>
      <c r="E435" t="s">
        <v>77</v>
      </c>
      <c r="F435" s="113"/>
    </row>
    <row r="436" spans="1:6" x14ac:dyDescent="0.25">
      <c r="A436">
        <v>45743</v>
      </c>
      <c r="B436" t="s">
        <v>75</v>
      </c>
      <c r="C436" s="44">
        <v>43675</v>
      </c>
      <c r="E436" t="s">
        <v>77</v>
      </c>
      <c r="F436" s="113"/>
    </row>
    <row r="437" spans="1:6" x14ac:dyDescent="0.25">
      <c r="A437">
        <v>45744</v>
      </c>
      <c r="B437" t="s">
        <v>75</v>
      </c>
      <c r="C437" s="44">
        <v>43675</v>
      </c>
      <c r="E437" t="s">
        <v>77</v>
      </c>
      <c r="F437" s="113"/>
    </row>
    <row r="438" spans="1:6" x14ac:dyDescent="0.25">
      <c r="A438">
        <v>45749</v>
      </c>
      <c r="B438" t="s">
        <v>75</v>
      </c>
      <c r="C438" s="44">
        <v>43675</v>
      </c>
      <c r="E438" t="s">
        <v>77</v>
      </c>
      <c r="F438" s="113"/>
    </row>
    <row r="439" spans="1:6" x14ac:dyDescent="0.25">
      <c r="A439">
        <v>45745</v>
      </c>
      <c r="B439" t="s">
        <v>75</v>
      </c>
      <c r="C439" s="44">
        <v>43675</v>
      </c>
      <c r="E439" t="s">
        <v>77</v>
      </c>
      <c r="F439" s="113"/>
    </row>
    <row r="440" spans="1:6" x14ac:dyDescent="0.25">
      <c r="A440">
        <v>45446</v>
      </c>
      <c r="B440" t="s">
        <v>75</v>
      </c>
      <c r="C440" s="44">
        <v>43677</v>
      </c>
      <c r="E440" t="s">
        <v>77</v>
      </c>
      <c r="F440" s="113"/>
    </row>
    <row r="441" spans="1:6" x14ac:dyDescent="0.25">
      <c r="A441">
        <v>45439</v>
      </c>
      <c r="B441" t="s">
        <v>75</v>
      </c>
      <c r="C441" s="44">
        <v>43677</v>
      </c>
      <c r="E441" t="s">
        <v>77</v>
      </c>
      <c r="F441" s="113"/>
    </row>
    <row r="442" spans="1:6" x14ac:dyDescent="0.25">
      <c r="A442">
        <v>45452</v>
      </c>
      <c r="B442" t="s">
        <v>75</v>
      </c>
      <c r="C442" s="44">
        <v>43677</v>
      </c>
      <c r="E442" t="s">
        <v>77</v>
      </c>
      <c r="F442" s="113"/>
    </row>
    <row r="443" spans="1:6" x14ac:dyDescent="0.25">
      <c r="A443">
        <v>45722</v>
      </c>
      <c r="B443" t="s">
        <v>75</v>
      </c>
      <c r="C443" s="44">
        <v>43677</v>
      </c>
      <c r="E443" t="s">
        <v>77</v>
      </c>
      <c r="F443" s="113"/>
    </row>
    <row r="444" spans="1:6" x14ac:dyDescent="0.25">
      <c r="A444">
        <v>45723</v>
      </c>
      <c r="B444" t="s">
        <v>75</v>
      </c>
      <c r="C444" s="44">
        <v>43677</v>
      </c>
      <c r="E444" t="s">
        <v>77</v>
      </c>
      <c r="F444" s="113"/>
    </row>
    <row r="445" spans="1:6" x14ac:dyDescent="0.25">
      <c r="A445">
        <v>45719</v>
      </c>
      <c r="B445" t="s">
        <v>75</v>
      </c>
      <c r="C445" s="44">
        <v>43677</v>
      </c>
      <c r="E445" t="s">
        <v>77</v>
      </c>
      <c r="F445" s="113"/>
    </row>
    <row r="446" spans="1:6" x14ac:dyDescent="0.25">
      <c r="A446">
        <v>45721</v>
      </c>
      <c r="B446" t="s">
        <v>75</v>
      </c>
      <c r="C446" s="44">
        <v>43677</v>
      </c>
      <c r="E446" t="s">
        <v>77</v>
      </c>
      <c r="F446" s="113"/>
    </row>
    <row r="447" spans="1:6" x14ac:dyDescent="0.25">
      <c r="A447">
        <v>50738724</v>
      </c>
      <c r="B447" t="s">
        <v>75</v>
      </c>
      <c r="C447" s="44">
        <v>43677</v>
      </c>
      <c r="E447" t="s">
        <v>77</v>
      </c>
      <c r="F447" s="113"/>
    </row>
    <row r="448" spans="1:6" x14ac:dyDescent="0.25">
      <c r="A448">
        <v>50738725</v>
      </c>
      <c r="B448" t="s">
        <v>75</v>
      </c>
      <c r="C448" s="44">
        <v>43677</v>
      </c>
      <c r="E448" t="s">
        <v>77</v>
      </c>
      <c r="F448" s="113"/>
    </row>
    <row r="449" spans="1:6" x14ac:dyDescent="0.25">
      <c r="A449">
        <v>50738726</v>
      </c>
      <c r="B449" t="s">
        <v>75</v>
      </c>
      <c r="C449" s="44">
        <v>43677</v>
      </c>
      <c r="E449" t="s">
        <v>77</v>
      </c>
      <c r="F449" s="113"/>
    </row>
    <row r="450" spans="1:6" x14ac:dyDescent="0.25">
      <c r="A450">
        <v>50738728</v>
      </c>
      <c r="B450" t="s">
        <v>75</v>
      </c>
      <c r="C450" s="44">
        <v>43677</v>
      </c>
      <c r="E450" t="s">
        <v>77</v>
      </c>
      <c r="F450" s="113"/>
    </row>
    <row r="451" spans="1:6" x14ac:dyDescent="0.25">
      <c r="A451">
        <v>50738729</v>
      </c>
      <c r="B451" t="s">
        <v>75</v>
      </c>
      <c r="C451" s="44">
        <v>43677</v>
      </c>
      <c r="E451" t="s">
        <v>77</v>
      </c>
      <c r="F451" s="113"/>
    </row>
    <row r="452" spans="1:6" x14ac:dyDescent="0.25">
      <c r="A452">
        <v>50738730</v>
      </c>
      <c r="B452" t="s">
        <v>75</v>
      </c>
      <c r="C452" s="44">
        <v>43677</v>
      </c>
      <c r="E452" t="s">
        <v>77</v>
      </c>
      <c r="F452" s="113"/>
    </row>
    <row r="453" spans="1:6" x14ac:dyDescent="0.25">
      <c r="A453">
        <v>30738731</v>
      </c>
      <c r="B453" t="s">
        <v>75</v>
      </c>
      <c r="C453" s="44">
        <v>43677</v>
      </c>
      <c r="E453" t="s">
        <v>77</v>
      </c>
      <c r="F453" s="113"/>
    </row>
    <row r="454" spans="1:6" x14ac:dyDescent="0.25">
      <c r="A454">
        <v>45433</v>
      </c>
      <c r="B454" t="s">
        <v>75</v>
      </c>
      <c r="C454" s="44">
        <v>43678</v>
      </c>
      <c r="E454" t="s">
        <v>77</v>
      </c>
      <c r="F454" s="113"/>
    </row>
    <row r="455" spans="1:6" x14ac:dyDescent="0.25">
      <c r="A455">
        <v>50738732</v>
      </c>
      <c r="B455" t="s">
        <v>75</v>
      </c>
      <c r="C455" s="44">
        <v>43678</v>
      </c>
      <c r="E455" t="s">
        <v>77</v>
      </c>
      <c r="F455" s="113"/>
    </row>
    <row r="456" spans="1:6" x14ac:dyDescent="0.25">
      <c r="A456">
        <v>50738733</v>
      </c>
      <c r="B456" t="s">
        <v>75</v>
      </c>
      <c r="C456" s="44">
        <v>43678</v>
      </c>
      <c r="E456" t="s">
        <v>77</v>
      </c>
      <c r="F456" s="113"/>
    </row>
    <row r="457" spans="1:6" x14ac:dyDescent="0.25">
      <c r="A457">
        <v>50738734</v>
      </c>
      <c r="B457" t="s">
        <v>75</v>
      </c>
      <c r="C457" s="44">
        <v>43678</v>
      </c>
      <c r="E457" t="s">
        <v>77</v>
      </c>
      <c r="F457" s="113"/>
    </row>
    <row r="458" spans="1:6" x14ac:dyDescent="0.25">
      <c r="A458">
        <v>50738735</v>
      </c>
      <c r="B458" t="s">
        <v>75</v>
      </c>
      <c r="C458" s="44">
        <v>43678</v>
      </c>
      <c r="E458" t="s">
        <v>77</v>
      </c>
      <c r="F458" s="113"/>
    </row>
    <row r="459" spans="1:6" x14ac:dyDescent="0.25">
      <c r="A459">
        <v>50738736</v>
      </c>
      <c r="B459" t="s">
        <v>75</v>
      </c>
      <c r="C459" s="44">
        <v>43678</v>
      </c>
      <c r="E459" t="s">
        <v>77</v>
      </c>
      <c r="F459" s="113"/>
    </row>
    <row r="460" spans="1:6" x14ac:dyDescent="0.25">
      <c r="A460">
        <v>50738738</v>
      </c>
      <c r="B460" t="s">
        <v>75</v>
      </c>
      <c r="C460" s="44">
        <v>43678</v>
      </c>
      <c r="E460" t="s">
        <v>77</v>
      </c>
      <c r="F460" s="113"/>
    </row>
    <row r="461" spans="1:6" x14ac:dyDescent="0.25">
      <c r="A461">
        <v>45709</v>
      </c>
      <c r="B461" t="s">
        <v>75</v>
      </c>
      <c r="C461" s="44">
        <v>43678</v>
      </c>
      <c r="E461" t="s">
        <v>77</v>
      </c>
      <c r="F461" s="113"/>
    </row>
    <row r="462" spans="1:6" x14ac:dyDescent="0.25">
      <c r="A462">
        <v>45710</v>
      </c>
      <c r="B462" t="s">
        <v>75</v>
      </c>
      <c r="C462" s="44">
        <v>43678</v>
      </c>
      <c r="E462" t="s">
        <v>77</v>
      </c>
      <c r="F462" s="113"/>
    </row>
    <row r="463" spans="1:6" x14ac:dyDescent="0.25">
      <c r="A463">
        <v>45725</v>
      </c>
      <c r="B463" t="s">
        <v>75</v>
      </c>
      <c r="C463" s="44">
        <v>43678</v>
      </c>
      <c r="E463" t="s">
        <v>77</v>
      </c>
      <c r="F463" s="113"/>
    </row>
    <row r="464" spans="1:6" x14ac:dyDescent="0.25">
      <c r="A464">
        <v>45714</v>
      </c>
      <c r="B464" t="s">
        <v>75</v>
      </c>
      <c r="C464" s="44">
        <v>43678</v>
      </c>
      <c r="E464" t="s">
        <v>77</v>
      </c>
      <c r="F464" s="113"/>
    </row>
    <row r="465" spans="1:6" x14ac:dyDescent="0.25">
      <c r="A465">
        <v>45991</v>
      </c>
      <c r="B465" t="s">
        <v>75</v>
      </c>
      <c r="C465" s="44">
        <v>43679</v>
      </c>
      <c r="E465" t="s">
        <v>77</v>
      </c>
      <c r="F465" s="113"/>
    </row>
    <row r="466" spans="1:6" x14ac:dyDescent="0.25">
      <c r="A466">
        <v>45756</v>
      </c>
      <c r="B466" t="s">
        <v>75</v>
      </c>
      <c r="C466" s="44">
        <v>43679</v>
      </c>
      <c r="E466" t="s">
        <v>77</v>
      </c>
      <c r="F466" s="113"/>
    </row>
    <row r="467" spans="1:6" x14ac:dyDescent="0.25">
      <c r="A467">
        <v>45753</v>
      </c>
      <c r="B467" t="s">
        <v>75</v>
      </c>
      <c r="C467" s="44">
        <v>43679</v>
      </c>
      <c r="E467" t="s">
        <v>77</v>
      </c>
      <c r="F467" s="113"/>
    </row>
    <row r="468" spans="1:6" x14ac:dyDescent="0.25">
      <c r="A468">
        <v>45755</v>
      </c>
      <c r="B468" t="s">
        <v>75</v>
      </c>
      <c r="C468" s="44">
        <v>43679</v>
      </c>
      <c r="E468" t="s">
        <v>77</v>
      </c>
      <c r="F468" s="113"/>
    </row>
    <row r="469" spans="1:6" x14ac:dyDescent="0.25">
      <c r="A469">
        <v>50738753</v>
      </c>
      <c r="B469" t="s">
        <v>75</v>
      </c>
      <c r="C469" s="44">
        <v>43681</v>
      </c>
      <c r="E469" t="s">
        <v>77</v>
      </c>
      <c r="F469" s="113"/>
    </row>
    <row r="470" spans="1:6" x14ac:dyDescent="0.25">
      <c r="A470">
        <v>50738751</v>
      </c>
      <c r="B470" t="s">
        <v>75</v>
      </c>
      <c r="C470" s="44">
        <v>43681</v>
      </c>
      <c r="E470" t="s">
        <v>77</v>
      </c>
      <c r="F470" s="113"/>
    </row>
    <row r="471" spans="1:6" x14ac:dyDescent="0.25">
      <c r="A471">
        <v>50738752</v>
      </c>
      <c r="B471" t="s">
        <v>75</v>
      </c>
      <c r="C471" s="44">
        <v>43681</v>
      </c>
      <c r="E471" t="s">
        <v>77</v>
      </c>
      <c r="F471" s="113"/>
    </row>
    <row r="472" spans="1:6" x14ac:dyDescent="0.25">
      <c r="A472">
        <v>50738749</v>
      </c>
      <c r="B472" t="s">
        <v>75</v>
      </c>
      <c r="C472" s="44">
        <v>43681</v>
      </c>
      <c r="E472" t="s">
        <v>77</v>
      </c>
      <c r="F472" s="113"/>
    </row>
    <row r="473" spans="1:6" x14ac:dyDescent="0.25">
      <c r="A473">
        <v>50738750</v>
      </c>
      <c r="B473" t="s">
        <v>75</v>
      </c>
      <c r="C473" s="44">
        <v>43681</v>
      </c>
      <c r="E473" t="s">
        <v>77</v>
      </c>
      <c r="F473" s="113"/>
    </row>
    <row r="474" spans="1:6" x14ac:dyDescent="0.25">
      <c r="A474">
        <v>50738740</v>
      </c>
      <c r="B474" t="s">
        <v>75</v>
      </c>
      <c r="C474" s="44">
        <v>43681</v>
      </c>
      <c r="E474" t="s">
        <v>77</v>
      </c>
      <c r="F474" s="113"/>
    </row>
    <row r="475" spans="1:6" x14ac:dyDescent="0.25">
      <c r="A475">
        <v>50738739</v>
      </c>
      <c r="B475" t="s">
        <v>75</v>
      </c>
      <c r="C475" s="44">
        <v>43681</v>
      </c>
      <c r="E475" t="s">
        <v>77</v>
      </c>
      <c r="F475" s="113"/>
    </row>
    <row r="476" spans="1:6" x14ac:dyDescent="0.25">
      <c r="A476">
        <v>50738741</v>
      </c>
      <c r="B476" t="s">
        <v>75</v>
      </c>
      <c r="C476" s="44">
        <v>43681</v>
      </c>
      <c r="E476" t="s">
        <v>77</v>
      </c>
      <c r="F476" s="113"/>
    </row>
    <row r="477" spans="1:6" x14ac:dyDescent="0.25">
      <c r="A477">
        <v>50738742</v>
      </c>
      <c r="B477" t="s">
        <v>75</v>
      </c>
      <c r="C477" s="44">
        <v>43681</v>
      </c>
      <c r="E477" t="s">
        <v>77</v>
      </c>
      <c r="F477" s="113"/>
    </row>
    <row r="478" spans="1:6" x14ac:dyDescent="0.25">
      <c r="A478">
        <v>50738743</v>
      </c>
      <c r="B478" t="s">
        <v>75</v>
      </c>
      <c r="C478" s="44">
        <v>43681</v>
      </c>
      <c r="E478" t="s">
        <v>77</v>
      </c>
      <c r="F478" s="113"/>
    </row>
    <row r="479" spans="1:6" x14ac:dyDescent="0.25">
      <c r="A479">
        <v>50738744</v>
      </c>
      <c r="B479" t="s">
        <v>75</v>
      </c>
      <c r="C479" s="44">
        <v>43681</v>
      </c>
      <c r="E479" t="s">
        <v>77</v>
      </c>
      <c r="F479" s="113"/>
    </row>
    <row r="480" spans="1:6" x14ac:dyDescent="0.25">
      <c r="A480">
        <v>50738745</v>
      </c>
      <c r="B480" t="s">
        <v>75</v>
      </c>
      <c r="C480" s="44">
        <v>43681</v>
      </c>
      <c r="E480" t="s">
        <v>77</v>
      </c>
      <c r="F480" s="113"/>
    </row>
    <row r="481" spans="1:6" x14ac:dyDescent="0.25">
      <c r="A481">
        <v>50738746</v>
      </c>
      <c r="B481" t="s">
        <v>75</v>
      </c>
      <c r="C481" s="44">
        <v>43681</v>
      </c>
      <c r="E481" t="s">
        <v>77</v>
      </c>
      <c r="F481" s="113"/>
    </row>
    <row r="482" spans="1:6" x14ac:dyDescent="0.25">
      <c r="A482">
        <v>45726</v>
      </c>
      <c r="B482" t="s">
        <v>75</v>
      </c>
      <c r="C482" s="44">
        <v>43683</v>
      </c>
      <c r="E482" t="s">
        <v>77</v>
      </c>
      <c r="F482" s="113"/>
    </row>
    <row r="483" spans="1:6" x14ac:dyDescent="0.25">
      <c r="A483">
        <v>45470</v>
      </c>
      <c r="B483" t="s">
        <v>75</v>
      </c>
      <c r="C483" s="44">
        <v>43683</v>
      </c>
      <c r="E483" t="s">
        <v>77</v>
      </c>
      <c r="F483" s="113"/>
    </row>
    <row r="484" spans="1:6" x14ac:dyDescent="0.25">
      <c r="A484">
        <v>45727</v>
      </c>
      <c r="B484" t="s">
        <v>75</v>
      </c>
      <c r="C484" s="44">
        <v>43683</v>
      </c>
      <c r="E484" t="s">
        <v>77</v>
      </c>
      <c r="F484" s="113"/>
    </row>
    <row r="485" spans="1:6" x14ac:dyDescent="0.25">
      <c r="A485">
        <v>45724</v>
      </c>
      <c r="B485" t="s">
        <v>75</v>
      </c>
      <c r="C485" s="44">
        <v>43683</v>
      </c>
      <c r="E485" t="s">
        <v>77</v>
      </c>
      <c r="F485" s="113"/>
    </row>
    <row r="486" spans="1:6" x14ac:dyDescent="0.25">
      <c r="A486">
        <v>45609</v>
      </c>
      <c r="B486" t="s">
        <v>75</v>
      </c>
      <c r="C486" s="44">
        <v>43684</v>
      </c>
      <c r="E486" t="s">
        <v>77</v>
      </c>
      <c r="F486" s="113"/>
    </row>
    <row r="487" spans="1:6" x14ac:dyDescent="0.25">
      <c r="A487">
        <v>45611</v>
      </c>
      <c r="B487" t="s">
        <v>75</v>
      </c>
      <c r="C487" s="44">
        <v>43684</v>
      </c>
      <c r="E487" t="s">
        <v>77</v>
      </c>
      <c r="F487" s="113"/>
    </row>
    <row r="488" spans="1:6" x14ac:dyDescent="0.25">
      <c r="A488">
        <v>45612</v>
      </c>
      <c r="B488" t="s">
        <v>75</v>
      </c>
      <c r="C488" s="44">
        <v>43684</v>
      </c>
      <c r="E488" t="s">
        <v>77</v>
      </c>
      <c r="F488" s="113"/>
    </row>
    <row r="489" spans="1:6" x14ac:dyDescent="0.25">
      <c r="A489">
        <v>45610</v>
      </c>
      <c r="B489" t="s">
        <v>75</v>
      </c>
      <c r="C489" s="44">
        <v>43684</v>
      </c>
      <c r="E489" t="s">
        <v>77</v>
      </c>
      <c r="F489" s="113"/>
    </row>
    <row r="490" spans="1:6" x14ac:dyDescent="0.25">
      <c r="A490">
        <v>48997</v>
      </c>
      <c r="B490" t="s">
        <v>75</v>
      </c>
      <c r="C490" s="44">
        <v>43684</v>
      </c>
      <c r="E490" t="s">
        <v>77</v>
      </c>
      <c r="F490" s="113"/>
    </row>
    <row r="491" spans="1:6" x14ac:dyDescent="0.25">
      <c r="A491">
        <v>50720</v>
      </c>
      <c r="B491" t="s">
        <v>75</v>
      </c>
      <c r="C491" s="44">
        <v>43685</v>
      </c>
      <c r="E491" t="s">
        <v>77</v>
      </c>
      <c r="F491" s="113"/>
    </row>
    <row r="492" spans="1:6" x14ac:dyDescent="0.25">
      <c r="A492">
        <v>45608</v>
      </c>
      <c r="B492" t="s">
        <v>75</v>
      </c>
      <c r="C492" s="44">
        <v>43685</v>
      </c>
      <c r="E492" t="s">
        <v>77</v>
      </c>
      <c r="F492" s="113"/>
    </row>
    <row r="493" spans="1:6" x14ac:dyDescent="0.25">
      <c r="A493">
        <v>45614</v>
      </c>
      <c r="B493" t="s">
        <v>75</v>
      </c>
      <c r="C493" s="44">
        <v>43685</v>
      </c>
      <c r="E493" t="s">
        <v>77</v>
      </c>
      <c r="F493" s="113"/>
    </row>
    <row r="494" spans="1:6" x14ac:dyDescent="0.25">
      <c r="A494">
        <v>45613</v>
      </c>
      <c r="B494" t="s">
        <v>75</v>
      </c>
      <c r="C494" s="44">
        <v>43685</v>
      </c>
      <c r="E494" t="s">
        <v>77</v>
      </c>
      <c r="F494" s="113"/>
    </row>
    <row r="495" spans="1:6" x14ac:dyDescent="0.25">
      <c r="A495">
        <v>45879</v>
      </c>
      <c r="B495" t="s">
        <v>75</v>
      </c>
      <c r="C495" s="44">
        <v>43685</v>
      </c>
      <c r="E495" t="s">
        <v>77</v>
      </c>
      <c r="F495" s="113"/>
    </row>
    <row r="496" spans="1:6" x14ac:dyDescent="0.25">
      <c r="A496">
        <v>49627</v>
      </c>
      <c r="B496" t="s">
        <v>75</v>
      </c>
      <c r="C496" s="44">
        <v>43685</v>
      </c>
      <c r="E496" t="s">
        <v>77</v>
      </c>
      <c r="F496" s="113"/>
    </row>
    <row r="497" spans="1:6" x14ac:dyDescent="0.25">
      <c r="A497">
        <v>49525</v>
      </c>
      <c r="B497" t="s">
        <v>75</v>
      </c>
      <c r="C497" s="44">
        <v>43685</v>
      </c>
      <c r="E497" t="s">
        <v>77</v>
      </c>
      <c r="F497" s="113"/>
    </row>
    <row r="498" spans="1:6" x14ac:dyDescent="0.25">
      <c r="A498">
        <v>51072</v>
      </c>
      <c r="B498" t="s">
        <v>75</v>
      </c>
      <c r="C498" s="44">
        <v>43685</v>
      </c>
      <c r="E498" t="s">
        <v>77</v>
      </c>
      <c r="F498" s="113"/>
    </row>
    <row r="499" spans="1:6" x14ac:dyDescent="0.25">
      <c r="A499">
        <v>50882</v>
      </c>
      <c r="B499" t="s">
        <v>75</v>
      </c>
      <c r="C499" s="44">
        <v>43685</v>
      </c>
      <c r="E499" t="s">
        <v>77</v>
      </c>
      <c r="F499" s="113"/>
    </row>
    <row r="500" spans="1:6" x14ac:dyDescent="0.25">
      <c r="A500">
        <v>45718</v>
      </c>
      <c r="B500" t="s">
        <v>75</v>
      </c>
      <c r="C500" s="44">
        <v>43686</v>
      </c>
      <c r="E500" t="s">
        <v>77</v>
      </c>
      <c r="F500" s="113"/>
    </row>
    <row r="501" spans="1:6" x14ac:dyDescent="0.25">
      <c r="A501">
        <v>45730</v>
      </c>
      <c r="B501" t="s">
        <v>75</v>
      </c>
      <c r="C501" s="44">
        <v>43686</v>
      </c>
      <c r="E501" t="s">
        <v>77</v>
      </c>
      <c r="F501" s="113"/>
    </row>
    <row r="502" spans="1:6" x14ac:dyDescent="0.25">
      <c r="A502">
        <v>45748</v>
      </c>
      <c r="B502" t="s">
        <v>75</v>
      </c>
      <c r="C502" s="44">
        <v>43686</v>
      </c>
      <c r="E502" t="s">
        <v>77</v>
      </c>
      <c r="F502" s="113"/>
    </row>
    <row r="503" spans="1:6" x14ac:dyDescent="0.25">
      <c r="A503">
        <v>45720</v>
      </c>
      <c r="B503" t="s">
        <v>75</v>
      </c>
      <c r="C503" s="44">
        <v>43686</v>
      </c>
      <c r="E503" t="s">
        <v>77</v>
      </c>
      <c r="F503" s="113"/>
    </row>
    <row r="504" spans="1:6" x14ac:dyDescent="0.25">
      <c r="A504">
        <v>45776</v>
      </c>
      <c r="B504" t="s">
        <v>75</v>
      </c>
      <c r="C504" s="44">
        <v>43689</v>
      </c>
      <c r="E504" t="s">
        <v>77</v>
      </c>
      <c r="F504" s="113"/>
    </row>
    <row r="505" spans="1:6" x14ac:dyDescent="0.25">
      <c r="A505">
        <v>45767</v>
      </c>
      <c r="B505" t="s">
        <v>75</v>
      </c>
      <c r="C505" s="44">
        <v>43689</v>
      </c>
      <c r="E505" t="s">
        <v>77</v>
      </c>
      <c r="F505" s="113"/>
    </row>
    <row r="506" spans="1:6" x14ac:dyDescent="0.25">
      <c r="A506">
        <v>45775</v>
      </c>
      <c r="B506" t="s">
        <v>75</v>
      </c>
      <c r="C506" s="44">
        <v>43689</v>
      </c>
      <c r="E506" t="s">
        <v>77</v>
      </c>
      <c r="F506" s="113"/>
    </row>
    <row r="507" spans="1:6" x14ac:dyDescent="0.25">
      <c r="A507">
        <v>45768</v>
      </c>
      <c r="B507" t="s">
        <v>75</v>
      </c>
      <c r="C507" s="44">
        <v>43689</v>
      </c>
      <c r="E507" t="s">
        <v>77</v>
      </c>
      <c r="F507" s="113"/>
    </row>
    <row r="508" spans="1:6" x14ac:dyDescent="0.25">
      <c r="A508">
        <v>45762</v>
      </c>
      <c r="B508" t="s">
        <v>75</v>
      </c>
      <c r="C508" s="44">
        <v>43690</v>
      </c>
      <c r="E508" t="s">
        <v>77</v>
      </c>
      <c r="F508" s="113"/>
    </row>
    <row r="509" spans="1:6" x14ac:dyDescent="0.25">
      <c r="A509">
        <v>45765</v>
      </c>
      <c r="B509" t="s">
        <v>75</v>
      </c>
      <c r="C509" s="44">
        <v>43690</v>
      </c>
      <c r="E509" t="s">
        <v>77</v>
      </c>
      <c r="F509" s="113"/>
    </row>
    <row r="510" spans="1:6" x14ac:dyDescent="0.25">
      <c r="A510">
        <v>48877</v>
      </c>
      <c r="B510" t="s">
        <v>75</v>
      </c>
      <c r="C510" s="44">
        <v>43690</v>
      </c>
      <c r="E510" t="s">
        <v>77</v>
      </c>
      <c r="F510" s="113"/>
    </row>
    <row r="511" spans="1:6" x14ac:dyDescent="0.25">
      <c r="A511">
        <v>45763</v>
      </c>
      <c r="B511" t="s">
        <v>75</v>
      </c>
      <c r="C511" s="44">
        <v>43690</v>
      </c>
      <c r="E511" t="s">
        <v>77</v>
      </c>
      <c r="F511" s="113"/>
    </row>
    <row r="512" spans="1:6" x14ac:dyDescent="0.25">
      <c r="A512">
        <v>50244</v>
      </c>
      <c r="B512" t="s">
        <v>75</v>
      </c>
      <c r="C512" s="44">
        <v>43691</v>
      </c>
      <c r="E512" t="s">
        <v>77</v>
      </c>
      <c r="F512" s="113"/>
    </row>
    <row r="513" spans="1:6" x14ac:dyDescent="0.25">
      <c r="A513">
        <v>46615</v>
      </c>
      <c r="B513" t="s">
        <v>75</v>
      </c>
      <c r="C513" s="44">
        <v>43691</v>
      </c>
      <c r="E513" t="s">
        <v>77</v>
      </c>
      <c r="F513" s="113"/>
    </row>
    <row r="514" spans="1:6" x14ac:dyDescent="0.25">
      <c r="A514">
        <v>51635</v>
      </c>
      <c r="B514" t="s">
        <v>75</v>
      </c>
      <c r="C514" s="44">
        <v>43691</v>
      </c>
      <c r="E514" t="s">
        <v>77</v>
      </c>
      <c r="F514" s="113"/>
    </row>
    <row r="515" spans="1:6" x14ac:dyDescent="0.25">
      <c r="A515">
        <v>49529</v>
      </c>
      <c r="B515" t="s">
        <v>75</v>
      </c>
      <c r="C515" s="44">
        <v>43691</v>
      </c>
      <c r="E515" t="s">
        <v>77</v>
      </c>
      <c r="F515" s="113"/>
    </row>
    <row r="516" spans="1:6" x14ac:dyDescent="0.25">
      <c r="A516">
        <v>46456</v>
      </c>
      <c r="B516" t="s">
        <v>75</v>
      </c>
      <c r="C516" s="44">
        <v>43693</v>
      </c>
      <c r="E516" t="s">
        <v>77</v>
      </c>
      <c r="F516" s="113"/>
    </row>
    <row r="517" spans="1:6" x14ac:dyDescent="0.25">
      <c r="A517">
        <v>47248</v>
      </c>
      <c r="B517" t="s">
        <v>75</v>
      </c>
      <c r="C517" s="44">
        <v>43696</v>
      </c>
      <c r="E517" t="s">
        <v>77</v>
      </c>
      <c r="F517" s="113"/>
    </row>
    <row r="518" spans="1:6" x14ac:dyDescent="0.25">
      <c r="A518">
        <v>49775</v>
      </c>
      <c r="B518" t="s">
        <v>75</v>
      </c>
      <c r="C518" s="44">
        <v>43699</v>
      </c>
      <c r="E518" t="s">
        <v>77</v>
      </c>
      <c r="F518" s="113"/>
    </row>
    <row r="519" spans="1:6" x14ac:dyDescent="0.25">
      <c r="A519">
        <v>50567</v>
      </c>
      <c r="B519" t="s">
        <v>75</v>
      </c>
      <c r="C519" s="44">
        <v>43699</v>
      </c>
      <c r="E519" t="s">
        <v>77</v>
      </c>
      <c r="F519" s="113"/>
    </row>
    <row r="520" spans="1:6" x14ac:dyDescent="0.25">
      <c r="A520">
        <v>48878</v>
      </c>
      <c r="B520" t="s">
        <v>75</v>
      </c>
      <c r="C520" s="44">
        <v>43703</v>
      </c>
      <c r="E520" t="s">
        <v>77</v>
      </c>
      <c r="F520" s="113"/>
    </row>
    <row r="521" spans="1:6" x14ac:dyDescent="0.25">
      <c r="A521">
        <v>46517</v>
      </c>
      <c r="B521" t="s">
        <v>75</v>
      </c>
      <c r="C521" s="44">
        <v>43705</v>
      </c>
      <c r="E521" t="s">
        <v>77</v>
      </c>
      <c r="F521" s="113"/>
    </row>
    <row r="522" spans="1:6" x14ac:dyDescent="0.25">
      <c r="A522">
        <v>45538</v>
      </c>
      <c r="B522" t="s">
        <v>75</v>
      </c>
      <c r="C522" s="44">
        <v>43705</v>
      </c>
      <c r="E522" t="s">
        <v>77</v>
      </c>
      <c r="F522" s="113"/>
    </row>
    <row r="523" spans="1:6" x14ac:dyDescent="0.25">
      <c r="A523">
        <v>45092</v>
      </c>
      <c r="B523" t="s">
        <v>75</v>
      </c>
      <c r="C523" s="44">
        <v>43711</v>
      </c>
      <c r="E523" t="s">
        <v>77</v>
      </c>
      <c r="F523" s="113"/>
    </row>
    <row r="524" spans="1:6" x14ac:dyDescent="0.25">
      <c r="A524">
        <v>45492</v>
      </c>
      <c r="B524" t="s">
        <v>75</v>
      </c>
      <c r="C524" s="44">
        <v>43711</v>
      </c>
      <c r="E524" t="s">
        <v>77</v>
      </c>
      <c r="F524" s="113"/>
    </row>
    <row r="525" spans="1:6" x14ac:dyDescent="0.25">
      <c r="A525">
        <v>45493</v>
      </c>
      <c r="B525" t="s">
        <v>75</v>
      </c>
      <c r="C525" s="44">
        <v>43711</v>
      </c>
      <c r="E525" t="s">
        <v>77</v>
      </c>
      <c r="F525" s="113"/>
    </row>
    <row r="526" spans="1:6" x14ac:dyDescent="0.25">
      <c r="A526">
        <v>45489</v>
      </c>
      <c r="B526" t="s">
        <v>75</v>
      </c>
      <c r="C526" s="44">
        <v>43711</v>
      </c>
      <c r="E526" t="s">
        <v>77</v>
      </c>
      <c r="F526" s="113"/>
    </row>
    <row r="527" spans="1:6" x14ac:dyDescent="0.25">
      <c r="A527">
        <v>45814</v>
      </c>
      <c r="B527" t="s">
        <v>75</v>
      </c>
      <c r="C527" s="44">
        <v>43711</v>
      </c>
      <c r="E527" t="s">
        <v>77</v>
      </c>
      <c r="F527" s="113"/>
    </row>
    <row r="528" spans="1:6" x14ac:dyDescent="0.25">
      <c r="A528">
        <v>45816</v>
      </c>
      <c r="B528" t="s">
        <v>75</v>
      </c>
      <c r="C528" s="44">
        <v>43711</v>
      </c>
      <c r="E528" t="s">
        <v>77</v>
      </c>
      <c r="F528" s="113"/>
    </row>
    <row r="529" spans="1:6" x14ac:dyDescent="0.25">
      <c r="A529">
        <v>45817</v>
      </c>
      <c r="B529" t="s">
        <v>75</v>
      </c>
      <c r="C529" s="44">
        <v>43711</v>
      </c>
      <c r="E529" t="s">
        <v>77</v>
      </c>
      <c r="F529" s="113"/>
    </row>
    <row r="530" spans="1:6" x14ac:dyDescent="0.25">
      <c r="A530">
        <v>45818</v>
      </c>
      <c r="B530" t="s">
        <v>75</v>
      </c>
      <c r="C530" s="44">
        <v>43711</v>
      </c>
      <c r="E530" t="s">
        <v>77</v>
      </c>
      <c r="F530" s="113"/>
    </row>
    <row r="531" spans="1:6" x14ac:dyDescent="0.25">
      <c r="A531">
        <v>45820</v>
      </c>
      <c r="B531" t="s">
        <v>75</v>
      </c>
      <c r="C531" s="44">
        <v>43711</v>
      </c>
      <c r="E531" t="s">
        <v>77</v>
      </c>
      <c r="F531" s="113"/>
    </row>
    <row r="532" spans="1:6" x14ac:dyDescent="0.25">
      <c r="A532">
        <v>45821</v>
      </c>
      <c r="B532" t="s">
        <v>75</v>
      </c>
      <c r="C532" s="44">
        <v>43711</v>
      </c>
      <c r="E532" t="s">
        <v>77</v>
      </c>
      <c r="F532" s="113"/>
    </row>
    <row r="533" spans="1:6" x14ac:dyDescent="0.25">
      <c r="A533">
        <v>45822</v>
      </c>
      <c r="B533" t="s">
        <v>75</v>
      </c>
      <c r="C533" s="44">
        <v>43711</v>
      </c>
      <c r="E533" t="s">
        <v>77</v>
      </c>
      <c r="F533" s="113"/>
    </row>
    <row r="534" spans="1:6" x14ac:dyDescent="0.25">
      <c r="A534">
        <v>45823</v>
      </c>
      <c r="B534" t="s">
        <v>75</v>
      </c>
      <c r="C534" s="44">
        <v>43711</v>
      </c>
      <c r="E534" t="s">
        <v>77</v>
      </c>
      <c r="F534" s="113"/>
    </row>
    <row r="535" spans="1:6" x14ac:dyDescent="0.25">
      <c r="A535">
        <v>45824</v>
      </c>
      <c r="B535" t="s">
        <v>75</v>
      </c>
      <c r="C535" s="44">
        <v>43711</v>
      </c>
      <c r="E535" t="s">
        <v>77</v>
      </c>
      <c r="F535" s="113"/>
    </row>
    <row r="536" spans="1:6" x14ac:dyDescent="0.25">
      <c r="A536">
        <v>45825</v>
      </c>
      <c r="B536" t="s">
        <v>75</v>
      </c>
      <c r="C536" s="44">
        <v>43711</v>
      </c>
      <c r="E536" t="s">
        <v>77</v>
      </c>
      <c r="F536" s="113"/>
    </row>
    <row r="537" spans="1:6" x14ac:dyDescent="0.25">
      <c r="A537">
        <v>45511</v>
      </c>
      <c r="B537" t="s">
        <v>75</v>
      </c>
      <c r="C537" s="44">
        <v>43712</v>
      </c>
      <c r="E537" t="s">
        <v>77</v>
      </c>
      <c r="F537" s="113"/>
    </row>
    <row r="538" spans="1:6" x14ac:dyDescent="0.25">
      <c r="A538">
        <v>45512</v>
      </c>
      <c r="B538" t="s">
        <v>75</v>
      </c>
      <c r="C538" s="44">
        <v>43712</v>
      </c>
      <c r="E538" t="s">
        <v>77</v>
      </c>
      <c r="F538" s="113"/>
    </row>
    <row r="539" spans="1:6" x14ac:dyDescent="0.25">
      <c r="A539">
        <v>45500</v>
      </c>
      <c r="B539" t="s">
        <v>75</v>
      </c>
      <c r="C539" s="44">
        <v>43712</v>
      </c>
      <c r="E539" t="s">
        <v>77</v>
      </c>
      <c r="F539" s="113"/>
    </row>
    <row r="540" spans="1:6" x14ac:dyDescent="0.25">
      <c r="A540">
        <v>45501</v>
      </c>
      <c r="B540" t="s">
        <v>75</v>
      </c>
      <c r="C540" s="44">
        <v>43712</v>
      </c>
      <c r="E540" t="s">
        <v>77</v>
      </c>
      <c r="F540" s="113"/>
    </row>
    <row r="541" spans="1:6" x14ac:dyDescent="0.25">
      <c r="A541">
        <v>45502</v>
      </c>
      <c r="B541" t="s">
        <v>75</v>
      </c>
      <c r="C541" s="44">
        <v>43712</v>
      </c>
      <c r="E541" t="s">
        <v>77</v>
      </c>
      <c r="F541" s="113"/>
    </row>
    <row r="542" spans="1:6" x14ac:dyDescent="0.25">
      <c r="A542">
        <v>45503</v>
      </c>
      <c r="B542" t="s">
        <v>75</v>
      </c>
      <c r="C542" s="44">
        <v>43712</v>
      </c>
      <c r="E542" t="s">
        <v>77</v>
      </c>
      <c r="F542" s="113"/>
    </row>
    <row r="543" spans="1:6" x14ac:dyDescent="0.25">
      <c r="A543">
        <v>45505</v>
      </c>
      <c r="B543" t="s">
        <v>75</v>
      </c>
      <c r="C543" s="44">
        <v>43712</v>
      </c>
      <c r="E543" t="s">
        <v>77</v>
      </c>
      <c r="F543" s="113"/>
    </row>
    <row r="544" spans="1:6" x14ac:dyDescent="0.25">
      <c r="A544">
        <v>48838</v>
      </c>
      <c r="B544" t="s">
        <v>75</v>
      </c>
      <c r="C544" s="44">
        <v>43712</v>
      </c>
      <c r="E544" t="s">
        <v>77</v>
      </c>
      <c r="F544" s="113"/>
    </row>
    <row r="545" spans="1:6" x14ac:dyDescent="0.25">
      <c r="A545">
        <v>45519</v>
      </c>
      <c r="B545" t="s">
        <v>75</v>
      </c>
      <c r="C545" s="44">
        <v>43713</v>
      </c>
      <c r="E545" t="s">
        <v>77</v>
      </c>
      <c r="F545" s="113"/>
    </row>
    <row r="546" spans="1:6" x14ac:dyDescent="0.25">
      <c r="A546">
        <v>45520</v>
      </c>
      <c r="B546" t="s">
        <v>75</v>
      </c>
      <c r="C546" s="44">
        <v>43713</v>
      </c>
      <c r="E546" t="s">
        <v>77</v>
      </c>
      <c r="F546" s="113"/>
    </row>
    <row r="547" spans="1:6" x14ac:dyDescent="0.25">
      <c r="A547">
        <v>45521</v>
      </c>
      <c r="B547" t="s">
        <v>75</v>
      </c>
      <c r="C547" s="44">
        <v>43713</v>
      </c>
      <c r="E547" t="s">
        <v>77</v>
      </c>
      <c r="F547" s="113"/>
    </row>
    <row r="548" spans="1:6" x14ac:dyDescent="0.25">
      <c r="A548">
        <v>45513</v>
      </c>
      <c r="B548" t="s">
        <v>75</v>
      </c>
      <c r="C548" s="44">
        <v>43713</v>
      </c>
      <c r="E548" t="s">
        <v>77</v>
      </c>
      <c r="F548" s="113"/>
    </row>
    <row r="549" spans="1:6" x14ac:dyDescent="0.25">
      <c r="A549">
        <v>45514</v>
      </c>
      <c r="B549" t="s">
        <v>75</v>
      </c>
      <c r="C549" s="44">
        <v>43713</v>
      </c>
      <c r="E549" t="s">
        <v>77</v>
      </c>
      <c r="F549" s="113"/>
    </row>
    <row r="550" spans="1:6" x14ac:dyDescent="0.25">
      <c r="A550">
        <v>45515</v>
      </c>
      <c r="B550" t="s">
        <v>75</v>
      </c>
      <c r="C550" s="44">
        <v>43713</v>
      </c>
      <c r="E550" t="s">
        <v>77</v>
      </c>
      <c r="F550" s="113"/>
    </row>
    <row r="551" spans="1:6" x14ac:dyDescent="0.25">
      <c r="A551">
        <v>45517</v>
      </c>
      <c r="B551" t="s">
        <v>75</v>
      </c>
      <c r="C551" s="44">
        <v>43713</v>
      </c>
      <c r="E551" t="s">
        <v>77</v>
      </c>
      <c r="F551" s="113"/>
    </row>
    <row r="552" spans="1:6" x14ac:dyDescent="0.25">
      <c r="A552">
        <v>45522</v>
      </c>
      <c r="B552" t="s">
        <v>75</v>
      </c>
      <c r="C552" s="44">
        <v>43714</v>
      </c>
      <c r="E552" t="s">
        <v>77</v>
      </c>
      <c r="F552" s="113"/>
    </row>
    <row r="553" spans="1:6" x14ac:dyDescent="0.25">
      <c r="A553">
        <v>45495</v>
      </c>
      <c r="B553" t="s">
        <v>75</v>
      </c>
      <c r="C553" s="44">
        <v>43714</v>
      </c>
      <c r="E553" t="s">
        <v>77</v>
      </c>
      <c r="F553" s="113"/>
    </row>
    <row r="554" spans="1:6" x14ac:dyDescent="0.25">
      <c r="A554">
        <v>45496</v>
      </c>
      <c r="B554" t="s">
        <v>75</v>
      </c>
      <c r="C554" s="44">
        <v>43714</v>
      </c>
      <c r="E554" t="s">
        <v>77</v>
      </c>
      <c r="F554" s="113"/>
    </row>
    <row r="555" spans="1:6" x14ac:dyDescent="0.25">
      <c r="A555">
        <v>46225</v>
      </c>
      <c r="B555" t="s">
        <v>75</v>
      </c>
      <c r="C555" s="44">
        <v>43714</v>
      </c>
      <c r="E555" t="s">
        <v>77</v>
      </c>
      <c r="F555" s="113"/>
    </row>
    <row r="556" spans="1:6" x14ac:dyDescent="0.25">
      <c r="A556">
        <v>46268</v>
      </c>
      <c r="B556" t="s">
        <v>75</v>
      </c>
      <c r="C556" s="44">
        <v>43714</v>
      </c>
      <c r="E556" t="s">
        <v>77</v>
      </c>
      <c r="F556" s="113"/>
    </row>
    <row r="557" spans="1:6" x14ac:dyDescent="0.25">
      <c r="A557">
        <v>46269</v>
      </c>
      <c r="B557" t="s">
        <v>75</v>
      </c>
      <c r="C557" s="44">
        <v>43714</v>
      </c>
      <c r="E557" t="s">
        <v>77</v>
      </c>
      <c r="F557" s="113"/>
    </row>
    <row r="558" spans="1:6" x14ac:dyDescent="0.25">
      <c r="A558">
        <v>46270</v>
      </c>
      <c r="B558" t="s">
        <v>75</v>
      </c>
      <c r="C558" s="44">
        <v>43714</v>
      </c>
      <c r="E558" t="s">
        <v>77</v>
      </c>
      <c r="F558" s="113"/>
    </row>
    <row r="559" spans="1:6" x14ac:dyDescent="0.25">
      <c r="A559">
        <v>45523</v>
      </c>
      <c r="B559" t="s">
        <v>75</v>
      </c>
      <c r="C559" s="44">
        <v>43714</v>
      </c>
      <c r="E559" t="s">
        <v>77</v>
      </c>
      <c r="F559" s="113"/>
    </row>
    <row r="560" spans="1:6" x14ac:dyDescent="0.25">
      <c r="A560">
        <v>45499</v>
      </c>
      <c r="B560" t="s">
        <v>75</v>
      </c>
      <c r="C560" s="44">
        <v>43714</v>
      </c>
      <c r="E560" t="s">
        <v>77</v>
      </c>
      <c r="F560" s="113"/>
    </row>
    <row r="561" spans="1:6" x14ac:dyDescent="0.25">
      <c r="A561">
        <v>45533</v>
      </c>
      <c r="B561" t="s">
        <v>75</v>
      </c>
      <c r="C561" s="44">
        <v>43714</v>
      </c>
      <c r="E561" t="s">
        <v>77</v>
      </c>
      <c r="F561" s="113"/>
    </row>
    <row r="562" spans="1:6" x14ac:dyDescent="0.25">
      <c r="A562">
        <v>45534</v>
      </c>
      <c r="B562" t="s">
        <v>75</v>
      </c>
      <c r="C562" s="44">
        <v>43714</v>
      </c>
      <c r="E562" t="s">
        <v>77</v>
      </c>
      <c r="F562" s="113"/>
    </row>
    <row r="563" spans="1:6" x14ac:dyDescent="0.25">
      <c r="A563">
        <v>45528</v>
      </c>
      <c r="B563" t="s">
        <v>75</v>
      </c>
      <c r="C563" s="44">
        <v>43714</v>
      </c>
      <c r="E563" t="s">
        <v>77</v>
      </c>
      <c r="F563" s="113"/>
    </row>
    <row r="564" spans="1:6" x14ac:dyDescent="0.25">
      <c r="A564">
        <v>45529</v>
      </c>
      <c r="B564" t="s">
        <v>75</v>
      </c>
      <c r="C564" s="44">
        <v>43714</v>
      </c>
      <c r="E564" t="s">
        <v>77</v>
      </c>
      <c r="F564" s="113"/>
    </row>
    <row r="565" spans="1:6" x14ac:dyDescent="0.25">
      <c r="A565">
        <v>45530</v>
      </c>
      <c r="B565" t="s">
        <v>75</v>
      </c>
      <c r="C565" s="44">
        <v>43714</v>
      </c>
      <c r="E565" t="s">
        <v>77</v>
      </c>
      <c r="F565" s="113"/>
    </row>
    <row r="566" spans="1:6" x14ac:dyDescent="0.25">
      <c r="A566">
        <v>45531</v>
      </c>
      <c r="B566" t="s">
        <v>75</v>
      </c>
      <c r="C566" s="44">
        <v>43714</v>
      </c>
      <c r="E566" t="s">
        <v>77</v>
      </c>
      <c r="F566" s="113"/>
    </row>
    <row r="567" spans="1:6" x14ac:dyDescent="0.25">
      <c r="A567">
        <v>45617</v>
      </c>
      <c r="B567" t="s">
        <v>75</v>
      </c>
      <c r="C567" s="44">
        <v>43717</v>
      </c>
      <c r="E567" t="s">
        <v>77</v>
      </c>
      <c r="F567" s="113"/>
    </row>
    <row r="568" spans="1:6" x14ac:dyDescent="0.25">
      <c r="A568">
        <v>45618</v>
      </c>
      <c r="B568" t="s">
        <v>75</v>
      </c>
      <c r="C568" s="44">
        <v>43717</v>
      </c>
      <c r="E568" t="s">
        <v>77</v>
      </c>
      <c r="F568" s="113"/>
    </row>
    <row r="569" spans="1:6" x14ac:dyDescent="0.25">
      <c r="A569">
        <v>45619</v>
      </c>
      <c r="B569" t="s">
        <v>75</v>
      </c>
      <c r="C569" s="44">
        <v>43717</v>
      </c>
      <c r="E569" t="s">
        <v>77</v>
      </c>
      <c r="F569" s="113"/>
    </row>
    <row r="570" spans="1:6" x14ac:dyDescent="0.25">
      <c r="A570">
        <v>45620</v>
      </c>
      <c r="B570" t="s">
        <v>75</v>
      </c>
      <c r="C570" s="44">
        <v>43717</v>
      </c>
      <c r="E570" t="s">
        <v>77</v>
      </c>
      <c r="F570" s="113"/>
    </row>
    <row r="571" spans="1:6" x14ac:dyDescent="0.25">
      <c r="A571">
        <v>45568</v>
      </c>
      <c r="B571" t="s">
        <v>75</v>
      </c>
      <c r="C571" s="44">
        <v>43717</v>
      </c>
      <c r="E571" t="s">
        <v>77</v>
      </c>
      <c r="F571" s="113"/>
    </row>
    <row r="572" spans="1:6" x14ac:dyDescent="0.25">
      <c r="A572">
        <v>45569</v>
      </c>
      <c r="B572" t="s">
        <v>75</v>
      </c>
      <c r="C572" s="44">
        <v>43717</v>
      </c>
      <c r="E572" t="s">
        <v>77</v>
      </c>
      <c r="F572" s="113"/>
    </row>
    <row r="573" spans="1:6" x14ac:dyDescent="0.25">
      <c r="A573">
        <v>45570</v>
      </c>
      <c r="B573" t="s">
        <v>75</v>
      </c>
      <c r="C573" s="44">
        <v>43717</v>
      </c>
      <c r="E573" t="s">
        <v>77</v>
      </c>
      <c r="F573" s="113"/>
    </row>
    <row r="574" spans="1:6" x14ac:dyDescent="0.25">
      <c r="A574">
        <v>45571</v>
      </c>
      <c r="B574" t="s">
        <v>75</v>
      </c>
      <c r="C574" s="44">
        <v>43717</v>
      </c>
      <c r="E574" t="s">
        <v>77</v>
      </c>
      <c r="F574" s="113"/>
    </row>
    <row r="575" spans="1:6" x14ac:dyDescent="0.25">
      <c r="A575">
        <v>45509</v>
      </c>
      <c r="B575" t="s">
        <v>75</v>
      </c>
      <c r="C575" s="44">
        <v>43717</v>
      </c>
      <c r="E575" t="s">
        <v>77</v>
      </c>
      <c r="F575" s="113"/>
    </row>
    <row r="576" spans="1:6" x14ac:dyDescent="0.25">
      <c r="A576">
        <v>45497</v>
      </c>
      <c r="B576" t="s">
        <v>75</v>
      </c>
      <c r="C576" s="44">
        <v>43717</v>
      </c>
      <c r="E576" t="s">
        <v>77</v>
      </c>
      <c r="F576" s="113"/>
    </row>
    <row r="577" spans="1:6" x14ac:dyDescent="0.25">
      <c r="A577">
        <v>45498</v>
      </c>
      <c r="B577" t="s">
        <v>75</v>
      </c>
      <c r="C577" s="44">
        <v>43717</v>
      </c>
      <c r="E577" t="s">
        <v>77</v>
      </c>
      <c r="F577" s="113"/>
    </row>
    <row r="578" spans="1:6" x14ac:dyDescent="0.25">
      <c r="A578">
        <v>45518</v>
      </c>
      <c r="B578" t="s">
        <v>75</v>
      </c>
      <c r="C578" s="44">
        <v>43717</v>
      </c>
      <c r="E578" t="s">
        <v>77</v>
      </c>
      <c r="F578" s="113"/>
    </row>
    <row r="579" spans="1:6" x14ac:dyDescent="0.25">
      <c r="A579">
        <v>45654</v>
      </c>
      <c r="B579" t="s">
        <v>75</v>
      </c>
      <c r="C579" s="44">
        <v>43719</v>
      </c>
      <c r="E579" t="s">
        <v>77</v>
      </c>
      <c r="F579" s="113"/>
    </row>
    <row r="580" spans="1:6" x14ac:dyDescent="0.25">
      <c r="A580">
        <v>45630</v>
      </c>
      <c r="B580" t="s">
        <v>75</v>
      </c>
      <c r="C580" s="44">
        <v>43719</v>
      </c>
      <c r="E580" t="s">
        <v>77</v>
      </c>
      <c r="F580" s="113"/>
    </row>
    <row r="581" spans="1:6" x14ac:dyDescent="0.25">
      <c r="A581">
        <v>45633</v>
      </c>
      <c r="B581" t="s">
        <v>75</v>
      </c>
      <c r="C581" s="44">
        <v>43719</v>
      </c>
      <c r="E581" t="s">
        <v>77</v>
      </c>
      <c r="F581" s="113"/>
    </row>
    <row r="582" spans="1:6" x14ac:dyDescent="0.25">
      <c r="A582">
        <v>45681</v>
      </c>
      <c r="B582" t="s">
        <v>75</v>
      </c>
      <c r="C582" s="44">
        <v>43719</v>
      </c>
      <c r="E582" t="s">
        <v>77</v>
      </c>
      <c r="F582" s="113"/>
    </row>
    <row r="583" spans="1:6" x14ac:dyDescent="0.25">
      <c r="A583">
        <v>45605</v>
      </c>
      <c r="B583" t="s">
        <v>75</v>
      </c>
      <c r="C583" s="44">
        <v>43719</v>
      </c>
      <c r="E583" t="s">
        <v>77</v>
      </c>
      <c r="F583" s="113"/>
    </row>
    <row r="584" spans="1:6" x14ac:dyDescent="0.25">
      <c r="A584">
        <v>45661</v>
      </c>
      <c r="B584" t="s">
        <v>75</v>
      </c>
      <c r="C584" s="44">
        <v>43719</v>
      </c>
      <c r="E584" t="s">
        <v>77</v>
      </c>
      <c r="F584" s="113"/>
    </row>
    <row r="585" spans="1:6" x14ac:dyDescent="0.25">
      <c r="A585">
        <v>45653</v>
      </c>
      <c r="B585" t="s">
        <v>75</v>
      </c>
      <c r="C585" s="44">
        <v>43719</v>
      </c>
      <c r="E585" t="s">
        <v>77</v>
      </c>
      <c r="F585" s="113"/>
    </row>
    <row r="586" spans="1:6" x14ac:dyDescent="0.25">
      <c r="A586">
        <v>45662</v>
      </c>
      <c r="B586" t="s">
        <v>75</v>
      </c>
      <c r="C586" s="44">
        <v>43719</v>
      </c>
      <c r="E586" t="s">
        <v>77</v>
      </c>
      <c r="F586" s="113"/>
    </row>
    <row r="587" spans="1:6" x14ac:dyDescent="0.25">
      <c r="A587">
        <v>45732</v>
      </c>
      <c r="B587" t="s">
        <v>75</v>
      </c>
      <c r="C587" s="44">
        <v>43720</v>
      </c>
      <c r="E587" t="s">
        <v>77</v>
      </c>
      <c r="F587" s="113"/>
    </row>
    <row r="588" spans="1:6" x14ac:dyDescent="0.25">
      <c r="A588">
        <v>45733</v>
      </c>
      <c r="B588" t="s">
        <v>75</v>
      </c>
      <c r="C588" s="44">
        <v>43720</v>
      </c>
      <c r="E588" t="s">
        <v>77</v>
      </c>
      <c r="F588" s="113"/>
    </row>
    <row r="589" spans="1:6" x14ac:dyDescent="0.25">
      <c r="A589">
        <v>45734</v>
      </c>
      <c r="B589" t="s">
        <v>75</v>
      </c>
      <c r="C589" s="44">
        <v>43720</v>
      </c>
      <c r="E589" t="s">
        <v>77</v>
      </c>
      <c r="F589" s="113"/>
    </row>
    <row r="590" spans="1:6" x14ac:dyDescent="0.25">
      <c r="A590">
        <v>45735</v>
      </c>
      <c r="B590" t="s">
        <v>75</v>
      </c>
      <c r="C590" s="44">
        <v>43720</v>
      </c>
      <c r="E590" t="s">
        <v>77</v>
      </c>
      <c r="F590" s="113"/>
    </row>
    <row r="591" spans="1:6" x14ac:dyDescent="0.25">
      <c r="A591">
        <v>45548</v>
      </c>
      <c r="B591" t="s">
        <v>75</v>
      </c>
      <c r="C591" s="44">
        <v>43720</v>
      </c>
      <c r="E591" t="s">
        <v>77</v>
      </c>
      <c r="F591" s="113"/>
    </row>
    <row r="592" spans="1:6" x14ac:dyDescent="0.25">
      <c r="A592">
        <v>45645</v>
      </c>
      <c r="B592" t="s">
        <v>75</v>
      </c>
      <c r="C592" s="44">
        <v>43720</v>
      </c>
      <c r="E592" t="s">
        <v>77</v>
      </c>
      <c r="F592" s="113"/>
    </row>
    <row r="593" spans="1:6" x14ac:dyDescent="0.25">
      <c r="A593">
        <v>45628</v>
      </c>
      <c r="B593" t="s">
        <v>75</v>
      </c>
      <c r="C593" s="44">
        <v>43720</v>
      </c>
      <c r="E593" t="s">
        <v>77</v>
      </c>
      <c r="F593" s="113"/>
    </row>
    <row r="594" spans="1:6" x14ac:dyDescent="0.25">
      <c r="A594">
        <v>45644</v>
      </c>
      <c r="B594" t="s">
        <v>75</v>
      </c>
      <c r="C594" s="44">
        <v>43720</v>
      </c>
      <c r="E594" t="s">
        <v>77</v>
      </c>
      <c r="F594" s="113"/>
    </row>
    <row r="595" spans="1:6" x14ac:dyDescent="0.25">
      <c r="A595">
        <v>45866</v>
      </c>
      <c r="B595" t="s">
        <v>75</v>
      </c>
      <c r="C595" s="44">
        <v>43721</v>
      </c>
      <c r="E595" t="s">
        <v>77</v>
      </c>
      <c r="F595" s="113"/>
    </row>
    <row r="596" spans="1:6" x14ac:dyDescent="0.25">
      <c r="A596">
        <v>45867</v>
      </c>
      <c r="B596" t="s">
        <v>75</v>
      </c>
      <c r="C596" s="44">
        <v>43721</v>
      </c>
      <c r="E596" t="s">
        <v>77</v>
      </c>
      <c r="F596" s="113"/>
    </row>
    <row r="597" spans="1:6" x14ac:dyDescent="0.25">
      <c r="A597">
        <v>45870</v>
      </c>
      <c r="B597" t="s">
        <v>75</v>
      </c>
      <c r="C597" s="44">
        <v>43721</v>
      </c>
      <c r="E597" t="s">
        <v>77</v>
      </c>
      <c r="F597" s="113"/>
    </row>
    <row r="598" spans="1:6" x14ac:dyDescent="0.25">
      <c r="A598">
        <v>45876</v>
      </c>
      <c r="B598" t="s">
        <v>75</v>
      </c>
      <c r="C598" s="44">
        <v>43721</v>
      </c>
      <c r="E598" t="s">
        <v>77</v>
      </c>
      <c r="F598" s="113"/>
    </row>
    <row r="599" spans="1:6" x14ac:dyDescent="0.25">
      <c r="A599">
        <v>46044</v>
      </c>
      <c r="B599" t="s">
        <v>75</v>
      </c>
      <c r="C599" s="44">
        <v>43724</v>
      </c>
      <c r="E599" t="s">
        <v>77</v>
      </c>
      <c r="F599" s="113"/>
    </row>
    <row r="600" spans="1:6" x14ac:dyDescent="0.25">
      <c r="A600">
        <v>50074337</v>
      </c>
      <c r="B600" t="s">
        <v>72</v>
      </c>
      <c r="C600" s="44">
        <v>43626</v>
      </c>
      <c r="E600" t="s">
        <v>77</v>
      </c>
      <c r="F600" s="113"/>
    </row>
    <row r="601" spans="1:6" x14ac:dyDescent="0.25">
      <c r="A601">
        <v>46087</v>
      </c>
      <c r="B601" t="s">
        <v>75</v>
      </c>
      <c r="C601" s="44">
        <v>43724</v>
      </c>
      <c r="E601" t="s">
        <v>77</v>
      </c>
      <c r="F601" s="113"/>
    </row>
    <row r="602" spans="1:6" x14ac:dyDescent="0.25">
      <c r="A602">
        <v>46088</v>
      </c>
      <c r="B602" t="s">
        <v>75</v>
      </c>
      <c r="C602" s="44">
        <v>43724</v>
      </c>
      <c r="E602" t="s">
        <v>77</v>
      </c>
      <c r="F602" s="113"/>
    </row>
    <row r="603" spans="1:6" x14ac:dyDescent="0.25">
      <c r="A603">
        <v>46096</v>
      </c>
      <c r="B603" t="s">
        <v>75</v>
      </c>
      <c r="C603" s="44">
        <v>43724</v>
      </c>
      <c r="E603" t="s">
        <v>77</v>
      </c>
      <c r="F603" s="113"/>
    </row>
    <row r="604" spans="1:6" x14ac:dyDescent="0.25">
      <c r="A604">
        <v>46084</v>
      </c>
      <c r="B604" t="s">
        <v>75</v>
      </c>
      <c r="C604" s="44">
        <v>43724</v>
      </c>
      <c r="E604" t="s">
        <v>77</v>
      </c>
      <c r="F604" s="113"/>
    </row>
    <row r="605" spans="1:6" x14ac:dyDescent="0.25">
      <c r="A605">
        <v>46085</v>
      </c>
      <c r="B605" t="s">
        <v>75</v>
      </c>
      <c r="C605" s="44">
        <v>43724</v>
      </c>
      <c r="E605" t="s">
        <v>77</v>
      </c>
      <c r="F605" s="113"/>
    </row>
    <row r="606" spans="1:6" x14ac:dyDescent="0.25">
      <c r="A606">
        <v>46089</v>
      </c>
      <c r="B606" t="s">
        <v>75</v>
      </c>
      <c r="C606" s="44">
        <v>43724</v>
      </c>
      <c r="E606" t="s">
        <v>77</v>
      </c>
      <c r="F606" s="113"/>
    </row>
    <row r="607" spans="1:6" x14ac:dyDescent="0.25">
      <c r="A607">
        <v>46090</v>
      </c>
      <c r="B607" t="s">
        <v>75</v>
      </c>
      <c r="C607" s="44">
        <v>43724</v>
      </c>
      <c r="E607" t="s">
        <v>77</v>
      </c>
      <c r="F607" s="113"/>
    </row>
    <row r="608" spans="1:6" x14ac:dyDescent="0.25">
      <c r="A608">
        <v>45873</v>
      </c>
      <c r="B608" t="s">
        <v>75</v>
      </c>
      <c r="C608" s="44">
        <v>43725</v>
      </c>
      <c r="E608" t="s">
        <v>77</v>
      </c>
      <c r="F608" s="113"/>
    </row>
    <row r="609" spans="1:6" x14ac:dyDescent="0.25">
      <c r="A609">
        <v>45875</v>
      </c>
      <c r="B609" t="s">
        <v>75</v>
      </c>
      <c r="C609" s="44">
        <v>43725</v>
      </c>
      <c r="E609" t="s">
        <v>77</v>
      </c>
      <c r="F609" s="113"/>
    </row>
    <row r="610" spans="1:6" x14ac:dyDescent="0.25">
      <c r="A610">
        <v>45871</v>
      </c>
      <c r="B610" t="s">
        <v>75</v>
      </c>
      <c r="C610" s="44">
        <v>43725</v>
      </c>
      <c r="E610" t="s">
        <v>77</v>
      </c>
      <c r="F610" s="113"/>
    </row>
    <row r="611" spans="1:6" x14ac:dyDescent="0.25">
      <c r="A611">
        <v>46030</v>
      </c>
      <c r="B611" t="s">
        <v>75</v>
      </c>
      <c r="C611" s="44">
        <v>43725</v>
      </c>
      <c r="E611" t="s">
        <v>77</v>
      </c>
      <c r="F611" s="113"/>
    </row>
    <row r="612" spans="1:6" x14ac:dyDescent="0.25">
      <c r="A612">
        <v>46098</v>
      </c>
      <c r="B612" t="s">
        <v>75</v>
      </c>
      <c r="C612" s="44">
        <v>43725</v>
      </c>
      <c r="E612" t="s">
        <v>77</v>
      </c>
      <c r="F612" s="113"/>
    </row>
    <row r="613" spans="1:6" x14ac:dyDescent="0.25">
      <c r="A613">
        <v>46099</v>
      </c>
      <c r="B613" t="s">
        <v>75</v>
      </c>
      <c r="C613" s="44">
        <v>43725</v>
      </c>
      <c r="E613" t="s">
        <v>77</v>
      </c>
      <c r="F613" s="113"/>
    </row>
    <row r="614" spans="1:6" x14ac:dyDescent="0.25">
      <c r="A614">
        <v>46100</v>
      </c>
      <c r="B614" t="s">
        <v>75</v>
      </c>
      <c r="C614" s="44">
        <v>43725</v>
      </c>
      <c r="E614" t="s">
        <v>77</v>
      </c>
      <c r="F614" s="113"/>
    </row>
    <row r="615" spans="1:6" x14ac:dyDescent="0.25">
      <c r="A615">
        <v>46101</v>
      </c>
      <c r="B615" t="s">
        <v>75</v>
      </c>
      <c r="C615" s="44">
        <v>43725</v>
      </c>
      <c r="E615" t="s">
        <v>77</v>
      </c>
      <c r="F615" s="113"/>
    </row>
    <row r="616" spans="1:6" x14ac:dyDescent="0.25">
      <c r="A616">
        <v>45952</v>
      </c>
      <c r="B616" t="s">
        <v>75</v>
      </c>
      <c r="C616" s="44">
        <v>43726</v>
      </c>
      <c r="E616" t="s">
        <v>77</v>
      </c>
      <c r="F616" s="113"/>
    </row>
    <row r="617" spans="1:6" x14ac:dyDescent="0.25">
      <c r="A617">
        <v>45951</v>
      </c>
      <c r="B617" t="s">
        <v>75</v>
      </c>
      <c r="C617" s="44">
        <v>43726</v>
      </c>
      <c r="E617" t="s">
        <v>77</v>
      </c>
      <c r="F617" s="113"/>
    </row>
    <row r="618" spans="1:6" x14ac:dyDescent="0.25">
      <c r="A618">
        <v>45943</v>
      </c>
      <c r="B618" t="s">
        <v>75</v>
      </c>
      <c r="C618" s="44">
        <v>43726</v>
      </c>
      <c r="E618" t="s">
        <v>77</v>
      </c>
      <c r="F618" s="113"/>
    </row>
    <row r="619" spans="1:6" x14ac:dyDescent="0.25">
      <c r="A619">
        <v>48054</v>
      </c>
      <c r="B619" t="s">
        <v>75</v>
      </c>
      <c r="C619" s="44">
        <v>43726</v>
      </c>
      <c r="E619" t="s">
        <v>77</v>
      </c>
      <c r="F619" s="113"/>
    </row>
    <row r="620" spans="1:6" x14ac:dyDescent="0.25">
      <c r="A620">
        <v>45948</v>
      </c>
      <c r="B620" t="s">
        <v>75</v>
      </c>
      <c r="C620" s="44">
        <v>43726</v>
      </c>
      <c r="E620" t="s">
        <v>77</v>
      </c>
      <c r="F620" s="113"/>
    </row>
    <row r="621" spans="1:6" x14ac:dyDescent="0.25">
      <c r="A621">
        <v>45946</v>
      </c>
      <c r="B621" t="s">
        <v>75</v>
      </c>
      <c r="C621" s="44">
        <v>43726</v>
      </c>
      <c r="E621" t="s">
        <v>77</v>
      </c>
      <c r="F621" s="113"/>
    </row>
    <row r="622" spans="1:6" x14ac:dyDescent="0.25">
      <c r="A622">
        <v>45945</v>
      </c>
      <c r="B622" t="s">
        <v>75</v>
      </c>
      <c r="C622" s="44">
        <v>43726</v>
      </c>
      <c r="E622" t="s">
        <v>77</v>
      </c>
      <c r="F622" s="113"/>
    </row>
    <row r="623" spans="1:6" x14ac:dyDescent="0.25">
      <c r="A623">
        <v>45944</v>
      </c>
      <c r="B623" t="s">
        <v>75</v>
      </c>
      <c r="C623" s="44">
        <v>43726</v>
      </c>
      <c r="E623" t="s">
        <v>77</v>
      </c>
      <c r="F623" s="113"/>
    </row>
    <row r="624" spans="1:6" x14ac:dyDescent="0.25">
      <c r="A624">
        <v>45917</v>
      </c>
      <c r="B624" t="s">
        <v>75</v>
      </c>
      <c r="C624" s="44">
        <v>43727</v>
      </c>
      <c r="E624" t="s">
        <v>77</v>
      </c>
      <c r="F624" s="113"/>
    </row>
    <row r="625" spans="1:6" x14ac:dyDescent="0.25">
      <c r="A625">
        <v>45916</v>
      </c>
      <c r="B625" t="s">
        <v>75</v>
      </c>
      <c r="C625" s="44">
        <v>43727</v>
      </c>
      <c r="E625" t="s">
        <v>77</v>
      </c>
      <c r="F625" s="113"/>
    </row>
    <row r="626" spans="1:6" x14ac:dyDescent="0.25">
      <c r="A626">
        <v>45915</v>
      </c>
      <c r="B626" t="s">
        <v>75</v>
      </c>
      <c r="C626" s="44">
        <v>43727</v>
      </c>
      <c r="E626" t="s">
        <v>77</v>
      </c>
      <c r="F626" s="113"/>
    </row>
    <row r="627" spans="1:6" x14ac:dyDescent="0.25">
      <c r="A627">
        <v>45920</v>
      </c>
      <c r="B627" t="s">
        <v>75</v>
      </c>
      <c r="C627" s="44">
        <v>43727</v>
      </c>
      <c r="E627" t="s">
        <v>77</v>
      </c>
      <c r="F627" s="113"/>
    </row>
    <row r="628" spans="1:6" x14ac:dyDescent="0.25">
      <c r="A628">
        <v>45950</v>
      </c>
      <c r="B628" t="s">
        <v>75</v>
      </c>
      <c r="C628" s="44">
        <v>43727</v>
      </c>
      <c r="E628" t="s">
        <v>77</v>
      </c>
      <c r="F628" s="113"/>
    </row>
    <row r="629" spans="1:6" x14ac:dyDescent="0.25">
      <c r="A629">
        <v>45949</v>
      </c>
      <c r="B629" t="s">
        <v>75</v>
      </c>
      <c r="C629" s="44">
        <v>43727</v>
      </c>
      <c r="E629" t="s">
        <v>77</v>
      </c>
      <c r="F629" s="113"/>
    </row>
    <row r="630" spans="1:6" x14ac:dyDescent="0.25">
      <c r="A630">
        <v>45947</v>
      </c>
      <c r="B630" t="s">
        <v>75</v>
      </c>
      <c r="C630" s="44">
        <v>43727</v>
      </c>
      <c r="E630" t="s">
        <v>77</v>
      </c>
      <c r="F630" s="113"/>
    </row>
    <row r="631" spans="1:6" x14ac:dyDescent="0.25">
      <c r="A631">
        <v>46003</v>
      </c>
      <c r="B631" t="s">
        <v>75</v>
      </c>
      <c r="C631" s="44">
        <v>43728</v>
      </c>
      <c r="E631" t="s">
        <v>77</v>
      </c>
      <c r="F631" s="113"/>
    </row>
    <row r="632" spans="1:6" x14ac:dyDescent="0.25">
      <c r="A632">
        <v>46004</v>
      </c>
      <c r="B632" t="s">
        <v>75</v>
      </c>
      <c r="C632" s="44">
        <v>43728</v>
      </c>
      <c r="E632" t="s">
        <v>77</v>
      </c>
      <c r="F632" s="113"/>
    </row>
    <row r="633" spans="1:6" x14ac:dyDescent="0.25">
      <c r="A633">
        <v>50449746</v>
      </c>
      <c r="B633" t="s">
        <v>73</v>
      </c>
      <c r="C633" s="44">
        <v>43633</v>
      </c>
      <c r="E633" t="s">
        <v>77</v>
      </c>
      <c r="F633" s="113"/>
    </row>
    <row r="634" spans="1:6" x14ac:dyDescent="0.25">
      <c r="A634">
        <v>46005</v>
      </c>
      <c r="B634" t="s">
        <v>75</v>
      </c>
      <c r="C634" s="44">
        <v>43728</v>
      </c>
      <c r="E634" t="s">
        <v>77</v>
      </c>
      <c r="F634" s="113"/>
    </row>
    <row r="635" spans="1:6" x14ac:dyDescent="0.25">
      <c r="A635">
        <v>46006</v>
      </c>
      <c r="B635" t="s">
        <v>75</v>
      </c>
      <c r="C635" s="44">
        <v>43728</v>
      </c>
      <c r="E635" t="s">
        <v>77</v>
      </c>
      <c r="F635" s="113"/>
    </row>
    <row r="636" spans="1:6" x14ac:dyDescent="0.25">
      <c r="A636">
        <v>45650</v>
      </c>
      <c r="B636" t="s">
        <v>75</v>
      </c>
      <c r="C636" s="44">
        <v>43728</v>
      </c>
      <c r="E636" t="s">
        <v>77</v>
      </c>
      <c r="F636" s="113"/>
    </row>
    <row r="637" spans="1:6" x14ac:dyDescent="0.25">
      <c r="A637">
        <v>45651</v>
      </c>
      <c r="B637" t="s">
        <v>75</v>
      </c>
      <c r="C637" s="44">
        <v>43728</v>
      </c>
      <c r="E637" t="s">
        <v>77</v>
      </c>
      <c r="F637" s="113"/>
    </row>
    <row r="638" spans="1:6" x14ac:dyDescent="0.25">
      <c r="A638">
        <v>45953</v>
      </c>
      <c r="B638" t="s">
        <v>75</v>
      </c>
      <c r="C638" s="44">
        <v>43728</v>
      </c>
      <c r="E638" t="s">
        <v>77</v>
      </c>
      <c r="F638" s="113"/>
    </row>
    <row r="639" spans="1:6" x14ac:dyDescent="0.25">
      <c r="A639">
        <v>46014</v>
      </c>
      <c r="B639" t="s">
        <v>75</v>
      </c>
      <c r="C639" s="44">
        <v>43728</v>
      </c>
      <c r="E639" t="s">
        <v>77</v>
      </c>
      <c r="F639" s="113"/>
    </row>
    <row r="640" spans="1:6" x14ac:dyDescent="0.25">
      <c r="A640">
        <v>46007</v>
      </c>
      <c r="B640" t="s">
        <v>75</v>
      </c>
      <c r="C640" s="44">
        <v>43728</v>
      </c>
      <c r="E640" t="s">
        <v>77</v>
      </c>
      <c r="F640" s="113"/>
    </row>
    <row r="641" spans="1:6" x14ac:dyDescent="0.25">
      <c r="A641">
        <v>46054</v>
      </c>
      <c r="B641" t="s">
        <v>75</v>
      </c>
      <c r="C641" s="44">
        <v>43728</v>
      </c>
      <c r="E641" t="s">
        <v>77</v>
      </c>
      <c r="F641" s="113"/>
    </row>
    <row r="642" spans="1:6" x14ac:dyDescent="0.25">
      <c r="A642">
        <v>50738758</v>
      </c>
      <c r="B642" t="s">
        <v>75</v>
      </c>
      <c r="C642" s="44">
        <v>43730</v>
      </c>
      <c r="E642" t="s">
        <v>77</v>
      </c>
      <c r="F642" s="113"/>
    </row>
    <row r="643" spans="1:6" x14ac:dyDescent="0.25">
      <c r="A643">
        <v>50738757</v>
      </c>
      <c r="B643" t="s">
        <v>75</v>
      </c>
      <c r="C643" s="44">
        <v>43730</v>
      </c>
      <c r="E643" t="s">
        <v>77</v>
      </c>
      <c r="F643" s="113"/>
    </row>
    <row r="644" spans="1:6" x14ac:dyDescent="0.25">
      <c r="A644">
        <v>50299435</v>
      </c>
      <c r="B644" t="s">
        <v>75</v>
      </c>
      <c r="C644" s="44">
        <v>43730</v>
      </c>
      <c r="E644" t="s">
        <v>77</v>
      </c>
      <c r="F644" s="113"/>
    </row>
    <row r="645" spans="1:6" x14ac:dyDescent="0.25">
      <c r="A645">
        <v>45891</v>
      </c>
      <c r="B645" t="s">
        <v>75</v>
      </c>
      <c r="C645" s="44">
        <v>43731</v>
      </c>
      <c r="E645" t="s">
        <v>77</v>
      </c>
      <c r="F645" s="113"/>
    </row>
    <row r="646" spans="1:6" x14ac:dyDescent="0.25">
      <c r="A646">
        <v>45889</v>
      </c>
      <c r="B646" t="s">
        <v>75</v>
      </c>
      <c r="C646" s="44">
        <v>43731</v>
      </c>
      <c r="E646" t="s">
        <v>77</v>
      </c>
      <c r="F646" s="113"/>
    </row>
    <row r="647" spans="1:6" x14ac:dyDescent="0.25">
      <c r="A647">
        <v>45888</v>
      </c>
      <c r="B647" t="s">
        <v>75</v>
      </c>
      <c r="C647" s="44">
        <v>43731</v>
      </c>
      <c r="E647" t="s">
        <v>77</v>
      </c>
      <c r="F647" s="113"/>
    </row>
    <row r="648" spans="1:6" x14ac:dyDescent="0.25">
      <c r="A648">
        <v>45887</v>
      </c>
      <c r="B648" t="s">
        <v>75</v>
      </c>
      <c r="C648" s="44">
        <v>43731</v>
      </c>
      <c r="E648" t="s">
        <v>77</v>
      </c>
      <c r="F648" s="113"/>
    </row>
    <row r="649" spans="1:6" x14ac:dyDescent="0.25">
      <c r="A649">
        <v>45882</v>
      </c>
      <c r="B649" t="s">
        <v>75</v>
      </c>
      <c r="C649" s="44">
        <v>43731</v>
      </c>
      <c r="E649" t="s">
        <v>77</v>
      </c>
      <c r="F649" s="113"/>
    </row>
    <row r="650" spans="1:6" x14ac:dyDescent="0.25">
      <c r="A650">
        <v>45892</v>
      </c>
      <c r="B650" t="s">
        <v>75</v>
      </c>
      <c r="C650" s="44">
        <v>43731</v>
      </c>
      <c r="E650" t="s">
        <v>77</v>
      </c>
      <c r="F650" s="113"/>
    </row>
    <row r="651" spans="1:6" x14ac:dyDescent="0.25">
      <c r="A651">
        <v>45890</v>
      </c>
      <c r="B651" t="s">
        <v>75</v>
      </c>
      <c r="C651" s="44">
        <v>43731</v>
      </c>
      <c r="E651" t="s">
        <v>77</v>
      </c>
      <c r="F651" s="113"/>
    </row>
    <row r="652" spans="1:6" x14ac:dyDescent="0.25">
      <c r="A652">
        <v>45893</v>
      </c>
      <c r="B652" t="s">
        <v>75</v>
      </c>
      <c r="C652" s="44">
        <v>43731</v>
      </c>
      <c r="E652" t="s">
        <v>77</v>
      </c>
      <c r="F652" s="113"/>
    </row>
    <row r="653" spans="1:6" x14ac:dyDescent="0.25">
      <c r="A653">
        <v>46294</v>
      </c>
      <c r="B653" t="s">
        <v>72</v>
      </c>
      <c r="C653" s="44">
        <v>43637</v>
      </c>
      <c r="E653" t="s">
        <v>77</v>
      </c>
      <c r="F653" s="113"/>
    </row>
    <row r="654" spans="1:6" x14ac:dyDescent="0.25">
      <c r="A654">
        <v>45926</v>
      </c>
      <c r="B654" t="s">
        <v>75</v>
      </c>
      <c r="C654" s="44">
        <v>43732</v>
      </c>
      <c r="E654" t="s">
        <v>77</v>
      </c>
      <c r="F654" s="113"/>
    </row>
    <row r="655" spans="1:6" x14ac:dyDescent="0.25">
      <c r="A655">
        <v>45925</v>
      </c>
      <c r="B655" t="s">
        <v>75</v>
      </c>
      <c r="C655" s="44">
        <v>43732</v>
      </c>
      <c r="E655" t="s">
        <v>77</v>
      </c>
      <c r="F655" s="113"/>
    </row>
    <row r="656" spans="1:6" x14ac:dyDescent="0.25">
      <c r="A656">
        <v>45922</v>
      </c>
      <c r="B656" t="s">
        <v>75</v>
      </c>
      <c r="C656" s="44">
        <v>43732</v>
      </c>
      <c r="E656" t="s">
        <v>77</v>
      </c>
      <c r="F656" s="113"/>
    </row>
    <row r="657" spans="1:6" x14ac:dyDescent="0.25">
      <c r="A657">
        <v>45921</v>
      </c>
      <c r="B657" t="s">
        <v>75</v>
      </c>
      <c r="C657" s="44">
        <v>43732</v>
      </c>
      <c r="E657" t="s">
        <v>77</v>
      </c>
      <c r="F657" s="113"/>
    </row>
    <row r="658" spans="1:6" x14ac:dyDescent="0.25">
      <c r="A658">
        <v>46102</v>
      </c>
      <c r="B658" t="s">
        <v>75</v>
      </c>
      <c r="C658" s="44">
        <v>43732</v>
      </c>
      <c r="E658" t="s">
        <v>77</v>
      </c>
      <c r="F658" s="113"/>
    </row>
    <row r="659" spans="1:6" x14ac:dyDescent="0.25">
      <c r="A659">
        <v>46107</v>
      </c>
      <c r="B659" t="s">
        <v>75</v>
      </c>
      <c r="C659" s="44">
        <v>43732</v>
      </c>
      <c r="E659" t="s">
        <v>77</v>
      </c>
      <c r="F659" s="113"/>
    </row>
    <row r="660" spans="1:6" x14ac:dyDescent="0.25">
      <c r="A660">
        <v>46111</v>
      </c>
      <c r="B660" t="s">
        <v>75</v>
      </c>
      <c r="C660" s="44">
        <v>43732</v>
      </c>
      <c r="E660" t="s">
        <v>77</v>
      </c>
      <c r="F660" s="113"/>
    </row>
    <row r="661" spans="1:6" x14ac:dyDescent="0.25">
      <c r="A661">
        <v>46113</v>
      </c>
      <c r="B661" t="s">
        <v>75</v>
      </c>
      <c r="C661" s="44">
        <v>43732</v>
      </c>
      <c r="E661" t="s">
        <v>77</v>
      </c>
      <c r="F661" s="113"/>
    </row>
    <row r="662" spans="1:6" x14ac:dyDescent="0.25">
      <c r="A662">
        <v>45884</v>
      </c>
      <c r="B662" t="s">
        <v>75</v>
      </c>
      <c r="C662" s="44">
        <v>43733</v>
      </c>
      <c r="E662" t="s">
        <v>77</v>
      </c>
      <c r="F662" s="113"/>
    </row>
    <row r="663" spans="1:6" x14ac:dyDescent="0.25">
      <c r="A663">
        <v>45896</v>
      </c>
      <c r="B663" t="s">
        <v>75</v>
      </c>
      <c r="C663" s="44">
        <v>43733</v>
      </c>
      <c r="E663" t="s">
        <v>77</v>
      </c>
      <c r="F663" s="113"/>
    </row>
    <row r="664" spans="1:6" x14ac:dyDescent="0.25">
      <c r="A664">
        <v>45923</v>
      </c>
      <c r="B664" t="s">
        <v>75</v>
      </c>
      <c r="C664" s="44">
        <v>43733</v>
      </c>
      <c r="E664" t="s">
        <v>77</v>
      </c>
      <c r="F664" s="113"/>
    </row>
    <row r="665" spans="1:6" x14ac:dyDescent="0.25">
      <c r="A665">
        <v>45924</v>
      </c>
      <c r="B665" t="s">
        <v>75</v>
      </c>
      <c r="C665" s="44">
        <v>43733</v>
      </c>
      <c r="E665" t="s">
        <v>77</v>
      </c>
      <c r="F665" s="113"/>
    </row>
    <row r="666" spans="1:6" x14ac:dyDescent="0.25">
      <c r="A666">
        <v>46103</v>
      </c>
      <c r="B666" t="s">
        <v>75</v>
      </c>
      <c r="C666" s="44">
        <v>43733</v>
      </c>
      <c r="E666" t="s">
        <v>77</v>
      </c>
      <c r="F666" s="113"/>
    </row>
    <row r="667" spans="1:6" x14ac:dyDescent="0.25">
      <c r="A667">
        <v>46104</v>
      </c>
      <c r="B667" t="s">
        <v>75</v>
      </c>
      <c r="C667" s="44">
        <v>43733</v>
      </c>
      <c r="E667" t="s">
        <v>77</v>
      </c>
      <c r="F667" s="113"/>
    </row>
    <row r="668" spans="1:6" x14ac:dyDescent="0.25">
      <c r="A668">
        <v>46114</v>
      </c>
      <c r="B668" t="s">
        <v>75</v>
      </c>
      <c r="C668" s="44">
        <v>43733</v>
      </c>
      <c r="E668" t="s">
        <v>77</v>
      </c>
      <c r="F668" s="113"/>
    </row>
    <row r="669" spans="1:6" x14ac:dyDescent="0.25">
      <c r="A669">
        <v>45649</v>
      </c>
      <c r="B669" t="s">
        <v>75</v>
      </c>
      <c r="C669" s="44">
        <v>43734</v>
      </c>
      <c r="E669" t="s">
        <v>77</v>
      </c>
      <c r="F669" s="113"/>
    </row>
    <row r="670" spans="1:6" x14ac:dyDescent="0.25">
      <c r="A670">
        <v>45815</v>
      </c>
      <c r="B670" t="s">
        <v>75</v>
      </c>
      <c r="C670" s="44">
        <v>43734</v>
      </c>
      <c r="E670" t="s">
        <v>77</v>
      </c>
      <c r="F670" s="113"/>
    </row>
    <row r="671" spans="1:6" x14ac:dyDescent="0.25">
      <c r="A671">
        <v>45895</v>
      </c>
      <c r="B671" t="s">
        <v>75</v>
      </c>
      <c r="C671" s="44">
        <v>43734</v>
      </c>
      <c r="E671" t="s">
        <v>77</v>
      </c>
      <c r="F671" s="113"/>
    </row>
    <row r="672" spans="1:6" x14ac:dyDescent="0.25">
      <c r="A672">
        <v>45894</v>
      </c>
      <c r="B672" t="s">
        <v>75</v>
      </c>
      <c r="C672" s="44">
        <v>43734</v>
      </c>
      <c r="E672" t="s">
        <v>77</v>
      </c>
      <c r="F672" s="113"/>
    </row>
    <row r="673" spans="1:6" x14ac:dyDescent="0.25">
      <c r="A673">
        <v>45899</v>
      </c>
      <c r="B673" t="s">
        <v>75</v>
      </c>
      <c r="C673" s="44">
        <v>43734</v>
      </c>
      <c r="E673" t="s">
        <v>77</v>
      </c>
      <c r="F673" s="113"/>
    </row>
    <row r="674" spans="1:6" x14ac:dyDescent="0.25">
      <c r="A674">
        <v>45898</v>
      </c>
      <c r="B674" t="s">
        <v>75</v>
      </c>
      <c r="C674" s="44">
        <v>43734</v>
      </c>
      <c r="E674" t="s">
        <v>77</v>
      </c>
      <c r="F674" s="113"/>
    </row>
    <row r="675" spans="1:6" x14ac:dyDescent="0.25">
      <c r="A675">
        <v>45897</v>
      </c>
      <c r="B675" t="s">
        <v>75</v>
      </c>
      <c r="C675" s="44">
        <v>43734</v>
      </c>
      <c r="E675" t="s">
        <v>77</v>
      </c>
      <c r="F675" s="113"/>
    </row>
    <row r="676" spans="1:6" x14ac:dyDescent="0.25">
      <c r="A676">
        <v>45927</v>
      </c>
      <c r="B676" t="s">
        <v>75</v>
      </c>
      <c r="C676" s="44">
        <v>43734</v>
      </c>
      <c r="E676" t="s">
        <v>77</v>
      </c>
      <c r="F676" s="113"/>
    </row>
    <row r="677" spans="1:6" x14ac:dyDescent="0.25">
      <c r="A677">
        <v>45543</v>
      </c>
      <c r="B677" t="s">
        <v>75</v>
      </c>
      <c r="C677" s="44">
        <v>43735</v>
      </c>
      <c r="E677" t="s">
        <v>77</v>
      </c>
      <c r="F677" s="113"/>
    </row>
    <row r="678" spans="1:6" x14ac:dyDescent="0.25">
      <c r="A678">
        <v>45546</v>
      </c>
      <c r="B678" t="s">
        <v>75</v>
      </c>
      <c r="C678" s="44">
        <v>43735</v>
      </c>
      <c r="E678" t="s">
        <v>77</v>
      </c>
      <c r="F678" s="113"/>
    </row>
    <row r="679" spans="1:6" x14ac:dyDescent="0.25">
      <c r="A679">
        <v>45598</v>
      </c>
      <c r="B679" t="s">
        <v>75</v>
      </c>
      <c r="C679" s="44">
        <v>43735</v>
      </c>
      <c r="E679" t="s">
        <v>77</v>
      </c>
      <c r="F679" s="113"/>
    </row>
    <row r="680" spans="1:6" x14ac:dyDescent="0.25">
      <c r="A680">
        <v>45599</v>
      </c>
      <c r="B680" t="s">
        <v>75</v>
      </c>
      <c r="C680" s="44">
        <v>43735</v>
      </c>
      <c r="E680" t="s">
        <v>77</v>
      </c>
      <c r="F680" s="113"/>
    </row>
    <row r="681" spans="1:6" x14ac:dyDescent="0.25">
      <c r="A681">
        <v>46229</v>
      </c>
      <c r="B681" t="s">
        <v>75</v>
      </c>
      <c r="C681" s="44">
        <v>43738</v>
      </c>
      <c r="E681" t="s">
        <v>77</v>
      </c>
      <c r="F681" s="113"/>
    </row>
    <row r="682" spans="1:6" x14ac:dyDescent="0.25">
      <c r="A682">
        <v>46230</v>
      </c>
      <c r="B682" t="s">
        <v>75</v>
      </c>
      <c r="C682" s="44">
        <v>43738</v>
      </c>
      <c r="E682" t="s">
        <v>77</v>
      </c>
      <c r="F682" s="113"/>
    </row>
    <row r="683" spans="1:6" x14ac:dyDescent="0.25">
      <c r="A683">
        <v>46228</v>
      </c>
      <c r="B683" t="s">
        <v>75</v>
      </c>
      <c r="C683" s="44">
        <v>43738</v>
      </c>
      <c r="E683" t="s">
        <v>77</v>
      </c>
      <c r="F683" s="113"/>
    </row>
    <row r="684" spans="1:6" x14ac:dyDescent="0.25">
      <c r="A684">
        <v>46231</v>
      </c>
      <c r="B684" t="s">
        <v>75</v>
      </c>
      <c r="C684" s="44">
        <v>43738</v>
      </c>
      <c r="E684" t="s">
        <v>77</v>
      </c>
      <c r="F684" s="113"/>
    </row>
    <row r="685" spans="1:6" x14ac:dyDescent="0.25">
      <c r="A685">
        <v>46495</v>
      </c>
      <c r="B685" t="s">
        <v>75</v>
      </c>
      <c r="C685" s="44">
        <v>43738</v>
      </c>
      <c r="E685" t="s">
        <v>77</v>
      </c>
      <c r="F685" s="113"/>
    </row>
    <row r="686" spans="1:6" x14ac:dyDescent="0.25">
      <c r="A686">
        <v>46494</v>
      </c>
      <c r="B686" t="s">
        <v>75</v>
      </c>
      <c r="C686" s="44">
        <v>43738</v>
      </c>
      <c r="E686" t="s">
        <v>77</v>
      </c>
      <c r="F686" s="113"/>
    </row>
    <row r="687" spans="1:6" x14ac:dyDescent="0.25">
      <c r="A687">
        <v>46487</v>
      </c>
      <c r="B687" t="s">
        <v>75</v>
      </c>
      <c r="C687" s="44">
        <v>43738</v>
      </c>
      <c r="E687" t="s">
        <v>77</v>
      </c>
      <c r="F687" s="113"/>
    </row>
    <row r="688" spans="1:6" x14ac:dyDescent="0.25">
      <c r="A688">
        <v>46486</v>
      </c>
      <c r="B688" t="s">
        <v>75</v>
      </c>
      <c r="C688" s="44">
        <v>43738</v>
      </c>
      <c r="E688" t="s">
        <v>77</v>
      </c>
      <c r="F688" s="113"/>
    </row>
    <row r="689" spans="1:6" x14ac:dyDescent="0.25">
      <c r="A689">
        <v>46485</v>
      </c>
      <c r="B689" t="s">
        <v>75</v>
      </c>
      <c r="C689" s="44">
        <v>43738</v>
      </c>
      <c r="E689" t="s">
        <v>77</v>
      </c>
      <c r="F689" s="113"/>
    </row>
    <row r="690" spans="1:6" x14ac:dyDescent="0.25">
      <c r="A690">
        <v>46484</v>
      </c>
      <c r="B690" t="s">
        <v>75</v>
      </c>
      <c r="C690" s="44">
        <v>43738</v>
      </c>
      <c r="E690" t="s">
        <v>77</v>
      </c>
      <c r="F690" s="113"/>
    </row>
    <row r="691" spans="1:6" x14ac:dyDescent="0.25">
      <c r="A691">
        <v>46482</v>
      </c>
      <c r="B691" t="s">
        <v>75</v>
      </c>
      <c r="C691" s="44">
        <v>43738</v>
      </c>
      <c r="E691" t="s">
        <v>77</v>
      </c>
      <c r="F691" s="113"/>
    </row>
    <row r="692" spans="1:6" x14ac:dyDescent="0.25">
      <c r="A692">
        <v>46462</v>
      </c>
      <c r="B692" t="s">
        <v>75</v>
      </c>
      <c r="C692" s="44">
        <v>43739</v>
      </c>
      <c r="E692" t="s">
        <v>77</v>
      </c>
      <c r="F692" s="113"/>
    </row>
    <row r="693" spans="1:6" x14ac:dyDescent="0.25">
      <c r="A693">
        <v>46463</v>
      </c>
      <c r="B693" t="s">
        <v>75</v>
      </c>
      <c r="C693" s="44">
        <v>43739</v>
      </c>
      <c r="E693" t="s">
        <v>77</v>
      </c>
      <c r="F693" s="113"/>
    </row>
    <row r="694" spans="1:6" x14ac:dyDescent="0.25">
      <c r="A694">
        <v>46488</v>
      </c>
      <c r="B694" t="s">
        <v>75</v>
      </c>
      <c r="C694" s="44">
        <v>43739</v>
      </c>
      <c r="E694" t="s">
        <v>77</v>
      </c>
      <c r="F694" s="113"/>
    </row>
    <row r="695" spans="1:6" x14ac:dyDescent="0.25">
      <c r="A695">
        <v>46491</v>
      </c>
      <c r="B695" t="s">
        <v>75</v>
      </c>
      <c r="C695" s="44">
        <v>43739</v>
      </c>
      <c r="E695" t="s">
        <v>77</v>
      </c>
      <c r="F695" s="113"/>
    </row>
    <row r="696" spans="1:6" x14ac:dyDescent="0.25">
      <c r="A696">
        <v>46492</v>
      </c>
      <c r="B696" t="s">
        <v>75</v>
      </c>
      <c r="C696" s="44">
        <v>43739</v>
      </c>
      <c r="E696" t="s">
        <v>77</v>
      </c>
      <c r="F696" s="113"/>
    </row>
    <row r="697" spans="1:6" x14ac:dyDescent="0.25">
      <c r="A697">
        <v>46489</v>
      </c>
      <c r="B697" t="s">
        <v>75</v>
      </c>
      <c r="C697" s="44">
        <v>43739</v>
      </c>
      <c r="E697" t="s">
        <v>77</v>
      </c>
      <c r="F697" s="113"/>
    </row>
    <row r="698" spans="1:6" x14ac:dyDescent="0.25">
      <c r="A698">
        <v>46490</v>
      </c>
      <c r="B698" t="s">
        <v>75</v>
      </c>
      <c r="C698" s="44">
        <v>43739</v>
      </c>
      <c r="E698" t="s">
        <v>77</v>
      </c>
      <c r="F698" s="113"/>
    </row>
    <row r="699" spans="1:6" x14ac:dyDescent="0.25">
      <c r="A699">
        <v>46493</v>
      </c>
      <c r="B699" t="s">
        <v>75</v>
      </c>
      <c r="C699" s="44">
        <v>43739</v>
      </c>
      <c r="E699" t="s">
        <v>77</v>
      </c>
      <c r="F699" s="113"/>
    </row>
    <row r="700" spans="1:6" x14ac:dyDescent="0.25">
      <c r="A700">
        <v>45828</v>
      </c>
      <c r="B700" t="s">
        <v>75</v>
      </c>
      <c r="C700" s="44">
        <v>43740</v>
      </c>
      <c r="E700" t="s">
        <v>77</v>
      </c>
      <c r="F700" s="113"/>
    </row>
    <row r="701" spans="1:6" x14ac:dyDescent="0.25">
      <c r="A701">
        <v>45829</v>
      </c>
      <c r="B701" t="s">
        <v>75</v>
      </c>
      <c r="C701" s="44">
        <v>43740</v>
      </c>
      <c r="E701" t="s">
        <v>77</v>
      </c>
      <c r="F701" s="113"/>
    </row>
    <row r="702" spans="1:6" x14ac:dyDescent="0.25">
      <c r="A702">
        <v>46422</v>
      </c>
      <c r="B702" t="s">
        <v>75</v>
      </c>
      <c r="C702" s="44">
        <v>43740</v>
      </c>
      <c r="E702" t="s">
        <v>77</v>
      </c>
      <c r="F702" s="113"/>
    </row>
    <row r="703" spans="1:6" x14ac:dyDescent="0.25">
      <c r="A703">
        <v>46453</v>
      </c>
      <c r="B703" t="s">
        <v>75</v>
      </c>
      <c r="C703" s="44">
        <v>43740</v>
      </c>
      <c r="E703" t="s">
        <v>77</v>
      </c>
      <c r="F703" s="113"/>
    </row>
    <row r="704" spans="1:6" x14ac:dyDescent="0.25">
      <c r="A704">
        <v>46466</v>
      </c>
      <c r="B704" t="s">
        <v>75</v>
      </c>
      <c r="C704" s="44">
        <v>43740</v>
      </c>
      <c r="E704" t="s">
        <v>77</v>
      </c>
      <c r="F704" s="113"/>
    </row>
    <row r="705" spans="1:6" x14ac:dyDescent="0.25">
      <c r="A705">
        <v>46467</v>
      </c>
      <c r="B705" t="s">
        <v>75</v>
      </c>
      <c r="C705" s="44">
        <v>43740</v>
      </c>
      <c r="E705" t="s">
        <v>77</v>
      </c>
      <c r="F705" s="113"/>
    </row>
    <row r="706" spans="1:6" x14ac:dyDescent="0.25">
      <c r="A706">
        <v>46468</v>
      </c>
      <c r="B706" t="s">
        <v>75</v>
      </c>
      <c r="C706" s="44">
        <v>43740</v>
      </c>
      <c r="E706" t="s">
        <v>77</v>
      </c>
      <c r="F706" s="113"/>
    </row>
    <row r="707" spans="1:6" x14ac:dyDescent="0.25">
      <c r="A707">
        <v>46469</v>
      </c>
      <c r="B707" t="s">
        <v>75</v>
      </c>
      <c r="C707" s="44">
        <v>43740</v>
      </c>
      <c r="E707" t="s">
        <v>77</v>
      </c>
      <c r="F707" s="113"/>
    </row>
    <row r="708" spans="1:6" x14ac:dyDescent="0.25">
      <c r="A708">
        <v>45573</v>
      </c>
      <c r="B708" t="s">
        <v>75</v>
      </c>
      <c r="C708" s="44">
        <v>43741</v>
      </c>
      <c r="E708" t="s">
        <v>77</v>
      </c>
      <c r="F708" s="113"/>
    </row>
    <row r="709" spans="1:6" x14ac:dyDescent="0.25">
      <c r="A709">
        <v>46013</v>
      </c>
      <c r="B709" t="s">
        <v>75</v>
      </c>
      <c r="C709" s="44">
        <v>43741</v>
      </c>
      <c r="E709" t="s">
        <v>77</v>
      </c>
      <c r="F709" s="113"/>
    </row>
    <row r="710" spans="1:6" x14ac:dyDescent="0.25">
      <c r="A710">
        <v>46423</v>
      </c>
      <c r="B710" t="s">
        <v>75</v>
      </c>
      <c r="C710" s="44">
        <v>43741</v>
      </c>
      <c r="E710" t="s">
        <v>77</v>
      </c>
      <c r="F710" s="113"/>
    </row>
    <row r="711" spans="1:6" x14ac:dyDescent="0.25">
      <c r="A711">
        <v>46410</v>
      </c>
      <c r="B711" t="s">
        <v>75</v>
      </c>
      <c r="C711" s="44">
        <v>43741</v>
      </c>
      <c r="E711" t="s">
        <v>77</v>
      </c>
      <c r="F711" s="113"/>
    </row>
    <row r="712" spans="1:6" x14ac:dyDescent="0.25">
      <c r="A712">
        <v>46010</v>
      </c>
      <c r="B712" t="s">
        <v>75</v>
      </c>
      <c r="C712" s="44">
        <v>43741</v>
      </c>
      <c r="E712" t="s">
        <v>77</v>
      </c>
      <c r="F712" s="113"/>
    </row>
    <row r="713" spans="1:6" x14ac:dyDescent="0.25">
      <c r="A713">
        <v>46011</v>
      </c>
      <c r="B713" t="s">
        <v>75</v>
      </c>
      <c r="C713" s="44">
        <v>43741</v>
      </c>
      <c r="E713" t="s">
        <v>77</v>
      </c>
      <c r="F713" s="113"/>
    </row>
    <row r="714" spans="1:6" x14ac:dyDescent="0.25">
      <c r="A714">
        <v>46012</v>
      </c>
      <c r="B714" t="s">
        <v>75</v>
      </c>
      <c r="C714" s="44">
        <v>43741</v>
      </c>
      <c r="E714" t="s">
        <v>77</v>
      </c>
      <c r="F714" s="113"/>
    </row>
    <row r="715" spans="1:6" x14ac:dyDescent="0.25">
      <c r="A715">
        <v>44974</v>
      </c>
      <c r="B715" t="s">
        <v>75</v>
      </c>
      <c r="C715" s="44">
        <v>43741</v>
      </c>
      <c r="E715" t="s">
        <v>77</v>
      </c>
      <c r="F715" s="113"/>
    </row>
    <row r="716" spans="1:6" x14ac:dyDescent="0.25">
      <c r="A716">
        <v>45596</v>
      </c>
      <c r="B716" t="s">
        <v>75</v>
      </c>
      <c r="C716" s="44">
        <v>43742</v>
      </c>
      <c r="E716" t="s">
        <v>77</v>
      </c>
      <c r="F716" s="113"/>
    </row>
    <row r="717" spans="1:6" x14ac:dyDescent="0.25">
      <c r="A717">
        <v>46130</v>
      </c>
      <c r="B717" t="s">
        <v>75</v>
      </c>
      <c r="C717" s="44">
        <v>43742</v>
      </c>
      <c r="E717" t="s">
        <v>77</v>
      </c>
      <c r="F717" s="113"/>
    </row>
    <row r="718" spans="1:6" x14ac:dyDescent="0.25">
      <c r="A718">
        <v>46441</v>
      </c>
      <c r="B718" t="s">
        <v>75</v>
      </c>
      <c r="C718" s="44">
        <v>43742</v>
      </c>
      <c r="E718" t="s">
        <v>77</v>
      </c>
      <c r="F718" s="113"/>
    </row>
    <row r="719" spans="1:6" x14ac:dyDescent="0.25">
      <c r="A719">
        <v>46443</v>
      </c>
      <c r="B719" t="s">
        <v>75</v>
      </c>
      <c r="C719" s="44">
        <v>43742</v>
      </c>
      <c r="E719" t="s">
        <v>77</v>
      </c>
      <c r="F719" s="113"/>
    </row>
    <row r="720" spans="1:6" x14ac:dyDescent="0.25">
      <c r="A720">
        <v>51198</v>
      </c>
      <c r="B720" t="s">
        <v>75</v>
      </c>
      <c r="C720" s="44">
        <v>43742</v>
      </c>
      <c r="E720" t="s">
        <v>77</v>
      </c>
      <c r="F720" s="113"/>
    </row>
    <row r="721" spans="1:6" x14ac:dyDescent="0.25">
      <c r="A721">
        <v>45602</v>
      </c>
      <c r="B721" t="s">
        <v>75</v>
      </c>
      <c r="C721" s="44">
        <v>43745</v>
      </c>
      <c r="E721" t="s">
        <v>77</v>
      </c>
      <c r="F721" s="113"/>
    </row>
    <row r="722" spans="1:6" x14ac:dyDescent="0.25">
      <c r="A722">
        <v>45692</v>
      </c>
      <c r="B722" t="s">
        <v>75</v>
      </c>
      <c r="C722" s="44">
        <v>43745</v>
      </c>
      <c r="E722" t="s">
        <v>77</v>
      </c>
      <c r="F722" s="113"/>
    </row>
    <row r="723" spans="1:6" x14ac:dyDescent="0.25">
      <c r="A723">
        <v>45932</v>
      </c>
      <c r="B723" t="s">
        <v>75</v>
      </c>
      <c r="C723" s="44">
        <v>43745</v>
      </c>
      <c r="E723" t="s">
        <v>77</v>
      </c>
      <c r="F723" s="113"/>
    </row>
    <row r="724" spans="1:6" x14ac:dyDescent="0.25">
      <c r="A724">
        <v>49886</v>
      </c>
      <c r="B724" t="s">
        <v>75</v>
      </c>
      <c r="C724" s="44">
        <v>43745</v>
      </c>
      <c r="E724" t="s">
        <v>77</v>
      </c>
      <c r="F724" s="113"/>
    </row>
    <row r="725" spans="1:6" x14ac:dyDescent="0.25">
      <c r="A725">
        <v>45663</v>
      </c>
      <c r="B725" t="s">
        <v>75</v>
      </c>
      <c r="C725" s="44">
        <v>43752</v>
      </c>
      <c r="E725" t="s">
        <v>77</v>
      </c>
      <c r="F725" s="113"/>
    </row>
    <row r="726" spans="1:6" x14ac:dyDescent="0.25">
      <c r="A726">
        <v>45685</v>
      </c>
      <c r="B726" t="s">
        <v>75</v>
      </c>
      <c r="C726" s="44">
        <v>43752</v>
      </c>
      <c r="E726" t="s">
        <v>77</v>
      </c>
      <c r="F726" s="113"/>
    </row>
    <row r="727" spans="1:6" x14ac:dyDescent="0.25">
      <c r="A727">
        <v>46622</v>
      </c>
      <c r="B727" t="s">
        <v>75</v>
      </c>
      <c r="C727" s="44">
        <v>43752</v>
      </c>
      <c r="E727" t="s">
        <v>77</v>
      </c>
      <c r="F727" s="113"/>
    </row>
    <row r="728" spans="1:6" x14ac:dyDescent="0.25">
      <c r="A728">
        <v>50814</v>
      </c>
      <c r="B728" t="s">
        <v>75</v>
      </c>
      <c r="C728" s="44">
        <v>43752</v>
      </c>
      <c r="E728" t="s">
        <v>77</v>
      </c>
      <c r="F728" s="113"/>
    </row>
    <row r="729" spans="1:6" x14ac:dyDescent="0.25">
      <c r="A729">
        <v>45486</v>
      </c>
      <c r="B729" t="s">
        <v>75</v>
      </c>
      <c r="C729" s="44">
        <v>43752</v>
      </c>
      <c r="E729" t="s">
        <v>77</v>
      </c>
      <c r="F729" s="113"/>
    </row>
    <row r="730" spans="1:6" x14ac:dyDescent="0.25">
      <c r="A730">
        <v>45738</v>
      </c>
      <c r="B730" t="s">
        <v>75</v>
      </c>
      <c r="C730" s="44">
        <v>43752</v>
      </c>
      <c r="E730" t="s">
        <v>77</v>
      </c>
      <c r="F730" s="113"/>
    </row>
    <row r="731" spans="1:6" x14ac:dyDescent="0.25">
      <c r="A731">
        <v>45728</v>
      </c>
      <c r="B731" t="s">
        <v>75</v>
      </c>
      <c r="C731" s="44">
        <v>43752</v>
      </c>
      <c r="E731" t="s">
        <v>77</v>
      </c>
      <c r="F731" s="113"/>
    </row>
    <row r="732" spans="1:6" x14ac:dyDescent="0.25">
      <c r="A732">
        <v>46209</v>
      </c>
      <c r="B732" t="s">
        <v>75</v>
      </c>
      <c r="C732" s="44">
        <v>43752</v>
      </c>
      <c r="E732" t="s">
        <v>77</v>
      </c>
      <c r="F732" s="113"/>
    </row>
    <row r="733" spans="1:6" x14ac:dyDescent="0.25">
      <c r="A733">
        <v>45994</v>
      </c>
      <c r="B733" t="s">
        <v>75</v>
      </c>
      <c r="C733" s="44">
        <v>43753</v>
      </c>
      <c r="E733" t="s">
        <v>77</v>
      </c>
      <c r="F733" s="113"/>
    </row>
    <row r="734" spans="1:6" x14ac:dyDescent="0.25">
      <c r="A734">
        <v>46046</v>
      </c>
      <c r="B734" t="s">
        <v>75</v>
      </c>
      <c r="C734" s="44">
        <v>43753</v>
      </c>
      <c r="E734" t="s">
        <v>77</v>
      </c>
      <c r="F734" s="113"/>
    </row>
    <row r="735" spans="1:6" x14ac:dyDescent="0.25">
      <c r="A735">
        <v>46389</v>
      </c>
      <c r="B735" t="s">
        <v>75</v>
      </c>
      <c r="C735" s="44">
        <v>43753</v>
      </c>
      <c r="E735" t="s">
        <v>77</v>
      </c>
      <c r="F735" s="113"/>
    </row>
    <row r="736" spans="1:6" x14ac:dyDescent="0.25">
      <c r="A736">
        <v>46390</v>
      </c>
      <c r="B736" t="s">
        <v>75</v>
      </c>
      <c r="C736" s="44">
        <v>43753</v>
      </c>
      <c r="E736" t="s">
        <v>77</v>
      </c>
      <c r="F736" s="113"/>
    </row>
    <row r="737" spans="1:6" x14ac:dyDescent="0.25">
      <c r="A737">
        <v>46186</v>
      </c>
      <c r="B737" t="s">
        <v>75</v>
      </c>
      <c r="C737" s="44">
        <v>43754</v>
      </c>
      <c r="E737" t="s">
        <v>77</v>
      </c>
      <c r="F737" s="113"/>
    </row>
    <row r="738" spans="1:6" x14ac:dyDescent="0.25">
      <c r="A738">
        <v>46202</v>
      </c>
      <c r="B738" t="s">
        <v>75</v>
      </c>
      <c r="C738" s="44">
        <v>43754</v>
      </c>
      <c r="E738" t="s">
        <v>77</v>
      </c>
      <c r="F738" s="113"/>
    </row>
    <row r="739" spans="1:6" x14ac:dyDescent="0.25">
      <c r="A739">
        <v>46347</v>
      </c>
      <c r="B739" t="s">
        <v>75</v>
      </c>
      <c r="C739" s="44">
        <v>43754</v>
      </c>
      <c r="E739" t="s">
        <v>77</v>
      </c>
      <c r="F739" s="113"/>
    </row>
    <row r="740" spans="1:6" x14ac:dyDescent="0.25">
      <c r="A740">
        <v>46156</v>
      </c>
      <c r="B740" t="s">
        <v>75</v>
      </c>
      <c r="C740" s="44">
        <v>43754</v>
      </c>
      <c r="E740" t="s">
        <v>77</v>
      </c>
      <c r="F740" s="113"/>
    </row>
    <row r="741" spans="1:6" x14ac:dyDescent="0.25">
      <c r="A741">
        <v>46189</v>
      </c>
      <c r="B741" t="s">
        <v>75</v>
      </c>
      <c r="C741" s="44">
        <v>43754</v>
      </c>
      <c r="E741" t="s">
        <v>77</v>
      </c>
      <c r="F741" s="113"/>
    </row>
    <row r="742" spans="1:6" x14ac:dyDescent="0.25">
      <c r="A742">
        <v>46190</v>
      </c>
      <c r="B742" t="s">
        <v>75</v>
      </c>
      <c r="C742" s="44">
        <v>43754</v>
      </c>
      <c r="E742" t="s">
        <v>77</v>
      </c>
      <c r="F742" s="113"/>
    </row>
    <row r="743" spans="1:6" x14ac:dyDescent="0.25">
      <c r="A743">
        <v>46193</v>
      </c>
      <c r="B743" t="s">
        <v>75</v>
      </c>
      <c r="C743" s="44">
        <v>43754</v>
      </c>
      <c r="E743" t="s">
        <v>77</v>
      </c>
      <c r="F743" s="113"/>
    </row>
    <row r="744" spans="1:6" x14ac:dyDescent="0.25">
      <c r="A744">
        <v>46149</v>
      </c>
      <c r="B744" t="s">
        <v>75</v>
      </c>
      <c r="C744" s="44">
        <v>43755</v>
      </c>
      <c r="E744" t="s">
        <v>77</v>
      </c>
      <c r="F744" s="113"/>
    </row>
    <row r="745" spans="1:6" x14ac:dyDescent="0.25">
      <c r="A745">
        <v>46191</v>
      </c>
      <c r="B745" t="s">
        <v>75</v>
      </c>
      <c r="C745" s="44">
        <v>43755</v>
      </c>
      <c r="E745" t="s">
        <v>77</v>
      </c>
      <c r="F745" s="113"/>
    </row>
    <row r="746" spans="1:6" x14ac:dyDescent="0.25">
      <c r="A746">
        <v>46200</v>
      </c>
      <c r="B746" t="s">
        <v>75</v>
      </c>
      <c r="C746" s="44">
        <v>43755</v>
      </c>
      <c r="E746" t="s">
        <v>77</v>
      </c>
      <c r="F746" s="113"/>
    </row>
    <row r="747" spans="1:6" x14ac:dyDescent="0.25">
      <c r="A747">
        <v>46201</v>
      </c>
      <c r="B747" t="s">
        <v>75</v>
      </c>
      <c r="C747" s="44">
        <v>43755</v>
      </c>
      <c r="E747" t="s">
        <v>77</v>
      </c>
      <c r="F747" s="113"/>
    </row>
    <row r="748" spans="1:6" x14ac:dyDescent="0.25">
      <c r="A748">
        <v>46157</v>
      </c>
      <c r="B748" t="s">
        <v>75</v>
      </c>
      <c r="C748" s="44">
        <v>43755</v>
      </c>
      <c r="E748" t="s">
        <v>77</v>
      </c>
      <c r="F748" s="113"/>
    </row>
    <row r="749" spans="1:6" x14ac:dyDescent="0.25">
      <c r="A749">
        <v>46185</v>
      </c>
      <c r="B749" t="s">
        <v>75</v>
      </c>
      <c r="C749" s="44">
        <v>43755</v>
      </c>
      <c r="E749" t="s">
        <v>77</v>
      </c>
      <c r="F749" s="113"/>
    </row>
    <row r="750" spans="1:6" x14ac:dyDescent="0.25">
      <c r="A750">
        <v>46187</v>
      </c>
      <c r="B750" t="s">
        <v>75</v>
      </c>
      <c r="C750" s="44">
        <v>43755</v>
      </c>
      <c r="E750" t="s">
        <v>77</v>
      </c>
      <c r="F750" s="113"/>
    </row>
    <row r="751" spans="1:6" x14ac:dyDescent="0.25">
      <c r="A751">
        <v>46366</v>
      </c>
      <c r="B751" t="s">
        <v>75</v>
      </c>
      <c r="C751" s="44">
        <v>43755</v>
      </c>
      <c r="E751" t="s">
        <v>77</v>
      </c>
      <c r="F751" s="113"/>
    </row>
    <row r="752" spans="1:6" x14ac:dyDescent="0.25">
      <c r="A752">
        <v>46337</v>
      </c>
      <c r="B752" t="s">
        <v>75</v>
      </c>
      <c r="C752" s="44">
        <v>43756</v>
      </c>
      <c r="E752" t="s">
        <v>77</v>
      </c>
      <c r="F752" s="113"/>
    </row>
    <row r="753" spans="1:6" x14ac:dyDescent="0.25">
      <c r="A753">
        <v>46336</v>
      </c>
      <c r="B753" t="s">
        <v>75</v>
      </c>
      <c r="C753" s="44">
        <v>43756</v>
      </c>
      <c r="E753" t="s">
        <v>77</v>
      </c>
      <c r="F753" s="113"/>
    </row>
    <row r="754" spans="1:6" x14ac:dyDescent="0.25">
      <c r="A754">
        <v>46396</v>
      </c>
      <c r="B754" t="s">
        <v>75</v>
      </c>
      <c r="C754" s="44">
        <v>43756</v>
      </c>
      <c r="E754" t="s">
        <v>77</v>
      </c>
      <c r="F754" s="113"/>
    </row>
    <row r="755" spans="1:6" x14ac:dyDescent="0.25">
      <c r="A755">
        <v>46498</v>
      </c>
      <c r="B755" t="s">
        <v>75</v>
      </c>
      <c r="C755" s="44">
        <v>43756</v>
      </c>
      <c r="E755" t="s">
        <v>77</v>
      </c>
      <c r="F755" s="113"/>
    </row>
    <row r="756" spans="1:6" x14ac:dyDescent="0.25">
      <c r="A756">
        <v>46343</v>
      </c>
      <c r="B756" t="s">
        <v>75</v>
      </c>
      <c r="C756" s="44">
        <v>43759</v>
      </c>
      <c r="E756" t="s">
        <v>77</v>
      </c>
      <c r="F756" s="113"/>
    </row>
    <row r="757" spans="1:6" x14ac:dyDescent="0.25">
      <c r="A757">
        <v>46344</v>
      </c>
      <c r="B757" t="s">
        <v>75</v>
      </c>
      <c r="C757" s="44">
        <v>43759</v>
      </c>
      <c r="E757" t="s">
        <v>77</v>
      </c>
      <c r="F757" s="113"/>
    </row>
    <row r="758" spans="1:6" x14ac:dyDescent="0.25">
      <c r="A758">
        <v>46341</v>
      </c>
      <c r="B758" t="s">
        <v>75</v>
      </c>
      <c r="C758" s="44">
        <v>43759</v>
      </c>
      <c r="E758" t="s">
        <v>77</v>
      </c>
      <c r="F758" s="113"/>
    </row>
    <row r="759" spans="1:6" x14ac:dyDescent="0.25">
      <c r="A759">
        <v>46346</v>
      </c>
      <c r="B759" t="s">
        <v>75</v>
      </c>
      <c r="C759" s="44">
        <v>43759</v>
      </c>
      <c r="E759" t="s">
        <v>77</v>
      </c>
      <c r="F759" s="113"/>
    </row>
    <row r="760" spans="1:6" x14ac:dyDescent="0.25">
      <c r="A760">
        <v>46393</v>
      </c>
      <c r="B760" t="s">
        <v>75</v>
      </c>
      <c r="C760" s="44">
        <v>43759</v>
      </c>
      <c r="E760" t="s">
        <v>77</v>
      </c>
      <c r="F760" s="113"/>
    </row>
    <row r="761" spans="1:6" x14ac:dyDescent="0.25">
      <c r="A761">
        <v>46395</v>
      </c>
      <c r="B761" t="s">
        <v>75</v>
      </c>
      <c r="C761" s="44">
        <v>43759</v>
      </c>
      <c r="E761" t="s">
        <v>77</v>
      </c>
      <c r="F761" s="113"/>
    </row>
    <row r="762" spans="1:6" x14ac:dyDescent="0.25">
      <c r="A762">
        <v>46447</v>
      </c>
      <c r="B762" t="s">
        <v>75</v>
      </c>
      <c r="C762" s="44">
        <v>43759</v>
      </c>
      <c r="E762" t="s">
        <v>77</v>
      </c>
      <c r="F762" s="113"/>
    </row>
    <row r="763" spans="1:6" x14ac:dyDescent="0.25">
      <c r="A763">
        <v>46448</v>
      </c>
      <c r="B763" t="s">
        <v>75</v>
      </c>
      <c r="C763" s="44">
        <v>43759</v>
      </c>
      <c r="E763" t="s">
        <v>77</v>
      </c>
      <c r="F763" s="113"/>
    </row>
    <row r="764" spans="1:6" x14ac:dyDescent="0.25">
      <c r="A764">
        <v>46364</v>
      </c>
      <c r="B764" t="s">
        <v>75</v>
      </c>
      <c r="C764" s="44">
        <v>43760</v>
      </c>
      <c r="E764" t="s">
        <v>77</v>
      </c>
      <c r="F764" s="113"/>
    </row>
    <row r="765" spans="1:6" x14ac:dyDescent="0.25">
      <c r="A765">
        <v>46365</v>
      </c>
      <c r="B765" t="s">
        <v>75</v>
      </c>
      <c r="C765" s="44">
        <v>43760</v>
      </c>
      <c r="E765" t="s">
        <v>77</v>
      </c>
      <c r="F765" s="113"/>
    </row>
    <row r="766" spans="1:6" x14ac:dyDescent="0.25">
      <c r="A766">
        <v>46384</v>
      </c>
      <c r="B766" t="s">
        <v>75</v>
      </c>
      <c r="C766" s="44">
        <v>43760</v>
      </c>
      <c r="E766" t="s">
        <v>77</v>
      </c>
      <c r="F766" s="113"/>
    </row>
    <row r="767" spans="1:6" x14ac:dyDescent="0.25">
      <c r="A767">
        <v>46385</v>
      </c>
      <c r="B767" t="s">
        <v>75</v>
      </c>
      <c r="C767" s="44">
        <v>43760</v>
      </c>
      <c r="E767" t="s">
        <v>77</v>
      </c>
      <c r="F767" s="113"/>
    </row>
    <row r="768" spans="1:6" x14ac:dyDescent="0.25">
      <c r="A768">
        <v>46545</v>
      </c>
      <c r="B768" t="s">
        <v>75</v>
      </c>
      <c r="C768" s="44">
        <v>43761</v>
      </c>
      <c r="E768" t="s">
        <v>77</v>
      </c>
      <c r="F768" s="113"/>
    </row>
    <row r="769" spans="1:6" x14ac:dyDescent="0.25">
      <c r="A769">
        <v>46356</v>
      </c>
      <c r="B769" t="s">
        <v>75</v>
      </c>
      <c r="C769" s="44">
        <v>43761</v>
      </c>
      <c r="E769" t="s">
        <v>77</v>
      </c>
      <c r="F769" s="113"/>
    </row>
    <row r="770" spans="1:6" x14ac:dyDescent="0.25">
      <c r="A770">
        <v>46357</v>
      </c>
      <c r="B770" t="s">
        <v>75</v>
      </c>
      <c r="C770" s="44">
        <v>43761</v>
      </c>
      <c r="E770" t="s">
        <v>77</v>
      </c>
      <c r="F770" s="113"/>
    </row>
    <row r="771" spans="1:6" x14ac:dyDescent="0.25">
      <c r="A771">
        <v>46358</v>
      </c>
      <c r="B771" t="s">
        <v>75</v>
      </c>
      <c r="C771" s="44">
        <v>43761</v>
      </c>
      <c r="E771" t="s">
        <v>77</v>
      </c>
      <c r="F771" s="113"/>
    </row>
    <row r="772" spans="1:6" x14ac:dyDescent="0.25">
      <c r="A772">
        <v>46359</v>
      </c>
      <c r="B772" t="s">
        <v>75</v>
      </c>
      <c r="C772" s="44">
        <v>43761</v>
      </c>
      <c r="E772" t="s">
        <v>77</v>
      </c>
      <c r="F772" s="113"/>
    </row>
    <row r="773" spans="1:6" x14ac:dyDescent="0.25">
      <c r="A773">
        <v>46363</v>
      </c>
      <c r="B773" t="s">
        <v>75</v>
      </c>
      <c r="C773" s="44">
        <v>43761</v>
      </c>
      <c r="E773" t="s">
        <v>77</v>
      </c>
      <c r="F773" s="113"/>
    </row>
    <row r="774" spans="1:6" x14ac:dyDescent="0.25">
      <c r="A774">
        <v>46362</v>
      </c>
      <c r="B774" t="s">
        <v>75</v>
      </c>
      <c r="C774" s="44">
        <v>43761</v>
      </c>
      <c r="E774" t="s">
        <v>77</v>
      </c>
      <c r="F774" s="113"/>
    </row>
    <row r="775" spans="1:6" x14ac:dyDescent="0.25">
      <c r="A775">
        <v>46361</v>
      </c>
      <c r="B775" t="s">
        <v>75</v>
      </c>
      <c r="C775" s="44">
        <v>43761</v>
      </c>
      <c r="E775" t="s">
        <v>77</v>
      </c>
      <c r="F775" s="113"/>
    </row>
    <row r="776" spans="1:6" x14ac:dyDescent="0.25">
      <c r="A776">
        <v>46360</v>
      </c>
      <c r="B776" t="s">
        <v>75</v>
      </c>
      <c r="C776" s="44">
        <v>43761</v>
      </c>
      <c r="E776" t="s">
        <v>77</v>
      </c>
      <c r="F776" s="113"/>
    </row>
    <row r="777" spans="1:6" x14ac:dyDescent="0.25">
      <c r="A777">
        <v>46478</v>
      </c>
      <c r="B777" t="s">
        <v>75</v>
      </c>
      <c r="C777" s="44">
        <v>43762</v>
      </c>
      <c r="E777" t="s">
        <v>77</v>
      </c>
      <c r="F777" s="113"/>
    </row>
    <row r="778" spans="1:6" x14ac:dyDescent="0.25">
      <c r="A778">
        <v>46477</v>
      </c>
      <c r="B778" t="s">
        <v>75</v>
      </c>
      <c r="C778" s="44">
        <v>43762</v>
      </c>
      <c r="E778" t="s">
        <v>77</v>
      </c>
      <c r="F778" s="113"/>
    </row>
    <row r="779" spans="1:6" x14ac:dyDescent="0.25">
      <c r="A779">
        <v>46480</v>
      </c>
      <c r="B779" t="s">
        <v>75</v>
      </c>
      <c r="C779" s="44">
        <v>43762</v>
      </c>
      <c r="E779" t="s">
        <v>77</v>
      </c>
      <c r="F779" s="113"/>
    </row>
    <row r="780" spans="1:6" x14ac:dyDescent="0.25">
      <c r="A780">
        <v>46479</v>
      </c>
      <c r="B780" t="s">
        <v>75</v>
      </c>
      <c r="C780" s="44">
        <v>43762</v>
      </c>
      <c r="E780" t="s">
        <v>77</v>
      </c>
      <c r="F780" s="113"/>
    </row>
    <row r="781" spans="1:6" x14ac:dyDescent="0.25">
      <c r="A781">
        <v>45769</v>
      </c>
      <c r="B781" t="s">
        <v>75</v>
      </c>
      <c r="C781" s="44">
        <v>43763</v>
      </c>
      <c r="E781" t="s">
        <v>77</v>
      </c>
      <c r="F781" s="113"/>
    </row>
    <row r="782" spans="1:6" x14ac:dyDescent="0.25">
      <c r="A782">
        <v>45770</v>
      </c>
      <c r="B782" t="s">
        <v>75</v>
      </c>
      <c r="C782" s="44">
        <v>43763</v>
      </c>
      <c r="E782" t="s">
        <v>77</v>
      </c>
      <c r="F782" s="113"/>
    </row>
    <row r="783" spans="1:6" x14ac:dyDescent="0.25">
      <c r="A783">
        <v>46040</v>
      </c>
      <c r="B783" t="s">
        <v>75</v>
      </c>
      <c r="C783" s="44">
        <v>43763</v>
      </c>
      <c r="E783" t="s">
        <v>77</v>
      </c>
      <c r="F783" s="113"/>
    </row>
    <row r="784" spans="1:6" x14ac:dyDescent="0.25">
      <c r="A784">
        <v>46258</v>
      </c>
      <c r="B784" t="s">
        <v>75</v>
      </c>
      <c r="C784" s="44">
        <v>43763</v>
      </c>
      <c r="E784" t="s">
        <v>77</v>
      </c>
      <c r="F784" s="113"/>
    </row>
    <row r="785" spans="1:6" x14ac:dyDescent="0.25">
      <c r="A785">
        <v>45588</v>
      </c>
      <c r="B785" t="s">
        <v>75</v>
      </c>
      <c r="C785" s="44">
        <v>43766</v>
      </c>
      <c r="E785" t="s">
        <v>77</v>
      </c>
      <c r="F785" s="113"/>
    </row>
    <row r="786" spans="1:6" x14ac:dyDescent="0.25">
      <c r="A786">
        <v>46273</v>
      </c>
      <c r="B786" t="s">
        <v>75</v>
      </c>
      <c r="C786" s="44">
        <v>43766</v>
      </c>
      <c r="E786" t="s">
        <v>77</v>
      </c>
      <c r="F786" s="113"/>
    </row>
    <row r="787" spans="1:6" x14ac:dyDescent="0.25">
      <c r="A787">
        <v>46274</v>
      </c>
      <c r="B787" t="s">
        <v>75</v>
      </c>
      <c r="C787" s="44">
        <v>43766</v>
      </c>
      <c r="E787" t="s">
        <v>77</v>
      </c>
      <c r="F787" s="113"/>
    </row>
    <row r="788" spans="1:6" x14ac:dyDescent="0.25">
      <c r="A788">
        <v>46275</v>
      </c>
      <c r="B788" t="s">
        <v>75</v>
      </c>
      <c r="C788" s="44">
        <v>43766</v>
      </c>
      <c r="E788" t="s">
        <v>77</v>
      </c>
      <c r="F788" s="113"/>
    </row>
    <row r="789" spans="1:6" x14ac:dyDescent="0.25">
      <c r="A789">
        <v>46352</v>
      </c>
      <c r="B789" t="s">
        <v>75</v>
      </c>
      <c r="C789" s="44">
        <v>43767</v>
      </c>
      <c r="E789" t="s">
        <v>77</v>
      </c>
      <c r="F789" s="113"/>
    </row>
    <row r="790" spans="1:6" x14ac:dyDescent="0.25">
      <c r="A790">
        <v>46348</v>
      </c>
      <c r="B790" t="s">
        <v>75</v>
      </c>
      <c r="C790" s="44">
        <v>43767</v>
      </c>
      <c r="E790" t="s">
        <v>77</v>
      </c>
      <c r="F790" s="113"/>
    </row>
    <row r="791" spans="1:6" x14ac:dyDescent="0.25">
      <c r="A791">
        <v>46350</v>
      </c>
      <c r="B791" t="s">
        <v>75</v>
      </c>
      <c r="C791" s="44">
        <v>43767</v>
      </c>
      <c r="E791" t="s">
        <v>77</v>
      </c>
      <c r="F791" s="113"/>
    </row>
    <row r="792" spans="1:6" x14ac:dyDescent="0.25">
      <c r="A792">
        <v>46351</v>
      </c>
      <c r="B792" t="s">
        <v>75</v>
      </c>
      <c r="C792" s="44">
        <v>43767</v>
      </c>
      <c r="E792" t="s">
        <v>77</v>
      </c>
      <c r="F792" s="113"/>
    </row>
    <row r="793" spans="1:6" x14ac:dyDescent="0.25">
      <c r="A793">
        <v>45996</v>
      </c>
      <c r="B793" t="s">
        <v>75</v>
      </c>
      <c r="C793" s="44">
        <v>43767</v>
      </c>
      <c r="E793" t="s">
        <v>77</v>
      </c>
      <c r="F793" s="113"/>
    </row>
    <row r="794" spans="1:6" x14ac:dyDescent="0.25">
      <c r="A794">
        <v>46345</v>
      </c>
      <c r="B794" t="s">
        <v>75</v>
      </c>
      <c r="C794" s="44">
        <v>43767</v>
      </c>
      <c r="E794" t="s">
        <v>77</v>
      </c>
      <c r="F794" s="113"/>
    </row>
    <row r="795" spans="1:6" x14ac:dyDescent="0.25">
      <c r="A795">
        <v>46391</v>
      </c>
      <c r="B795" t="s">
        <v>75</v>
      </c>
      <c r="C795" s="44">
        <v>43767</v>
      </c>
      <c r="E795" t="s">
        <v>77</v>
      </c>
      <c r="F795" s="113"/>
    </row>
    <row r="796" spans="1:6" x14ac:dyDescent="0.25">
      <c r="A796">
        <v>46392</v>
      </c>
      <c r="B796" t="s">
        <v>75</v>
      </c>
      <c r="C796" s="44">
        <v>43767</v>
      </c>
      <c r="E796" t="s">
        <v>77</v>
      </c>
      <c r="F796" s="113"/>
    </row>
    <row r="797" spans="1:6" x14ac:dyDescent="0.25">
      <c r="A797">
        <v>46153</v>
      </c>
      <c r="B797" t="s">
        <v>75</v>
      </c>
      <c r="C797" s="44">
        <v>43768</v>
      </c>
      <c r="E797" t="s">
        <v>77</v>
      </c>
      <c r="F797" s="113"/>
    </row>
    <row r="798" spans="1:6" x14ac:dyDescent="0.25">
      <c r="A798">
        <v>46340</v>
      </c>
      <c r="B798" t="s">
        <v>75</v>
      </c>
      <c r="C798" s="44">
        <v>43768</v>
      </c>
      <c r="E798" t="s">
        <v>77</v>
      </c>
      <c r="F798" s="113"/>
    </row>
    <row r="799" spans="1:6" x14ac:dyDescent="0.25">
      <c r="A799">
        <v>46388</v>
      </c>
      <c r="B799" t="s">
        <v>75</v>
      </c>
      <c r="C799" s="44">
        <v>43768</v>
      </c>
      <c r="E799" t="s">
        <v>77</v>
      </c>
      <c r="F799" s="113"/>
    </row>
    <row r="800" spans="1:6" x14ac:dyDescent="0.25">
      <c r="A800">
        <v>46414</v>
      </c>
      <c r="B800" t="s">
        <v>75</v>
      </c>
      <c r="C800" s="44">
        <v>43768</v>
      </c>
      <c r="E800" t="s">
        <v>77</v>
      </c>
      <c r="F800" s="113"/>
    </row>
    <row r="801" spans="1:6" x14ac:dyDescent="0.25">
      <c r="A801">
        <v>46332</v>
      </c>
      <c r="B801" t="s">
        <v>75</v>
      </c>
      <c r="C801" s="44">
        <v>43768</v>
      </c>
      <c r="E801" t="s">
        <v>77</v>
      </c>
      <c r="F801" s="113"/>
    </row>
    <row r="802" spans="1:6" x14ac:dyDescent="0.25">
      <c r="A802">
        <v>46333</v>
      </c>
      <c r="B802" t="s">
        <v>75</v>
      </c>
      <c r="C802" s="44">
        <v>43768</v>
      </c>
      <c r="E802" t="s">
        <v>77</v>
      </c>
      <c r="F802" s="113"/>
    </row>
    <row r="803" spans="1:6" x14ac:dyDescent="0.25">
      <c r="A803">
        <v>46382</v>
      </c>
      <c r="B803" t="s">
        <v>75</v>
      </c>
      <c r="C803" s="44">
        <v>43768</v>
      </c>
      <c r="E803" t="s">
        <v>77</v>
      </c>
      <c r="F803" s="113"/>
    </row>
    <row r="804" spans="1:6" x14ac:dyDescent="0.25">
      <c r="A804">
        <v>46383</v>
      </c>
      <c r="B804" t="s">
        <v>75</v>
      </c>
      <c r="C804" s="44">
        <v>43768</v>
      </c>
      <c r="E804" t="s">
        <v>77</v>
      </c>
      <c r="F804" s="113"/>
    </row>
    <row r="805" spans="1:6" x14ac:dyDescent="0.25">
      <c r="A805">
        <v>46386</v>
      </c>
      <c r="B805" t="s">
        <v>75</v>
      </c>
      <c r="C805" s="44">
        <v>43768</v>
      </c>
      <c r="E805" t="s">
        <v>77</v>
      </c>
      <c r="F805" s="113"/>
    </row>
    <row r="806" spans="1:6" x14ac:dyDescent="0.25">
      <c r="A806">
        <v>46387</v>
      </c>
      <c r="B806" t="s">
        <v>75</v>
      </c>
      <c r="C806" s="44">
        <v>43768</v>
      </c>
      <c r="E806" t="s">
        <v>77</v>
      </c>
      <c r="F806" s="113"/>
    </row>
    <row r="807" spans="1:6" x14ac:dyDescent="0.25">
      <c r="A807">
        <v>46373</v>
      </c>
      <c r="B807" t="s">
        <v>75</v>
      </c>
      <c r="C807" s="44">
        <v>43768</v>
      </c>
      <c r="E807" t="s">
        <v>77</v>
      </c>
      <c r="F807" s="113"/>
    </row>
    <row r="808" spans="1:6" x14ac:dyDescent="0.25">
      <c r="A808">
        <v>46371</v>
      </c>
      <c r="B808" t="s">
        <v>75</v>
      </c>
      <c r="C808" s="44">
        <v>43768</v>
      </c>
      <c r="E808" t="s">
        <v>77</v>
      </c>
      <c r="F808" s="113"/>
    </row>
    <row r="809" spans="1:6" x14ac:dyDescent="0.25">
      <c r="A809">
        <v>45455</v>
      </c>
      <c r="B809" t="s">
        <v>75</v>
      </c>
      <c r="C809" s="44">
        <v>43769</v>
      </c>
      <c r="E809" t="s">
        <v>77</v>
      </c>
      <c r="F809" s="113"/>
    </row>
    <row r="810" spans="1:6" x14ac:dyDescent="0.25">
      <c r="A810">
        <v>45465</v>
      </c>
      <c r="B810" t="s">
        <v>75</v>
      </c>
      <c r="C810" s="44">
        <v>43769</v>
      </c>
      <c r="E810" t="s">
        <v>77</v>
      </c>
      <c r="F810" s="113"/>
    </row>
    <row r="811" spans="1:6" x14ac:dyDescent="0.25">
      <c r="A811">
        <v>45468</v>
      </c>
      <c r="B811" t="s">
        <v>75</v>
      </c>
      <c r="C811" s="44">
        <v>43769</v>
      </c>
      <c r="E811" t="s">
        <v>77</v>
      </c>
      <c r="F811" s="113"/>
    </row>
    <row r="812" spans="1:6" x14ac:dyDescent="0.25">
      <c r="A812">
        <v>45469</v>
      </c>
      <c r="B812" t="s">
        <v>75</v>
      </c>
      <c r="C812" s="44">
        <v>43769</v>
      </c>
      <c r="E812" t="s">
        <v>77</v>
      </c>
      <c r="F812" s="113"/>
    </row>
    <row r="813" spans="1:6" x14ac:dyDescent="0.25">
      <c r="A813">
        <v>45471</v>
      </c>
      <c r="B813" t="s">
        <v>75</v>
      </c>
      <c r="C813" s="44">
        <v>43770</v>
      </c>
      <c r="E813" t="s">
        <v>77</v>
      </c>
      <c r="F813" s="113"/>
    </row>
    <row r="814" spans="1:6" x14ac:dyDescent="0.25">
      <c r="A814">
        <v>45487</v>
      </c>
      <c r="B814" t="s">
        <v>75</v>
      </c>
      <c r="C814" s="44">
        <v>43770</v>
      </c>
      <c r="E814" t="s">
        <v>77</v>
      </c>
      <c r="F814" s="113"/>
    </row>
    <row r="815" spans="1:6" x14ac:dyDescent="0.25">
      <c r="A815">
        <v>45488</v>
      </c>
      <c r="B815" t="s">
        <v>75</v>
      </c>
      <c r="C815" s="44">
        <v>43770</v>
      </c>
      <c r="E815" t="s">
        <v>77</v>
      </c>
      <c r="F815" s="113"/>
    </row>
    <row r="816" spans="1:6" x14ac:dyDescent="0.25">
      <c r="A816">
        <v>45549</v>
      </c>
      <c r="B816" t="s">
        <v>75</v>
      </c>
      <c r="C816" s="44">
        <v>43770</v>
      </c>
      <c r="E816" t="s">
        <v>77</v>
      </c>
      <c r="F816" s="113"/>
    </row>
    <row r="817" spans="1:6" x14ac:dyDescent="0.25">
      <c r="A817">
        <v>45490</v>
      </c>
      <c r="B817" t="s">
        <v>75</v>
      </c>
      <c r="C817" s="44">
        <v>43774</v>
      </c>
      <c r="E817" t="s">
        <v>77</v>
      </c>
      <c r="F817" s="113"/>
    </row>
    <row r="818" spans="1:6" x14ac:dyDescent="0.25">
      <c r="A818">
        <v>45544</v>
      </c>
      <c r="B818" t="s">
        <v>75</v>
      </c>
      <c r="C818" s="44">
        <v>43774</v>
      </c>
      <c r="E818" t="s">
        <v>77</v>
      </c>
      <c r="F818" s="113"/>
    </row>
    <row r="819" spans="1:6" x14ac:dyDescent="0.25">
      <c r="A819">
        <v>45545</v>
      </c>
      <c r="B819" t="s">
        <v>75</v>
      </c>
      <c r="C819" s="44">
        <v>43774</v>
      </c>
      <c r="E819" t="s">
        <v>77</v>
      </c>
      <c r="F819" s="113"/>
    </row>
    <row r="820" spans="1:6" x14ac:dyDescent="0.25">
      <c r="A820">
        <v>45911</v>
      </c>
      <c r="B820" t="s">
        <v>75</v>
      </c>
      <c r="C820" s="44">
        <v>43774</v>
      </c>
      <c r="E820" t="s">
        <v>77</v>
      </c>
      <c r="F820" s="113"/>
    </row>
    <row r="821" spans="1:6" x14ac:dyDescent="0.25">
      <c r="A821">
        <v>45550</v>
      </c>
      <c r="B821" t="s">
        <v>75</v>
      </c>
      <c r="C821" s="44">
        <v>43775</v>
      </c>
      <c r="E821" t="s">
        <v>77</v>
      </c>
      <c r="F821" s="113"/>
    </row>
    <row r="822" spans="1:6" x14ac:dyDescent="0.25">
      <c r="A822">
        <v>45601</v>
      </c>
      <c r="B822" t="s">
        <v>75</v>
      </c>
      <c r="C822" s="44">
        <v>43775</v>
      </c>
      <c r="E822" t="s">
        <v>77</v>
      </c>
      <c r="F822" s="113"/>
    </row>
    <row r="823" spans="1:6" x14ac:dyDescent="0.25">
      <c r="A823">
        <v>45690</v>
      </c>
      <c r="B823" t="s">
        <v>75</v>
      </c>
      <c r="C823" s="44">
        <v>43775</v>
      </c>
      <c r="E823" t="s">
        <v>77</v>
      </c>
      <c r="F823" s="113"/>
    </row>
    <row r="824" spans="1:6" x14ac:dyDescent="0.25">
      <c r="A824">
        <v>45691</v>
      </c>
      <c r="B824" t="s">
        <v>75</v>
      </c>
      <c r="C824" s="44">
        <v>43775</v>
      </c>
      <c r="E824" t="s">
        <v>77</v>
      </c>
      <c r="F824" s="113"/>
    </row>
    <row r="825" spans="1:6" x14ac:dyDescent="0.25">
      <c r="A825">
        <v>45606</v>
      </c>
      <c r="B825" t="s">
        <v>75</v>
      </c>
      <c r="C825" s="44">
        <v>43776</v>
      </c>
      <c r="E825" t="s">
        <v>77</v>
      </c>
      <c r="F825" s="113"/>
    </row>
    <row r="826" spans="1:6" x14ac:dyDescent="0.25">
      <c r="A826">
        <v>45597</v>
      </c>
      <c r="B826" t="s">
        <v>75</v>
      </c>
      <c r="C826" s="44">
        <v>43776</v>
      </c>
      <c r="E826" t="s">
        <v>77</v>
      </c>
      <c r="F826" s="113"/>
    </row>
    <row r="827" spans="1:6" x14ac:dyDescent="0.25">
      <c r="A827">
        <v>45652</v>
      </c>
      <c r="B827" t="s">
        <v>75</v>
      </c>
      <c r="C827" s="44">
        <v>43776</v>
      </c>
      <c r="E827" t="s">
        <v>77</v>
      </c>
      <c r="F827" s="113"/>
    </row>
    <row r="828" spans="1:6" x14ac:dyDescent="0.25">
      <c r="A828">
        <v>46591</v>
      </c>
      <c r="B828" t="s">
        <v>75</v>
      </c>
      <c r="C828" s="44">
        <v>43776</v>
      </c>
      <c r="E828" t="s">
        <v>77</v>
      </c>
      <c r="F828" s="113"/>
    </row>
    <row r="829" spans="1:6" x14ac:dyDescent="0.25">
      <c r="A829">
        <v>45750</v>
      </c>
      <c r="B829" t="s">
        <v>75</v>
      </c>
      <c r="C829" s="44">
        <v>43777</v>
      </c>
      <c r="E829" t="s">
        <v>77</v>
      </c>
      <c r="F829" s="113"/>
    </row>
    <row r="830" spans="1:6" x14ac:dyDescent="0.25">
      <c r="A830">
        <v>45764</v>
      </c>
      <c r="B830" t="s">
        <v>75</v>
      </c>
      <c r="C830" s="44">
        <v>43777</v>
      </c>
      <c r="E830" t="s">
        <v>77</v>
      </c>
      <c r="F830" s="113"/>
    </row>
    <row r="831" spans="1:6" x14ac:dyDescent="0.25">
      <c r="A831">
        <v>45766</v>
      </c>
      <c r="B831" t="s">
        <v>75</v>
      </c>
      <c r="C831" s="44">
        <v>43777</v>
      </c>
      <c r="E831" t="s">
        <v>77</v>
      </c>
      <c r="F831" s="113"/>
    </row>
    <row r="832" spans="1:6" x14ac:dyDescent="0.25">
      <c r="A832">
        <v>45616</v>
      </c>
      <c r="B832" t="s">
        <v>75</v>
      </c>
      <c r="C832" s="44">
        <v>43777</v>
      </c>
      <c r="E832" t="s">
        <v>77</v>
      </c>
      <c r="F832" s="113"/>
    </row>
    <row r="833" spans="1:6" x14ac:dyDescent="0.25">
      <c r="A833">
        <v>45551</v>
      </c>
      <c r="B833" t="s">
        <v>75</v>
      </c>
      <c r="C833" s="44">
        <v>43780</v>
      </c>
      <c r="E833" t="s">
        <v>77</v>
      </c>
      <c r="F833" s="113"/>
    </row>
    <row r="834" spans="1:6" x14ac:dyDescent="0.25">
      <c r="A834">
        <v>45592</v>
      </c>
      <c r="B834" t="s">
        <v>75</v>
      </c>
      <c r="C834" s="44">
        <v>43780</v>
      </c>
      <c r="E834" t="s">
        <v>77</v>
      </c>
      <c r="F834" s="113"/>
    </row>
    <row r="835" spans="1:6" x14ac:dyDescent="0.25">
      <c r="A835">
        <v>46416</v>
      </c>
      <c r="B835" t="s">
        <v>75</v>
      </c>
      <c r="C835" s="44">
        <v>43780</v>
      </c>
      <c r="E835" t="s">
        <v>77</v>
      </c>
      <c r="F835" s="113"/>
    </row>
    <row r="836" spans="1:6" x14ac:dyDescent="0.25">
      <c r="A836">
        <v>46379</v>
      </c>
      <c r="B836" t="s">
        <v>75</v>
      </c>
      <c r="C836" s="44">
        <v>43780</v>
      </c>
      <c r="E836" t="s">
        <v>77</v>
      </c>
      <c r="F836" s="113"/>
    </row>
    <row r="837" spans="1:6" x14ac:dyDescent="0.25">
      <c r="A837">
        <v>45476</v>
      </c>
      <c r="B837" t="s">
        <v>75</v>
      </c>
      <c r="C837" s="44">
        <v>43781</v>
      </c>
      <c r="E837" t="s">
        <v>77</v>
      </c>
      <c r="F837" s="113"/>
    </row>
    <row r="838" spans="1:6" x14ac:dyDescent="0.25">
      <c r="A838">
        <v>45467</v>
      </c>
      <c r="B838" t="s">
        <v>75</v>
      </c>
      <c r="C838" s="44">
        <v>43781</v>
      </c>
      <c r="E838" t="s">
        <v>77</v>
      </c>
      <c r="F838" s="113"/>
    </row>
    <row r="839" spans="1:6" x14ac:dyDescent="0.25">
      <c r="A839">
        <v>45594</v>
      </c>
      <c r="B839" t="s">
        <v>75</v>
      </c>
      <c r="C839" s="44">
        <v>43781</v>
      </c>
      <c r="E839" t="s">
        <v>77</v>
      </c>
      <c r="F839" s="113"/>
    </row>
    <row r="840" spans="1:6" x14ac:dyDescent="0.25">
      <c r="A840">
        <v>46378</v>
      </c>
      <c r="B840" t="s">
        <v>75</v>
      </c>
      <c r="C840" s="44">
        <v>43781</v>
      </c>
      <c r="E840" t="s">
        <v>77</v>
      </c>
      <c r="F840" s="113"/>
    </row>
    <row r="841" spans="1:6" x14ac:dyDescent="0.25">
      <c r="A841">
        <v>45572</v>
      </c>
      <c r="B841" t="s">
        <v>75</v>
      </c>
      <c r="C841" s="44">
        <v>43782</v>
      </c>
      <c r="E841" t="s">
        <v>77</v>
      </c>
      <c r="F841" s="113"/>
    </row>
    <row r="842" spans="1:6" x14ac:dyDescent="0.25">
      <c r="A842">
        <v>45687</v>
      </c>
      <c r="B842" t="s">
        <v>75</v>
      </c>
      <c r="C842" s="44">
        <v>43782</v>
      </c>
      <c r="E842" t="s">
        <v>77</v>
      </c>
      <c r="F842" s="113"/>
    </row>
    <row r="843" spans="1:6" x14ac:dyDescent="0.25">
      <c r="A843">
        <v>45929</v>
      </c>
      <c r="B843" t="s">
        <v>75</v>
      </c>
      <c r="C843" s="44">
        <v>43782</v>
      </c>
      <c r="E843" t="s">
        <v>77</v>
      </c>
      <c r="F843" s="113"/>
    </row>
    <row r="844" spans="1:6" x14ac:dyDescent="0.25">
      <c r="A844">
        <v>46021</v>
      </c>
      <c r="B844" t="s">
        <v>75</v>
      </c>
      <c r="C844" s="44">
        <v>43782</v>
      </c>
      <c r="E844" t="s">
        <v>77</v>
      </c>
      <c r="F844" s="113"/>
    </row>
    <row r="845" spans="1:6" x14ac:dyDescent="0.25">
      <c r="A845">
        <v>45752</v>
      </c>
      <c r="B845" t="s">
        <v>75</v>
      </c>
      <c r="C845" s="44">
        <v>43783</v>
      </c>
      <c r="E845" t="s">
        <v>77</v>
      </c>
      <c r="F845" s="113"/>
    </row>
    <row r="846" spans="1:6" x14ac:dyDescent="0.25">
      <c r="A846">
        <v>45757</v>
      </c>
      <c r="B846" t="s">
        <v>75</v>
      </c>
      <c r="C846" s="44">
        <v>43783</v>
      </c>
      <c r="E846" t="s">
        <v>77</v>
      </c>
      <c r="F846" s="113"/>
    </row>
    <row r="847" spans="1:6" x14ac:dyDescent="0.25">
      <c r="A847">
        <v>45758</v>
      </c>
      <c r="B847" t="s">
        <v>75</v>
      </c>
      <c r="C847" s="44">
        <v>43783</v>
      </c>
      <c r="E847" t="s">
        <v>77</v>
      </c>
      <c r="F847" s="113"/>
    </row>
    <row r="848" spans="1:6" x14ac:dyDescent="0.25">
      <c r="A848">
        <v>45759</v>
      </c>
      <c r="B848" t="s">
        <v>75</v>
      </c>
      <c r="C848" s="44">
        <v>43783</v>
      </c>
      <c r="E848" t="s">
        <v>77</v>
      </c>
      <c r="F848" s="113"/>
    </row>
    <row r="849" spans="1:6" x14ac:dyDescent="0.25">
      <c r="A849">
        <v>45761</v>
      </c>
      <c r="B849" t="s">
        <v>75</v>
      </c>
      <c r="C849" s="44">
        <v>43784</v>
      </c>
      <c r="E849" t="s">
        <v>77</v>
      </c>
      <c r="F849" s="113"/>
    </row>
    <row r="850" spans="1:6" x14ac:dyDescent="0.25">
      <c r="A850">
        <v>45904</v>
      </c>
      <c r="B850" t="s">
        <v>75</v>
      </c>
      <c r="C850" s="44">
        <v>43784</v>
      </c>
      <c r="E850" t="s">
        <v>77</v>
      </c>
      <c r="F850" s="113"/>
    </row>
    <row r="851" spans="1:6" x14ac:dyDescent="0.25">
      <c r="A851">
        <v>45903</v>
      </c>
      <c r="B851" t="s">
        <v>75</v>
      </c>
      <c r="C851" s="44">
        <v>43784</v>
      </c>
      <c r="E851" t="s">
        <v>77</v>
      </c>
      <c r="F851" s="113"/>
    </row>
    <row r="852" spans="1:6" x14ac:dyDescent="0.25">
      <c r="A852">
        <v>45902</v>
      </c>
      <c r="B852" t="s">
        <v>75</v>
      </c>
      <c r="C852" s="44">
        <v>43784</v>
      </c>
      <c r="E852" t="s">
        <v>77</v>
      </c>
      <c r="F852" s="113"/>
    </row>
    <row r="853" spans="1:6" x14ac:dyDescent="0.25">
      <c r="A853">
        <v>47424</v>
      </c>
      <c r="B853" t="s">
        <v>75</v>
      </c>
      <c r="C853" s="44">
        <v>43786</v>
      </c>
      <c r="E853" t="s">
        <v>77</v>
      </c>
      <c r="F853" s="113"/>
    </row>
    <row r="854" spans="1:6" x14ac:dyDescent="0.25">
      <c r="A854">
        <v>50835</v>
      </c>
      <c r="B854" t="s">
        <v>75</v>
      </c>
      <c r="C854" s="44">
        <v>43786</v>
      </c>
      <c r="E854" t="s">
        <v>77</v>
      </c>
      <c r="F854" s="113"/>
    </row>
    <row r="855" spans="1:6" x14ac:dyDescent="0.25">
      <c r="A855">
        <v>51384</v>
      </c>
      <c r="B855" t="s">
        <v>75</v>
      </c>
      <c r="C855" s="44">
        <v>43786</v>
      </c>
      <c r="E855" t="s">
        <v>77</v>
      </c>
      <c r="F855" s="113"/>
    </row>
    <row r="856" spans="1:6" x14ac:dyDescent="0.25">
      <c r="A856">
        <v>45830</v>
      </c>
      <c r="B856" t="s">
        <v>75</v>
      </c>
      <c r="C856" s="44">
        <v>43787</v>
      </c>
      <c r="E856" t="s">
        <v>77</v>
      </c>
      <c r="F856" s="113"/>
    </row>
    <row r="857" spans="1:6" x14ac:dyDescent="0.25">
      <c r="A857">
        <v>45832</v>
      </c>
      <c r="B857" t="s">
        <v>75</v>
      </c>
      <c r="C857" s="44">
        <v>43787</v>
      </c>
      <c r="E857" t="s">
        <v>77</v>
      </c>
      <c r="F857" s="113"/>
    </row>
    <row r="858" spans="1:6" x14ac:dyDescent="0.25">
      <c r="A858">
        <v>45833</v>
      </c>
      <c r="B858" t="s">
        <v>75</v>
      </c>
      <c r="C858" s="44">
        <v>43787</v>
      </c>
      <c r="E858" t="s">
        <v>77</v>
      </c>
      <c r="F858" s="113"/>
    </row>
    <row r="859" spans="1:6" x14ac:dyDescent="0.25">
      <c r="A859">
        <v>46587</v>
      </c>
      <c r="B859" t="s">
        <v>75</v>
      </c>
      <c r="C859" s="44">
        <v>43787</v>
      </c>
      <c r="E859" t="s">
        <v>77</v>
      </c>
      <c r="F859" s="113"/>
    </row>
    <row r="860" spans="1:6" x14ac:dyDescent="0.25">
      <c r="A860">
        <v>51031</v>
      </c>
      <c r="B860" t="s">
        <v>75</v>
      </c>
      <c r="C860" s="44">
        <v>43787</v>
      </c>
      <c r="E860" t="s">
        <v>77</v>
      </c>
      <c r="F860" s="113"/>
    </row>
    <row r="861" spans="1:6" x14ac:dyDescent="0.25">
      <c r="A861">
        <v>45603</v>
      </c>
      <c r="B861" t="s">
        <v>75</v>
      </c>
      <c r="C861" s="44">
        <v>43788</v>
      </c>
      <c r="E861" t="s">
        <v>77</v>
      </c>
      <c r="F861" s="113"/>
    </row>
    <row r="862" spans="1:6" x14ac:dyDescent="0.25">
      <c r="A862">
        <v>45834</v>
      </c>
      <c r="B862" t="s">
        <v>75</v>
      </c>
      <c r="C862" s="44">
        <v>43788</v>
      </c>
      <c r="E862" t="s">
        <v>77</v>
      </c>
      <c r="F862" s="113"/>
    </row>
    <row r="863" spans="1:6" x14ac:dyDescent="0.25">
      <c r="A863">
        <v>45835</v>
      </c>
      <c r="B863" t="s">
        <v>75</v>
      </c>
      <c r="C863" s="44">
        <v>43788</v>
      </c>
      <c r="E863" t="s">
        <v>77</v>
      </c>
      <c r="F863" s="113"/>
    </row>
    <row r="864" spans="1:6" x14ac:dyDescent="0.25">
      <c r="A864">
        <v>46430</v>
      </c>
      <c r="B864" t="s">
        <v>75</v>
      </c>
      <c r="C864" s="44">
        <v>43788</v>
      </c>
      <c r="E864" t="s">
        <v>77</v>
      </c>
      <c r="F864" s="113"/>
    </row>
    <row r="865" spans="1:6" x14ac:dyDescent="0.25">
      <c r="A865">
        <v>46071</v>
      </c>
      <c r="B865" t="s">
        <v>75</v>
      </c>
      <c r="C865" s="44">
        <v>43789</v>
      </c>
      <c r="E865" t="s">
        <v>77</v>
      </c>
      <c r="F865" s="113"/>
    </row>
    <row r="866" spans="1:6" x14ac:dyDescent="0.25">
      <c r="A866">
        <v>46067</v>
      </c>
      <c r="B866" t="s">
        <v>75</v>
      </c>
      <c r="C866" s="44">
        <v>43789</v>
      </c>
      <c r="E866" t="s">
        <v>77</v>
      </c>
      <c r="F866" s="113"/>
    </row>
    <row r="867" spans="1:6" x14ac:dyDescent="0.25">
      <c r="A867">
        <v>46073</v>
      </c>
      <c r="B867" t="s">
        <v>75</v>
      </c>
      <c r="C867" s="44">
        <v>43789</v>
      </c>
      <c r="E867" t="s">
        <v>77</v>
      </c>
      <c r="F867" s="113"/>
    </row>
    <row r="868" spans="1:6" x14ac:dyDescent="0.25">
      <c r="A868">
        <v>46260</v>
      </c>
      <c r="B868" t="s">
        <v>75</v>
      </c>
      <c r="C868" s="44">
        <v>43789</v>
      </c>
      <c r="E868" t="s">
        <v>77</v>
      </c>
      <c r="F868" s="113"/>
    </row>
    <row r="869" spans="1:6" x14ac:dyDescent="0.25">
      <c r="A869">
        <v>45901</v>
      </c>
      <c r="B869" t="s">
        <v>75</v>
      </c>
      <c r="C869" s="44">
        <v>43790</v>
      </c>
      <c r="E869" t="s">
        <v>77</v>
      </c>
      <c r="F869" s="113"/>
    </row>
    <row r="870" spans="1:6" x14ac:dyDescent="0.25">
      <c r="A870">
        <v>46208</v>
      </c>
      <c r="B870" t="s">
        <v>75</v>
      </c>
      <c r="C870" s="44">
        <v>43790</v>
      </c>
      <c r="E870" t="s">
        <v>77</v>
      </c>
      <c r="F870" s="113"/>
    </row>
    <row r="871" spans="1:6" x14ac:dyDescent="0.25">
      <c r="A871">
        <v>46221</v>
      </c>
      <c r="B871" t="s">
        <v>75</v>
      </c>
      <c r="C871" s="44">
        <v>43790</v>
      </c>
      <c r="E871" t="s">
        <v>77</v>
      </c>
      <c r="F871" s="113"/>
    </row>
    <row r="872" spans="1:6" x14ac:dyDescent="0.25">
      <c r="A872">
        <v>46222</v>
      </c>
      <c r="B872" t="s">
        <v>75</v>
      </c>
      <c r="C872" s="44">
        <v>43790</v>
      </c>
      <c r="E872" t="s">
        <v>77</v>
      </c>
      <c r="F872" s="113"/>
    </row>
    <row r="873" spans="1:6" x14ac:dyDescent="0.25">
      <c r="A873">
        <v>46203</v>
      </c>
      <c r="B873" t="s">
        <v>75</v>
      </c>
      <c r="C873" s="44">
        <v>43791</v>
      </c>
      <c r="E873" t="s">
        <v>77</v>
      </c>
      <c r="F873" s="113"/>
    </row>
    <row r="874" spans="1:6" x14ac:dyDescent="0.25">
      <c r="A874">
        <v>46205</v>
      </c>
      <c r="B874" t="s">
        <v>75</v>
      </c>
      <c r="C874" s="44">
        <v>43791</v>
      </c>
      <c r="E874" t="s">
        <v>77</v>
      </c>
      <c r="F874" s="113"/>
    </row>
    <row r="875" spans="1:6" x14ac:dyDescent="0.25">
      <c r="A875">
        <v>46206</v>
      </c>
      <c r="B875" t="s">
        <v>75</v>
      </c>
      <c r="C875" s="44">
        <v>43791</v>
      </c>
      <c r="E875" t="s">
        <v>77</v>
      </c>
      <c r="F875" s="113"/>
    </row>
    <row r="876" spans="1:6" x14ac:dyDescent="0.25">
      <c r="A876">
        <v>46254</v>
      </c>
      <c r="B876" t="s">
        <v>75</v>
      </c>
      <c r="C876" s="44">
        <v>43791</v>
      </c>
      <c r="E876" t="s">
        <v>77</v>
      </c>
      <c r="F876" s="113"/>
    </row>
    <row r="877" spans="1:6" x14ac:dyDescent="0.25">
      <c r="A877">
        <v>45906</v>
      </c>
      <c r="B877" t="s">
        <v>75</v>
      </c>
      <c r="C877" s="44">
        <v>43794</v>
      </c>
      <c r="E877" t="s">
        <v>77</v>
      </c>
      <c r="F877" s="113"/>
    </row>
    <row r="878" spans="1:6" x14ac:dyDescent="0.25">
      <c r="A878">
        <v>45905</v>
      </c>
      <c r="B878" t="s">
        <v>75</v>
      </c>
      <c r="C878" s="44">
        <v>43794</v>
      </c>
      <c r="E878" t="s">
        <v>77</v>
      </c>
      <c r="F878" s="113"/>
    </row>
    <row r="879" spans="1:6" x14ac:dyDescent="0.25">
      <c r="A879">
        <v>46053</v>
      </c>
      <c r="B879" t="s">
        <v>75</v>
      </c>
      <c r="C879" s="44">
        <v>43794</v>
      </c>
      <c r="E879" t="s">
        <v>77</v>
      </c>
      <c r="F879" s="113"/>
    </row>
    <row r="880" spans="1:6" x14ac:dyDescent="0.25">
      <c r="A880">
        <v>46624</v>
      </c>
      <c r="B880" t="s">
        <v>75</v>
      </c>
      <c r="C880" s="44">
        <v>43794</v>
      </c>
      <c r="E880" t="s">
        <v>77</v>
      </c>
      <c r="F880" s="113"/>
    </row>
    <row r="881" spans="1:6" x14ac:dyDescent="0.25">
      <c r="A881">
        <v>45736</v>
      </c>
      <c r="B881" t="s">
        <v>75</v>
      </c>
      <c r="C881" s="44">
        <v>43795</v>
      </c>
      <c r="E881" t="s">
        <v>77</v>
      </c>
      <c r="F881" s="113"/>
    </row>
    <row r="882" spans="1:6" x14ac:dyDescent="0.25">
      <c r="A882">
        <v>45771</v>
      </c>
      <c r="B882" t="s">
        <v>75</v>
      </c>
      <c r="C882" s="44">
        <v>43795</v>
      </c>
      <c r="E882" t="s">
        <v>77</v>
      </c>
      <c r="F882" s="113"/>
    </row>
    <row r="883" spans="1:6" x14ac:dyDescent="0.25">
      <c r="A883">
        <v>45772</v>
      </c>
      <c r="B883" t="s">
        <v>75</v>
      </c>
      <c r="C883" s="44">
        <v>43795</v>
      </c>
      <c r="E883" t="s">
        <v>77</v>
      </c>
      <c r="F883" s="113"/>
    </row>
    <row r="884" spans="1:6" x14ac:dyDescent="0.25">
      <c r="A884">
        <v>45773</v>
      </c>
      <c r="B884" t="s">
        <v>75</v>
      </c>
      <c r="C884" s="44">
        <v>43795</v>
      </c>
      <c r="E884" t="s">
        <v>77</v>
      </c>
      <c r="F884" s="113"/>
    </row>
    <row r="885" spans="1:6" x14ac:dyDescent="0.25">
      <c r="A885">
        <v>45913</v>
      </c>
      <c r="B885" t="s">
        <v>75</v>
      </c>
      <c r="C885" s="44">
        <v>43796</v>
      </c>
      <c r="E885" t="s">
        <v>77</v>
      </c>
      <c r="F885" s="113"/>
    </row>
    <row r="886" spans="1:6" x14ac:dyDescent="0.25">
      <c r="A886">
        <v>45910</v>
      </c>
      <c r="B886" t="s">
        <v>75</v>
      </c>
      <c r="C886" s="44">
        <v>43796</v>
      </c>
      <c r="E886" t="s">
        <v>77</v>
      </c>
      <c r="F886" s="113"/>
    </row>
    <row r="887" spans="1:6" x14ac:dyDescent="0.25">
      <c r="A887">
        <v>45931</v>
      </c>
      <c r="B887" t="s">
        <v>75</v>
      </c>
      <c r="C887" s="44">
        <v>43796</v>
      </c>
      <c r="E887" t="s">
        <v>77</v>
      </c>
      <c r="F887" s="113"/>
    </row>
    <row r="888" spans="1:6" x14ac:dyDescent="0.25">
      <c r="A888">
        <v>45938</v>
      </c>
      <c r="B888" t="s">
        <v>75</v>
      </c>
      <c r="C888" s="44">
        <v>43796</v>
      </c>
      <c r="E888" t="s">
        <v>77</v>
      </c>
      <c r="F888" s="113"/>
    </row>
    <row r="889" spans="1:6" x14ac:dyDescent="0.25">
      <c r="A889">
        <v>45812</v>
      </c>
      <c r="B889" t="s">
        <v>75</v>
      </c>
      <c r="C889" s="44">
        <v>43801</v>
      </c>
      <c r="E889" t="s">
        <v>77</v>
      </c>
      <c r="F889" s="113"/>
    </row>
    <row r="890" spans="1:6" x14ac:dyDescent="0.25">
      <c r="A890">
        <v>45930</v>
      </c>
      <c r="B890" t="s">
        <v>75</v>
      </c>
      <c r="C890" s="44">
        <v>43801</v>
      </c>
      <c r="E890" t="s">
        <v>77</v>
      </c>
      <c r="F890" s="113"/>
    </row>
    <row r="891" spans="1:6" x14ac:dyDescent="0.25">
      <c r="A891">
        <v>45928</v>
      </c>
      <c r="B891" t="s">
        <v>75</v>
      </c>
      <c r="C891" s="44">
        <v>43801</v>
      </c>
      <c r="E891" t="s">
        <v>77</v>
      </c>
      <c r="F891" s="113"/>
    </row>
    <row r="892" spans="1:6" x14ac:dyDescent="0.25">
      <c r="A892">
        <v>45827</v>
      </c>
      <c r="B892" t="s">
        <v>75</v>
      </c>
      <c r="C892" s="44">
        <v>43801</v>
      </c>
      <c r="E892" t="s">
        <v>77</v>
      </c>
      <c r="F892" s="113"/>
    </row>
    <row r="893" spans="1:6" x14ac:dyDescent="0.25">
      <c r="A893">
        <v>46015</v>
      </c>
      <c r="B893" t="s">
        <v>75</v>
      </c>
      <c r="C893" s="44">
        <v>43803</v>
      </c>
      <c r="E893" t="s">
        <v>77</v>
      </c>
      <c r="F893" s="113"/>
    </row>
    <row r="894" spans="1:6" x14ac:dyDescent="0.25">
      <c r="A894">
        <v>46008</v>
      </c>
      <c r="B894" t="s">
        <v>75</v>
      </c>
      <c r="C894" s="44">
        <v>43803</v>
      </c>
      <c r="E894" t="s">
        <v>77</v>
      </c>
      <c r="F894" s="113"/>
    </row>
    <row r="895" spans="1:6" x14ac:dyDescent="0.25">
      <c r="A895">
        <v>46017</v>
      </c>
      <c r="B895" t="s">
        <v>75</v>
      </c>
      <c r="C895" s="44">
        <v>43803</v>
      </c>
      <c r="E895" t="s">
        <v>77</v>
      </c>
      <c r="F895" s="113"/>
    </row>
    <row r="896" spans="1:6" x14ac:dyDescent="0.25">
      <c r="A896">
        <v>46018</v>
      </c>
      <c r="B896" t="s">
        <v>75</v>
      </c>
      <c r="C896" s="44">
        <v>43803</v>
      </c>
      <c r="E896" t="s">
        <v>77</v>
      </c>
      <c r="F896" s="113"/>
    </row>
    <row r="897" spans="1:6" x14ac:dyDescent="0.25">
      <c r="A897">
        <v>46579</v>
      </c>
      <c r="B897" t="s">
        <v>75</v>
      </c>
      <c r="C897" s="44">
        <v>43804</v>
      </c>
      <c r="E897" t="s">
        <v>77</v>
      </c>
      <c r="F897" s="113"/>
    </row>
    <row r="898" spans="1:6" x14ac:dyDescent="0.25">
      <c r="A898">
        <v>46578</v>
      </c>
      <c r="B898" t="s">
        <v>75</v>
      </c>
      <c r="C898" s="44">
        <v>43804</v>
      </c>
      <c r="E898" t="s">
        <v>77</v>
      </c>
      <c r="F898" s="113"/>
    </row>
    <row r="899" spans="1:6" x14ac:dyDescent="0.25">
      <c r="A899">
        <v>46577</v>
      </c>
      <c r="B899" t="s">
        <v>75</v>
      </c>
      <c r="C899" s="44">
        <v>43804</v>
      </c>
      <c r="E899" t="s">
        <v>77</v>
      </c>
      <c r="F899" s="113"/>
    </row>
    <row r="900" spans="1:6" x14ac:dyDescent="0.25">
      <c r="A900">
        <v>46580</v>
      </c>
      <c r="B900" t="s">
        <v>75</v>
      </c>
      <c r="C900" s="44">
        <v>43804</v>
      </c>
      <c r="E900" t="s">
        <v>77</v>
      </c>
      <c r="F900" s="113"/>
    </row>
    <row r="901" spans="1:6" x14ac:dyDescent="0.25">
      <c r="A901">
        <v>45593</v>
      </c>
      <c r="B901" t="s">
        <v>75</v>
      </c>
      <c r="C901" s="44">
        <v>43804</v>
      </c>
      <c r="E901" t="s">
        <v>77</v>
      </c>
      <c r="F901" s="113"/>
    </row>
    <row r="902" spans="1:6" x14ac:dyDescent="0.25">
      <c r="A902">
        <v>45954</v>
      </c>
      <c r="B902" t="s">
        <v>75</v>
      </c>
      <c r="C902" s="44">
        <v>43804</v>
      </c>
      <c r="E902" t="s">
        <v>77</v>
      </c>
      <c r="F902" s="113"/>
    </row>
    <row r="903" spans="1:6" x14ac:dyDescent="0.25">
      <c r="A903">
        <v>45956</v>
      </c>
      <c r="B903" t="s">
        <v>75</v>
      </c>
      <c r="C903" s="44">
        <v>43804</v>
      </c>
      <c r="E903" t="s">
        <v>77</v>
      </c>
      <c r="F903" s="113"/>
    </row>
    <row r="904" spans="1:6" x14ac:dyDescent="0.25">
      <c r="A904">
        <v>46659</v>
      </c>
      <c r="B904" t="s">
        <v>75</v>
      </c>
      <c r="C904" s="44">
        <v>43804</v>
      </c>
      <c r="E904" t="s">
        <v>77</v>
      </c>
      <c r="F904" s="113"/>
    </row>
    <row r="905" spans="1:6" x14ac:dyDescent="0.25">
      <c r="A905">
        <v>46055</v>
      </c>
      <c r="B905" t="s">
        <v>75</v>
      </c>
      <c r="C905" s="44">
        <v>43805</v>
      </c>
      <c r="E905" t="s">
        <v>77</v>
      </c>
      <c r="F905" s="113"/>
    </row>
    <row r="906" spans="1:6" x14ac:dyDescent="0.25">
      <c r="A906">
        <v>46583</v>
      </c>
      <c r="B906" t="s">
        <v>75</v>
      </c>
      <c r="C906" s="44">
        <v>43805</v>
      </c>
      <c r="E906" t="s">
        <v>77</v>
      </c>
      <c r="F906" s="113"/>
    </row>
    <row r="907" spans="1:6" x14ac:dyDescent="0.25">
      <c r="A907">
        <v>46584</v>
      </c>
      <c r="B907" t="s">
        <v>75</v>
      </c>
      <c r="C907" s="44">
        <v>43805</v>
      </c>
      <c r="E907" t="s">
        <v>77</v>
      </c>
      <c r="F907" s="113"/>
    </row>
    <row r="908" spans="1:6" x14ac:dyDescent="0.25">
      <c r="A908">
        <v>46576</v>
      </c>
      <c r="B908" t="s">
        <v>75</v>
      </c>
      <c r="C908" s="44">
        <v>43805</v>
      </c>
      <c r="E908" t="s">
        <v>77</v>
      </c>
      <c r="F908" s="113"/>
    </row>
    <row r="909" spans="1:6" x14ac:dyDescent="0.25">
      <c r="A909">
        <v>46249</v>
      </c>
      <c r="B909" t="s">
        <v>75</v>
      </c>
      <c r="C909" s="44">
        <v>43808</v>
      </c>
      <c r="E909" t="s">
        <v>77</v>
      </c>
      <c r="F909" s="113"/>
    </row>
    <row r="910" spans="1:6" x14ac:dyDescent="0.25">
      <c r="A910">
        <v>49745</v>
      </c>
      <c r="B910" t="s">
        <v>75</v>
      </c>
      <c r="C910" s="44">
        <v>43808</v>
      </c>
      <c r="E910" t="s">
        <v>77</v>
      </c>
      <c r="F910" s="113"/>
    </row>
    <row r="911" spans="1:6" x14ac:dyDescent="0.25">
      <c r="A911">
        <v>50568</v>
      </c>
      <c r="B911" t="s">
        <v>75</v>
      </c>
      <c r="C911" s="44">
        <v>43808</v>
      </c>
      <c r="E911" t="s">
        <v>77</v>
      </c>
      <c r="F911" s="113"/>
    </row>
    <row r="912" spans="1:6" x14ac:dyDescent="0.25">
      <c r="A912">
        <v>45443</v>
      </c>
      <c r="B912" t="s">
        <v>75</v>
      </c>
      <c r="C912" s="44">
        <v>43809</v>
      </c>
      <c r="E912" t="s">
        <v>77</v>
      </c>
      <c r="F912" s="113"/>
    </row>
    <row r="913" spans="1:6" x14ac:dyDescent="0.25">
      <c r="A913">
        <v>45836</v>
      </c>
      <c r="B913" t="s">
        <v>75</v>
      </c>
      <c r="C913" s="44">
        <v>43809</v>
      </c>
      <c r="E913" t="s">
        <v>77</v>
      </c>
      <c r="F913" s="113"/>
    </row>
    <row r="914" spans="1:6" x14ac:dyDescent="0.25">
      <c r="A914">
        <v>46031</v>
      </c>
      <c r="B914" t="s">
        <v>75</v>
      </c>
      <c r="C914" s="44">
        <v>43809</v>
      </c>
      <c r="E914" t="s">
        <v>77</v>
      </c>
      <c r="F914" s="113"/>
    </row>
    <row r="915" spans="1:6" x14ac:dyDescent="0.25">
      <c r="A915">
        <v>46028</v>
      </c>
      <c r="B915" t="s">
        <v>75</v>
      </c>
      <c r="C915" s="44">
        <v>43809</v>
      </c>
      <c r="E915" t="s">
        <v>77</v>
      </c>
      <c r="F915" s="113"/>
    </row>
    <row r="916" spans="1:6" x14ac:dyDescent="0.25">
      <c r="A916">
        <v>45967</v>
      </c>
      <c r="B916" t="s">
        <v>75</v>
      </c>
      <c r="C916" s="44">
        <v>43809</v>
      </c>
      <c r="E916" t="s">
        <v>77</v>
      </c>
      <c r="F916" s="113"/>
    </row>
    <row r="917" spans="1:6" x14ac:dyDescent="0.25">
      <c r="A917">
        <v>45968</v>
      </c>
      <c r="B917" t="s">
        <v>75</v>
      </c>
      <c r="C917" s="44">
        <v>43809</v>
      </c>
      <c r="E917" t="s">
        <v>77</v>
      </c>
      <c r="F917" s="113"/>
    </row>
    <row r="918" spans="1:6" x14ac:dyDescent="0.25">
      <c r="A918">
        <v>46310</v>
      </c>
      <c r="B918" t="s">
        <v>75</v>
      </c>
      <c r="C918" s="44">
        <v>43809</v>
      </c>
      <c r="E918" t="s">
        <v>77</v>
      </c>
      <c r="F918" s="113"/>
    </row>
    <row r="919" spans="1:6" x14ac:dyDescent="0.25">
      <c r="A919">
        <v>46057</v>
      </c>
      <c r="B919" t="s">
        <v>75</v>
      </c>
      <c r="C919" s="44">
        <v>43810</v>
      </c>
      <c r="E919" t="s">
        <v>77</v>
      </c>
      <c r="F919" s="113"/>
    </row>
    <row r="920" spans="1:6" x14ac:dyDescent="0.25">
      <c r="A920">
        <v>46557</v>
      </c>
      <c r="B920" t="s">
        <v>75</v>
      </c>
      <c r="C920" s="44">
        <v>43810</v>
      </c>
      <c r="E920" t="s">
        <v>77</v>
      </c>
      <c r="F920" s="113"/>
    </row>
    <row r="921" spans="1:6" x14ac:dyDescent="0.25">
      <c r="A921">
        <v>46561</v>
      </c>
      <c r="B921" t="s">
        <v>75</v>
      </c>
      <c r="C921" s="44">
        <v>43810</v>
      </c>
      <c r="E921" t="s">
        <v>77</v>
      </c>
      <c r="F921" s="113"/>
    </row>
    <row r="922" spans="1:6" x14ac:dyDescent="0.25">
      <c r="A922">
        <v>45964</v>
      </c>
      <c r="B922" t="s">
        <v>75</v>
      </c>
      <c r="C922" s="44">
        <v>43811</v>
      </c>
      <c r="E922" t="s">
        <v>77</v>
      </c>
      <c r="F922" s="113"/>
    </row>
    <row r="923" spans="1:6" x14ac:dyDescent="0.25">
      <c r="A923">
        <v>45965</v>
      </c>
      <c r="B923" t="s">
        <v>75</v>
      </c>
      <c r="C923" s="44">
        <v>43811</v>
      </c>
      <c r="E923" t="s">
        <v>77</v>
      </c>
      <c r="F923" s="113"/>
    </row>
    <row r="924" spans="1:6" x14ac:dyDescent="0.25">
      <c r="A924">
        <v>45966</v>
      </c>
      <c r="B924" t="s">
        <v>75</v>
      </c>
      <c r="C924" s="44">
        <v>43811</v>
      </c>
      <c r="E924" t="s">
        <v>77</v>
      </c>
      <c r="F924" s="113"/>
    </row>
    <row r="925" spans="1:6" x14ac:dyDescent="0.25">
      <c r="A925">
        <v>50008</v>
      </c>
      <c r="B925" t="s">
        <v>75</v>
      </c>
      <c r="C925" s="44">
        <v>43811</v>
      </c>
      <c r="E925" t="s">
        <v>77</v>
      </c>
      <c r="F925" s="113"/>
    </row>
    <row r="926" spans="1:6" x14ac:dyDescent="0.25">
      <c r="A926">
        <v>46025</v>
      </c>
      <c r="B926" t="s">
        <v>75</v>
      </c>
      <c r="C926" s="44">
        <v>43812</v>
      </c>
      <c r="E926" t="s">
        <v>77</v>
      </c>
      <c r="F926" s="113"/>
    </row>
    <row r="927" spans="1:6" x14ac:dyDescent="0.25">
      <c r="A927">
        <v>46023</v>
      </c>
      <c r="B927" t="s">
        <v>75</v>
      </c>
      <c r="C927" s="44">
        <v>43812</v>
      </c>
      <c r="E927" t="s">
        <v>77</v>
      </c>
      <c r="F927" s="113"/>
    </row>
    <row r="928" spans="1:6" x14ac:dyDescent="0.25">
      <c r="A928">
        <v>46024</v>
      </c>
      <c r="B928" t="s">
        <v>75</v>
      </c>
      <c r="C928" s="44">
        <v>43812</v>
      </c>
      <c r="E928" t="s">
        <v>77</v>
      </c>
      <c r="F928" s="113"/>
    </row>
    <row r="929" spans="1:6" x14ac:dyDescent="0.25">
      <c r="A929">
        <v>45970</v>
      </c>
      <c r="B929" t="s">
        <v>75</v>
      </c>
      <c r="C929" s="44">
        <v>43812</v>
      </c>
      <c r="E929" t="s">
        <v>77</v>
      </c>
      <c r="F929" s="113"/>
    </row>
    <row r="930" spans="1:6" x14ac:dyDescent="0.25">
      <c r="A930">
        <v>45777</v>
      </c>
      <c r="B930" t="s">
        <v>75</v>
      </c>
      <c r="C930" s="44">
        <v>43822</v>
      </c>
      <c r="E930" t="s">
        <v>77</v>
      </c>
      <c r="F930" s="113"/>
    </row>
    <row r="931" spans="1:6" x14ac:dyDescent="0.25">
      <c r="A931">
        <v>45778</v>
      </c>
      <c r="B931" t="s">
        <v>75</v>
      </c>
      <c r="C931" s="44">
        <v>43822</v>
      </c>
      <c r="E931" t="s">
        <v>77</v>
      </c>
      <c r="F931" s="113"/>
    </row>
    <row r="932" spans="1:6" x14ac:dyDescent="0.25">
      <c r="A932">
        <v>45779</v>
      </c>
      <c r="B932" t="s">
        <v>75</v>
      </c>
      <c r="C932" s="44">
        <v>43822</v>
      </c>
      <c r="E932" t="s">
        <v>77</v>
      </c>
      <c r="F932" s="113"/>
    </row>
    <row r="933" spans="1:6" x14ac:dyDescent="0.25">
      <c r="A933">
        <v>46450</v>
      </c>
      <c r="B933" t="s">
        <v>75</v>
      </c>
      <c r="C933" s="44">
        <v>43822</v>
      </c>
      <c r="E933" t="s">
        <v>77</v>
      </c>
      <c r="F933" s="113"/>
    </row>
    <row r="934" spans="1:6" x14ac:dyDescent="0.25">
      <c r="A934">
        <v>46451</v>
      </c>
      <c r="B934" t="s">
        <v>75</v>
      </c>
      <c r="C934" s="44">
        <v>43822</v>
      </c>
      <c r="E934" t="s">
        <v>77</v>
      </c>
      <c r="F934" s="113"/>
    </row>
    <row r="935" spans="1:6" x14ac:dyDescent="0.25">
      <c r="A935">
        <v>46533</v>
      </c>
      <c r="B935" t="s">
        <v>75</v>
      </c>
      <c r="C935" s="44">
        <v>43822</v>
      </c>
      <c r="E935" t="s">
        <v>77</v>
      </c>
      <c r="F935" s="113"/>
    </row>
    <row r="936" spans="1:6" x14ac:dyDescent="0.25">
      <c r="A936">
        <v>46585</v>
      </c>
      <c r="B936" t="s">
        <v>75</v>
      </c>
      <c r="C936" s="44">
        <v>43822</v>
      </c>
      <c r="E936" t="s">
        <v>77</v>
      </c>
      <c r="F936" s="113"/>
    </row>
    <row r="937" spans="1:6" x14ac:dyDescent="0.25">
      <c r="A937">
        <v>46588</v>
      </c>
      <c r="B937" t="s">
        <v>75</v>
      </c>
      <c r="C937" s="44">
        <v>43822</v>
      </c>
      <c r="E937" t="s">
        <v>77</v>
      </c>
      <c r="F937" s="113"/>
    </row>
    <row r="938" spans="1:6" x14ac:dyDescent="0.25">
      <c r="A938">
        <v>46039</v>
      </c>
      <c r="B938" t="s">
        <v>75</v>
      </c>
      <c r="C938" s="44">
        <v>43825</v>
      </c>
      <c r="E938" t="s">
        <v>77</v>
      </c>
      <c r="F938" s="113"/>
    </row>
    <row r="939" spans="1:6" x14ac:dyDescent="0.25">
      <c r="A939">
        <v>46041</v>
      </c>
      <c r="B939" t="s">
        <v>75</v>
      </c>
      <c r="C939" s="44">
        <v>43825</v>
      </c>
      <c r="E939" t="s">
        <v>77</v>
      </c>
      <c r="F939" s="113"/>
    </row>
    <row r="940" spans="1:6" x14ac:dyDescent="0.25">
      <c r="A940">
        <v>46042</v>
      </c>
      <c r="B940" t="s">
        <v>75</v>
      </c>
      <c r="C940" s="44">
        <v>43825</v>
      </c>
      <c r="E940" t="s">
        <v>77</v>
      </c>
      <c r="F940" s="113"/>
    </row>
    <row r="941" spans="1:6" x14ac:dyDescent="0.25">
      <c r="A941">
        <v>46058</v>
      </c>
      <c r="B941" t="s">
        <v>75</v>
      </c>
      <c r="C941" s="44">
        <v>43825</v>
      </c>
      <c r="E941" t="s">
        <v>77</v>
      </c>
      <c r="F941" s="113"/>
    </row>
    <row r="942" spans="1:6" x14ac:dyDescent="0.25">
      <c r="A942">
        <v>45586</v>
      </c>
      <c r="B942" t="s">
        <v>75</v>
      </c>
      <c r="C942" s="44">
        <v>43826</v>
      </c>
      <c r="E942" t="s">
        <v>77</v>
      </c>
      <c r="F942" s="113"/>
    </row>
    <row r="943" spans="1:6" x14ac:dyDescent="0.25">
      <c r="A943">
        <v>46250</v>
      </c>
      <c r="B943" t="s">
        <v>75</v>
      </c>
      <c r="C943" s="44">
        <v>43826</v>
      </c>
      <c r="E943" t="s">
        <v>77</v>
      </c>
      <c r="F943" s="113"/>
    </row>
    <row r="944" spans="1:6" x14ac:dyDescent="0.25">
      <c r="A944">
        <v>46625</v>
      </c>
      <c r="B944" t="s">
        <v>75</v>
      </c>
      <c r="C944" s="44">
        <v>43826</v>
      </c>
      <c r="E944" t="s">
        <v>77</v>
      </c>
      <c r="F944" s="113"/>
    </row>
    <row r="945" spans="1:6" x14ac:dyDescent="0.25">
      <c r="A945">
        <v>46252</v>
      </c>
      <c r="B945" t="s">
        <v>75</v>
      </c>
      <c r="C945" s="44">
        <v>43830</v>
      </c>
      <c r="E945" t="s">
        <v>77</v>
      </c>
      <c r="F945" s="113"/>
    </row>
    <row r="946" spans="1:6" x14ac:dyDescent="0.25">
      <c r="A946">
        <v>46471</v>
      </c>
      <c r="B946" t="s">
        <v>75</v>
      </c>
      <c r="C946" s="44">
        <v>43830</v>
      </c>
      <c r="E946" t="s">
        <v>77</v>
      </c>
      <c r="F946" s="113"/>
    </row>
    <row r="947" spans="1:6" x14ac:dyDescent="0.25">
      <c r="A947">
        <v>46481</v>
      </c>
      <c r="B947" t="s">
        <v>75</v>
      </c>
      <c r="C947" s="44">
        <v>43830</v>
      </c>
      <c r="E947" t="s">
        <v>77</v>
      </c>
      <c r="F947" s="113"/>
    </row>
    <row r="948" spans="1:6" x14ac:dyDescent="0.25">
      <c r="A948">
        <v>46076</v>
      </c>
      <c r="B948" t="s">
        <v>75</v>
      </c>
      <c r="C948" s="44">
        <v>43832</v>
      </c>
      <c r="E948" t="s">
        <v>77</v>
      </c>
      <c r="F948" s="113"/>
    </row>
    <row r="949" spans="1:6" x14ac:dyDescent="0.25">
      <c r="A949">
        <v>46068</v>
      </c>
      <c r="B949" t="s">
        <v>75</v>
      </c>
      <c r="C949" s="44">
        <v>43832</v>
      </c>
      <c r="E949" t="s">
        <v>77</v>
      </c>
      <c r="F949" s="113"/>
    </row>
    <row r="950" spans="1:6" x14ac:dyDescent="0.25">
      <c r="A950">
        <v>46079</v>
      </c>
      <c r="B950" t="s">
        <v>75</v>
      </c>
      <c r="C950" s="44">
        <v>43832</v>
      </c>
      <c r="E950" t="s">
        <v>77</v>
      </c>
      <c r="F950" s="113"/>
    </row>
    <row r="951" spans="1:6" x14ac:dyDescent="0.25">
      <c r="A951">
        <v>46353</v>
      </c>
      <c r="B951" t="s">
        <v>75</v>
      </c>
      <c r="C951" s="44">
        <v>43832</v>
      </c>
      <c r="E951" t="s">
        <v>77</v>
      </c>
      <c r="F951" s="113"/>
    </row>
    <row r="952" spans="1:6" x14ac:dyDescent="0.25">
      <c r="A952">
        <v>46147</v>
      </c>
      <c r="B952" t="s">
        <v>75</v>
      </c>
      <c r="C952" s="44">
        <v>43833</v>
      </c>
      <c r="E952" t="s">
        <v>77</v>
      </c>
      <c r="F952" s="113"/>
    </row>
    <row r="953" spans="1:6" x14ac:dyDescent="0.25">
      <c r="A953">
        <v>46368</v>
      </c>
      <c r="B953" t="s">
        <v>75</v>
      </c>
      <c r="C953" s="44">
        <v>43833</v>
      </c>
      <c r="E953" t="s">
        <v>77</v>
      </c>
      <c r="F953" s="113"/>
    </row>
    <row r="954" spans="1:6" x14ac:dyDescent="0.25">
      <c r="A954">
        <v>45854</v>
      </c>
      <c r="B954" t="s">
        <v>75</v>
      </c>
      <c r="C954" s="44">
        <v>43836</v>
      </c>
      <c r="E954" t="s">
        <v>77</v>
      </c>
      <c r="F954" s="113"/>
    </row>
    <row r="955" spans="1:6" x14ac:dyDescent="0.25">
      <c r="A955">
        <v>46032</v>
      </c>
      <c r="B955" t="s">
        <v>75</v>
      </c>
      <c r="C955" s="44">
        <v>43836</v>
      </c>
      <c r="E955" t="s">
        <v>77</v>
      </c>
      <c r="F955" s="113"/>
    </row>
    <row r="956" spans="1:6" x14ac:dyDescent="0.25">
      <c r="A956">
        <v>46143</v>
      </c>
      <c r="B956" t="s">
        <v>75</v>
      </c>
      <c r="C956" s="44">
        <v>43836</v>
      </c>
      <c r="E956" t="s">
        <v>77</v>
      </c>
      <c r="F956" s="113"/>
    </row>
    <row r="957" spans="1:6" x14ac:dyDescent="0.25">
      <c r="A957">
        <v>46677</v>
      </c>
      <c r="B957" t="s">
        <v>75</v>
      </c>
      <c r="C957" s="44">
        <v>43836</v>
      </c>
      <c r="E957" t="s">
        <v>77</v>
      </c>
      <c r="F957" s="113"/>
    </row>
    <row r="958" spans="1:6" x14ac:dyDescent="0.25">
      <c r="A958">
        <v>46035</v>
      </c>
      <c r="B958" t="s">
        <v>75</v>
      </c>
      <c r="C958" s="44">
        <v>43837</v>
      </c>
      <c r="E958" t="s">
        <v>77</v>
      </c>
      <c r="F958" s="113"/>
    </row>
    <row r="959" spans="1:6" x14ac:dyDescent="0.25">
      <c r="A959">
        <v>46037</v>
      </c>
      <c r="B959" t="s">
        <v>75</v>
      </c>
      <c r="C959" s="44">
        <v>43837</v>
      </c>
      <c r="E959" t="s">
        <v>77</v>
      </c>
      <c r="F959" s="113"/>
    </row>
    <row r="960" spans="1:6" x14ac:dyDescent="0.25">
      <c r="A960">
        <v>46051</v>
      </c>
      <c r="B960" t="s">
        <v>75</v>
      </c>
      <c r="C960" s="44">
        <v>43837</v>
      </c>
      <c r="E960" t="s">
        <v>77</v>
      </c>
      <c r="F960" s="113"/>
    </row>
    <row r="961" spans="1:6" x14ac:dyDescent="0.25">
      <c r="A961">
        <v>46052</v>
      </c>
      <c r="B961" t="s">
        <v>75</v>
      </c>
      <c r="C961" s="44">
        <v>43837</v>
      </c>
      <c r="E961" t="s">
        <v>77</v>
      </c>
      <c r="F961" s="113"/>
    </row>
    <row r="962" spans="1:6" x14ac:dyDescent="0.25">
      <c r="A962">
        <v>45878</v>
      </c>
      <c r="B962" t="s">
        <v>75</v>
      </c>
      <c r="C962" s="44">
        <v>43838</v>
      </c>
      <c r="E962" t="s">
        <v>77</v>
      </c>
      <c r="F962" s="113"/>
    </row>
    <row r="963" spans="1:6" x14ac:dyDescent="0.25">
      <c r="A963">
        <v>46072</v>
      </c>
      <c r="B963" t="s">
        <v>75</v>
      </c>
      <c r="C963" s="44">
        <v>43838</v>
      </c>
      <c r="E963" t="s">
        <v>77</v>
      </c>
      <c r="F963" s="113"/>
    </row>
    <row r="964" spans="1:6" x14ac:dyDescent="0.25">
      <c r="A964">
        <v>46145</v>
      </c>
      <c r="B964" t="s">
        <v>75</v>
      </c>
      <c r="C964" s="44">
        <v>43838</v>
      </c>
      <c r="E964" t="s">
        <v>77</v>
      </c>
      <c r="F964" s="113"/>
    </row>
    <row r="965" spans="1:6" x14ac:dyDescent="0.25">
      <c r="A965">
        <v>46146</v>
      </c>
      <c r="B965" t="s">
        <v>75</v>
      </c>
      <c r="C965" s="44">
        <v>43838</v>
      </c>
      <c r="E965" t="s">
        <v>77</v>
      </c>
      <c r="F965" s="113"/>
    </row>
    <row r="966" spans="1:6" x14ac:dyDescent="0.25">
      <c r="A966">
        <v>46121</v>
      </c>
      <c r="B966" t="s">
        <v>75</v>
      </c>
      <c r="C966" s="44">
        <v>43839</v>
      </c>
      <c r="E966" t="s">
        <v>77</v>
      </c>
      <c r="F966" s="113"/>
    </row>
    <row r="967" spans="1:6" x14ac:dyDescent="0.25">
      <c r="A967">
        <v>46122</v>
      </c>
      <c r="B967" t="s">
        <v>75</v>
      </c>
      <c r="C967" s="44">
        <v>43839</v>
      </c>
      <c r="E967" t="s">
        <v>77</v>
      </c>
      <c r="F967" s="113"/>
    </row>
    <row r="968" spans="1:6" x14ac:dyDescent="0.25">
      <c r="A968">
        <v>46124</v>
      </c>
      <c r="B968" t="s">
        <v>75</v>
      </c>
      <c r="C968" s="44">
        <v>43839</v>
      </c>
      <c r="E968" t="s">
        <v>77</v>
      </c>
      <c r="F968" s="113"/>
    </row>
    <row r="969" spans="1:6" x14ac:dyDescent="0.25">
      <c r="A969">
        <v>46050</v>
      </c>
      <c r="B969" t="s">
        <v>75</v>
      </c>
      <c r="C969" s="44">
        <v>43845</v>
      </c>
      <c r="E969" t="s">
        <v>77</v>
      </c>
      <c r="F969" s="113"/>
    </row>
    <row r="970" spans="1:6" x14ac:dyDescent="0.25">
      <c r="A970">
        <v>46562</v>
      </c>
      <c r="B970" t="s">
        <v>75</v>
      </c>
      <c r="C970" s="44">
        <v>43845</v>
      </c>
      <c r="E970" t="s">
        <v>77</v>
      </c>
      <c r="F970" s="113"/>
    </row>
    <row r="971" spans="1:6" x14ac:dyDescent="0.25">
      <c r="A971">
        <v>46475</v>
      </c>
      <c r="B971" t="s">
        <v>75</v>
      </c>
      <c r="C971" s="44">
        <v>43845</v>
      </c>
      <c r="E971" t="s">
        <v>77</v>
      </c>
      <c r="F971" s="113"/>
    </row>
    <row r="972" spans="1:6" x14ac:dyDescent="0.25">
      <c r="A972">
        <v>46470</v>
      </c>
      <c r="B972" t="s">
        <v>75</v>
      </c>
      <c r="C972" s="44">
        <v>43845</v>
      </c>
      <c r="E972" t="s">
        <v>77</v>
      </c>
      <c r="F972" s="113"/>
    </row>
    <row r="973" spans="1:6" x14ac:dyDescent="0.25">
      <c r="A973">
        <v>46512</v>
      </c>
      <c r="B973" t="s">
        <v>75</v>
      </c>
      <c r="C973" s="44">
        <v>43846</v>
      </c>
      <c r="E973" t="s">
        <v>77</v>
      </c>
      <c r="F973" s="113"/>
    </row>
    <row r="974" spans="1:6" x14ac:dyDescent="0.25">
      <c r="A974">
        <v>46511</v>
      </c>
      <c r="B974" t="s">
        <v>75</v>
      </c>
      <c r="C974" s="44">
        <v>43846</v>
      </c>
      <c r="E974" t="s">
        <v>77</v>
      </c>
      <c r="F974" s="113"/>
    </row>
    <row r="975" spans="1:6" x14ac:dyDescent="0.25">
      <c r="A975">
        <v>46513</v>
      </c>
      <c r="B975" t="s">
        <v>75</v>
      </c>
      <c r="C975" s="44">
        <v>43846</v>
      </c>
      <c r="E975" t="s">
        <v>77</v>
      </c>
      <c r="F975" s="113"/>
    </row>
    <row r="976" spans="1:6" x14ac:dyDescent="0.25">
      <c r="A976">
        <v>46514</v>
      </c>
      <c r="B976" t="s">
        <v>75</v>
      </c>
      <c r="C976" s="44">
        <v>43846</v>
      </c>
      <c r="E976" t="s">
        <v>77</v>
      </c>
      <c r="F976" s="113"/>
    </row>
    <row r="977" spans="1:6" x14ac:dyDescent="0.25">
      <c r="A977">
        <v>46515</v>
      </c>
      <c r="B977" t="s">
        <v>75</v>
      </c>
      <c r="C977" s="44">
        <v>43847</v>
      </c>
      <c r="E977" t="s">
        <v>77</v>
      </c>
      <c r="F977" s="113"/>
    </row>
    <row r="978" spans="1:6" x14ac:dyDescent="0.25">
      <c r="A978">
        <v>46519</v>
      </c>
      <c r="B978" t="s">
        <v>75</v>
      </c>
      <c r="C978" s="44">
        <v>43847</v>
      </c>
      <c r="E978" t="s">
        <v>77</v>
      </c>
      <c r="F978" s="113"/>
    </row>
    <row r="979" spans="1:6" x14ac:dyDescent="0.25">
      <c r="A979">
        <v>46518</v>
      </c>
      <c r="B979" t="s">
        <v>75</v>
      </c>
      <c r="C979" s="44">
        <v>43847</v>
      </c>
      <c r="E979" t="s">
        <v>77</v>
      </c>
      <c r="F979" s="113"/>
    </row>
    <row r="980" spans="1:6" x14ac:dyDescent="0.25">
      <c r="A980">
        <v>46516</v>
      </c>
      <c r="B980" t="s">
        <v>75</v>
      </c>
      <c r="C980" s="44">
        <v>43847</v>
      </c>
      <c r="E980" t="s">
        <v>77</v>
      </c>
      <c r="F980" s="113"/>
    </row>
    <row r="981" spans="1:6" x14ac:dyDescent="0.25">
      <c r="A981">
        <v>46442</v>
      </c>
      <c r="B981" t="s">
        <v>75</v>
      </c>
      <c r="C981" s="44">
        <v>43857</v>
      </c>
      <c r="E981" t="s">
        <v>77</v>
      </c>
      <c r="F981" s="113"/>
    </row>
    <row r="982" spans="1:6" x14ac:dyDescent="0.25">
      <c r="A982">
        <v>46607</v>
      </c>
      <c r="B982" t="s">
        <v>75</v>
      </c>
      <c r="C982" s="44">
        <v>43857</v>
      </c>
      <c r="E982" t="s">
        <v>77</v>
      </c>
      <c r="F982" s="113"/>
    </row>
    <row r="983" spans="1:6" x14ac:dyDescent="0.25">
      <c r="A983">
        <v>46608</v>
      </c>
      <c r="B983" t="s">
        <v>75</v>
      </c>
      <c r="C983" s="44">
        <v>43857</v>
      </c>
      <c r="E983" t="s">
        <v>77</v>
      </c>
      <c r="F983" s="113"/>
    </row>
    <row r="984" spans="1:6" x14ac:dyDescent="0.25">
      <c r="A984">
        <v>46609</v>
      </c>
      <c r="B984" t="s">
        <v>75</v>
      </c>
      <c r="C984" s="44">
        <v>43857</v>
      </c>
      <c r="E984" t="s">
        <v>77</v>
      </c>
      <c r="F984" s="113"/>
    </row>
    <row r="985" spans="1:6" x14ac:dyDescent="0.25">
      <c r="A985">
        <v>46521</v>
      </c>
      <c r="B985" t="s">
        <v>75</v>
      </c>
      <c r="C985" s="44">
        <v>43858</v>
      </c>
      <c r="E985" t="s">
        <v>77</v>
      </c>
      <c r="F985" s="113"/>
    </row>
    <row r="986" spans="1:6" x14ac:dyDescent="0.25">
      <c r="A986">
        <v>46520</v>
      </c>
      <c r="B986" t="s">
        <v>75</v>
      </c>
      <c r="C986" s="44">
        <v>43858</v>
      </c>
      <c r="E986" t="s">
        <v>77</v>
      </c>
      <c r="F986" s="113"/>
    </row>
    <row r="987" spans="1:6" x14ac:dyDescent="0.25">
      <c r="A987">
        <v>46525</v>
      </c>
      <c r="B987" t="s">
        <v>75</v>
      </c>
      <c r="C987" s="44">
        <v>43858</v>
      </c>
      <c r="E987" t="s">
        <v>77</v>
      </c>
      <c r="F987" s="113"/>
    </row>
    <row r="988" spans="1:6" x14ac:dyDescent="0.25">
      <c r="A988">
        <v>46571</v>
      </c>
      <c r="B988" t="s">
        <v>75</v>
      </c>
      <c r="C988" s="44">
        <v>43858</v>
      </c>
      <c r="E988" t="s">
        <v>77</v>
      </c>
      <c r="F988" s="113"/>
    </row>
    <row r="989" spans="1:6" x14ac:dyDescent="0.25">
      <c r="A989">
        <v>46592</v>
      </c>
      <c r="B989" t="s">
        <v>75</v>
      </c>
      <c r="C989" s="44">
        <v>43859</v>
      </c>
      <c r="E989" t="s">
        <v>77</v>
      </c>
      <c r="F989" s="113"/>
    </row>
    <row r="990" spans="1:6" x14ac:dyDescent="0.25">
      <c r="A990">
        <v>46593</v>
      </c>
      <c r="B990" t="s">
        <v>75</v>
      </c>
      <c r="C990" s="44">
        <v>43859</v>
      </c>
      <c r="E990" t="s">
        <v>77</v>
      </c>
      <c r="F990" s="113"/>
    </row>
    <row r="991" spans="1:6" x14ac:dyDescent="0.25">
      <c r="A991">
        <v>46595</v>
      </c>
      <c r="B991" t="s">
        <v>75</v>
      </c>
      <c r="C991" s="44">
        <v>43859</v>
      </c>
      <c r="E991" t="s">
        <v>77</v>
      </c>
      <c r="F991" s="113"/>
    </row>
    <row r="992" spans="1:6" x14ac:dyDescent="0.25">
      <c r="A992">
        <v>46616</v>
      </c>
      <c r="B992" t="s">
        <v>75</v>
      </c>
      <c r="C992" s="44">
        <v>43859</v>
      </c>
      <c r="E992" t="s">
        <v>77</v>
      </c>
      <c r="F992" s="113"/>
    </row>
    <row r="993" spans="1:6" x14ac:dyDescent="0.25">
      <c r="A993">
        <v>45754</v>
      </c>
      <c r="B993" t="s">
        <v>75</v>
      </c>
      <c r="C993" s="44">
        <v>43860</v>
      </c>
      <c r="E993" t="s">
        <v>77</v>
      </c>
      <c r="F993" s="113"/>
    </row>
    <row r="994" spans="1:6" x14ac:dyDescent="0.25">
      <c r="A994">
        <v>46066</v>
      </c>
      <c r="B994" t="s">
        <v>75</v>
      </c>
      <c r="C994" s="44">
        <v>43860</v>
      </c>
      <c r="E994" t="s">
        <v>77</v>
      </c>
      <c r="F994" s="113"/>
    </row>
    <row r="995" spans="1:6" x14ac:dyDescent="0.25">
      <c r="A995">
        <v>46647</v>
      </c>
      <c r="B995" t="s">
        <v>75</v>
      </c>
      <c r="C995" s="44">
        <v>43860</v>
      </c>
      <c r="E995" t="s">
        <v>77</v>
      </c>
      <c r="F995" s="113"/>
    </row>
    <row r="996" spans="1:6" x14ac:dyDescent="0.25">
      <c r="A996">
        <v>46618</v>
      </c>
      <c r="B996" t="s">
        <v>75</v>
      </c>
      <c r="C996" s="44">
        <v>43861</v>
      </c>
      <c r="E996" t="s">
        <v>77</v>
      </c>
      <c r="F996" s="113"/>
    </row>
    <row r="997" spans="1:6" x14ac:dyDescent="0.25">
      <c r="A997">
        <v>46645</v>
      </c>
      <c r="B997" t="s">
        <v>75</v>
      </c>
      <c r="C997" s="44">
        <v>43861</v>
      </c>
      <c r="E997" t="s">
        <v>77</v>
      </c>
      <c r="F997" s="113"/>
    </row>
    <row r="998" spans="1:6" x14ac:dyDescent="0.25">
      <c r="A998">
        <v>46646</v>
      </c>
      <c r="B998" t="s">
        <v>75</v>
      </c>
      <c r="C998" s="44">
        <v>43861</v>
      </c>
      <c r="E998" t="s">
        <v>77</v>
      </c>
      <c r="F998" s="113"/>
    </row>
    <row r="999" spans="1:6" x14ac:dyDescent="0.25">
      <c r="A999">
        <v>46648</v>
      </c>
      <c r="B999" t="s">
        <v>75</v>
      </c>
      <c r="C999" s="44">
        <v>43861</v>
      </c>
      <c r="E999" t="s">
        <v>77</v>
      </c>
      <c r="F999" s="113"/>
    </row>
    <row r="1000" spans="1:6" x14ac:dyDescent="0.25">
      <c r="A1000">
        <v>46601</v>
      </c>
      <c r="B1000" t="s">
        <v>75</v>
      </c>
      <c r="C1000" s="44">
        <v>43864</v>
      </c>
      <c r="E1000" t="s">
        <v>77</v>
      </c>
      <c r="F1000" s="113"/>
    </row>
    <row r="1001" spans="1:6" x14ac:dyDescent="0.25">
      <c r="A1001">
        <v>46602</v>
      </c>
      <c r="B1001" t="s">
        <v>75</v>
      </c>
      <c r="C1001" s="44">
        <v>43864</v>
      </c>
      <c r="E1001" t="s">
        <v>77</v>
      </c>
      <c r="F1001" s="113"/>
    </row>
    <row r="1002" spans="1:6" x14ac:dyDescent="0.25">
      <c r="A1002">
        <v>46604</v>
      </c>
      <c r="B1002" t="s">
        <v>75</v>
      </c>
      <c r="C1002" s="44">
        <v>43864</v>
      </c>
      <c r="E1002" t="s">
        <v>77</v>
      </c>
      <c r="F1002" s="113"/>
    </row>
    <row r="1003" spans="1:6" x14ac:dyDescent="0.25">
      <c r="A1003">
        <v>46691</v>
      </c>
      <c r="B1003" t="s">
        <v>75</v>
      </c>
      <c r="C1003" s="44">
        <v>43864</v>
      </c>
      <c r="E1003" t="s">
        <v>77</v>
      </c>
      <c r="F1003" s="113"/>
    </row>
    <row r="1004" spans="1:6" x14ac:dyDescent="0.25">
      <c r="A1004">
        <v>46692</v>
      </c>
      <c r="B1004" t="s">
        <v>75</v>
      </c>
      <c r="C1004" s="44">
        <v>43871</v>
      </c>
      <c r="E1004" t="s">
        <v>77</v>
      </c>
      <c r="F1004" s="113"/>
    </row>
    <row r="1005" spans="1:6" x14ac:dyDescent="0.25">
      <c r="A1005">
        <v>46675</v>
      </c>
      <c r="B1005" t="s">
        <v>75</v>
      </c>
      <c r="C1005" s="44">
        <v>43878</v>
      </c>
      <c r="E1005" t="s">
        <v>77</v>
      </c>
      <c r="F1005" s="113"/>
    </row>
    <row r="1006" spans="1:6" x14ac:dyDescent="0.25">
      <c r="A1006">
        <v>46674</v>
      </c>
      <c r="B1006" t="s">
        <v>75</v>
      </c>
      <c r="C1006" s="44">
        <v>43878</v>
      </c>
      <c r="E1006" t="s">
        <v>77</v>
      </c>
      <c r="F1006" s="113"/>
    </row>
    <row r="1007" spans="1:6" x14ac:dyDescent="0.25">
      <c r="A1007">
        <v>46673</v>
      </c>
      <c r="B1007" t="s">
        <v>75</v>
      </c>
      <c r="C1007" s="44">
        <v>43878</v>
      </c>
      <c r="E1007" t="s">
        <v>77</v>
      </c>
      <c r="F1007" s="113"/>
    </row>
    <row r="1008" spans="1:6" x14ac:dyDescent="0.25">
      <c r="A1008">
        <v>46678</v>
      </c>
      <c r="B1008" t="s">
        <v>75</v>
      </c>
      <c r="C1008" s="44">
        <v>43878</v>
      </c>
      <c r="E1008" t="s">
        <v>77</v>
      </c>
      <c r="F1008" s="113"/>
    </row>
    <row r="1009" spans="1:6" x14ac:dyDescent="0.25">
      <c r="A1009">
        <v>46213</v>
      </c>
      <c r="B1009" t="s">
        <v>75</v>
      </c>
      <c r="C1009" s="44">
        <v>43879</v>
      </c>
      <c r="E1009" t="s">
        <v>77</v>
      </c>
      <c r="F1009" s="113"/>
    </row>
    <row r="1010" spans="1:6" x14ac:dyDescent="0.25">
      <c r="A1010">
        <v>46508</v>
      </c>
      <c r="B1010" t="s">
        <v>75</v>
      </c>
      <c r="C1010" s="44">
        <v>43879</v>
      </c>
      <c r="E1010" t="s">
        <v>77</v>
      </c>
      <c r="F1010" s="113"/>
    </row>
    <row r="1011" spans="1:6" x14ac:dyDescent="0.25">
      <c r="A1011">
        <v>46507</v>
      </c>
      <c r="B1011" t="s">
        <v>75</v>
      </c>
      <c r="C1011" s="44">
        <v>43879</v>
      </c>
      <c r="E1011" t="s">
        <v>77</v>
      </c>
      <c r="F1011" s="113"/>
    </row>
    <row r="1012" spans="1:6" x14ac:dyDescent="0.25">
      <c r="A1012">
        <v>46117</v>
      </c>
      <c r="B1012" t="s">
        <v>75</v>
      </c>
      <c r="C1012" s="44">
        <v>43880</v>
      </c>
      <c r="E1012" t="s">
        <v>77</v>
      </c>
      <c r="F1012" s="113"/>
    </row>
    <row r="1013" spans="1:6" x14ac:dyDescent="0.25">
      <c r="A1013">
        <v>46118</v>
      </c>
      <c r="B1013" t="s">
        <v>75</v>
      </c>
      <c r="C1013" s="44">
        <v>43880</v>
      </c>
      <c r="E1013" t="s">
        <v>77</v>
      </c>
      <c r="F1013" s="113"/>
    </row>
    <row r="1014" spans="1:6" x14ac:dyDescent="0.25">
      <c r="A1014">
        <v>46120</v>
      </c>
      <c r="B1014" t="s">
        <v>75</v>
      </c>
      <c r="C1014" s="44">
        <v>43880</v>
      </c>
      <c r="E1014" t="s">
        <v>77</v>
      </c>
      <c r="F1014" s="113"/>
    </row>
    <row r="1015" spans="1:6" x14ac:dyDescent="0.25">
      <c r="A1015">
        <v>46123</v>
      </c>
      <c r="B1015" t="s">
        <v>75</v>
      </c>
      <c r="C1015" s="44">
        <v>43880</v>
      </c>
      <c r="E1015" t="s">
        <v>77</v>
      </c>
      <c r="F1015" s="113"/>
    </row>
    <row r="1016" spans="1:6" x14ac:dyDescent="0.25">
      <c r="A1016">
        <v>46238</v>
      </c>
      <c r="B1016" t="s">
        <v>75</v>
      </c>
      <c r="C1016" s="44">
        <v>43881</v>
      </c>
      <c r="E1016" t="s">
        <v>77</v>
      </c>
      <c r="F1016" s="113"/>
    </row>
    <row r="1017" spans="1:6" x14ac:dyDescent="0.25">
      <c r="A1017">
        <v>46239</v>
      </c>
      <c r="B1017" t="s">
        <v>75</v>
      </c>
      <c r="C1017" s="44">
        <v>43881</v>
      </c>
      <c r="E1017" t="s">
        <v>77</v>
      </c>
      <c r="F1017" s="113"/>
    </row>
    <row r="1018" spans="1:6" x14ac:dyDescent="0.25">
      <c r="A1018">
        <v>46240</v>
      </c>
      <c r="B1018" t="s">
        <v>75</v>
      </c>
      <c r="C1018" s="44">
        <v>43881</v>
      </c>
      <c r="E1018" t="s">
        <v>77</v>
      </c>
      <c r="F1018" s="113"/>
    </row>
    <row r="1019" spans="1:6" x14ac:dyDescent="0.25">
      <c r="A1019">
        <v>46241</v>
      </c>
      <c r="B1019" t="s">
        <v>75</v>
      </c>
      <c r="C1019" s="44">
        <v>43881</v>
      </c>
      <c r="E1019" t="s">
        <v>77</v>
      </c>
      <c r="F1019" s="113"/>
    </row>
    <row r="1020" spans="1:6" x14ac:dyDescent="0.25">
      <c r="A1020">
        <v>46236</v>
      </c>
      <c r="B1020" t="s">
        <v>75</v>
      </c>
      <c r="C1020" s="44">
        <v>43885</v>
      </c>
      <c r="E1020" t="s">
        <v>77</v>
      </c>
      <c r="F1020" s="113"/>
    </row>
    <row r="1021" spans="1:6" x14ac:dyDescent="0.25">
      <c r="A1021">
        <v>46326</v>
      </c>
      <c r="B1021" t="s">
        <v>75</v>
      </c>
      <c r="C1021" s="44">
        <v>43885</v>
      </c>
      <c r="E1021" t="s">
        <v>77</v>
      </c>
      <c r="F1021" s="113"/>
    </row>
    <row r="1022" spans="1:6" x14ac:dyDescent="0.25">
      <c r="A1022">
        <v>46327</v>
      </c>
      <c r="B1022" t="s">
        <v>75</v>
      </c>
      <c r="C1022" s="44">
        <v>43885</v>
      </c>
      <c r="E1022" t="s">
        <v>77</v>
      </c>
      <c r="F1022" s="113"/>
    </row>
    <row r="1023" spans="1:6" x14ac:dyDescent="0.25">
      <c r="A1023">
        <v>46328</v>
      </c>
      <c r="B1023" t="s">
        <v>75</v>
      </c>
      <c r="C1023" s="44">
        <v>43885</v>
      </c>
      <c r="E1023" t="s">
        <v>77</v>
      </c>
      <c r="F1023" s="113"/>
    </row>
    <row r="1024" spans="1:6" x14ac:dyDescent="0.25">
      <c r="A1024">
        <v>46126</v>
      </c>
      <c r="B1024" t="s">
        <v>75</v>
      </c>
      <c r="C1024" s="44">
        <v>43886</v>
      </c>
      <c r="E1024" t="s">
        <v>77</v>
      </c>
      <c r="F1024" s="113"/>
    </row>
    <row r="1025" spans="1:6" x14ac:dyDescent="0.25">
      <c r="A1025">
        <v>46128</v>
      </c>
      <c r="B1025" t="s">
        <v>75</v>
      </c>
      <c r="C1025" s="44">
        <v>43886</v>
      </c>
      <c r="E1025" t="s">
        <v>77</v>
      </c>
      <c r="F1025" s="113"/>
    </row>
    <row r="1026" spans="1:6" x14ac:dyDescent="0.25">
      <c r="A1026">
        <v>49809</v>
      </c>
      <c r="B1026" t="s">
        <v>75</v>
      </c>
      <c r="C1026" s="44">
        <v>43886</v>
      </c>
      <c r="E1026" t="s">
        <v>77</v>
      </c>
      <c r="F1026" s="113"/>
    </row>
    <row r="1027" spans="1:6" x14ac:dyDescent="0.25">
      <c r="A1027">
        <v>51713</v>
      </c>
      <c r="B1027" t="s">
        <v>75</v>
      </c>
      <c r="C1027" s="44">
        <v>43886</v>
      </c>
      <c r="E1027" t="s">
        <v>77</v>
      </c>
      <c r="F1027" s="113"/>
    </row>
    <row r="1028" spans="1:6" x14ac:dyDescent="0.25">
      <c r="A1028">
        <v>46226</v>
      </c>
      <c r="B1028" t="s">
        <v>75</v>
      </c>
      <c r="C1028" s="44">
        <v>43887</v>
      </c>
      <c r="E1028" t="s">
        <v>77</v>
      </c>
      <c r="F1028" s="113"/>
    </row>
    <row r="1029" spans="1:6" x14ac:dyDescent="0.25">
      <c r="A1029">
        <v>46321</v>
      </c>
      <c r="B1029" t="s">
        <v>75</v>
      </c>
      <c r="C1029" s="44">
        <v>43887</v>
      </c>
      <c r="E1029" t="s">
        <v>77</v>
      </c>
      <c r="F1029" s="113"/>
    </row>
    <row r="1030" spans="1:6" x14ac:dyDescent="0.25">
      <c r="A1030">
        <v>46322</v>
      </c>
      <c r="B1030" t="s">
        <v>75</v>
      </c>
      <c r="C1030" s="44">
        <v>43887</v>
      </c>
      <c r="E1030" t="s">
        <v>77</v>
      </c>
      <c r="F1030" s="113"/>
    </row>
    <row r="1031" spans="1:6" x14ac:dyDescent="0.25">
      <c r="A1031">
        <v>46324</v>
      </c>
      <c r="B1031" t="s">
        <v>75</v>
      </c>
      <c r="C1031" s="44">
        <v>43887</v>
      </c>
      <c r="E1031" t="s">
        <v>77</v>
      </c>
      <c r="F1031" s="113"/>
    </row>
    <row r="1032" spans="1:6" x14ac:dyDescent="0.25">
      <c r="A1032">
        <v>46503</v>
      </c>
      <c r="B1032" t="s">
        <v>75</v>
      </c>
      <c r="C1032" s="44">
        <v>43888</v>
      </c>
      <c r="E1032" t="s">
        <v>77</v>
      </c>
      <c r="F1032" s="113"/>
    </row>
    <row r="1033" spans="1:6" x14ac:dyDescent="0.25">
      <c r="A1033">
        <v>46472</v>
      </c>
      <c r="B1033" t="s">
        <v>75</v>
      </c>
      <c r="C1033" s="44">
        <v>43888</v>
      </c>
      <c r="E1033" t="s">
        <v>77</v>
      </c>
      <c r="F1033" s="113"/>
    </row>
    <row r="1034" spans="1:6" x14ac:dyDescent="0.25">
      <c r="A1034">
        <v>46504</v>
      </c>
      <c r="B1034" t="s">
        <v>75</v>
      </c>
      <c r="C1034" s="44">
        <v>43888</v>
      </c>
      <c r="E1034" t="s">
        <v>77</v>
      </c>
      <c r="F1034" s="113"/>
    </row>
    <row r="1035" spans="1:6" x14ac:dyDescent="0.25">
      <c r="A1035">
        <v>46586</v>
      </c>
      <c r="B1035" t="s">
        <v>75</v>
      </c>
      <c r="C1035" s="44">
        <v>43888</v>
      </c>
      <c r="E1035" t="s">
        <v>77</v>
      </c>
      <c r="F1035" s="113"/>
    </row>
    <row r="1036" spans="1:6" x14ac:dyDescent="0.25">
      <c r="A1036">
        <v>45737</v>
      </c>
      <c r="B1036" t="s">
        <v>75</v>
      </c>
      <c r="C1036" s="44">
        <v>43889</v>
      </c>
      <c r="E1036" t="s">
        <v>77</v>
      </c>
      <c r="F1036" s="113"/>
    </row>
    <row r="1037" spans="1:6" x14ac:dyDescent="0.25">
      <c r="A1037">
        <v>46596</v>
      </c>
      <c r="B1037" t="s">
        <v>75</v>
      </c>
      <c r="C1037" s="44">
        <v>43889</v>
      </c>
      <c r="E1037" t="s">
        <v>77</v>
      </c>
      <c r="F1037" s="113"/>
    </row>
    <row r="1038" spans="1:6" x14ac:dyDescent="0.25">
      <c r="A1038">
        <v>46598</v>
      </c>
      <c r="B1038" t="s">
        <v>75</v>
      </c>
      <c r="C1038" s="44">
        <v>43889</v>
      </c>
      <c r="E1038" t="s">
        <v>77</v>
      </c>
      <c r="F1038" s="113"/>
    </row>
    <row r="1039" spans="1:6" x14ac:dyDescent="0.25">
      <c r="A1039">
        <v>46606</v>
      </c>
      <c r="B1039" t="s">
        <v>75</v>
      </c>
      <c r="C1039" s="44">
        <v>43889</v>
      </c>
      <c r="E1039" t="s">
        <v>77</v>
      </c>
      <c r="F1039" s="113"/>
    </row>
    <row r="1040" spans="1:6" x14ac:dyDescent="0.25">
      <c r="A1040">
        <v>46626</v>
      </c>
      <c r="B1040" t="s">
        <v>75</v>
      </c>
      <c r="C1040" s="44">
        <v>43892</v>
      </c>
      <c r="E1040" t="s">
        <v>77</v>
      </c>
      <c r="F1040" s="113"/>
    </row>
    <row r="1041" spans="1:6" x14ac:dyDescent="0.25">
      <c r="A1041">
        <v>46628</v>
      </c>
      <c r="B1041" t="s">
        <v>75</v>
      </c>
      <c r="C1041" s="44">
        <v>43892</v>
      </c>
      <c r="E1041" t="s">
        <v>77</v>
      </c>
      <c r="F1041" s="113"/>
    </row>
    <row r="1042" spans="1:6" x14ac:dyDescent="0.25">
      <c r="A1042">
        <v>46630</v>
      </c>
      <c r="B1042" t="s">
        <v>75</v>
      </c>
      <c r="C1042" s="44">
        <v>43892</v>
      </c>
      <c r="E1042" t="s">
        <v>77</v>
      </c>
      <c r="F1042" s="113"/>
    </row>
    <row r="1043" spans="1:6" x14ac:dyDescent="0.25">
      <c r="A1043">
        <v>46629</v>
      </c>
      <c r="B1043" t="s">
        <v>75</v>
      </c>
      <c r="C1043" s="44">
        <v>43892</v>
      </c>
      <c r="E1043" t="s">
        <v>77</v>
      </c>
      <c r="F1043" s="113"/>
    </row>
    <row r="1044" spans="1:6" x14ac:dyDescent="0.25">
      <c r="A1044">
        <v>50738755</v>
      </c>
      <c r="B1044" t="s">
        <v>75</v>
      </c>
      <c r="C1044" s="44">
        <v>43892</v>
      </c>
      <c r="E1044" t="s">
        <v>77</v>
      </c>
      <c r="F1044" s="113"/>
    </row>
    <row r="1045" spans="1:6" x14ac:dyDescent="0.25">
      <c r="A1045">
        <v>46636</v>
      </c>
      <c r="B1045" t="s">
        <v>75</v>
      </c>
      <c r="C1045" s="44">
        <v>43893</v>
      </c>
      <c r="E1045" t="s">
        <v>77</v>
      </c>
      <c r="F1045" s="113"/>
    </row>
    <row r="1046" spans="1:6" x14ac:dyDescent="0.25">
      <c r="A1046">
        <v>46635</v>
      </c>
      <c r="B1046" t="s">
        <v>75</v>
      </c>
      <c r="C1046" s="44">
        <v>43893</v>
      </c>
      <c r="E1046" t="s">
        <v>77</v>
      </c>
      <c r="F1046" s="113"/>
    </row>
    <row r="1047" spans="1:6" x14ac:dyDescent="0.25">
      <c r="A1047">
        <v>46637</v>
      </c>
      <c r="B1047" t="s">
        <v>75</v>
      </c>
      <c r="C1047" s="44">
        <v>43893</v>
      </c>
      <c r="E1047" t="s">
        <v>77</v>
      </c>
      <c r="F1047" s="113"/>
    </row>
    <row r="1048" spans="1:6" x14ac:dyDescent="0.25">
      <c r="A1048">
        <v>46634</v>
      </c>
      <c r="B1048" t="s">
        <v>75</v>
      </c>
      <c r="C1048" s="44">
        <v>43893</v>
      </c>
      <c r="E1048" t="s">
        <v>77</v>
      </c>
      <c r="F1048" s="113"/>
    </row>
    <row r="1049" spans="1:6" x14ac:dyDescent="0.25">
      <c r="A1049">
        <v>46642</v>
      </c>
      <c r="B1049" t="s">
        <v>75</v>
      </c>
      <c r="C1049" s="44">
        <v>43894</v>
      </c>
      <c r="E1049" t="s">
        <v>77</v>
      </c>
      <c r="F1049" s="113"/>
    </row>
    <row r="1050" spans="1:6" x14ac:dyDescent="0.25">
      <c r="A1050">
        <v>46640</v>
      </c>
      <c r="B1050" t="s">
        <v>75</v>
      </c>
      <c r="C1050" s="44">
        <v>43894</v>
      </c>
      <c r="E1050" t="s">
        <v>77</v>
      </c>
      <c r="F1050" s="113"/>
    </row>
    <row r="1051" spans="1:6" x14ac:dyDescent="0.25">
      <c r="A1051">
        <v>46639</v>
      </c>
      <c r="B1051" t="s">
        <v>75</v>
      </c>
      <c r="C1051" s="44">
        <v>43894</v>
      </c>
      <c r="E1051" t="s">
        <v>77</v>
      </c>
      <c r="F1051" s="113"/>
    </row>
    <row r="1052" spans="1:6" x14ac:dyDescent="0.25">
      <c r="A1052">
        <v>46638</v>
      </c>
      <c r="B1052" t="s">
        <v>75</v>
      </c>
      <c r="C1052" s="44">
        <v>43894</v>
      </c>
      <c r="E1052" t="s">
        <v>77</v>
      </c>
      <c r="F1052" s="113"/>
    </row>
    <row r="1053" spans="1:6" x14ac:dyDescent="0.25">
      <c r="A1053">
        <v>46633</v>
      </c>
      <c r="B1053" t="s">
        <v>75</v>
      </c>
      <c r="C1053" s="44">
        <v>43895</v>
      </c>
      <c r="E1053" t="s">
        <v>77</v>
      </c>
      <c r="F1053" s="113"/>
    </row>
    <row r="1054" spans="1:6" x14ac:dyDescent="0.25">
      <c r="A1054">
        <v>46632</v>
      </c>
      <c r="B1054" t="s">
        <v>75</v>
      </c>
      <c r="C1054" s="44">
        <v>43895</v>
      </c>
      <c r="E1054" t="s">
        <v>77</v>
      </c>
      <c r="F1054" s="113"/>
    </row>
    <row r="1055" spans="1:6" x14ac:dyDescent="0.25">
      <c r="A1055">
        <v>46631</v>
      </c>
      <c r="B1055" t="s">
        <v>75</v>
      </c>
      <c r="C1055" s="44">
        <v>43895</v>
      </c>
      <c r="E1055" t="s">
        <v>77</v>
      </c>
      <c r="F1055" s="113"/>
    </row>
    <row r="1056" spans="1:6" x14ac:dyDescent="0.25">
      <c r="A1056">
        <v>46741</v>
      </c>
      <c r="B1056" t="s">
        <v>75</v>
      </c>
      <c r="C1056" s="44">
        <v>43895</v>
      </c>
      <c r="E1056" t="s">
        <v>77</v>
      </c>
      <c r="F1056" s="113"/>
    </row>
    <row r="1057" spans="1:6" x14ac:dyDescent="0.25">
      <c r="A1057">
        <v>45240</v>
      </c>
      <c r="B1057" t="s">
        <v>75</v>
      </c>
      <c r="C1057" s="44">
        <v>43896</v>
      </c>
      <c r="E1057" t="s">
        <v>77</v>
      </c>
      <c r="F1057" s="113"/>
    </row>
    <row r="1058" spans="1:6" x14ac:dyDescent="0.25">
      <c r="A1058">
        <v>45449</v>
      </c>
      <c r="B1058" t="s">
        <v>75</v>
      </c>
      <c r="C1058" s="44">
        <v>43896</v>
      </c>
      <c r="E1058" t="s">
        <v>77</v>
      </c>
      <c r="F1058" s="113"/>
    </row>
    <row r="1059" spans="1:6" x14ac:dyDescent="0.25">
      <c r="A1059">
        <v>45751</v>
      </c>
      <c r="B1059" t="s">
        <v>75</v>
      </c>
      <c r="C1059" s="44">
        <v>43896</v>
      </c>
      <c r="E1059" t="s">
        <v>77</v>
      </c>
      <c r="F1059" s="113"/>
    </row>
    <row r="1060" spans="1:6" x14ac:dyDescent="0.25">
      <c r="A1060" t="s">
        <v>204</v>
      </c>
      <c r="B1060" t="s">
        <v>75</v>
      </c>
      <c r="C1060" s="44">
        <v>43896</v>
      </c>
      <c r="E1060" t="s">
        <v>77</v>
      </c>
      <c r="F1060" s="113"/>
    </row>
    <row r="1061" spans="1:6" x14ac:dyDescent="0.25">
      <c r="A1061">
        <v>46688</v>
      </c>
      <c r="B1061" t="s">
        <v>75</v>
      </c>
      <c r="C1061" s="44">
        <v>43900</v>
      </c>
      <c r="E1061" t="s">
        <v>77</v>
      </c>
      <c r="F1061" s="113"/>
    </row>
    <row r="1062" spans="1:6" x14ac:dyDescent="0.25">
      <c r="A1062">
        <v>47517</v>
      </c>
      <c r="B1062" t="s">
        <v>75</v>
      </c>
      <c r="C1062" s="44">
        <v>43900</v>
      </c>
      <c r="E1062" t="s">
        <v>77</v>
      </c>
      <c r="F1062" s="113"/>
    </row>
    <row r="1063" spans="1:6" x14ac:dyDescent="0.25">
      <c r="A1063">
        <v>48806</v>
      </c>
      <c r="B1063" t="s">
        <v>75</v>
      </c>
      <c r="C1063" s="44">
        <v>43900</v>
      </c>
      <c r="E1063" t="s">
        <v>77</v>
      </c>
      <c r="F1063" s="113"/>
    </row>
    <row r="1064" spans="1:6" x14ac:dyDescent="0.25">
      <c r="A1064">
        <v>49180</v>
      </c>
      <c r="B1064" t="s">
        <v>75</v>
      </c>
      <c r="C1064" s="44">
        <v>43900</v>
      </c>
      <c r="E1064" t="s">
        <v>77</v>
      </c>
      <c r="F1064" s="113"/>
    </row>
    <row r="1065" spans="1:6" x14ac:dyDescent="0.25">
      <c r="A1065">
        <v>49479</v>
      </c>
      <c r="B1065" t="s">
        <v>75</v>
      </c>
      <c r="C1065" s="44">
        <v>43900</v>
      </c>
      <c r="E1065" t="s">
        <v>77</v>
      </c>
      <c r="F1065" s="113"/>
    </row>
    <row r="1066" spans="1:6" x14ac:dyDescent="0.25">
      <c r="A1066">
        <v>50044</v>
      </c>
      <c r="B1066" t="s">
        <v>75</v>
      </c>
      <c r="C1066" s="44">
        <v>43900</v>
      </c>
      <c r="E1066" t="s">
        <v>77</v>
      </c>
      <c r="F1066" s="113"/>
    </row>
    <row r="1067" spans="1:6" x14ac:dyDescent="0.25">
      <c r="A1067">
        <v>51219</v>
      </c>
      <c r="B1067" t="s">
        <v>75</v>
      </c>
      <c r="C1067" s="44">
        <v>43900</v>
      </c>
      <c r="E1067" t="s">
        <v>77</v>
      </c>
      <c r="F1067" s="113"/>
    </row>
    <row r="1068" spans="1:6" x14ac:dyDescent="0.25">
      <c r="A1068">
        <v>45831</v>
      </c>
      <c r="B1068" t="s">
        <v>75</v>
      </c>
      <c r="C1068" s="44">
        <v>43900</v>
      </c>
      <c r="E1068" t="s">
        <v>77</v>
      </c>
      <c r="F1068" s="113"/>
    </row>
    <row r="1069" spans="1:6" x14ac:dyDescent="0.25">
      <c r="A1069">
        <v>46672</v>
      </c>
      <c r="B1069" t="s">
        <v>75</v>
      </c>
      <c r="C1069" s="44">
        <v>43902</v>
      </c>
      <c r="E1069" t="s">
        <v>77</v>
      </c>
      <c r="F1069" s="113"/>
    </row>
    <row r="1070" spans="1:6" x14ac:dyDescent="0.25">
      <c r="A1070">
        <v>46671</v>
      </c>
      <c r="B1070" t="s">
        <v>75</v>
      </c>
      <c r="C1070" s="44">
        <v>43902</v>
      </c>
      <c r="E1070" t="s">
        <v>77</v>
      </c>
      <c r="F1070" s="113"/>
    </row>
    <row r="1071" spans="1:6" x14ac:dyDescent="0.25">
      <c r="A1071">
        <v>46683</v>
      </c>
      <c r="B1071" t="s">
        <v>75</v>
      </c>
      <c r="C1071" s="44">
        <v>43902</v>
      </c>
      <c r="E1071" t="s">
        <v>77</v>
      </c>
      <c r="F1071" s="113"/>
    </row>
    <row r="1072" spans="1:6" x14ac:dyDescent="0.25">
      <c r="A1072">
        <v>46684</v>
      </c>
      <c r="B1072" t="s">
        <v>75</v>
      </c>
      <c r="C1072" s="44">
        <v>43902</v>
      </c>
      <c r="E1072" t="s">
        <v>77</v>
      </c>
      <c r="F1072" s="113"/>
    </row>
    <row r="1073" spans="1:6" x14ac:dyDescent="0.25">
      <c r="A1073">
        <v>46033</v>
      </c>
      <c r="B1073" t="s">
        <v>75</v>
      </c>
      <c r="C1073" s="44">
        <v>43906</v>
      </c>
      <c r="E1073" t="s">
        <v>77</v>
      </c>
      <c r="F1073" s="113"/>
    </row>
    <row r="1074" spans="1:6" x14ac:dyDescent="0.25">
      <c r="A1074">
        <v>46666</v>
      </c>
      <c r="B1074" t="s">
        <v>75</v>
      </c>
      <c r="C1074" s="44">
        <v>43906</v>
      </c>
      <c r="E1074" t="s">
        <v>77</v>
      </c>
      <c r="F1074" s="113"/>
    </row>
    <row r="1075" spans="1:6" x14ac:dyDescent="0.25">
      <c r="A1075">
        <v>46664</v>
      </c>
      <c r="B1075" t="s">
        <v>75</v>
      </c>
      <c r="C1075" s="44">
        <v>43906</v>
      </c>
      <c r="E1075" t="s">
        <v>77</v>
      </c>
      <c r="F1075" s="113"/>
    </row>
    <row r="1076" spans="1:6" x14ac:dyDescent="0.25">
      <c r="A1076">
        <v>46667</v>
      </c>
      <c r="B1076" t="s">
        <v>75</v>
      </c>
      <c r="C1076" s="44">
        <v>43906</v>
      </c>
      <c r="E1076" t="s">
        <v>77</v>
      </c>
      <c r="F1076" s="113"/>
    </row>
    <row r="1077" spans="1:6" x14ac:dyDescent="0.25">
      <c r="A1077">
        <v>46369</v>
      </c>
      <c r="B1077" t="s">
        <v>75</v>
      </c>
      <c r="C1077" s="44">
        <v>43907</v>
      </c>
      <c r="E1077" t="s">
        <v>77</v>
      </c>
      <c r="F1077" s="113"/>
    </row>
    <row r="1078" spans="1:6" x14ac:dyDescent="0.25">
      <c r="A1078">
        <v>46663</v>
      </c>
      <c r="B1078" t="s">
        <v>75</v>
      </c>
      <c r="C1078" s="44">
        <v>43907</v>
      </c>
      <c r="E1078" t="s">
        <v>77</v>
      </c>
      <c r="F1078" s="113"/>
    </row>
    <row r="1079" spans="1:6" x14ac:dyDescent="0.25">
      <c r="A1079">
        <v>46878</v>
      </c>
      <c r="B1079" t="s">
        <v>75</v>
      </c>
      <c r="C1079" s="44">
        <v>43907</v>
      </c>
      <c r="E1079" t="s">
        <v>77</v>
      </c>
      <c r="F1079" s="113"/>
    </row>
    <row r="1080" spans="1:6" x14ac:dyDescent="0.25">
      <c r="A1080">
        <v>46799</v>
      </c>
      <c r="B1080" t="s">
        <v>75</v>
      </c>
      <c r="C1080" s="44">
        <v>43908</v>
      </c>
      <c r="E1080" t="s">
        <v>77</v>
      </c>
      <c r="F1080" s="113"/>
    </row>
    <row r="1081" spans="1:6" x14ac:dyDescent="0.25">
      <c r="A1081">
        <v>46771</v>
      </c>
      <c r="B1081" t="s">
        <v>75</v>
      </c>
      <c r="C1081" s="44">
        <v>43908</v>
      </c>
      <c r="E1081" t="s">
        <v>77</v>
      </c>
      <c r="F1081" s="113"/>
    </row>
    <row r="1082" spans="1:6" x14ac:dyDescent="0.25">
      <c r="A1082">
        <v>46798</v>
      </c>
      <c r="B1082" t="s">
        <v>75</v>
      </c>
      <c r="C1082" s="44">
        <v>43908</v>
      </c>
      <c r="E1082" t="s">
        <v>77</v>
      </c>
      <c r="F1082" s="113"/>
    </row>
    <row r="1083" spans="1:6" x14ac:dyDescent="0.25">
      <c r="A1083">
        <v>50176</v>
      </c>
      <c r="B1083" t="s">
        <v>75</v>
      </c>
      <c r="C1083" s="44">
        <v>43909</v>
      </c>
      <c r="E1083" t="s">
        <v>77</v>
      </c>
      <c r="F1083" s="113"/>
    </row>
    <row r="1084" spans="1:6" x14ac:dyDescent="0.25">
      <c r="A1084">
        <v>45826</v>
      </c>
      <c r="B1084" t="s">
        <v>75</v>
      </c>
      <c r="C1084" s="44">
        <v>43910</v>
      </c>
      <c r="E1084" t="s">
        <v>77</v>
      </c>
      <c r="F1084" s="113"/>
    </row>
    <row r="1085" spans="1:6" x14ac:dyDescent="0.25">
      <c r="A1085">
        <v>46426</v>
      </c>
      <c r="B1085" t="s">
        <v>75</v>
      </c>
      <c r="C1085" s="44">
        <v>43910</v>
      </c>
      <c r="E1085" t="s">
        <v>77</v>
      </c>
      <c r="F1085" s="113"/>
    </row>
    <row r="1086" spans="1:6" x14ac:dyDescent="0.25">
      <c r="A1086">
        <v>46429</v>
      </c>
      <c r="B1086" t="s">
        <v>75</v>
      </c>
      <c r="C1086" s="44">
        <v>43910</v>
      </c>
      <c r="E1086" t="s">
        <v>77</v>
      </c>
      <c r="F1086" s="113"/>
    </row>
    <row r="1087" spans="1:6" x14ac:dyDescent="0.25">
      <c r="A1087">
        <v>46757</v>
      </c>
      <c r="B1087" t="s">
        <v>75</v>
      </c>
      <c r="C1087" s="44">
        <v>43910</v>
      </c>
      <c r="E1087" t="s">
        <v>77</v>
      </c>
      <c r="F1087" s="113"/>
    </row>
    <row r="1088" spans="1:6" x14ac:dyDescent="0.25">
      <c r="A1088">
        <v>46266</v>
      </c>
      <c r="B1088" t="s">
        <v>75</v>
      </c>
      <c r="C1088" s="44">
        <v>43914</v>
      </c>
      <c r="E1088" t="s">
        <v>77</v>
      </c>
      <c r="F1088" s="113"/>
    </row>
    <row r="1089" spans="1:6" x14ac:dyDescent="0.25">
      <c r="A1089">
        <v>46770</v>
      </c>
      <c r="B1089" t="s">
        <v>75</v>
      </c>
      <c r="C1089" s="44">
        <v>43914</v>
      </c>
      <c r="E1089" t="s">
        <v>77</v>
      </c>
      <c r="F1089" s="113"/>
    </row>
    <row r="1090" spans="1:6" x14ac:dyDescent="0.25">
      <c r="A1090">
        <v>46769</v>
      </c>
      <c r="B1090" t="s">
        <v>75</v>
      </c>
      <c r="C1090" s="44">
        <v>43914</v>
      </c>
      <c r="E1090" t="s">
        <v>77</v>
      </c>
      <c r="F1090" s="113"/>
    </row>
    <row r="1091" spans="1:6" x14ac:dyDescent="0.25">
      <c r="A1091">
        <v>46768</v>
      </c>
      <c r="B1091" t="s">
        <v>75</v>
      </c>
      <c r="C1091" s="44">
        <v>43914</v>
      </c>
      <c r="E1091" t="s">
        <v>77</v>
      </c>
      <c r="F1091" s="113"/>
    </row>
    <row r="1092" spans="1:6" x14ac:dyDescent="0.25">
      <c r="A1092" t="s">
        <v>205</v>
      </c>
      <c r="B1092" t="s">
        <v>75</v>
      </c>
      <c r="C1092" s="44">
        <v>43915</v>
      </c>
      <c r="E1092" t="s">
        <v>77</v>
      </c>
      <c r="F1092" s="113"/>
    </row>
    <row r="1093" spans="1:6" x14ac:dyDescent="0.25">
      <c r="A1093">
        <v>46376</v>
      </c>
      <c r="B1093" t="s">
        <v>75</v>
      </c>
      <c r="C1093" s="44">
        <v>43915</v>
      </c>
      <c r="E1093" t="s">
        <v>77</v>
      </c>
      <c r="F1093" s="113"/>
    </row>
    <row r="1094" spans="1:6" x14ac:dyDescent="0.25">
      <c r="A1094">
        <v>46375</v>
      </c>
      <c r="B1094" t="s">
        <v>75</v>
      </c>
      <c r="C1094" s="44">
        <v>43915</v>
      </c>
      <c r="E1094" t="s">
        <v>77</v>
      </c>
      <c r="F1094" s="113"/>
    </row>
    <row r="1095" spans="1:6" x14ac:dyDescent="0.25">
      <c r="A1095">
        <v>46377</v>
      </c>
      <c r="B1095" t="s">
        <v>75</v>
      </c>
      <c r="C1095" s="44">
        <v>43915</v>
      </c>
      <c r="E1095" t="s">
        <v>77</v>
      </c>
      <c r="F1095" s="113"/>
    </row>
    <row r="1096" spans="1:6" x14ac:dyDescent="0.25">
      <c r="A1096">
        <v>46380</v>
      </c>
      <c r="B1096" t="s">
        <v>75</v>
      </c>
      <c r="C1096" s="44">
        <v>43916</v>
      </c>
      <c r="E1096" t="s">
        <v>77</v>
      </c>
      <c r="F1096" s="113"/>
    </row>
    <row r="1097" spans="1:6" x14ac:dyDescent="0.25">
      <c r="A1097">
        <v>46400</v>
      </c>
      <c r="B1097" t="s">
        <v>75</v>
      </c>
      <c r="C1097" s="44">
        <v>43916</v>
      </c>
      <c r="E1097" t="s">
        <v>77</v>
      </c>
      <c r="F1097" s="113"/>
    </row>
    <row r="1098" spans="1:6" x14ac:dyDescent="0.25">
      <c r="A1098">
        <v>46374</v>
      </c>
      <c r="B1098" t="s">
        <v>75</v>
      </c>
      <c r="C1098" s="44">
        <v>43916</v>
      </c>
      <c r="E1098" t="s">
        <v>77</v>
      </c>
      <c r="F1098" s="113"/>
    </row>
    <row r="1099" spans="1:6" x14ac:dyDescent="0.25">
      <c r="A1099">
        <v>46398</v>
      </c>
      <c r="B1099" t="s">
        <v>75</v>
      </c>
      <c r="C1099" s="44">
        <v>43916</v>
      </c>
      <c r="E1099" t="s">
        <v>77</v>
      </c>
      <c r="F1099" s="113"/>
    </row>
    <row r="1100" spans="1:6" x14ac:dyDescent="0.25">
      <c r="A1100">
        <v>46438</v>
      </c>
      <c r="B1100" t="s">
        <v>75</v>
      </c>
      <c r="C1100" s="44">
        <v>43942</v>
      </c>
      <c r="E1100" t="s">
        <v>77</v>
      </c>
      <c r="F1100" s="113"/>
    </row>
    <row r="1101" spans="1:6" x14ac:dyDescent="0.25">
      <c r="A1101">
        <v>46437</v>
      </c>
      <c r="B1101" t="s">
        <v>75</v>
      </c>
      <c r="C1101" s="44">
        <v>43942</v>
      </c>
      <c r="E1101" t="s">
        <v>77</v>
      </c>
      <c r="F1101" s="113"/>
    </row>
    <row r="1102" spans="1:6" x14ac:dyDescent="0.25">
      <c r="A1102">
        <v>48847</v>
      </c>
      <c r="B1102" t="s">
        <v>75</v>
      </c>
      <c r="C1102" s="44">
        <v>43942</v>
      </c>
      <c r="E1102" t="s">
        <v>77</v>
      </c>
      <c r="F1102" s="113"/>
    </row>
    <row r="1103" spans="1:6" x14ac:dyDescent="0.25">
      <c r="A1103">
        <v>46242</v>
      </c>
      <c r="B1103" t="s">
        <v>75</v>
      </c>
      <c r="C1103" s="44">
        <v>43943</v>
      </c>
      <c r="E1103" t="s">
        <v>77</v>
      </c>
      <c r="F1103" s="113"/>
    </row>
    <row r="1104" spans="1:6" x14ac:dyDescent="0.25">
      <c r="A1104">
        <v>46243</v>
      </c>
      <c r="B1104" t="s">
        <v>75</v>
      </c>
      <c r="C1104" s="44">
        <v>43943</v>
      </c>
      <c r="E1104" t="s">
        <v>77</v>
      </c>
      <c r="F1104" s="113"/>
    </row>
    <row r="1105" spans="1:6" x14ac:dyDescent="0.25">
      <c r="A1105">
        <v>46315</v>
      </c>
      <c r="B1105" t="s">
        <v>75</v>
      </c>
      <c r="C1105" s="44">
        <v>43943</v>
      </c>
      <c r="E1105" t="s">
        <v>77</v>
      </c>
      <c r="F1105" s="113"/>
    </row>
    <row r="1106" spans="1:6" x14ac:dyDescent="0.25">
      <c r="A1106">
        <v>46620</v>
      </c>
      <c r="B1106" t="s">
        <v>75</v>
      </c>
      <c r="C1106" s="44">
        <v>43944</v>
      </c>
      <c r="E1106" t="s">
        <v>77</v>
      </c>
      <c r="F1106" s="113"/>
    </row>
    <row r="1107" spans="1:6" x14ac:dyDescent="0.25">
      <c r="A1107">
        <v>46651</v>
      </c>
      <c r="B1107" t="s">
        <v>75</v>
      </c>
      <c r="C1107" s="44">
        <v>43944</v>
      </c>
      <c r="E1107" t="s">
        <v>77</v>
      </c>
      <c r="F1107" s="113"/>
    </row>
    <row r="1108" spans="1:6" x14ac:dyDescent="0.25">
      <c r="A1108">
        <v>46649</v>
      </c>
      <c r="B1108" t="s">
        <v>75</v>
      </c>
      <c r="C1108" s="44">
        <v>43944</v>
      </c>
      <c r="E1108" t="s">
        <v>77</v>
      </c>
      <c r="F1108" s="113"/>
    </row>
    <row r="1109" spans="1:6" x14ac:dyDescent="0.25">
      <c r="A1109">
        <v>46682</v>
      </c>
      <c r="B1109" t="s">
        <v>75</v>
      </c>
      <c r="C1109" s="44">
        <v>43944</v>
      </c>
      <c r="E1109" t="s">
        <v>77</v>
      </c>
      <c r="F1109" s="113"/>
    </row>
    <row r="1110" spans="1:6" x14ac:dyDescent="0.25">
      <c r="A1110">
        <v>45590</v>
      </c>
      <c r="B1110" t="s">
        <v>75</v>
      </c>
      <c r="C1110" s="44">
        <v>43945</v>
      </c>
      <c r="E1110" t="s">
        <v>77</v>
      </c>
      <c r="F1110" s="113"/>
    </row>
    <row r="1111" spans="1:6" x14ac:dyDescent="0.25">
      <c r="A1111">
        <v>45647</v>
      </c>
      <c r="B1111" t="s">
        <v>75</v>
      </c>
      <c r="C1111" s="44">
        <v>43945</v>
      </c>
      <c r="E1111" t="s">
        <v>77</v>
      </c>
      <c r="F1111" s="113"/>
    </row>
    <row r="1112" spans="1:6" x14ac:dyDescent="0.25">
      <c r="A1112">
        <v>45908</v>
      </c>
      <c r="B1112" t="s">
        <v>75</v>
      </c>
      <c r="C1112" s="44">
        <v>43945</v>
      </c>
      <c r="E1112" t="s">
        <v>77</v>
      </c>
      <c r="F1112" s="113"/>
    </row>
    <row r="1113" spans="1:6" x14ac:dyDescent="0.25">
      <c r="A1113">
        <v>46652</v>
      </c>
      <c r="B1113" t="s">
        <v>75</v>
      </c>
      <c r="C1113" s="44">
        <v>43945</v>
      </c>
      <c r="E1113" t="s">
        <v>77</v>
      </c>
      <c r="F1113" s="113"/>
    </row>
    <row r="1114" spans="1:6" x14ac:dyDescent="0.25">
      <c r="A1114">
        <v>46045</v>
      </c>
      <c r="B1114" t="s">
        <v>75</v>
      </c>
      <c r="C1114" s="44">
        <v>43948</v>
      </c>
      <c r="E1114" t="s">
        <v>77</v>
      </c>
      <c r="F1114" s="113"/>
    </row>
    <row r="1115" spans="1:6" x14ac:dyDescent="0.25">
      <c r="A1115">
        <v>46092</v>
      </c>
      <c r="B1115" t="s">
        <v>75</v>
      </c>
      <c r="C1115" s="44">
        <v>43948</v>
      </c>
      <c r="E1115" t="s">
        <v>77</v>
      </c>
      <c r="F1115" s="113"/>
    </row>
    <row r="1116" spans="1:6" x14ac:dyDescent="0.25">
      <c r="A1116">
        <v>46093</v>
      </c>
      <c r="B1116" t="s">
        <v>75</v>
      </c>
      <c r="C1116" s="44">
        <v>43948</v>
      </c>
      <c r="E1116" t="s">
        <v>77</v>
      </c>
      <c r="F1116" s="113"/>
    </row>
    <row r="1117" spans="1:6" x14ac:dyDescent="0.25">
      <c r="A1117">
        <v>46106</v>
      </c>
      <c r="B1117" t="s">
        <v>75</v>
      </c>
      <c r="C1117" s="44">
        <v>43948</v>
      </c>
      <c r="E1117" t="s">
        <v>77</v>
      </c>
      <c r="F1117" s="113"/>
    </row>
    <row r="1118" spans="1:6" x14ac:dyDescent="0.25">
      <c r="A1118">
        <v>46108</v>
      </c>
      <c r="B1118" t="s">
        <v>75</v>
      </c>
      <c r="C1118" s="44">
        <v>43948</v>
      </c>
      <c r="E1118" t="s">
        <v>77</v>
      </c>
      <c r="F1118" s="113"/>
    </row>
    <row r="1119" spans="1:6" x14ac:dyDescent="0.25">
      <c r="A1119">
        <v>46112</v>
      </c>
      <c r="B1119" t="s">
        <v>75</v>
      </c>
      <c r="C1119" s="44">
        <v>43948</v>
      </c>
      <c r="E1119" t="s">
        <v>77</v>
      </c>
      <c r="F1119" s="113"/>
    </row>
    <row r="1120" spans="1:6" x14ac:dyDescent="0.25">
      <c r="A1120">
        <v>46115</v>
      </c>
      <c r="B1120" t="s">
        <v>75</v>
      </c>
      <c r="C1120" s="44">
        <v>43948</v>
      </c>
      <c r="E1120" t="s">
        <v>77</v>
      </c>
      <c r="F1120" s="113"/>
    </row>
    <row r="1121" spans="1:6" x14ac:dyDescent="0.25">
      <c r="A1121">
        <v>45553</v>
      </c>
      <c r="B1121" t="s">
        <v>75</v>
      </c>
      <c r="C1121" s="44">
        <v>43949</v>
      </c>
      <c r="E1121" t="s">
        <v>77</v>
      </c>
      <c r="F1121" s="113"/>
    </row>
    <row r="1122" spans="1:6" x14ac:dyDescent="0.25">
      <c r="A1122">
        <v>46080</v>
      </c>
      <c r="B1122" t="s">
        <v>75</v>
      </c>
      <c r="C1122" s="44">
        <v>43949</v>
      </c>
      <c r="E1122" t="s">
        <v>77</v>
      </c>
      <c r="F1122" s="113"/>
    </row>
    <row r="1123" spans="1:6" x14ac:dyDescent="0.25">
      <c r="A1123">
        <v>46078</v>
      </c>
      <c r="B1123" t="s">
        <v>75</v>
      </c>
      <c r="C1123" s="44">
        <v>43949</v>
      </c>
      <c r="E1123" t="s">
        <v>77</v>
      </c>
      <c r="F1123" s="113"/>
    </row>
    <row r="1124" spans="1:6" x14ac:dyDescent="0.25">
      <c r="A1124">
        <v>46081</v>
      </c>
      <c r="B1124" t="s">
        <v>75</v>
      </c>
      <c r="C1124" s="44">
        <v>43949</v>
      </c>
      <c r="E1124" t="s">
        <v>77</v>
      </c>
      <c r="F1124" s="113"/>
    </row>
    <row r="1125" spans="1:6" x14ac:dyDescent="0.25">
      <c r="A1125">
        <v>46196</v>
      </c>
      <c r="B1125" t="s">
        <v>75</v>
      </c>
      <c r="C1125" s="44">
        <v>43949</v>
      </c>
      <c r="E1125" t="s">
        <v>77</v>
      </c>
      <c r="F1125" s="113"/>
    </row>
    <row r="1126" spans="1:6" x14ac:dyDescent="0.25">
      <c r="A1126">
        <v>46207</v>
      </c>
      <c r="B1126" t="s">
        <v>75</v>
      </c>
      <c r="C1126" s="44">
        <v>43949</v>
      </c>
      <c r="E1126" t="s">
        <v>77</v>
      </c>
      <c r="F1126" s="113"/>
    </row>
    <row r="1127" spans="1:6" x14ac:dyDescent="0.25">
      <c r="A1127" t="s">
        <v>206</v>
      </c>
      <c r="B1127" t="s">
        <v>75</v>
      </c>
      <c r="C1127" s="44">
        <v>43949</v>
      </c>
      <c r="E1127" t="s">
        <v>77</v>
      </c>
      <c r="F1127" s="113"/>
    </row>
    <row r="1128" spans="1:6" x14ac:dyDescent="0.25">
      <c r="A1128">
        <v>46173</v>
      </c>
      <c r="B1128" t="s">
        <v>75</v>
      </c>
      <c r="C1128" s="44">
        <v>43949</v>
      </c>
      <c r="E1128" t="s">
        <v>77</v>
      </c>
      <c r="F1128" s="113"/>
    </row>
    <row r="1129" spans="1:6" x14ac:dyDescent="0.25">
      <c r="A1129">
        <v>45774</v>
      </c>
      <c r="B1129" t="s">
        <v>75</v>
      </c>
      <c r="C1129" s="44">
        <v>43950</v>
      </c>
      <c r="E1129" t="s">
        <v>77</v>
      </c>
      <c r="F1129" s="113"/>
    </row>
    <row r="1130" spans="1:6" x14ac:dyDescent="0.25">
      <c r="A1130">
        <v>46064</v>
      </c>
      <c r="B1130" t="s">
        <v>75</v>
      </c>
      <c r="C1130" s="44">
        <v>43950</v>
      </c>
      <c r="E1130" t="s">
        <v>77</v>
      </c>
      <c r="F1130" s="113"/>
    </row>
    <row r="1131" spans="1:6" x14ac:dyDescent="0.25">
      <c r="A1131">
        <v>45957</v>
      </c>
      <c r="B1131" t="s">
        <v>75</v>
      </c>
      <c r="C1131" s="44">
        <v>43950</v>
      </c>
      <c r="E1131" t="s">
        <v>77</v>
      </c>
      <c r="F1131" s="113"/>
    </row>
    <row r="1132" spans="1:6" x14ac:dyDescent="0.25">
      <c r="A1132">
        <v>46047</v>
      </c>
      <c r="B1132" t="s">
        <v>75</v>
      </c>
      <c r="C1132" s="44">
        <v>43950</v>
      </c>
      <c r="E1132" t="s">
        <v>77</v>
      </c>
      <c r="F1132" s="113"/>
    </row>
    <row r="1133" spans="1:6" x14ac:dyDescent="0.25">
      <c r="A1133">
        <v>46070</v>
      </c>
      <c r="B1133" t="s">
        <v>75</v>
      </c>
      <c r="C1133" s="44">
        <v>43950</v>
      </c>
      <c r="E1133" t="s">
        <v>77</v>
      </c>
      <c r="F1133" s="113"/>
    </row>
    <row r="1134" spans="1:6" x14ac:dyDescent="0.25">
      <c r="A1134">
        <v>46077</v>
      </c>
      <c r="B1134" t="s">
        <v>75</v>
      </c>
      <c r="C1134" s="44">
        <v>43950</v>
      </c>
      <c r="E1134" t="s">
        <v>77</v>
      </c>
      <c r="F1134" s="113"/>
    </row>
    <row r="1135" spans="1:6" x14ac:dyDescent="0.25">
      <c r="A1135">
        <v>46125</v>
      </c>
      <c r="B1135" t="s">
        <v>75</v>
      </c>
      <c r="C1135" s="44">
        <v>43950</v>
      </c>
      <c r="E1135" t="s">
        <v>77</v>
      </c>
      <c r="F1135" s="113"/>
    </row>
    <row r="1136" spans="1:6" x14ac:dyDescent="0.25">
      <c r="A1136">
        <v>46144</v>
      </c>
      <c r="B1136" t="s">
        <v>75</v>
      </c>
      <c r="C1136" s="44">
        <v>43950</v>
      </c>
      <c r="E1136" t="s">
        <v>77</v>
      </c>
      <c r="F1136" s="113"/>
    </row>
    <row r="1137" spans="1:6" x14ac:dyDescent="0.25">
      <c r="A1137">
        <v>46049</v>
      </c>
      <c r="B1137" t="s">
        <v>75</v>
      </c>
      <c r="C1137" s="44">
        <v>43951</v>
      </c>
      <c r="E1137" t="s">
        <v>77</v>
      </c>
      <c r="F1137" s="113"/>
    </row>
    <row r="1138" spans="1:6" x14ac:dyDescent="0.25">
      <c r="A1138">
        <v>46150</v>
      </c>
      <c r="B1138" t="s">
        <v>75</v>
      </c>
      <c r="C1138" s="44">
        <v>43951</v>
      </c>
      <c r="E1138" t="s">
        <v>77</v>
      </c>
      <c r="F1138" s="113"/>
    </row>
    <row r="1139" spans="1:6" x14ac:dyDescent="0.25">
      <c r="A1139">
        <v>46151</v>
      </c>
      <c r="B1139" t="s">
        <v>75</v>
      </c>
      <c r="C1139" s="44">
        <v>43951</v>
      </c>
      <c r="E1139" t="s">
        <v>77</v>
      </c>
      <c r="F1139" s="113"/>
    </row>
    <row r="1140" spans="1:6" x14ac:dyDescent="0.25">
      <c r="A1140">
        <v>46154</v>
      </c>
      <c r="B1140" t="s">
        <v>75</v>
      </c>
      <c r="C1140" s="44">
        <v>43951</v>
      </c>
      <c r="E1140" t="s">
        <v>77</v>
      </c>
      <c r="F1140" s="113"/>
    </row>
    <row r="1141" spans="1:6" x14ac:dyDescent="0.25">
      <c r="A1141">
        <v>46176</v>
      </c>
      <c r="B1141" t="s">
        <v>75</v>
      </c>
      <c r="C1141" s="44">
        <v>43951</v>
      </c>
      <c r="E1141" t="s">
        <v>77</v>
      </c>
      <c r="F1141" s="113"/>
    </row>
    <row r="1142" spans="1:6" x14ac:dyDescent="0.25">
      <c r="A1142">
        <v>46754</v>
      </c>
      <c r="B1142" t="s">
        <v>75</v>
      </c>
      <c r="C1142" s="44">
        <v>43951</v>
      </c>
      <c r="E1142" t="s">
        <v>77</v>
      </c>
      <c r="F1142" s="113"/>
    </row>
    <row r="1143" spans="1:6" x14ac:dyDescent="0.25">
      <c r="A1143">
        <v>46755</v>
      </c>
      <c r="B1143" t="s">
        <v>75</v>
      </c>
      <c r="C1143" s="44">
        <v>43951</v>
      </c>
      <c r="E1143" t="s">
        <v>77</v>
      </c>
      <c r="F1143" s="113"/>
    </row>
    <row r="1144" spans="1:6" x14ac:dyDescent="0.25">
      <c r="A1144">
        <v>46767</v>
      </c>
      <c r="B1144" t="s">
        <v>75</v>
      </c>
      <c r="C1144" s="44">
        <v>43951</v>
      </c>
      <c r="E1144" t="s">
        <v>77</v>
      </c>
      <c r="F1144" s="113"/>
    </row>
    <row r="1145" spans="1:6" x14ac:dyDescent="0.25">
      <c r="A1145">
        <v>46246</v>
      </c>
      <c r="B1145" t="s">
        <v>75</v>
      </c>
      <c r="C1145" s="44">
        <v>43955</v>
      </c>
      <c r="E1145" t="s">
        <v>77</v>
      </c>
      <c r="F1145" s="113"/>
    </row>
    <row r="1146" spans="1:6" x14ac:dyDescent="0.25">
      <c r="A1146">
        <v>46257</v>
      </c>
      <c r="B1146" t="s">
        <v>75</v>
      </c>
      <c r="C1146" s="44">
        <v>43955</v>
      </c>
      <c r="E1146" t="s">
        <v>77</v>
      </c>
      <c r="F1146" s="113"/>
    </row>
    <row r="1147" spans="1:6" x14ac:dyDescent="0.25">
      <c r="A1147">
        <v>46694</v>
      </c>
      <c r="B1147" t="s">
        <v>75</v>
      </c>
      <c r="C1147" s="44">
        <v>43955</v>
      </c>
      <c r="E1147" t="s">
        <v>77</v>
      </c>
      <c r="F1147" s="113"/>
    </row>
    <row r="1148" spans="1:6" x14ac:dyDescent="0.25">
      <c r="A1148">
        <v>46701</v>
      </c>
      <c r="B1148" t="s">
        <v>75</v>
      </c>
      <c r="C1148" s="44">
        <v>43955</v>
      </c>
      <c r="E1148" t="s">
        <v>77</v>
      </c>
      <c r="F1148" s="113"/>
    </row>
    <row r="1149" spans="1:6" x14ac:dyDescent="0.25">
      <c r="A1149">
        <v>46703</v>
      </c>
      <c r="B1149" t="s">
        <v>75</v>
      </c>
      <c r="C1149" s="44">
        <v>43955</v>
      </c>
      <c r="E1149" t="s">
        <v>77</v>
      </c>
      <c r="F1149" s="113"/>
    </row>
    <row r="1150" spans="1:6" x14ac:dyDescent="0.25">
      <c r="A1150">
        <v>46702</v>
      </c>
      <c r="B1150" t="s">
        <v>75</v>
      </c>
      <c r="C1150" s="44">
        <v>43955</v>
      </c>
      <c r="E1150" t="s">
        <v>77</v>
      </c>
      <c r="F1150" s="113"/>
    </row>
    <row r="1151" spans="1:6" x14ac:dyDescent="0.25">
      <c r="A1151">
        <v>46700</v>
      </c>
      <c r="B1151" t="s">
        <v>75</v>
      </c>
      <c r="C1151" s="44">
        <v>43955</v>
      </c>
      <c r="E1151" t="s">
        <v>77</v>
      </c>
      <c r="F1151" s="113"/>
    </row>
    <row r="1152" spans="1:6" x14ac:dyDescent="0.25">
      <c r="A1152">
        <v>50807745</v>
      </c>
      <c r="B1152" t="s">
        <v>75</v>
      </c>
      <c r="C1152" s="44">
        <v>43956</v>
      </c>
      <c r="E1152" t="s">
        <v>77</v>
      </c>
      <c r="F1152" s="113"/>
    </row>
    <row r="1153" spans="1:6" x14ac:dyDescent="0.25">
      <c r="A1153">
        <v>50807740</v>
      </c>
      <c r="B1153" t="s">
        <v>75</v>
      </c>
      <c r="C1153" s="44">
        <v>43956</v>
      </c>
      <c r="E1153" t="s">
        <v>77</v>
      </c>
      <c r="F1153" s="113"/>
    </row>
    <row r="1154" spans="1:6" x14ac:dyDescent="0.25">
      <c r="A1154">
        <v>50807742</v>
      </c>
      <c r="B1154" t="s">
        <v>75</v>
      </c>
      <c r="C1154" s="44">
        <v>43956</v>
      </c>
      <c r="E1154" t="s">
        <v>77</v>
      </c>
      <c r="F1154" s="113"/>
    </row>
    <row r="1155" spans="1:6" x14ac:dyDescent="0.25">
      <c r="A1155">
        <v>45969</v>
      </c>
      <c r="B1155" t="s">
        <v>75</v>
      </c>
      <c r="C1155" s="44">
        <v>43956</v>
      </c>
      <c r="E1155" t="s">
        <v>77</v>
      </c>
      <c r="F1155" s="113"/>
    </row>
    <row r="1156" spans="1:6" x14ac:dyDescent="0.25">
      <c r="A1156">
        <v>45760</v>
      </c>
      <c r="B1156" t="s">
        <v>75</v>
      </c>
      <c r="C1156" s="44">
        <v>43957</v>
      </c>
      <c r="E1156" t="s">
        <v>77</v>
      </c>
      <c r="F1156" s="113"/>
    </row>
    <row r="1157" spans="1:6" x14ac:dyDescent="0.25">
      <c r="A1157">
        <v>46661</v>
      </c>
      <c r="B1157" t="s">
        <v>75</v>
      </c>
      <c r="C1157" s="44">
        <v>43957</v>
      </c>
      <c r="E1157" t="s">
        <v>77</v>
      </c>
      <c r="F1157" s="113"/>
    </row>
    <row r="1158" spans="1:6" x14ac:dyDescent="0.25">
      <c r="A1158">
        <v>46662</v>
      </c>
      <c r="B1158" t="s">
        <v>75</v>
      </c>
      <c r="C1158" s="44">
        <v>43957</v>
      </c>
      <c r="E1158" t="s">
        <v>77</v>
      </c>
      <c r="F1158" s="113"/>
    </row>
    <row r="1159" spans="1:6" x14ac:dyDescent="0.25">
      <c r="A1159">
        <v>46681</v>
      </c>
      <c r="B1159" t="s">
        <v>75</v>
      </c>
      <c r="C1159" s="44">
        <v>43957</v>
      </c>
      <c r="E1159" t="s">
        <v>77</v>
      </c>
      <c r="F1159" s="113"/>
    </row>
    <row r="1160" spans="1:6" x14ac:dyDescent="0.25">
      <c r="A1160">
        <v>46680</v>
      </c>
      <c r="B1160" t="s">
        <v>75</v>
      </c>
      <c r="C1160" s="44">
        <v>43957</v>
      </c>
      <c r="E1160" t="s">
        <v>77</v>
      </c>
      <c r="F1160" s="113"/>
    </row>
    <row r="1161" spans="1:6" x14ac:dyDescent="0.25">
      <c r="A1161">
        <v>46679</v>
      </c>
      <c r="B1161" t="s">
        <v>75</v>
      </c>
      <c r="C1161" s="44">
        <v>43957</v>
      </c>
      <c r="E1161" t="s">
        <v>77</v>
      </c>
      <c r="F1161" s="113"/>
    </row>
    <row r="1162" spans="1:6" x14ac:dyDescent="0.25">
      <c r="A1162">
        <v>50436</v>
      </c>
      <c r="B1162" t="s">
        <v>75</v>
      </c>
      <c r="C1162" s="44">
        <v>43957</v>
      </c>
      <c r="E1162" t="s">
        <v>77</v>
      </c>
      <c r="F1162" s="113"/>
    </row>
    <row r="1163" spans="1:6" x14ac:dyDescent="0.25">
      <c r="A1163">
        <v>50623</v>
      </c>
      <c r="B1163" t="s">
        <v>75</v>
      </c>
      <c r="C1163" s="44">
        <v>43957</v>
      </c>
      <c r="E1163" t="s">
        <v>77</v>
      </c>
      <c r="F1163" s="113"/>
    </row>
    <row r="1164" spans="1:6" x14ac:dyDescent="0.25">
      <c r="A1164">
        <v>46022</v>
      </c>
      <c r="B1164" t="s">
        <v>75</v>
      </c>
      <c r="C1164" s="44">
        <v>43958</v>
      </c>
      <c r="E1164" t="s">
        <v>77</v>
      </c>
      <c r="F1164" s="113"/>
    </row>
    <row r="1165" spans="1:6" x14ac:dyDescent="0.25">
      <c r="A1165">
        <v>46019</v>
      </c>
      <c r="B1165" t="s">
        <v>75</v>
      </c>
      <c r="C1165" s="44">
        <v>43958</v>
      </c>
      <c r="E1165" t="s">
        <v>77</v>
      </c>
      <c r="F1165" s="113"/>
    </row>
    <row r="1166" spans="1:6" x14ac:dyDescent="0.25">
      <c r="A1166">
        <v>46043</v>
      </c>
      <c r="B1166" t="s">
        <v>75</v>
      </c>
      <c r="C1166" s="44">
        <v>43958</v>
      </c>
      <c r="E1166" t="s">
        <v>77</v>
      </c>
      <c r="F1166" s="113"/>
    </row>
    <row r="1167" spans="1:6" x14ac:dyDescent="0.25">
      <c r="A1167">
        <v>46065</v>
      </c>
      <c r="B1167" t="s">
        <v>75</v>
      </c>
      <c r="C1167" s="44">
        <v>43958</v>
      </c>
      <c r="E1167" t="s">
        <v>77</v>
      </c>
      <c r="F1167" s="113"/>
    </row>
    <row r="1168" spans="1:6" x14ac:dyDescent="0.25">
      <c r="A1168">
        <v>46075</v>
      </c>
      <c r="B1168" t="s">
        <v>75</v>
      </c>
      <c r="C1168" s="44">
        <v>43958</v>
      </c>
      <c r="E1168" t="s">
        <v>77</v>
      </c>
      <c r="F1168" s="113"/>
    </row>
    <row r="1169" spans="1:6" x14ac:dyDescent="0.25">
      <c r="A1169">
        <v>46686</v>
      </c>
      <c r="B1169" t="s">
        <v>75</v>
      </c>
      <c r="C1169" s="44">
        <v>43958</v>
      </c>
      <c r="E1169" t="s">
        <v>77</v>
      </c>
      <c r="F1169" s="113"/>
    </row>
    <row r="1170" spans="1:6" x14ac:dyDescent="0.25">
      <c r="A1170">
        <v>46687</v>
      </c>
      <c r="B1170" t="s">
        <v>75</v>
      </c>
      <c r="C1170" s="44">
        <v>43958</v>
      </c>
      <c r="E1170" t="s">
        <v>77</v>
      </c>
      <c r="F1170" s="113"/>
    </row>
    <row r="1171" spans="1:6" x14ac:dyDescent="0.25">
      <c r="A1171">
        <v>46689</v>
      </c>
      <c r="B1171" t="s">
        <v>75</v>
      </c>
      <c r="C1171" s="44">
        <v>43958</v>
      </c>
      <c r="E1171" t="s">
        <v>77</v>
      </c>
      <c r="F1171" s="113"/>
    </row>
    <row r="1172" spans="1:6" x14ac:dyDescent="0.25">
      <c r="A1172">
        <v>46406</v>
      </c>
      <c r="B1172" t="s">
        <v>75</v>
      </c>
      <c r="C1172" s="44">
        <v>43962</v>
      </c>
      <c r="E1172" t="s">
        <v>77</v>
      </c>
      <c r="F1172" s="113"/>
    </row>
    <row r="1173" spans="1:6" x14ac:dyDescent="0.25">
      <c r="A1173">
        <v>46696</v>
      </c>
      <c r="B1173" t="s">
        <v>75</v>
      </c>
      <c r="C1173" s="44">
        <v>43962</v>
      </c>
      <c r="E1173" t="s">
        <v>77</v>
      </c>
      <c r="F1173" s="113"/>
    </row>
    <row r="1174" spans="1:6" x14ac:dyDescent="0.25">
      <c r="A1174">
        <v>46697</v>
      </c>
      <c r="B1174" t="s">
        <v>75</v>
      </c>
      <c r="C1174" s="44">
        <v>43962</v>
      </c>
      <c r="E1174" t="s">
        <v>77</v>
      </c>
      <c r="F1174" s="113"/>
    </row>
    <row r="1175" spans="1:6" x14ac:dyDescent="0.25">
      <c r="A1175">
        <v>46698</v>
      </c>
      <c r="B1175" t="s">
        <v>75</v>
      </c>
      <c r="C1175" s="44">
        <v>43962</v>
      </c>
      <c r="E1175" t="s">
        <v>77</v>
      </c>
      <c r="F1175" s="113"/>
    </row>
    <row r="1176" spans="1:6" x14ac:dyDescent="0.25">
      <c r="A1176">
        <v>46699</v>
      </c>
      <c r="B1176" t="s">
        <v>75</v>
      </c>
      <c r="C1176" s="44">
        <v>43962</v>
      </c>
      <c r="E1176" t="s">
        <v>77</v>
      </c>
      <c r="F1176" s="113"/>
    </row>
    <row r="1177" spans="1:6" x14ac:dyDescent="0.25">
      <c r="A1177">
        <v>46329</v>
      </c>
      <c r="B1177" t="s">
        <v>75</v>
      </c>
      <c r="C1177" s="44">
        <v>43962</v>
      </c>
      <c r="E1177" t="s">
        <v>77</v>
      </c>
      <c r="F1177" s="113"/>
    </row>
    <row r="1178" spans="1:6" x14ac:dyDescent="0.25">
      <c r="A1178">
        <v>46330</v>
      </c>
      <c r="B1178" t="s">
        <v>75</v>
      </c>
      <c r="C1178" s="44">
        <v>43962</v>
      </c>
      <c r="E1178" t="s">
        <v>77</v>
      </c>
      <c r="F1178" s="113"/>
    </row>
    <row r="1179" spans="1:6" x14ac:dyDescent="0.25">
      <c r="A1179">
        <v>46564</v>
      </c>
      <c r="B1179" t="s">
        <v>75</v>
      </c>
      <c r="C1179" s="44">
        <v>43962</v>
      </c>
      <c r="E1179" t="s">
        <v>77</v>
      </c>
      <c r="F1179" s="113"/>
    </row>
    <row r="1180" spans="1:6" x14ac:dyDescent="0.25">
      <c r="A1180">
        <v>46216</v>
      </c>
      <c r="B1180" t="s">
        <v>75</v>
      </c>
      <c r="C1180" s="44">
        <v>43963</v>
      </c>
      <c r="E1180" t="s">
        <v>77</v>
      </c>
      <c r="F1180" s="113"/>
    </row>
    <row r="1181" spans="1:6" x14ac:dyDescent="0.25">
      <c r="A1181">
        <v>46220</v>
      </c>
      <c r="B1181" t="s">
        <v>75</v>
      </c>
      <c r="C1181" s="44">
        <v>43963</v>
      </c>
      <c r="E1181" t="s">
        <v>77</v>
      </c>
      <c r="F1181" s="113"/>
    </row>
    <row r="1182" spans="1:6" x14ac:dyDescent="0.25">
      <c r="A1182">
        <v>46232</v>
      </c>
      <c r="B1182" t="s">
        <v>75</v>
      </c>
      <c r="C1182" s="44">
        <v>43963</v>
      </c>
      <c r="E1182" t="s">
        <v>77</v>
      </c>
      <c r="F1182" s="113"/>
    </row>
    <row r="1183" spans="1:6" x14ac:dyDescent="0.25">
      <c r="A1183">
        <v>46233</v>
      </c>
      <c r="B1183" t="s">
        <v>75</v>
      </c>
      <c r="C1183" s="44">
        <v>43963</v>
      </c>
      <c r="E1183" t="s">
        <v>77</v>
      </c>
      <c r="F1183" s="113"/>
    </row>
    <row r="1184" spans="1:6" x14ac:dyDescent="0.25">
      <c r="A1184">
        <v>46306</v>
      </c>
      <c r="B1184" t="s">
        <v>75</v>
      </c>
      <c r="C1184" s="44">
        <v>43964</v>
      </c>
      <c r="E1184" t="s">
        <v>77</v>
      </c>
      <c r="F1184" s="113"/>
    </row>
    <row r="1185" spans="1:6" x14ac:dyDescent="0.25">
      <c r="A1185">
        <v>46523</v>
      </c>
      <c r="B1185" t="s">
        <v>75</v>
      </c>
      <c r="C1185" s="44">
        <v>43964</v>
      </c>
      <c r="E1185" t="s">
        <v>77</v>
      </c>
      <c r="F1185" s="113"/>
    </row>
    <row r="1186" spans="1:6" x14ac:dyDescent="0.25">
      <c r="A1186">
        <v>46524</v>
      </c>
      <c r="B1186" t="s">
        <v>75</v>
      </c>
      <c r="C1186" s="44">
        <v>43964</v>
      </c>
      <c r="E1186" t="s">
        <v>77</v>
      </c>
      <c r="F1186" s="113"/>
    </row>
    <row r="1187" spans="1:6" x14ac:dyDescent="0.25">
      <c r="A1187">
        <v>46197</v>
      </c>
      <c r="B1187" t="s">
        <v>75</v>
      </c>
      <c r="C1187" s="44">
        <v>43964</v>
      </c>
      <c r="E1187" t="s">
        <v>77</v>
      </c>
      <c r="F1187" s="113"/>
    </row>
    <row r="1188" spans="1:6" x14ac:dyDescent="0.25">
      <c r="A1188">
        <v>46305</v>
      </c>
      <c r="B1188" t="s">
        <v>75</v>
      </c>
      <c r="C1188" s="44">
        <v>43964</v>
      </c>
      <c r="E1188" t="s">
        <v>77</v>
      </c>
      <c r="F1188" s="113"/>
    </row>
    <row r="1189" spans="1:6" x14ac:dyDescent="0.25">
      <c r="A1189">
        <v>46307</v>
      </c>
      <c r="B1189" t="s">
        <v>75</v>
      </c>
      <c r="C1189" s="44">
        <v>43964</v>
      </c>
      <c r="E1189" t="s">
        <v>77</v>
      </c>
      <c r="F1189" s="113"/>
    </row>
    <row r="1190" spans="1:6" x14ac:dyDescent="0.25">
      <c r="A1190" t="s">
        <v>207</v>
      </c>
      <c r="B1190" t="s">
        <v>75</v>
      </c>
      <c r="C1190" s="44">
        <v>43964</v>
      </c>
      <c r="E1190" t="s">
        <v>77</v>
      </c>
      <c r="F1190" s="113"/>
    </row>
    <row r="1191" spans="1:6" x14ac:dyDescent="0.25">
      <c r="A1191">
        <v>46002</v>
      </c>
      <c r="B1191" t="s">
        <v>75</v>
      </c>
      <c r="C1191" s="44">
        <v>43965</v>
      </c>
      <c r="E1191" t="s">
        <v>77</v>
      </c>
      <c r="F1191" s="113"/>
    </row>
    <row r="1192" spans="1:6" x14ac:dyDescent="0.25">
      <c r="A1192">
        <v>46056</v>
      </c>
      <c r="B1192" t="s">
        <v>75</v>
      </c>
      <c r="C1192" s="44">
        <v>43965</v>
      </c>
      <c r="E1192" t="s">
        <v>77</v>
      </c>
      <c r="F1192" s="113"/>
    </row>
    <row r="1193" spans="1:6" x14ac:dyDescent="0.25">
      <c r="A1193" t="s">
        <v>208</v>
      </c>
      <c r="B1193" t="s">
        <v>75</v>
      </c>
      <c r="C1193" s="44">
        <v>43965</v>
      </c>
      <c r="E1193" t="s">
        <v>77</v>
      </c>
      <c r="F1193" s="113"/>
    </row>
    <row r="1194" spans="1:6" x14ac:dyDescent="0.25">
      <c r="A1194">
        <v>46174</v>
      </c>
      <c r="B1194" t="s">
        <v>75</v>
      </c>
      <c r="C1194" s="44">
        <v>43965</v>
      </c>
      <c r="E1194" t="s">
        <v>77</v>
      </c>
      <c r="F1194" s="113"/>
    </row>
    <row r="1195" spans="1:6" x14ac:dyDescent="0.25">
      <c r="A1195">
        <v>46194</v>
      </c>
      <c r="B1195" t="s">
        <v>75</v>
      </c>
      <c r="C1195" s="44">
        <v>43969</v>
      </c>
      <c r="E1195" t="s">
        <v>77</v>
      </c>
      <c r="F1195" s="113"/>
    </row>
    <row r="1196" spans="1:6" x14ac:dyDescent="0.25">
      <c r="A1196">
        <v>46272</v>
      </c>
      <c r="B1196" t="s">
        <v>75</v>
      </c>
      <c r="C1196" s="44">
        <v>43969</v>
      </c>
      <c r="E1196" t="s">
        <v>77</v>
      </c>
      <c r="F1196" s="113"/>
    </row>
    <row r="1197" spans="1:6" x14ac:dyDescent="0.25">
      <c r="A1197">
        <v>46331</v>
      </c>
      <c r="B1197" t="s">
        <v>75</v>
      </c>
      <c r="C1197" s="44">
        <v>43969</v>
      </c>
      <c r="E1197" t="s">
        <v>77</v>
      </c>
      <c r="F1197" s="113"/>
    </row>
    <row r="1198" spans="1:6" x14ac:dyDescent="0.25">
      <c r="A1198">
        <v>46334</v>
      </c>
      <c r="B1198" t="s">
        <v>75</v>
      </c>
      <c r="C1198" s="44">
        <v>43969</v>
      </c>
      <c r="E1198" t="s">
        <v>77</v>
      </c>
      <c r="F1198" s="113"/>
    </row>
    <row r="1199" spans="1:6" x14ac:dyDescent="0.25">
      <c r="A1199">
        <v>46338</v>
      </c>
      <c r="B1199" t="s">
        <v>75</v>
      </c>
      <c r="C1199" s="44">
        <v>43969</v>
      </c>
      <c r="E1199" t="s">
        <v>77</v>
      </c>
      <c r="F1199" s="113"/>
    </row>
    <row r="1200" spans="1:6" x14ac:dyDescent="0.25">
      <c r="A1200">
        <v>46381</v>
      </c>
      <c r="B1200" t="s">
        <v>75</v>
      </c>
      <c r="C1200" s="44">
        <v>43969</v>
      </c>
      <c r="E1200" t="s">
        <v>77</v>
      </c>
      <c r="F1200" s="113"/>
    </row>
    <row r="1201" spans="1:6" x14ac:dyDescent="0.25">
      <c r="A1201">
        <v>46650</v>
      </c>
      <c r="B1201" t="s">
        <v>75</v>
      </c>
      <c r="C1201" s="44">
        <v>43969</v>
      </c>
      <c r="E1201" t="s">
        <v>77</v>
      </c>
      <c r="F1201" s="113"/>
    </row>
    <row r="1202" spans="1:6" x14ac:dyDescent="0.25">
      <c r="A1202">
        <v>46676</v>
      </c>
      <c r="B1202" t="s">
        <v>75</v>
      </c>
      <c r="C1202" s="44">
        <v>43969</v>
      </c>
      <c r="E1202" t="s">
        <v>77</v>
      </c>
      <c r="F1202" s="113"/>
    </row>
    <row r="1203" spans="1:6" x14ac:dyDescent="0.25">
      <c r="A1203">
        <v>45729386</v>
      </c>
      <c r="B1203" t="s">
        <v>75</v>
      </c>
      <c r="C1203" s="44">
        <v>43970</v>
      </c>
      <c r="E1203" t="s">
        <v>77</v>
      </c>
      <c r="F1203" s="113"/>
    </row>
    <row r="1204" spans="1:6" x14ac:dyDescent="0.25">
      <c r="A1204">
        <v>46158866</v>
      </c>
      <c r="B1204" t="s">
        <v>75</v>
      </c>
      <c r="C1204" s="44">
        <v>43970</v>
      </c>
      <c r="E1204" t="s">
        <v>77</v>
      </c>
      <c r="F1204" s="113"/>
    </row>
    <row r="1205" spans="1:6" x14ac:dyDescent="0.25">
      <c r="A1205">
        <v>46158784</v>
      </c>
      <c r="B1205" t="s">
        <v>75</v>
      </c>
      <c r="C1205" s="44">
        <v>43970</v>
      </c>
      <c r="E1205" t="s">
        <v>77</v>
      </c>
      <c r="F1205" s="113"/>
    </row>
    <row r="1206" spans="1:6" x14ac:dyDescent="0.25">
      <c r="A1206">
        <v>46452</v>
      </c>
      <c r="B1206" t="s">
        <v>75</v>
      </c>
      <c r="C1206" s="44">
        <v>43971</v>
      </c>
      <c r="E1206" t="s">
        <v>77</v>
      </c>
      <c r="F1206" s="113"/>
    </row>
    <row r="1207" spans="1:6" x14ac:dyDescent="0.25">
      <c r="A1207">
        <v>46455</v>
      </c>
      <c r="B1207" t="s">
        <v>75</v>
      </c>
      <c r="C1207" s="44">
        <v>43971</v>
      </c>
      <c r="E1207" t="s">
        <v>77</v>
      </c>
      <c r="F1207" s="113"/>
    </row>
    <row r="1208" spans="1:6" x14ac:dyDescent="0.25">
      <c r="A1208">
        <v>46763</v>
      </c>
      <c r="B1208" t="s">
        <v>75</v>
      </c>
      <c r="C1208" s="44">
        <v>43971</v>
      </c>
      <c r="E1208" t="s">
        <v>77</v>
      </c>
      <c r="F1208" s="113"/>
    </row>
    <row r="1209" spans="1:6" x14ac:dyDescent="0.25">
      <c r="A1209">
        <v>46764</v>
      </c>
      <c r="B1209" t="s">
        <v>75</v>
      </c>
      <c r="C1209" s="44">
        <v>43971</v>
      </c>
      <c r="E1209" t="s">
        <v>77</v>
      </c>
      <c r="F1209" s="113"/>
    </row>
    <row r="1210" spans="1:6" x14ac:dyDescent="0.25">
      <c r="A1210">
        <v>46316</v>
      </c>
      <c r="B1210" t="s">
        <v>75</v>
      </c>
      <c r="C1210" s="44">
        <v>43972</v>
      </c>
      <c r="E1210" t="s">
        <v>77</v>
      </c>
      <c r="F1210" s="113"/>
    </row>
    <row r="1211" spans="1:6" x14ac:dyDescent="0.25">
      <c r="A1211">
        <v>46317</v>
      </c>
      <c r="B1211" t="s">
        <v>75</v>
      </c>
      <c r="C1211" s="44">
        <v>43972</v>
      </c>
      <c r="E1211" t="s">
        <v>77</v>
      </c>
      <c r="F1211" s="113"/>
    </row>
    <row r="1212" spans="1:6" x14ac:dyDescent="0.25">
      <c r="A1212">
        <v>46319</v>
      </c>
      <c r="B1212" t="s">
        <v>75</v>
      </c>
      <c r="C1212" s="44">
        <v>43972</v>
      </c>
      <c r="E1212" t="s">
        <v>77</v>
      </c>
      <c r="F1212" s="113"/>
    </row>
    <row r="1213" spans="1:6" x14ac:dyDescent="0.25">
      <c r="A1213">
        <v>46320</v>
      </c>
      <c r="B1213" t="s">
        <v>75</v>
      </c>
      <c r="C1213" s="44">
        <v>43972</v>
      </c>
      <c r="E1213" t="s">
        <v>77</v>
      </c>
      <c r="F1213" s="113"/>
    </row>
    <row r="1214" spans="1:6" x14ac:dyDescent="0.25">
      <c r="A1214">
        <v>46708</v>
      </c>
      <c r="B1214" t="s">
        <v>75</v>
      </c>
      <c r="C1214" s="44">
        <v>43973</v>
      </c>
      <c r="E1214" t="s">
        <v>77</v>
      </c>
      <c r="F1214" s="113"/>
    </row>
    <row r="1215" spans="1:6" x14ac:dyDescent="0.25">
      <c r="A1215">
        <v>46707</v>
      </c>
      <c r="B1215" t="s">
        <v>75</v>
      </c>
      <c r="C1215" s="44">
        <v>43973</v>
      </c>
      <c r="E1215" t="s">
        <v>77</v>
      </c>
      <c r="F1215" s="113"/>
    </row>
    <row r="1216" spans="1:6" x14ac:dyDescent="0.25">
      <c r="A1216">
        <v>46709</v>
      </c>
      <c r="B1216" t="s">
        <v>75</v>
      </c>
      <c r="C1216" s="44">
        <v>43973</v>
      </c>
      <c r="E1216" t="s">
        <v>77</v>
      </c>
      <c r="F1216" s="113"/>
    </row>
    <row r="1217" spans="1:6" x14ac:dyDescent="0.25">
      <c r="A1217">
        <v>46710</v>
      </c>
      <c r="B1217" t="s">
        <v>75</v>
      </c>
      <c r="C1217" s="44">
        <v>43973</v>
      </c>
      <c r="E1217" t="s">
        <v>77</v>
      </c>
      <c r="F1217" s="113"/>
    </row>
    <row r="1218" spans="1:6" x14ac:dyDescent="0.25">
      <c r="A1218">
        <v>46262</v>
      </c>
      <c r="B1218" t="s">
        <v>75</v>
      </c>
      <c r="C1218" s="44">
        <v>43977</v>
      </c>
      <c r="E1218" t="s">
        <v>77</v>
      </c>
      <c r="F1218" s="113"/>
    </row>
    <row r="1219" spans="1:6" x14ac:dyDescent="0.25">
      <c r="A1219">
        <v>46261</v>
      </c>
      <c r="B1219" t="s">
        <v>75</v>
      </c>
      <c r="C1219" s="44">
        <v>43977</v>
      </c>
      <c r="E1219" t="s">
        <v>77</v>
      </c>
      <c r="F1219" s="113"/>
    </row>
    <row r="1220" spans="1:6" x14ac:dyDescent="0.25">
      <c r="A1220">
        <v>46263</v>
      </c>
      <c r="B1220" t="s">
        <v>75</v>
      </c>
      <c r="C1220" s="44">
        <v>43977</v>
      </c>
      <c r="E1220" t="s">
        <v>77</v>
      </c>
      <c r="F1220" s="113"/>
    </row>
    <row r="1221" spans="1:6" x14ac:dyDescent="0.25">
      <c r="A1221">
        <v>46301</v>
      </c>
      <c r="B1221" t="s">
        <v>75</v>
      </c>
      <c r="C1221" s="44">
        <v>43977</v>
      </c>
      <c r="E1221" t="s">
        <v>77</v>
      </c>
      <c r="F1221" s="113"/>
    </row>
    <row r="1222" spans="1:6" x14ac:dyDescent="0.25">
      <c r="A1222">
        <v>46711</v>
      </c>
      <c r="B1222" t="s">
        <v>75</v>
      </c>
      <c r="C1222" s="44">
        <v>43978</v>
      </c>
      <c r="E1222" t="s">
        <v>77</v>
      </c>
      <c r="F1222" s="113"/>
    </row>
    <row r="1223" spans="1:6" x14ac:dyDescent="0.25">
      <c r="A1223">
        <v>46712</v>
      </c>
      <c r="B1223" t="s">
        <v>75</v>
      </c>
      <c r="C1223" s="44">
        <v>43978</v>
      </c>
      <c r="E1223" t="s">
        <v>77</v>
      </c>
      <c r="F1223" s="113"/>
    </row>
    <row r="1224" spans="1:6" x14ac:dyDescent="0.25">
      <c r="A1224">
        <v>46713</v>
      </c>
      <c r="B1224" t="s">
        <v>75</v>
      </c>
      <c r="C1224" s="44">
        <v>43978</v>
      </c>
      <c r="E1224" t="s">
        <v>77</v>
      </c>
      <c r="F1224" s="113"/>
    </row>
    <row r="1225" spans="1:6" x14ac:dyDescent="0.25">
      <c r="A1225">
        <v>46714</v>
      </c>
      <c r="B1225" t="s">
        <v>75</v>
      </c>
      <c r="C1225" s="44">
        <v>43978</v>
      </c>
      <c r="E1225" t="s">
        <v>77</v>
      </c>
      <c r="F1225" s="113"/>
    </row>
    <row r="1226" spans="1:6" x14ac:dyDescent="0.25">
      <c r="A1226">
        <v>46715</v>
      </c>
      <c r="B1226" t="s">
        <v>75</v>
      </c>
      <c r="C1226" s="44">
        <v>43978</v>
      </c>
      <c r="E1226" t="s">
        <v>77</v>
      </c>
      <c r="F1226" s="113"/>
    </row>
    <row r="1227" spans="1:6" x14ac:dyDescent="0.25">
      <c r="A1227">
        <v>46716</v>
      </c>
      <c r="B1227" t="s">
        <v>75</v>
      </c>
      <c r="C1227" s="44">
        <v>43978</v>
      </c>
      <c r="E1227" t="s">
        <v>77</v>
      </c>
      <c r="F1227" s="113"/>
    </row>
    <row r="1228" spans="1:6" x14ac:dyDescent="0.25">
      <c r="A1228">
        <v>46717</v>
      </c>
      <c r="B1228" t="s">
        <v>75</v>
      </c>
      <c r="C1228" s="44">
        <v>43978</v>
      </c>
      <c r="E1228" t="s">
        <v>77</v>
      </c>
      <c r="F1228" s="113"/>
    </row>
    <row r="1229" spans="1:6" x14ac:dyDescent="0.25">
      <c r="A1229">
        <v>46718</v>
      </c>
      <c r="B1229" t="s">
        <v>75</v>
      </c>
      <c r="C1229" s="44">
        <v>43978</v>
      </c>
      <c r="E1229" t="s">
        <v>77</v>
      </c>
      <c r="F1229" s="113"/>
    </row>
    <row r="1230" spans="1:6" x14ac:dyDescent="0.25">
      <c r="A1230">
        <v>46719</v>
      </c>
      <c r="B1230" t="s">
        <v>75</v>
      </c>
      <c r="C1230" s="44">
        <v>43979</v>
      </c>
      <c r="E1230" t="s">
        <v>77</v>
      </c>
      <c r="F1230" s="113"/>
    </row>
    <row r="1231" spans="1:6" x14ac:dyDescent="0.25">
      <c r="A1231">
        <v>46720</v>
      </c>
      <c r="B1231" t="s">
        <v>75</v>
      </c>
      <c r="C1231" s="44">
        <v>43979</v>
      </c>
      <c r="E1231" t="s">
        <v>77</v>
      </c>
      <c r="F1231" s="113"/>
    </row>
    <row r="1232" spans="1:6" x14ac:dyDescent="0.25">
      <c r="A1232">
        <v>46721</v>
      </c>
      <c r="B1232" t="s">
        <v>75</v>
      </c>
      <c r="C1232" s="44">
        <v>43979</v>
      </c>
      <c r="E1232" t="s">
        <v>77</v>
      </c>
      <c r="F1232" s="113"/>
    </row>
    <row r="1233" spans="1:6" x14ac:dyDescent="0.25">
      <c r="A1233">
        <v>46722</v>
      </c>
      <c r="B1233" t="s">
        <v>75</v>
      </c>
      <c r="C1233" s="44">
        <v>43979</v>
      </c>
      <c r="E1233" t="s">
        <v>77</v>
      </c>
      <c r="F1233" s="113"/>
    </row>
    <row r="1234" spans="1:6" x14ac:dyDescent="0.25">
      <c r="A1234">
        <v>46276</v>
      </c>
      <c r="B1234" t="s">
        <v>75</v>
      </c>
      <c r="C1234" s="44">
        <v>43979</v>
      </c>
      <c r="E1234" t="s">
        <v>77</v>
      </c>
      <c r="F1234" s="113"/>
    </row>
    <row r="1235" spans="1:6" x14ac:dyDescent="0.25">
      <c r="A1235">
        <v>46277</v>
      </c>
      <c r="B1235" t="s">
        <v>75</v>
      </c>
      <c r="C1235" s="44">
        <v>43979</v>
      </c>
      <c r="E1235" t="s">
        <v>77</v>
      </c>
      <c r="F1235" s="113"/>
    </row>
    <row r="1236" spans="1:6" x14ac:dyDescent="0.25">
      <c r="A1236">
        <v>46304</v>
      </c>
      <c r="B1236" t="s">
        <v>75</v>
      </c>
      <c r="C1236" s="44">
        <v>43979</v>
      </c>
      <c r="E1236" t="s">
        <v>77</v>
      </c>
      <c r="F1236" s="113"/>
    </row>
    <row r="1237" spans="1:6" x14ac:dyDescent="0.25">
      <c r="A1237">
        <v>46745</v>
      </c>
      <c r="B1237" t="s">
        <v>75</v>
      </c>
      <c r="C1237" s="44">
        <v>43979</v>
      </c>
      <c r="E1237" t="s">
        <v>77</v>
      </c>
      <c r="F1237" s="113"/>
    </row>
    <row r="1238" spans="1:6" x14ac:dyDescent="0.25">
      <c r="A1238">
        <v>46723</v>
      </c>
      <c r="B1238" t="s">
        <v>75</v>
      </c>
      <c r="C1238" s="44">
        <v>43983</v>
      </c>
      <c r="E1238" t="s">
        <v>77</v>
      </c>
      <c r="F1238" s="113"/>
    </row>
    <row r="1239" spans="1:6" x14ac:dyDescent="0.25">
      <c r="A1239">
        <v>46724</v>
      </c>
      <c r="B1239" t="s">
        <v>75</v>
      </c>
      <c r="C1239" s="44">
        <v>43983</v>
      </c>
      <c r="E1239" t="s">
        <v>77</v>
      </c>
      <c r="F1239" s="113"/>
    </row>
    <row r="1240" spans="1:6" x14ac:dyDescent="0.25">
      <c r="A1240">
        <v>46725</v>
      </c>
      <c r="B1240" t="s">
        <v>75</v>
      </c>
      <c r="C1240" s="44">
        <v>43983</v>
      </c>
      <c r="E1240" t="s">
        <v>77</v>
      </c>
      <c r="F1240" s="113"/>
    </row>
    <row r="1241" spans="1:6" x14ac:dyDescent="0.25">
      <c r="A1241">
        <v>46726</v>
      </c>
      <c r="B1241" t="s">
        <v>75</v>
      </c>
      <c r="C1241" s="44">
        <v>43983</v>
      </c>
      <c r="E1241" t="s">
        <v>77</v>
      </c>
      <c r="F1241" s="113"/>
    </row>
    <row r="1242" spans="1:6" x14ac:dyDescent="0.25">
      <c r="A1242">
        <v>46727</v>
      </c>
      <c r="B1242" t="s">
        <v>75</v>
      </c>
      <c r="C1242" s="44">
        <v>43983</v>
      </c>
      <c r="E1242" t="s">
        <v>77</v>
      </c>
      <c r="F1242" s="113"/>
    </row>
    <row r="1243" spans="1:6" x14ac:dyDescent="0.25">
      <c r="A1243">
        <v>46728</v>
      </c>
      <c r="B1243" t="s">
        <v>75</v>
      </c>
      <c r="C1243" s="44">
        <v>43983</v>
      </c>
      <c r="E1243" t="s">
        <v>77</v>
      </c>
      <c r="F1243" s="113"/>
    </row>
    <row r="1244" spans="1:6" x14ac:dyDescent="0.25">
      <c r="A1244">
        <v>46729</v>
      </c>
      <c r="B1244" t="s">
        <v>75</v>
      </c>
      <c r="C1244" s="44">
        <v>43983</v>
      </c>
      <c r="E1244" t="s">
        <v>77</v>
      </c>
      <c r="F1244" s="113"/>
    </row>
    <row r="1245" spans="1:6" x14ac:dyDescent="0.25">
      <c r="A1245">
        <v>46730</v>
      </c>
      <c r="B1245" t="s">
        <v>75</v>
      </c>
      <c r="C1245" s="44">
        <v>43983</v>
      </c>
      <c r="E1245" t="s">
        <v>77</v>
      </c>
      <c r="F1245" s="113"/>
    </row>
    <row r="1246" spans="1:6" x14ac:dyDescent="0.25">
      <c r="A1246">
        <v>46212</v>
      </c>
      <c r="B1246" t="s">
        <v>75</v>
      </c>
      <c r="C1246" s="44">
        <v>43984</v>
      </c>
      <c r="E1246" t="s">
        <v>77</v>
      </c>
      <c r="F1246" s="113"/>
    </row>
    <row r="1247" spans="1:6" x14ac:dyDescent="0.25">
      <c r="A1247">
        <v>46214</v>
      </c>
      <c r="B1247" t="s">
        <v>75</v>
      </c>
      <c r="C1247" s="44">
        <v>43984</v>
      </c>
      <c r="E1247" t="s">
        <v>77</v>
      </c>
      <c r="F1247" s="113"/>
    </row>
    <row r="1248" spans="1:6" x14ac:dyDescent="0.25">
      <c r="A1248">
        <v>46175</v>
      </c>
      <c r="B1248" t="s">
        <v>75</v>
      </c>
      <c r="C1248" s="44">
        <v>43984</v>
      </c>
      <c r="E1248" t="s">
        <v>77</v>
      </c>
      <c r="F1248" s="113"/>
    </row>
    <row r="1249" spans="1:6" x14ac:dyDescent="0.25">
      <c r="A1249">
        <v>46408</v>
      </c>
      <c r="B1249" t="s">
        <v>75</v>
      </c>
      <c r="C1249" s="44">
        <v>43984</v>
      </c>
      <c r="E1249" t="s">
        <v>77</v>
      </c>
      <c r="F1249" s="113"/>
    </row>
    <row r="1250" spans="1:6" x14ac:dyDescent="0.25">
      <c r="A1250">
        <v>46731</v>
      </c>
      <c r="B1250" t="s">
        <v>75</v>
      </c>
      <c r="C1250" s="44">
        <v>43984</v>
      </c>
      <c r="E1250" t="s">
        <v>77</v>
      </c>
      <c r="F1250" s="113"/>
    </row>
    <row r="1251" spans="1:6" x14ac:dyDescent="0.25">
      <c r="A1251">
        <v>46733</v>
      </c>
      <c r="B1251" t="s">
        <v>75</v>
      </c>
      <c r="C1251" s="44">
        <v>43984</v>
      </c>
      <c r="E1251" t="s">
        <v>77</v>
      </c>
      <c r="F1251" s="113"/>
    </row>
    <row r="1252" spans="1:6" x14ac:dyDescent="0.25">
      <c r="A1252">
        <v>46734</v>
      </c>
      <c r="B1252" t="s">
        <v>75</v>
      </c>
      <c r="C1252" s="44">
        <v>43984</v>
      </c>
      <c r="E1252" t="s">
        <v>77</v>
      </c>
      <c r="F1252" s="113"/>
    </row>
    <row r="1253" spans="1:6" x14ac:dyDescent="0.25">
      <c r="A1253">
        <v>46735</v>
      </c>
      <c r="B1253" t="s">
        <v>75</v>
      </c>
      <c r="C1253" s="44">
        <v>43984</v>
      </c>
      <c r="E1253" t="s">
        <v>77</v>
      </c>
      <c r="F1253" s="113"/>
    </row>
    <row r="1254" spans="1:6" x14ac:dyDescent="0.25">
      <c r="A1254">
        <v>46248</v>
      </c>
      <c r="B1254" t="s">
        <v>75</v>
      </c>
      <c r="C1254" s="44">
        <v>43985</v>
      </c>
      <c r="E1254" t="s">
        <v>77</v>
      </c>
      <c r="F1254" s="113"/>
    </row>
    <row r="1255" spans="1:6" x14ac:dyDescent="0.25">
      <c r="A1255">
        <v>46537</v>
      </c>
      <c r="B1255" t="s">
        <v>75</v>
      </c>
      <c r="C1255" s="44">
        <v>43985</v>
      </c>
      <c r="E1255" t="s">
        <v>77</v>
      </c>
      <c r="F1255" s="113"/>
    </row>
    <row r="1256" spans="1:6" x14ac:dyDescent="0.25">
      <c r="A1256">
        <v>46538</v>
      </c>
      <c r="B1256" t="s">
        <v>75</v>
      </c>
      <c r="C1256" s="44">
        <v>43985</v>
      </c>
      <c r="E1256" t="s">
        <v>77</v>
      </c>
      <c r="F1256" s="113"/>
    </row>
    <row r="1257" spans="1:6" x14ac:dyDescent="0.25">
      <c r="A1257">
        <v>46541</v>
      </c>
      <c r="B1257" t="s">
        <v>75</v>
      </c>
      <c r="C1257" s="44">
        <v>43985</v>
      </c>
      <c r="E1257" t="s">
        <v>77</v>
      </c>
      <c r="F1257" s="113"/>
    </row>
    <row r="1258" spans="1:6" x14ac:dyDescent="0.25">
      <c r="A1258">
        <v>46660</v>
      </c>
      <c r="B1258" t="s">
        <v>75</v>
      </c>
      <c r="C1258" s="44">
        <v>43985</v>
      </c>
      <c r="E1258" t="s">
        <v>77</v>
      </c>
      <c r="F1258" s="113"/>
    </row>
    <row r="1259" spans="1:6" x14ac:dyDescent="0.25">
      <c r="A1259">
        <v>46758</v>
      </c>
      <c r="B1259" t="s">
        <v>75</v>
      </c>
      <c r="C1259" s="44">
        <v>43985</v>
      </c>
      <c r="E1259" t="s">
        <v>77</v>
      </c>
      <c r="F1259" s="113"/>
    </row>
    <row r="1260" spans="1:6" x14ac:dyDescent="0.25">
      <c r="A1260">
        <v>46654</v>
      </c>
      <c r="B1260" t="s">
        <v>75</v>
      </c>
      <c r="C1260" s="44">
        <v>43985</v>
      </c>
      <c r="E1260" t="s">
        <v>77</v>
      </c>
      <c r="F1260" s="113"/>
    </row>
    <row r="1261" spans="1:6" x14ac:dyDescent="0.25">
      <c r="A1261">
        <v>46657</v>
      </c>
      <c r="B1261" t="s">
        <v>75</v>
      </c>
      <c r="C1261" s="44">
        <v>43985</v>
      </c>
      <c r="E1261" t="s">
        <v>77</v>
      </c>
      <c r="F1261" s="113"/>
    </row>
    <row r="1262" spans="1:6" x14ac:dyDescent="0.25">
      <c r="A1262">
        <v>46265</v>
      </c>
      <c r="B1262" t="s">
        <v>75</v>
      </c>
      <c r="C1262" s="44">
        <v>43986</v>
      </c>
      <c r="E1262" t="s">
        <v>77</v>
      </c>
      <c r="F1262" s="113"/>
    </row>
    <row r="1263" spans="1:6" x14ac:dyDescent="0.25">
      <c r="A1263">
        <v>46444</v>
      </c>
      <c r="B1263" t="s">
        <v>75</v>
      </c>
      <c r="C1263" s="44">
        <v>43986</v>
      </c>
      <c r="E1263" t="s">
        <v>77</v>
      </c>
      <c r="F1263" s="113"/>
    </row>
    <row r="1264" spans="1:6" x14ac:dyDescent="0.25">
      <c r="A1264">
        <v>46436</v>
      </c>
      <c r="B1264" t="s">
        <v>75</v>
      </c>
      <c r="C1264" s="44">
        <v>43986</v>
      </c>
      <c r="E1264" t="s">
        <v>77</v>
      </c>
      <c r="F1264" s="113"/>
    </row>
    <row r="1265" spans="1:6" x14ac:dyDescent="0.25">
      <c r="A1265">
        <v>46433</v>
      </c>
      <c r="B1265" t="s">
        <v>75</v>
      </c>
      <c r="C1265" s="44">
        <v>43986</v>
      </c>
      <c r="E1265" t="s">
        <v>77</v>
      </c>
      <c r="F1265" s="113"/>
    </row>
    <row r="1266" spans="1:6" x14ac:dyDescent="0.25">
      <c r="A1266">
        <v>46432</v>
      </c>
      <c r="B1266" t="s">
        <v>75</v>
      </c>
      <c r="C1266" s="44">
        <v>43986</v>
      </c>
      <c r="E1266" t="s">
        <v>77</v>
      </c>
      <c r="F1266" s="113"/>
    </row>
    <row r="1267" spans="1:6" x14ac:dyDescent="0.25">
      <c r="A1267">
        <v>46434</v>
      </c>
      <c r="B1267" t="s">
        <v>75</v>
      </c>
      <c r="C1267" s="44">
        <v>43986</v>
      </c>
      <c r="E1267" t="s">
        <v>77</v>
      </c>
      <c r="F1267" s="113"/>
    </row>
    <row r="1268" spans="1:6" x14ac:dyDescent="0.25">
      <c r="A1268">
        <v>46411</v>
      </c>
      <c r="B1268" t="s">
        <v>75</v>
      </c>
      <c r="C1268" s="44">
        <v>43986</v>
      </c>
      <c r="E1268" t="s">
        <v>77</v>
      </c>
      <c r="F1268" s="113"/>
    </row>
    <row r="1269" spans="1:6" x14ac:dyDescent="0.25">
      <c r="A1269">
        <v>46497</v>
      </c>
      <c r="B1269" t="s">
        <v>75</v>
      </c>
      <c r="C1269" s="44">
        <v>43986</v>
      </c>
      <c r="E1269" t="s">
        <v>77</v>
      </c>
      <c r="F1269" s="113"/>
    </row>
    <row r="1270" spans="1:6" x14ac:dyDescent="0.25">
      <c r="A1270">
        <v>45909</v>
      </c>
      <c r="B1270" t="s">
        <v>75</v>
      </c>
      <c r="C1270" s="44">
        <v>43990</v>
      </c>
      <c r="E1270" t="s">
        <v>77</v>
      </c>
      <c r="F1270" s="113"/>
    </row>
    <row r="1271" spans="1:6" x14ac:dyDescent="0.25">
      <c r="A1271">
        <v>46643</v>
      </c>
      <c r="B1271" t="s">
        <v>75</v>
      </c>
      <c r="C1271" s="44">
        <v>43990</v>
      </c>
      <c r="E1271" t="s">
        <v>77</v>
      </c>
      <c r="F1271" s="113"/>
    </row>
    <row r="1272" spans="1:6" x14ac:dyDescent="0.25">
      <c r="A1272">
        <v>46744</v>
      </c>
      <c r="B1272" t="s">
        <v>75</v>
      </c>
      <c r="C1272" s="44">
        <v>43990</v>
      </c>
      <c r="E1272" t="s">
        <v>77</v>
      </c>
      <c r="F1272" s="113"/>
    </row>
    <row r="1273" spans="1:6" x14ac:dyDescent="0.25">
      <c r="A1273">
        <v>46748</v>
      </c>
      <c r="B1273" t="s">
        <v>75</v>
      </c>
      <c r="C1273" s="44">
        <v>43990</v>
      </c>
      <c r="E1273" t="s">
        <v>77</v>
      </c>
      <c r="F1273" s="113"/>
    </row>
    <row r="1274" spans="1:6" x14ac:dyDescent="0.25">
      <c r="A1274">
        <v>46553</v>
      </c>
      <c r="B1274" t="s">
        <v>75</v>
      </c>
      <c r="C1274" s="44">
        <v>43991</v>
      </c>
      <c r="E1274" t="s">
        <v>77</v>
      </c>
      <c r="F1274" s="113"/>
    </row>
    <row r="1275" spans="1:6" x14ac:dyDescent="0.25">
      <c r="A1275">
        <v>46554</v>
      </c>
      <c r="B1275" t="s">
        <v>75</v>
      </c>
      <c r="C1275" s="44">
        <v>43991</v>
      </c>
      <c r="E1275" t="s">
        <v>77</v>
      </c>
      <c r="F1275" s="113"/>
    </row>
    <row r="1276" spans="1:6" x14ac:dyDescent="0.25">
      <c r="A1276">
        <v>46736</v>
      </c>
      <c r="B1276" t="s">
        <v>75</v>
      </c>
      <c r="C1276" s="44">
        <v>43991</v>
      </c>
      <c r="E1276" t="s">
        <v>77</v>
      </c>
      <c r="F1276" s="113"/>
    </row>
    <row r="1277" spans="1:6" x14ac:dyDescent="0.25">
      <c r="A1277">
        <v>46750</v>
      </c>
      <c r="B1277" t="s">
        <v>75</v>
      </c>
      <c r="C1277" s="44">
        <v>43991</v>
      </c>
      <c r="E1277" t="s">
        <v>77</v>
      </c>
      <c r="F1277" s="113"/>
    </row>
    <row r="1278" spans="1:6" x14ac:dyDescent="0.25">
      <c r="A1278">
        <v>46440</v>
      </c>
      <c r="B1278" t="s">
        <v>75</v>
      </c>
      <c r="C1278" s="44">
        <v>43991</v>
      </c>
      <c r="E1278" t="s">
        <v>77</v>
      </c>
      <c r="F1278" s="113"/>
    </row>
    <row r="1279" spans="1:6" x14ac:dyDescent="0.25">
      <c r="A1279">
        <v>46544</v>
      </c>
      <c r="B1279" t="s">
        <v>75</v>
      </c>
      <c r="C1279" s="44">
        <v>43991</v>
      </c>
      <c r="E1279" t="s">
        <v>77</v>
      </c>
      <c r="F1279" s="113"/>
    </row>
    <row r="1280" spans="1:6" x14ac:dyDescent="0.25">
      <c r="A1280">
        <v>46560</v>
      </c>
      <c r="B1280" t="s">
        <v>75</v>
      </c>
      <c r="C1280" s="44">
        <v>43991</v>
      </c>
      <c r="E1280" t="s">
        <v>77</v>
      </c>
      <c r="F1280" s="113"/>
    </row>
    <row r="1281" spans="1:6" x14ac:dyDescent="0.25">
      <c r="A1281">
        <v>46612</v>
      </c>
      <c r="B1281" t="s">
        <v>75</v>
      </c>
      <c r="C1281" s="44">
        <v>43991</v>
      </c>
      <c r="E1281" t="s">
        <v>77</v>
      </c>
      <c r="F1281" s="113"/>
    </row>
    <row r="1282" spans="1:6" x14ac:dyDescent="0.25">
      <c r="A1282">
        <v>46590</v>
      </c>
      <c r="B1282" t="s">
        <v>75</v>
      </c>
      <c r="C1282" s="44">
        <v>43992</v>
      </c>
      <c r="E1282" t="s">
        <v>77</v>
      </c>
      <c r="F1282" s="113"/>
    </row>
    <row r="1283" spans="1:6" x14ac:dyDescent="0.25">
      <c r="A1283">
        <v>46605</v>
      </c>
      <c r="B1283" t="s">
        <v>75</v>
      </c>
      <c r="C1283" s="44">
        <v>43992</v>
      </c>
      <c r="E1283" t="s">
        <v>77</v>
      </c>
      <c r="F1283" s="113"/>
    </row>
    <row r="1284" spans="1:6" x14ac:dyDescent="0.25">
      <c r="A1284">
        <v>46738</v>
      </c>
      <c r="B1284" t="s">
        <v>75</v>
      </c>
      <c r="C1284" s="44">
        <v>43992</v>
      </c>
      <c r="E1284" t="s">
        <v>77</v>
      </c>
      <c r="F1284" s="113"/>
    </row>
    <row r="1285" spans="1:6" x14ac:dyDescent="0.25">
      <c r="A1285">
        <v>46613</v>
      </c>
      <c r="B1285" t="s">
        <v>75</v>
      </c>
      <c r="C1285" s="44">
        <v>43992</v>
      </c>
      <c r="E1285" t="s">
        <v>77</v>
      </c>
      <c r="F1285" s="113"/>
    </row>
    <row r="1286" spans="1:6" x14ac:dyDescent="0.25">
      <c r="A1286">
        <v>46264</v>
      </c>
      <c r="B1286" t="s">
        <v>75</v>
      </c>
      <c r="C1286" s="44">
        <v>43993</v>
      </c>
      <c r="E1286" t="s">
        <v>77</v>
      </c>
      <c r="F1286" s="113"/>
    </row>
    <row r="1287" spans="1:6" x14ac:dyDescent="0.25">
      <c r="A1287">
        <v>46526</v>
      </c>
      <c r="B1287" t="s">
        <v>75</v>
      </c>
      <c r="C1287" s="44">
        <v>43993</v>
      </c>
      <c r="E1287" t="s">
        <v>77</v>
      </c>
      <c r="F1287" s="113"/>
    </row>
    <row r="1288" spans="1:6" x14ac:dyDescent="0.25">
      <c r="A1288">
        <v>46655</v>
      </c>
      <c r="B1288" t="s">
        <v>75</v>
      </c>
      <c r="C1288" s="44">
        <v>43993</v>
      </c>
      <c r="E1288" t="s">
        <v>77</v>
      </c>
      <c r="F1288" s="113"/>
    </row>
    <row r="1289" spans="1:6" x14ac:dyDescent="0.25">
      <c r="A1289">
        <v>46271</v>
      </c>
      <c r="B1289" t="s">
        <v>75</v>
      </c>
      <c r="C1289" s="44">
        <v>43994</v>
      </c>
      <c r="E1289" t="s">
        <v>77</v>
      </c>
      <c r="F1289" s="113"/>
    </row>
    <row r="1290" spans="1:6" x14ac:dyDescent="0.25">
      <c r="A1290">
        <v>46308</v>
      </c>
      <c r="B1290" t="s">
        <v>75</v>
      </c>
      <c r="C1290" s="44">
        <v>43994</v>
      </c>
      <c r="E1290" t="s">
        <v>77</v>
      </c>
      <c r="F1290" s="113"/>
    </row>
    <row r="1291" spans="1:6" x14ac:dyDescent="0.25">
      <c r="A1291">
        <v>46309</v>
      </c>
      <c r="B1291" t="s">
        <v>75</v>
      </c>
      <c r="C1291" s="44">
        <v>43994</v>
      </c>
      <c r="E1291" t="s">
        <v>77</v>
      </c>
      <c r="F1291" s="113"/>
    </row>
    <row r="1292" spans="1:6" x14ac:dyDescent="0.25">
      <c r="A1292">
        <v>46311</v>
      </c>
      <c r="B1292" t="s">
        <v>75</v>
      </c>
      <c r="C1292" s="44">
        <v>43994</v>
      </c>
      <c r="E1292" t="s">
        <v>77</v>
      </c>
      <c r="F1292" s="113"/>
    </row>
    <row r="1293" spans="1:6" x14ac:dyDescent="0.25">
      <c r="A1293">
        <v>46547</v>
      </c>
      <c r="B1293" t="s">
        <v>75</v>
      </c>
      <c r="C1293" s="44">
        <v>43994</v>
      </c>
      <c r="E1293" t="s">
        <v>77</v>
      </c>
      <c r="F1293" s="113"/>
    </row>
    <row r="1294" spans="1:6" x14ac:dyDescent="0.25">
      <c r="A1294">
        <v>46313</v>
      </c>
      <c r="B1294" t="s">
        <v>75</v>
      </c>
      <c r="C1294" s="44">
        <v>43997</v>
      </c>
      <c r="E1294" t="s">
        <v>77</v>
      </c>
      <c r="F1294" s="113"/>
    </row>
    <row r="1295" spans="1:6" x14ac:dyDescent="0.25">
      <c r="A1295">
        <v>46418</v>
      </c>
      <c r="B1295" t="s">
        <v>75</v>
      </c>
      <c r="C1295" s="44">
        <v>43997</v>
      </c>
      <c r="E1295" t="s">
        <v>77</v>
      </c>
      <c r="F1295" s="113"/>
    </row>
    <row r="1296" spans="1:6" x14ac:dyDescent="0.25">
      <c r="A1296">
        <v>46419</v>
      </c>
      <c r="B1296" t="s">
        <v>75</v>
      </c>
      <c r="C1296" s="44">
        <v>43997</v>
      </c>
      <c r="E1296" t="s">
        <v>77</v>
      </c>
      <c r="F1296" s="113"/>
    </row>
    <row r="1297" spans="1:6" x14ac:dyDescent="0.25">
      <c r="A1297">
        <v>46459</v>
      </c>
      <c r="B1297" t="s">
        <v>75</v>
      </c>
      <c r="C1297" s="44">
        <v>43997</v>
      </c>
      <c r="E1297" t="s">
        <v>77</v>
      </c>
      <c r="F1297" s="113"/>
    </row>
    <row r="1298" spans="1:6" x14ac:dyDescent="0.25">
      <c r="A1298">
        <v>36400295</v>
      </c>
      <c r="B1298" t="s">
        <v>75</v>
      </c>
      <c r="C1298" s="44">
        <v>43997</v>
      </c>
      <c r="E1298" t="s">
        <v>77</v>
      </c>
      <c r="F1298" s="113"/>
    </row>
    <row r="1299" spans="1:6" x14ac:dyDescent="0.25">
      <c r="A1299">
        <v>46427</v>
      </c>
      <c r="B1299" t="s">
        <v>75</v>
      </c>
      <c r="C1299" s="44">
        <v>43998</v>
      </c>
      <c r="E1299" t="s">
        <v>77</v>
      </c>
      <c r="F1299" s="113"/>
    </row>
    <row r="1300" spans="1:6" x14ac:dyDescent="0.25">
      <c r="A1300">
        <v>46457</v>
      </c>
      <c r="B1300" t="s">
        <v>75</v>
      </c>
      <c r="C1300" s="44">
        <v>43998</v>
      </c>
      <c r="E1300" t="s">
        <v>77</v>
      </c>
      <c r="F1300" s="113"/>
    </row>
    <row r="1301" spans="1:6" x14ac:dyDescent="0.25">
      <c r="A1301">
        <v>46355</v>
      </c>
      <c r="B1301" t="s">
        <v>75</v>
      </c>
      <c r="C1301" s="44">
        <v>43998</v>
      </c>
      <c r="E1301" t="s">
        <v>77</v>
      </c>
      <c r="F1301" s="113"/>
    </row>
    <row r="1302" spans="1:6" x14ac:dyDescent="0.25">
      <c r="A1302">
        <v>46623</v>
      </c>
      <c r="B1302" t="s">
        <v>75</v>
      </c>
      <c r="C1302" s="44">
        <v>43998</v>
      </c>
      <c r="E1302" t="s">
        <v>77</v>
      </c>
      <c r="F1302" s="113"/>
    </row>
    <row r="1303" spans="1:6" x14ac:dyDescent="0.25">
      <c r="A1303">
        <v>50299443</v>
      </c>
      <c r="B1303" t="s">
        <v>75</v>
      </c>
      <c r="C1303" s="44">
        <v>44001</v>
      </c>
      <c r="E1303" t="s">
        <v>77</v>
      </c>
      <c r="F1303" s="113"/>
    </row>
    <row r="1304" spans="1:6" x14ac:dyDescent="0.25">
      <c r="A1304">
        <v>46499</v>
      </c>
      <c r="B1304" t="s">
        <v>75</v>
      </c>
      <c r="C1304" s="44">
        <v>44001</v>
      </c>
      <c r="E1304" t="s">
        <v>77</v>
      </c>
      <c r="F1304" s="113"/>
    </row>
    <row r="1305" spans="1:6" x14ac:dyDescent="0.25">
      <c r="A1305">
        <v>46570</v>
      </c>
      <c r="B1305" t="s">
        <v>75</v>
      </c>
      <c r="C1305" s="44">
        <v>44001</v>
      </c>
      <c r="E1305" t="s">
        <v>77</v>
      </c>
      <c r="F1305" s="113"/>
    </row>
    <row r="1306" spans="1:6" x14ac:dyDescent="0.25">
      <c r="A1306">
        <v>46575</v>
      </c>
      <c r="B1306" t="s">
        <v>75</v>
      </c>
      <c r="C1306" s="44">
        <v>44001</v>
      </c>
      <c r="E1306" t="s">
        <v>77</v>
      </c>
      <c r="F1306" s="113"/>
    </row>
    <row r="1307" spans="1:6" x14ac:dyDescent="0.25">
      <c r="A1307">
        <v>46819</v>
      </c>
      <c r="B1307" t="s">
        <v>75</v>
      </c>
      <c r="C1307" s="44">
        <v>44001</v>
      </c>
      <c r="E1307" t="s">
        <v>77</v>
      </c>
      <c r="F1307" s="113"/>
    </row>
    <row r="1308" spans="1:6" x14ac:dyDescent="0.25">
      <c r="A1308">
        <v>46417</v>
      </c>
      <c r="B1308" t="s">
        <v>75</v>
      </c>
      <c r="C1308" s="44">
        <v>44004</v>
      </c>
      <c r="E1308" t="s">
        <v>77</v>
      </c>
      <c r="F1308" s="113"/>
    </row>
    <row r="1309" spans="1:6" x14ac:dyDescent="0.25">
      <c r="A1309">
        <v>46460</v>
      </c>
      <c r="B1309" t="s">
        <v>75</v>
      </c>
      <c r="C1309" s="44">
        <v>44004</v>
      </c>
      <c r="E1309" t="s">
        <v>77</v>
      </c>
      <c r="F1309" s="113"/>
    </row>
    <row r="1310" spans="1:6" x14ac:dyDescent="0.25">
      <c r="A1310">
        <v>46752</v>
      </c>
      <c r="B1310" t="s">
        <v>75</v>
      </c>
      <c r="C1310" s="44">
        <v>44004</v>
      </c>
      <c r="E1310" t="s">
        <v>77</v>
      </c>
      <c r="F1310" s="113"/>
    </row>
    <row r="1311" spans="1:6" x14ac:dyDescent="0.25">
      <c r="A1311">
        <v>50343</v>
      </c>
      <c r="B1311" t="s">
        <v>75</v>
      </c>
      <c r="C1311" s="44">
        <v>44004</v>
      </c>
      <c r="E1311" t="s">
        <v>77</v>
      </c>
      <c r="F1311" s="113"/>
    </row>
    <row r="1312" spans="1:6" x14ac:dyDescent="0.25">
      <c r="A1312">
        <v>46500</v>
      </c>
      <c r="B1312" t="s">
        <v>75</v>
      </c>
      <c r="C1312" s="44">
        <v>44005</v>
      </c>
      <c r="E1312" t="s">
        <v>77</v>
      </c>
      <c r="F1312" s="113"/>
    </row>
    <row r="1313" spans="1:6" x14ac:dyDescent="0.25">
      <c r="A1313">
        <v>46565</v>
      </c>
      <c r="B1313" t="s">
        <v>75</v>
      </c>
      <c r="C1313" s="44">
        <v>44005</v>
      </c>
      <c r="E1313" t="s">
        <v>77</v>
      </c>
      <c r="F1313" s="113"/>
    </row>
    <row r="1314" spans="1:6" x14ac:dyDescent="0.25">
      <c r="A1314">
        <v>46566</v>
      </c>
      <c r="B1314" t="s">
        <v>75</v>
      </c>
      <c r="C1314" s="44">
        <v>44005</v>
      </c>
      <c r="E1314" t="s">
        <v>77</v>
      </c>
      <c r="F1314" s="113"/>
    </row>
    <row r="1315" spans="1:6" x14ac:dyDescent="0.25">
      <c r="A1315">
        <v>46567</v>
      </c>
      <c r="B1315" t="s">
        <v>75</v>
      </c>
      <c r="C1315" s="44">
        <v>44005</v>
      </c>
      <c r="E1315" t="s">
        <v>77</v>
      </c>
      <c r="F1315" s="113"/>
    </row>
    <row r="1316" spans="1:6" x14ac:dyDescent="0.25">
      <c r="A1316">
        <v>46529</v>
      </c>
      <c r="B1316" t="s">
        <v>75</v>
      </c>
      <c r="C1316" s="44">
        <v>44005</v>
      </c>
      <c r="E1316" t="s">
        <v>77</v>
      </c>
      <c r="F1316" s="113"/>
    </row>
    <row r="1317" spans="1:6" x14ac:dyDescent="0.25">
      <c r="A1317">
        <v>46573</v>
      </c>
      <c r="B1317" t="s">
        <v>75</v>
      </c>
      <c r="C1317" s="44">
        <v>44005</v>
      </c>
      <c r="E1317" t="s">
        <v>77</v>
      </c>
      <c r="F1317" s="113"/>
    </row>
    <row r="1318" spans="1:6" x14ac:dyDescent="0.25">
      <c r="A1318">
        <v>46772</v>
      </c>
      <c r="B1318" t="s">
        <v>75</v>
      </c>
      <c r="C1318" s="44">
        <v>44005</v>
      </c>
      <c r="E1318" t="s">
        <v>77</v>
      </c>
      <c r="F1318" s="113"/>
    </row>
    <row r="1319" spans="1:6" x14ac:dyDescent="0.25">
      <c r="A1319">
        <v>46807</v>
      </c>
      <c r="B1319" t="s">
        <v>75</v>
      </c>
      <c r="C1319" s="44">
        <v>44005</v>
      </c>
      <c r="E1319" t="s">
        <v>77</v>
      </c>
      <c r="F1319" s="113"/>
    </row>
    <row r="1320" spans="1:6" x14ac:dyDescent="0.25">
      <c r="A1320">
        <v>46367</v>
      </c>
      <c r="B1320" t="s">
        <v>75</v>
      </c>
      <c r="C1320" s="44">
        <v>44006</v>
      </c>
      <c r="E1320" t="s">
        <v>77</v>
      </c>
      <c r="F1320" s="113"/>
    </row>
    <row r="1321" spans="1:6" x14ac:dyDescent="0.25">
      <c r="A1321">
        <v>46421</v>
      </c>
      <c r="B1321" t="s">
        <v>75</v>
      </c>
      <c r="C1321" s="44">
        <v>44006</v>
      </c>
      <c r="E1321" t="s">
        <v>77</v>
      </c>
      <c r="F1321" s="113"/>
    </row>
    <row r="1322" spans="1:6" x14ac:dyDescent="0.25">
      <c r="A1322">
        <v>46439</v>
      </c>
      <c r="B1322" t="s">
        <v>75</v>
      </c>
      <c r="C1322" s="44">
        <v>44006</v>
      </c>
      <c r="E1322" t="s">
        <v>77</v>
      </c>
      <c r="F1322" s="113"/>
    </row>
    <row r="1323" spans="1:6" x14ac:dyDescent="0.25">
      <c r="A1323">
        <v>46405</v>
      </c>
      <c r="B1323" t="s">
        <v>75</v>
      </c>
      <c r="C1323" s="44">
        <v>44006</v>
      </c>
      <c r="E1323" t="s">
        <v>77</v>
      </c>
      <c r="F1323" s="113"/>
    </row>
    <row r="1324" spans="1:6" x14ac:dyDescent="0.25">
      <c r="A1324">
        <v>46473</v>
      </c>
      <c r="B1324" t="s">
        <v>75</v>
      </c>
      <c r="C1324" s="44">
        <v>44006</v>
      </c>
      <c r="E1324" t="s">
        <v>77</v>
      </c>
      <c r="F1324" s="113"/>
    </row>
    <row r="1325" spans="1:6" x14ac:dyDescent="0.25">
      <c r="A1325">
        <v>46409</v>
      </c>
      <c r="B1325" t="s">
        <v>75</v>
      </c>
      <c r="C1325" s="44">
        <v>44006</v>
      </c>
      <c r="E1325" t="s">
        <v>77</v>
      </c>
      <c r="F1325" s="113"/>
    </row>
    <row r="1326" spans="1:6" x14ac:dyDescent="0.25">
      <c r="A1326">
        <v>46530</v>
      </c>
      <c r="B1326" t="s">
        <v>75</v>
      </c>
      <c r="C1326" s="44">
        <v>44006</v>
      </c>
      <c r="E1326" t="s">
        <v>77</v>
      </c>
      <c r="F1326" s="113"/>
    </row>
    <row r="1327" spans="1:6" x14ac:dyDescent="0.25">
      <c r="A1327">
        <v>46496</v>
      </c>
      <c r="B1327" t="s">
        <v>75</v>
      </c>
      <c r="C1327" s="44">
        <v>44007</v>
      </c>
      <c r="E1327" t="s">
        <v>77</v>
      </c>
      <c r="F1327" s="113"/>
    </row>
    <row r="1328" spans="1:6" x14ac:dyDescent="0.25">
      <c r="A1328">
        <v>46505</v>
      </c>
      <c r="B1328" t="s">
        <v>75</v>
      </c>
      <c r="C1328" s="44">
        <v>44007</v>
      </c>
      <c r="E1328" t="s">
        <v>77</v>
      </c>
      <c r="F1328" s="113"/>
    </row>
    <row r="1329" spans="1:6" x14ac:dyDescent="0.25">
      <c r="A1329">
        <v>46531</v>
      </c>
      <c r="B1329" t="s">
        <v>75</v>
      </c>
      <c r="C1329" s="44">
        <v>44007</v>
      </c>
      <c r="E1329" t="s">
        <v>77</v>
      </c>
      <c r="F1329" s="113"/>
    </row>
    <row r="1330" spans="1:6" x14ac:dyDescent="0.25">
      <c r="A1330">
        <v>46600</v>
      </c>
      <c r="B1330" t="s">
        <v>75</v>
      </c>
      <c r="C1330" s="44">
        <v>44007</v>
      </c>
      <c r="E1330" t="s">
        <v>77</v>
      </c>
      <c r="F1330" s="113"/>
    </row>
    <row r="1331" spans="1:6" x14ac:dyDescent="0.25">
      <c r="A1331">
        <v>46621</v>
      </c>
      <c r="B1331" t="s">
        <v>75</v>
      </c>
      <c r="C1331" s="44">
        <v>44007</v>
      </c>
      <c r="E1331" t="s">
        <v>77</v>
      </c>
      <c r="F1331" s="113"/>
    </row>
    <row r="1332" spans="1:6" x14ac:dyDescent="0.25">
      <c r="A1332">
        <v>46773</v>
      </c>
      <c r="B1332" t="s">
        <v>75</v>
      </c>
      <c r="C1332" s="44">
        <v>44007</v>
      </c>
      <c r="E1332" t="s">
        <v>77</v>
      </c>
      <c r="F1332" s="113"/>
    </row>
    <row r="1333" spans="1:6" x14ac:dyDescent="0.25">
      <c r="A1333">
        <v>46814</v>
      </c>
      <c r="B1333" t="s">
        <v>75</v>
      </c>
      <c r="C1333" s="44">
        <v>44007</v>
      </c>
      <c r="E1333" t="s">
        <v>77</v>
      </c>
      <c r="F1333" s="113"/>
    </row>
    <row r="1334" spans="1:6" x14ac:dyDescent="0.25">
      <c r="A1334">
        <v>46247</v>
      </c>
      <c r="B1334" t="s">
        <v>75</v>
      </c>
      <c r="C1334" s="44">
        <v>44008</v>
      </c>
      <c r="E1334" t="s">
        <v>77</v>
      </c>
      <c r="F1334" s="113"/>
    </row>
    <row r="1335" spans="1:6" x14ac:dyDescent="0.25">
      <c r="A1335">
        <v>46813</v>
      </c>
      <c r="B1335" t="s">
        <v>75</v>
      </c>
      <c r="C1335" s="44">
        <v>44008</v>
      </c>
      <c r="E1335" t="s">
        <v>77</v>
      </c>
      <c r="F1335" s="113"/>
    </row>
    <row r="1336" spans="1:6" x14ac:dyDescent="0.25">
      <c r="A1336">
        <v>46800</v>
      </c>
      <c r="B1336" t="s">
        <v>75</v>
      </c>
      <c r="C1336" s="44">
        <v>44011</v>
      </c>
      <c r="E1336" t="s">
        <v>77</v>
      </c>
      <c r="F1336" s="113"/>
    </row>
    <row r="1337" spans="1:6" x14ac:dyDescent="0.25">
      <c r="A1337">
        <v>46801</v>
      </c>
      <c r="B1337" t="s">
        <v>75</v>
      </c>
      <c r="C1337" s="44">
        <v>44011</v>
      </c>
      <c r="E1337" t="s">
        <v>77</v>
      </c>
      <c r="F1337" s="113"/>
    </row>
    <row r="1338" spans="1:6" x14ac:dyDescent="0.25">
      <c r="A1338">
        <v>46912</v>
      </c>
      <c r="B1338" t="s">
        <v>75</v>
      </c>
      <c r="C1338" s="44">
        <v>44011</v>
      </c>
      <c r="E1338" t="s">
        <v>77</v>
      </c>
      <c r="F1338" s="113"/>
    </row>
    <row r="1339" spans="1:6" x14ac:dyDescent="0.25">
      <c r="A1339">
        <v>46913</v>
      </c>
      <c r="B1339" t="s">
        <v>75</v>
      </c>
      <c r="C1339" s="44">
        <v>44011</v>
      </c>
      <c r="E1339" t="s">
        <v>77</v>
      </c>
      <c r="F1339" s="113"/>
    </row>
    <row r="1340" spans="1:6" x14ac:dyDescent="0.25">
      <c r="A1340">
        <v>46796</v>
      </c>
      <c r="B1340" t="s">
        <v>75</v>
      </c>
      <c r="C1340" s="44">
        <v>44012</v>
      </c>
      <c r="E1340" t="s">
        <v>77</v>
      </c>
      <c r="F1340" s="113"/>
    </row>
    <row r="1341" spans="1:6" x14ac:dyDescent="0.25">
      <c r="A1341">
        <v>46818</v>
      </c>
      <c r="B1341" t="s">
        <v>75</v>
      </c>
      <c r="C1341" s="44">
        <v>44012</v>
      </c>
      <c r="E1341" t="s">
        <v>77</v>
      </c>
      <c r="F1341" s="113"/>
    </row>
    <row r="1342" spans="1:6" x14ac:dyDescent="0.25">
      <c r="A1342">
        <v>46817</v>
      </c>
      <c r="B1342" t="s">
        <v>75</v>
      </c>
      <c r="C1342" s="44">
        <v>44012</v>
      </c>
      <c r="E1342" t="s">
        <v>77</v>
      </c>
      <c r="F1342" s="113"/>
    </row>
    <row r="1343" spans="1:6" x14ac:dyDescent="0.25">
      <c r="A1343">
        <v>46816</v>
      </c>
      <c r="B1343" t="s">
        <v>75</v>
      </c>
      <c r="C1343" s="44">
        <v>44012</v>
      </c>
      <c r="E1343" t="s">
        <v>77</v>
      </c>
      <c r="F1343" s="113"/>
    </row>
    <row r="1344" spans="1:6" x14ac:dyDescent="0.25">
      <c r="A1344">
        <v>46908</v>
      </c>
      <c r="B1344" t="s">
        <v>75</v>
      </c>
      <c r="C1344" s="44">
        <v>44012</v>
      </c>
      <c r="E1344" t="s">
        <v>77</v>
      </c>
      <c r="F1344" s="113"/>
    </row>
    <row r="1345" spans="1:6" x14ac:dyDescent="0.25">
      <c r="A1345">
        <v>46909</v>
      </c>
      <c r="B1345" t="s">
        <v>75</v>
      </c>
      <c r="C1345" s="44">
        <v>44012</v>
      </c>
      <c r="E1345" t="s">
        <v>77</v>
      </c>
      <c r="F1345" s="113"/>
    </row>
    <row r="1346" spans="1:6" x14ac:dyDescent="0.25">
      <c r="A1346">
        <v>46910</v>
      </c>
      <c r="B1346" t="s">
        <v>75</v>
      </c>
      <c r="C1346" s="44">
        <v>44012</v>
      </c>
      <c r="E1346" t="s">
        <v>77</v>
      </c>
      <c r="F1346" s="113"/>
    </row>
    <row r="1347" spans="1:6" x14ac:dyDescent="0.25">
      <c r="A1347">
        <v>46911</v>
      </c>
      <c r="B1347" t="s">
        <v>75</v>
      </c>
      <c r="C1347" s="44">
        <v>44012</v>
      </c>
      <c r="E1347" t="s">
        <v>77</v>
      </c>
      <c r="F1347" s="113"/>
    </row>
    <row r="1348" spans="1:6" x14ac:dyDescent="0.25">
      <c r="A1348">
        <v>46797</v>
      </c>
      <c r="B1348" t="s">
        <v>75</v>
      </c>
      <c r="C1348" s="44">
        <v>44012</v>
      </c>
      <c r="E1348" t="s">
        <v>77</v>
      </c>
      <c r="F1348" s="113"/>
    </row>
    <row r="1349" spans="1:6" x14ac:dyDescent="0.25">
      <c r="A1349">
        <v>44481</v>
      </c>
      <c r="B1349" t="s">
        <v>75</v>
      </c>
      <c r="C1349" s="44">
        <v>44013</v>
      </c>
      <c r="E1349" t="s">
        <v>77</v>
      </c>
      <c r="F1349" s="113"/>
    </row>
    <row r="1350" spans="1:6" x14ac:dyDescent="0.25">
      <c r="A1350">
        <v>44928</v>
      </c>
      <c r="B1350" t="s">
        <v>75</v>
      </c>
      <c r="C1350" s="44">
        <v>44013</v>
      </c>
      <c r="E1350" t="s">
        <v>77</v>
      </c>
      <c r="F1350" s="113"/>
    </row>
    <row r="1351" spans="1:6" x14ac:dyDescent="0.25">
      <c r="A1351">
        <v>46824</v>
      </c>
      <c r="B1351" t="s">
        <v>75</v>
      </c>
      <c r="C1351" s="44">
        <v>44013</v>
      </c>
      <c r="E1351" t="s">
        <v>77</v>
      </c>
      <c r="F1351" s="113"/>
    </row>
    <row r="1352" spans="1:6" x14ac:dyDescent="0.25">
      <c r="A1352">
        <v>46863</v>
      </c>
      <c r="B1352" t="s">
        <v>75</v>
      </c>
      <c r="C1352" s="44">
        <v>44013</v>
      </c>
      <c r="E1352" t="s">
        <v>77</v>
      </c>
      <c r="F1352" s="113"/>
    </row>
    <row r="1353" spans="1:6" x14ac:dyDescent="0.25">
      <c r="A1353">
        <v>46211</v>
      </c>
      <c r="B1353" t="s">
        <v>75</v>
      </c>
      <c r="C1353" s="44">
        <v>44014</v>
      </c>
      <c r="E1353" t="s">
        <v>77</v>
      </c>
      <c r="F1353" s="113"/>
    </row>
    <row r="1354" spans="1:6" x14ac:dyDescent="0.25">
      <c r="A1354">
        <v>46256</v>
      </c>
      <c r="B1354" t="s">
        <v>75</v>
      </c>
      <c r="C1354" s="44">
        <v>44014</v>
      </c>
      <c r="E1354" t="s">
        <v>77</v>
      </c>
      <c r="F1354" s="113"/>
    </row>
    <row r="1355" spans="1:6" x14ac:dyDescent="0.25">
      <c r="A1355">
        <v>46210</v>
      </c>
      <c r="B1355" t="s">
        <v>75</v>
      </c>
      <c r="C1355" s="44">
        <v>44014</v>
      </c>
      <c r="E1355" t="s">
        <v>77</v>
      </c>
      <c r="F1355" s="113"/>
    </row>
    <row r="1356" spans="1:6" x14ac:dyDescent="0.25">
      <c r="A1356">
        <v>46244</v>
      </c>
      <c r="B1356" t="s">
        <v>75</v>
      </c>
      <c r="C1356" s="44">
        <v>44014</v>
      </c>
      <c r="E1356" t="s">
        <v>77</v>
      </c>
      <c r="F1356" s="113"/>
    </row>
    <row r="1357" spans="1:6" x14ac:dyDescent="0.25">
      <c r="A1357">
        <v>46788</v>
      </c>
      <c r="B1357" t="s">
        <v>75</v>
      </c>
      <c r="C1357" s="44">
        <v>44018</v>
      </c>
      <c r="E1357" t="s">
        <v>77</v>
      </c>
      <c r="F1357" s="113"/>
    </row>
    <row r="1358" spans="1:6" x14ac:dyDescent="0.25">
      <c r="A1358">
        <v>46833</v>
      </c>
      <c r="B1358" t="s">
        <v>75</v>
      </c>
      <c r="C1358" s="44">
        <v>44018</v>
      </c>
      <c r="E1358" t="s">
        <v>77</v>
      </c>
      <c r="F1358" s="113"/>
    </row>
    <row r="1359" spans="1:6" x14ac:dyDescent="0.25">
      <c r="A1359">
        <v>46834</v>
      </c>
      <c r="B1359" t="s">
        <v>75</v>
      </c>
      <c r="C1359" s="44">
        <v>44018</v>
      </c>
      <c r="E1359" t="s">
        <v>77</v>
      </c>
      <c r="F1359" s="113"/>
    </row>
    <row r="1360" spans="1:6" x14ac:dyDescent="0.25">
      <c r="A1360">
        <v>46876</v>
      </c>
      <c r="B1360" t="s">
        <v>75</v>
      </c>
      <c r="C1360" s="44">
        <v>44018</v>
      </c>
      <c r="E1360" t="s">
        <v>77</v>
      </c>
      <c r="F1360" s="113"/>
    </row>
    <row r="1361" spans="1:6" x14ac:dyDescent="0.25">
      <c r="A1361">
        <v>46253</v>
      </c>
      <c r="B1361" t="s">
        <v>75</v>
      </c>
      <c r="C1361" s="44">
        <v>44019</v>
      </c>
      <c r="E1361" t="s">
        <v>77</v>
      </c>
      <c r="F1361" s="113"/>
    </row>
    <row r="1362" spans="1:6" x14ac:dyDescent="0.25">
      <c r="A1362">
        <v>46856</v>
      </c>
      <c r="B1362" t="s">
        <v>75</v>
      </c>
      <c r="C1362" s="44">
        <v>44019</v>
      </c>
      <c r="E1362" t="s">
        <v>77</v>
      </c>
      <c r="F1362" s="113"/>
    </row>
    <row r="1363" spans="1:6" x14ac:dyDescent="0.25">
      <c r="A1363">
        <v>46861</v>
      </c>
      <c r="B1363" t="s">
        <v>75</v>
      </c>
      <c r="C1363" s="44">
        <v>44019</v>
      </c>
      <c r="E1363" t="s">
        <v>77</v>
      </c>
      <c r="F1363" s="113"/>
    </row>
    <row r="1364" spans="1:6" x14ac:dyDescent="0.25">
      <c r="A1364">
        <v>46845</v>
      </c>
      <c r="B1364" t="s">
        <v>75</v>
      </c>
      <c r="C1364" s="44">
        <v>44019</v>
      </c>
      <c r="E1364" t="s">
        <v>77</v>
      </c>
      <c r="F1364" s="113"/>
    </row>
    <row r="1365" spans="1:6" x14ac:dyDescent="0.25">
      <c r="A1365">
        <v>46832</v>
      </c>
      <c r="B1365" t="s">
        <v>75</v>
      </c>
      <c r="C1365" s="44">
        <v>44020</v>
      </c>
      <c r="E1365" t="s">
        <v>77</v>
      </c>
      <c r="F1365" s="113"/>
    </row>
    <row r="1366" spans="1:6" x14ac:dyDescent="0.25">
      <c r="A1366">
        <v>46858</v>
      </c>
      <c r="B1366" t="s">
        <v>75</v>
      </c>
      <c r="C1366" s="44">
        <v>44020</v>
      </c>
      <c r="E1366" t="s">
        <v>77</v>
      </c>
      <c r="F1366" s="113"/>
    </row>
    <row r="1367" spans="1:6" x14ac:dyDescent="0.25">
      <c r="A1367">
        <v>46865</v>
      </c>
      <c r="B1367" t="s">
        <v>75</v>
      </c>
      <c r="C1367" s="44">
        <v>44020</v>
      </c>
      <c r="E1367" t="s">
        <v>77</v>
      </c>
      <c r="F1367" s="113"/>
    </row>
    <row r="1368" spans="1:6" x14ac:dyDescent="0.25">
      <c r="A1368">
        <v>46866</v>
      </c>
      <c r="B1368" t="s">
        <v>75</v>
      </c>
      <c r="C1368" s="44">
        <v>44020</v>
      </c>
      <c r="E1368" t="s">
        <v>77</v>
      </c>
      <c r="F1368" s="113"/>
    </row>
    <row r="1369" spans="1:6" x14ac:dyDescent="0.25">
      <c r="A1369">
        <v>46973</v>
      </c>
      <c r="B1369" t="s">
        <v>75</v>
      </c>
      <c r="C1369" s="44">
        <v>44020</v>
      </c>
      <c r="E1369" t="s">
        <v>77</v>
      </c>
      <c r="F1369" s="113"/>
    </row>
    <row r="1370" spans="1:6" x14ac:dyDescent="0.25">
      <c r="A1370">
        <v>46978</v>
      </c>
      <c r="B1370" t="s">
        <v>75</v>
      </c>
      <c r="C1370" s="44">
        <v>44020</v>
      </c>
      <c r="E1370" t="s">
        <v>77</v>
      </c>
      <c r="F1370" s="113"/>
    </row>
    <row r="1371" spans="1:6" x14ac:dyDescent="0.25">
      <c r="A1371">
        <v>46849</v>
      </c>
      <c r="B1371" t="s">
        <v>75</v>
      </c>
      <c r="C1371" s="44">
        <v>44020</v>
      </c>
      <c r="E1371" t="s">
        <v>77</v>
      </c>
      <c r="F1371" s="113"/>
    </row>
    <row r="1372" spans="1:6" x14ac:dyDescent="0.25">
      <c r="A1372">
        <v>46847</v>
      </c>
      <c r="B1372" t="s">
        <v>75</v>
      </c>
      <c r="C1372" s="44">
        <v>44020</v>
      </c>
      <c r="E1372" t="s">
        <v>77</v>
      </c>
      <c r="F1372" s="113"/>
    </row>
    <row r="1373" spans="1:6" x14ac:dyDescent="0.25">
      <c r="A1373">
        <v>46968</v>
      </c>
      <c r="B1373" t="s">
        <v>75</v>
      </c>
      <c r="C1373" s="44">
        <v>44021</v>
      </c>
      <c r="E1373" t="s">
        <v>77</v>
      </c>
      <c r="F1373" s="113"/>
    </row>
    <row r="1374" spans="1:6" x14ac:dyDescent="0.25">
      <c r="A1374">
        <v>46969</v>
      </c>
      <c r="B1374" t="s">
        <v>75</v>
      </c>
      <c r="C1374" s="44">
        <v>44021</v>
      </c>
      <c r="E1374" t="s">
        <v>77</v>
      </c>
      <c r="F1374" s="113"/>
    </row>
    <row r="1375" spans="1:6" x14ac:dyDescent="0.25">
      <c r="A1375">
        <v>46970</v>
      </c>
      <c r="B1375" t="s">
        <v>75</v>
      </c>
      <c r="C1375" s="44">
        <v>44021</v>
      </c>
      <c r="E1375" t="s">
        <v>77</v>
      </c>
      <c r="F1375" s="113"/>
    </row>
    <row r="1376" spans="1:6" x14ac:dyDescent="0.25">
      <c r="A1376">
        <v>46971</v>
      </c>
      <c r="B1376" t="s">
        <v>75</v>
      </c>
      <c r="C1376" s="44">
        <v>44021</v>
      </c>
      <c r="E1376" t="s">
        <v>77</v>
      </c>
      <c r="F1376" s="113"/>
    </row>
    <row r="1377" spans="1:6" x14ac:dyDescent="0.25">
      <c r="A1377">
        <v>46882</v>
      </c>
      <c r="B1377" t="s">
        <v>75</v>
      </c>
      <c r="C1377" s="44">
        <v>44022</v>
      </c>
      <c r="E1377" t="s">
        <v>77</v>
      </c>
      <c r="F1377" s="113"/>
    </row>
    <row r="1378" spans="1:6" x14ac:dyDescent="0.25">
      <c r="A1378">
        <v>50074323</v>
      </c>
      <c r="B1378" t="s">
        <v>75</v>
      </c>
      <c r="C1378" s="44">
        <v>44022</v>
      </c>
      <c r="E1378" t="s">
        <v>77</v>
      </c>
      <c r="F1378" s="113"/>
    </row>
    <row r="1379" spans="1:6" x14ac:dyDescent="0.25">
      <c r="A1379">
        <v>46883</v>
      </c>
      <c r="B1379" t="s">
        <v>75</v>
      </c>
      <c r="C1379" s="44">
        <v>44022</v>
      </c>
      <c r="E1379" t="s">
        <v>77</v>
      </c>
      <c r="F1379" s="113"/>
    </row>
    <row r="1380" spans="1:6" x14ac:dyDescent="0.25">
      <c r="A1380">
        <v>46884</v>
      </c>
      <c r="B1380" t="s">
        <v>75</v>
      </c>
      <c r="C1380" s="44">
        <v>44022</v>
      </c>
      <c r="E1380" t="s">
        <v>77</v>
      </c>
      <c r="F1380" s="113"/>
    </row>
    <row r="1381" spans="1:6" x14ac:dyDescent="0.25">
      <c r="A1381">
        <v>46885</v>
      </c>
      <c r="B1381" t="s">
        <v>75</v>
      </c>
      <c r="C1381" s="44">
        <v>44022</v>
      </c>
      <c r="E1381" t="s">
        <v>77</v>
      </c>
      <c r="F1381" s="113"/>
    </row>
    <row r="1382" spans="1:6" x14ac:dyDescent="0.25">
      <c r="A1382">
        <v>46886</v>
      </c>
      <c r="B1382" t="s">
        <v>75</v>
      </c>
      <c r="C1382" s="44">
        <v>44022</v>
      </c>
      <c r="E1382" t="s">
        <v>77</v>
      </c>
      <c r="F1382" s="113"/>
    </row>
    <row r="1383" spans="1:6" x14ac:dyDescent="0.25">
      <c r="A1383">
        <v>46887</v>
      </c>
      <c r="B1383" t="s">
        <v>75</v>
      </c>
      <c r="C1383" s="44">
        <v>44022</v>
      </c>
      <c r="E1383" t="s">
        <v>77</v>
      </c>
      <c r="F1383" s="113"/>
    </row>
    <row r="1384" spans="1:6" x14ac:dyDescent="0.25">
      <c r="A1384">
        <v>46889</v>
      </c>
      <c r="B1384" t="s">
        <v>75</v>
      </c>
      <c r="C1384" s="44">
        <v>44022</v>
      </c>
      <c r="E1384" t="s">
        <v>77</v>
      </c>
      <c r="F1384" s="113"/>
    </row>
    <row r="1385" spans="1:6" x14ac:dyDescent="0.25">
      <c r="A1385">
        <v>46888</v>
      </c>
      <c r="B1385" t="s">
        <v>75</v>
      </c>
      <c r="C1385" s="44">
        <v>44022</v>
      </c>
      <c r="E1385" t="s">
        <v>77</v>
      </c>
      <c r="F1385" s="113"/>
    </row>
    <row r="1386" spans="1:6" x14ac:dyDescent="0.25">
      <c r="A1386">
        <v>46787</v>
      </c>
      <c r="B1386" t="s">
        <v>75</v>
      </c>
      <c r="C1386" s="44">
        <v>44026</v>
      </c>
      <c r="E1386" t="s">
        <v>77</v>
      </c>
      <c r="F1386" s="113"/>
    </row>
    <row r="1387" spans="1:6" x14ac:dyDescent="0.25">
      <c r="A1387">
        <v>46827</v>
      </c>
      <c r="B1387" t="s">
        <v>75</v>
      </c>
      <c r="C1387" s="44">
        <v>44026</v>
      </c>
      <c r="E1387" t="s">
        <v>77</v>
      </c>
      <c r="F1387" s="113"/>
    </row>
    <row r="1388" spans="1:6" x14ac:dyDescent="0.25">
      <c r="A1388">
        <v>46836</v>
      </c>
      <c r="B1388" t="s">
        <v>75</v>
      </c>
      <c r="C1388" s="44">
        <v>44026</v>
      </c>
      <c r="E1388" t="s">
        <v>77</v>
      </c>
      <c r="F1388" s="113"/>
    </row>
    <row r="1389" spans="1:6" x14ac:dyDescent="0.25">
      <c r="A1389">
        <v>46854</v>
      </c>
      <c r="B1389" t="s">
        <v>75</v>
      </c>
      <c r="C1389" s="44">
        <v>44026</v>
      </c>
      <c r="E1389" t="s">
        <v>77</v>
      </c>
      <c r="F1389" s="113"/>
    </row>
    <row r="1390" spans="1:6" x14ac:dyDescent="0.25">
      <c r="A1390">
        <v>46890</v>
      </c>
      <c r="B1390" t="s">
        <v>75</v>
      </c>
      <c r="C1390" s="44">
        <v>44026</v>
      </c>
      <c r="E1390" t="s">
        <v>77</v>
      </c>
      <c r="F1390" s="113"/>
    </row>
    <row r="1391" spans="1:6" x14ac:dyDescent="0.25">
      <c r="A1391">
        <v>46891</v>
      </c>
      <c r="B1391" t="s">
        <v>75</v>
      </c>
      <c r="C1391" s="44">
        <v>44026</v>
      </c>
      <c r="E1391" t="s">
        <v>77</v>
      </c>
      <c r="F1391" s="113"/>
    </row>
    <row r="1392" spans="1:6" x14ac:dyDescent="0.25">
      <c r="A1392">
        <v>46930</v>
      </c>
      <c r="B1392" t="s">
        <v>75</v>
      </c>
      <c r="C1392" s="44">
        <v>44026</v>
      </c>
      <c r="E1392" t="s">
        <v>77</v>
      </c>
      <c r="F1392" s="113"/>
    </row>
    <row r="1393" spans="1:6" x14ac:dyDescent="0.25">
      <c r="A1393">
        <v>46929</v>
      </c>
      <c r="B1393" t="s">
        <v>75</v>
      </c>
      <c r="C1393" s="44">
        <v>44026</v>
      </c>
      <c r="E1393" t="s">
        <v>77</v>
      </c>
      <c r="F1393" s="113"/>
    </row>
    <row r="1394" spans="1:6" x14ac:dyDescent="0.25">
      <c r="A1394">
        <v>46931</v>
      </c>
      <c r="B1394" t="s">
        <v>75</v>
      </c>
      <c r="C1394" s="44">
        <v>44026</v>
      </c>
      <c r="E1394" t="s">
        <v>77</v>
      </c>
      <c r="F1394" s="113"/>
    </row>
    <row r="1395" spans="1:6" x14ac:dyDescent="0.25">
      <c r="A1395">
        <v>46932</v>
      </c>
      <c r="B1395" t="s">
        <v>75</v>
      </c>
      <c r="C1395" s="44">
        <v>44026</v>
      </c>
      <c r="E1395" t="s">
        <v>77</v>
      </c>
      <c r="F1395" s="113"/>
    </row>
    <row r="1396" spans="1:6" x14ac:dyDescent="0.25">
      <c r="A1396">
        <v>46933</v>
      </c>
      <c r="B1396" t="s">
        <v>75</v>
      </c>
      <c r="C1396" s="44">
        <v>44026</v>
      </c>
      <c r="E1396" t="s">
        <v>77</v>
      </c>
      <c r="F1396" s="113"/>
    </row>
    <row r="1397" spans="1:6" x14ac:dyDescent="0.25">
      <c r="A1397">
        <v>46934</v>
      </c>
      <c r="B1397" t="s">
        <v>75</v>
      </c>
      <c r="C1397" s="44">
        <v>44026</v>
      </c>
      <c r="E1397" t="s">
        <v>77</v>
      </c>
      <c r="F1397" s="113"/>
    </row>
    <row r="1398" spans="1:6" x14ac:dyDescent="0.25">
      <c r="A1398">
        <v>51481</v>
      </c>
      <c r="B1398" t="s">
        <v>75</v>
      </c>
      <c r="C1398" s="44">
        <v>44026</v>
      </c>
      <c r="E1398" t="s">
        <v>77</v>
      </c>
      <c r="F1398" s="113"/>
    </row>
    <row r="1399" spans="1:6" x14ac:dyDescent="0.25">
      <c r="A1399">
        <v>51480</v>
      </c>
      <c r="B1399" t="s">
        <v>75</v>
      </c>
      <c r="C1399" s="44">
        <v>44026</v>
      </c>
      <c r="E1399" t="s">
        <v>77</v>
      </c>
      <c r="F1399" s="113"/>
    </row>
    <row r="1400" spans="1:6" x14ac:dyDescent="0.25">
      <c r="A1400">
        <v>46935</v>
      </c>
      <c r="B1400" t="s">
        <v>75</v>
      </c>
      <c r="C1400" s="44">
        <v>44027</v>
      </c>
      <c r="E1400" t="s">
        <v>77</v>
      </c>
      <c r="F1400" s="113"/>
    </row>
    <row r="1401" spans="1:6" x14ac:dyDescent="0.25">
      <c r="A1401">
        <v>46936</v>
      </c>
      <c r="B1401" t="s">
        <v>75</v>
      </c>
      <c r="C1401" s="44">
        <v>44027</v>
      </c>
      <c r="E1401" t="s">
        <v>77</v>
      </c>
      <c r="F1401" s="113"/>
    </row>
    <row r="1402" spans="1:6" x14ac:dyDescent="0.25">
      <c r="A1402">
        <v>46938</v>
      </c>
      <c r="B1402" t="s">
        <v>75</v>
      </c>
      <c r="C1402" s="44">
        <v>44027</v>
      </c>
      <c r="E1402" t="s">
        <v>77</v>
      </c>
      <c r="F1402" s="113"/>
    </row>
    <row r="1403" spans="1:6" x14ac:dyDescent="0.25">
      <c r="A1403">
        <v>46937</v>
      </c>
      <c r="B1403" t="s">
        <v>75</v>
      </c>
      <c r="C1403" s="44">
        <v>44027</v>
      </c>
      <c r="E1403" t="s">
        <v>77</v>
      </c>
      <c r="F1403" s="113"/>
    </row>
    <row r="1404" spans="1:6" x14ac:dyDescent="0.25">
      <c r="A1404">
        <v>46939</v>
      </c>
      <c r="B1404" t="s">
        <v>75</v>
      </c>
      <c r="C1404" s="44">
        <v>44027</v>
      </c>
      <c r="E1404" t="s">
        <v>77</v>
      </c>
      <c r="F1404" s="113"/>
    </row>
    <row r="1405" spans="1:6" x14ac:dyDescent="0.25">
      <c r="A1405">
        <v>46940</v>
      </c>
      <c r="B1405" t="s">
        <v>75</v>
      </c>
      <c r="C1405" s="44">
        <v>44027</v>
      </c>
      <c r="E1405" t="s">
        <v>77</v>
      </c>
      <c r="F1405" s="113"/>
    </row>
    <row r="1406" spans="1:6" x14ac:dyDescent="0.25">
      <c r="A1406">
        <v>46941</v>
      </c>
      <c r="B1406" t="s">
        <v>75</v>
      </c>
      <c r="C1406" s="44">
        <v>44027</v>
      </c>
      <c r="E1406" t="s">
        <v>77</v>
      </c>
      <c r="F1406" s="113"/>
    </row>
    <row r="1407" spans="1:6" x14ac:dyDescent="0.25">
      <c r="A1407">
        <v>46942</v>
      </c>
      <c r="B1407" t="s">
        <v>75</v>
      </c>
      <c r="C1407" s="44">
        <v>44027</v>
      </c>
      <c r="E1407" t="s">
        <v>77</v>
      </c>
      <c r="F1407" s="113"/>
    </row>
    <row r="1408" spans="1:6" x14ac:dyDescent="0.25">
      <c r="A1408">
        <v>46875</v>
      </c>
      <c r="B1408" t="s">
        <v>75</v>
      </c>
      <c r="C1408" s="44">
        <v>44028</v>
      </c>
      <c r="E1408" t="s">
        <v>77</v>
      </c>
      <c r="F1408" s="113"/>
    </row>
    <row r="1409" spans="1:6" x14ac:dyDescent="0.25">
      <c r="A1409">
        <v>46943</v>
      </c>
      <c r="B1409" t="s">
        <v>75</v>
      </c>
      <c r="C1409" s="44">
        <v>44028</v>
      </c>
      <c r="E1409" t="s">
        <v>77</v>
      </c>
      <c r="F1409" s="113"/>
    </row>
    <row r="1410" spans="1:6" x14ac:dyDescent="0.25">
      <c r="A1410">
        <v>46944</v>
      </c>
      <c r="B1410" t="s">
        <v>75</v>
      </c>
      <c r="C1410" s="44">
        <v>44028</v>
      </c>
      <c r="E1410" t="s">
        <v>77</v>
      </c>
      <c r="F1410" s="113"/>
    </row>
    <row r="1411" spans="1:6" x14ac:dyDescent="0.25">
      <c r="A1411">
        <v>46945</v>
      </c>
      <c r="B1411" t="s">
        <v>75</v>
      </c>
      <c r="C1411" s="44">
        <v>44028</v>
      </c>
      <c r="E1411" t="s">
        <v>77</v>
      </c>
      <c r="F1411" s="113"/>
    </row>
    <row r="1412" spans="1:6" x14ac:dyDescent="0.25">
      <c r="A1412">
        <v>46946</v>
      </c>
      <c r="B1412" t="s">
        <v>75</v>
      </c>
      <c r="C1412" s="44">
        <v>44028</v>
      </c>
      <c r="E1412" t="s">
        <v>77</v>
      </c>
      <c r="F1412" s="113"/>
    </row>
    <row r="1413" spans="1:6" x14ac:dyDescent="0.25">
      <c r="A1413">
        <v>46947</v>
      </c>
      <c r="B1413" t="s">
        <v>75</v>
      </c>
      <c r="C1413" s="44">
        <v>44028</v>
      </c>
      <c r="E1413" t="s">
        <v>77</v>
      </c>
      <c r="F1413" s="113"/>
    </row>
    <row r="1414" spans="1:6" x14ac:dyDescent="0.25">
      <c r="A1414">
        <v>46948</v>
      </c>
      <c r="B1414" t="s">
        <v>75</v>
      </c>
      <c r="C1414" s="44">
        <v>44028</v>
      </c>
      <c r="E1414" t="s">
        <v>77</v>
      </c>
      <c r="F1414" s="113"/>
    </row>
    <row r="1415" spans="1:6" x14ac:dyDescent="0.25">
      <c r="A1415">
        <v>46950</v>
      </c>
      <c r="B1415" t="s">
        <v>75</v>
      </c>
      <c r="C1415" s="44">
        <v>44028</v>
      </c>
      <c r="E1415" t="s">
        <v>77</v>
      </c>
      <c r="F1415" s="113"/>
    </row>
    <row r="1416" spans="1:6" x14ac:dyDescent="0.25">
      <c r="A1416">
        <v>46539</v>
      </c>
      <c r="B1416" t="s">
        <v>75</v>
      </c>
      <c r="C1416" s="44">
        <v>44032</v>
      </c>
      <c r="E1416" t="s">
        <v>77</v>
      </c>
      <c r="F1416" s="113"/>
    </row>
    <row r="1417" spans="1:6" x14ac:dyDescent="0.25">
      <c r="A1417">
        <v>46302</v>
      </c>
      <c r="B1417" t="s">
        <v>75</v>
      </c>
      <c r="C1417" s="44">
        <v>44032</v>
      </c>
      <c r="E1417" t="s">
        <v>77</v>
      </c>
      <c r="F1417" s="113"/>
    </row>
    <row r="1418" spans="1:6" x14ac:dyDescent="0.25">
      <c r="A1418">
        <v>46401</v>
      </c>
      <c r="B1418" t="s">
        <v>75</v>
      </c>
      <c r="C1418" s="44">
        <v>44032</v>
      </c>
      <c r="E1418" t="s">
        <v>77</v>
      </c>
      <c r="F1418" s="113"/>
    </row>
    <row r="1419" spans="1:6" x14ac:dyDescent="0.25">
      <c r="A1419">
        <v>46949</v>
      </c>
      <c r="B1419" t="s">
        <v>75</v>
      </c>
      <c r="C1419" s="44">
        <v>44032</v>
      </c>
      <c r="E1419" t="s">
        <v>77</v>
      </c>
      <c r="F1419" s="113"/>
    </row>
    <row r="1420" spans="1:6" x14ac:dyDescent="0.25">
      <c r="A1420">
        <v>46789</v>
      </c>
      <c r="B1420" t="s">
        <v>75</v>
      </c>
      <c r="C1420" s="44">
        <v>44032</v>
      </c>
      <c r="E1420" t="s">
        <v>77</v>
      </c>
      <c r="F1420" s="113"/>
    </row>
    <row r="1421" spans="1:6" x14ac:dyDescent="0.25">
      <c r="A1421">
        <v>46951</v>
      </c>
      <c r="B1421" t="s">
        <v>75</v>
      </c>
      <c r="C1421" s="44">
        <v>44032</v>
      </c>
      <c r="E1421" t="s">
        <v>77</v>
      </c>
      <c r="F1421" s="113"/>
    </row>
    <row r="1422" spans="1:6" x14ac:dyDescent="0.25">
      <c r="A1422">
        <v>46952</v>
      </c>
      <c r="B1422" t="s">
        <v>75</v>
      </c>
      <c r="C1422" s="44">
        <v>44032</v>
      </c>
      <c r="E1422" t="s">
        <v>77</v>
      </c>
      <c r="F1422" s="113"/>
    </row>
    <row r="1423" spans="1:6" x14ac:dyDescent="0.25">
      <c r="A1423">
        <v>46323</v>
      </c>
      <c r="B1423" t="s">
        <v>75</v>
      </c>
      <c r="C1423" s="44">
        <v>44039</v>
      </c>
      <c r="E1423" t="s">
        <v>77</v>
      </c>
      <c r="F1423" s="113"/>
    </row>
    <row r="1424" spans="1:6" x14ac:dyDescent="0.25">
      <c r="A1424">
        <v>46465</v>
      </c>
      <c r="B1424" t="s">
        <v>75</v>
      </c>
      <c r="C1424" s="44">
        <v>44039</v>
      </c>
      <c r="E1424" t="s">
        <v>77</v>
      </c>
      <c r="F1424" s="113"/>
    </row>
    <row r="1425" spans="1:6" x14ac:dyDescent="0.25">
      <c r="A1425">
        <v>46415</v>
      </c>
      <c r="B1425" t="s">
        <v>75</v>
      </c>
      <c r="C1425" s="44">
        <v>44039</v>
      </c>
      <c r="E1425" t="s">
        <v>77</v>
      </c>
      <c r="F1425" s="113"/>
    </row>
    <row r="1426" spans="1:6" x14ac:dyDescent="0.25">
      <c r="A1426">
        <v>46760</v>
      </c>
      <c r="B1426" t="s">
        <v>75</v>
      </c>
      <c r="C1426" s="44">
        <v>44039</v>
      </c>
      <c r="E1426" t="s">
        <v>77</v>
      </c>
      <c r="F1426" s="113"/>
    </row>
    <row r="1427" spans="1:6" x14ac:dyDescent="0.25">
      <c r="A1427">
        <v>46954</v>
      </c>
      <c r="B1427" t="s">
        <v>75</v>
      </c>
      <c r="C1427" s="44">
        <v>44041</v>
      </c>
      <c r="E1427" t="s">
        <v>77</v>
      </c>
      <c r="F1427" s="113"/>
    </row>
    <row r="1428" spans="1:6" x14ac:dyDescent="0.25">
      <c r="A1428">
        <v>46955</v>
      </c>
      <c r="B1428" t="s">
        <v>75</v>
      </c>
      <c r="C1428" s="44">
        <v>44041</v>
      </c>
      <c r="E1428" t="s">
        <v>77</v>
      </c>
      <c r="F1428" s="113"/>
    </row>
    <row r="1429" spans="1:6" x14ac:dyDescent="0.25">
      <c r="A1429">
        <v>46956</v>
      </c>
      <c r="B1429" t="s">
        <v>75</v>
      </c>
      <c r="C1429" s="44">
        <v>44041</v>
      </c>
      <c r="E1429" t="s">
        <v>77</v>
      </c>
      <c r="F1429" s="113"/>
    </row>
    <row r="1430" spans="1:6" x14ac:dyDescent="0.25">
      <c r="A1430">
        <v>46957</v>
      </c>
      <c r="B1430" t="s">
        <v>75</v>
      </c>
      <c r="C1430" s="44">
        <v>44041</v>
      </c>
      <c r="E1430" t="s">
        <v>77</v>
      </c>
      <c r="F1430" s="113"/>
    </row>
    <row r="1431" spans="1:6" x14ac:dyDescent="0.25">
      <c r="A1431">
        <v>46872</v>
      </c>
      <c r="B1431" t="s">
        <v>75</v>
      </c>
      <c r="C1431" s="44">
        <v>44046</v>
      </c>
      <c r="E1431" t="s">
        <v>77</v>
      </c>
      <c r="F1431" s="113"/>
    </row>
    <row r="1432" spans="1:6" x14ac:dyDescent="0.25">
      <c r="A1432">
        <v>46960</v>
      </c>
      <c r="B1432" t="s">
        <v>75</v>
      </c>
      <c r="C1432" s="44">
        <v>44046</v>
      </c>
      <c r="E1432" t="s">
        <v>77</v>
      </c>
      <c r="F1432" s="113"/>
    </row>
    <row r="1433" spans="1:6" x14ac:dyDescent="0.25">
      <c r="A1433">
        <v>46959</v>
      </c>
      <c r="B1433" t="s">
        <v>75</v>
      </c>
      <c r="C1433" s="44">
        <v>44046</v>
      </c>
      <c r="E1433" t="s">
        <v>77</v>
      </c>
      <c r="F1433" s="113"/>
    </row>
    <row r="1434" spans="1:6" x14ac:dyDescent="0.25">
      <c r="A1434">
        <v>46962</v>
      </c>
      <c r="B1434" t="s">
        <v>75</v>
      </c>
      <c r="C1434" s="44">
        <v>44046</v>
      </c>
      <c r="E1434" t="s">
        <v>77</v>
      </c>
      <c r="F1434" s="113"/>
    </row>
    <row r="1435" spans="1:6" x14ac:dyDescent="0.25">
      <c r="A1435">
        <v>46303</v>
      </c>
      <c r="B1435" t="s">
        <v>75</v>
      </c>
      <c r="C1435" s="44">
        <v>44047</v>
      </c>
      <c r="E1435" t="s">
        <v>77</v>
      </c>
      <c r="F1435" s="113"/>
    </row>
    <row r="1436" spans="1:6" x14ac:dyDescent="0.25">
      <c r="A1436">
        <v>46278</v>
      </c>
      <c r="B1436" t="s">
        <v>75</v>
      </c>
      <c r="C1436" s="44">
        <v>44047</v>
      </c>
      <c r="E1436" t="s">
        <v>77</v>
      </c>
      <c r="F1436" s="113"/>
    </row>
    <row r="1437" spans="1:6" x14ac:dyDescent="0.25">
      <c r="A1437">
        <v>46339</v>
      </c>
      <c r="B1437" t="s">
        <v>75</v>
      </c>
      <c r="C1437" s="44">
        <v>44047</v>
      </c>
      <c r="E1437" t="s">
        <v>77</v>
      </c>
      <c r="F1437" s="113"/>
    </row>
    <row r="1438" spans="1:6" x14ac:dyDescent="0.25">
      <c r="A1438">
        <v>46413</v>
      </c>
      <c r="B1438" t="s">
        <v>75</v>
      </c>
      <c r="C1438" s="44">
        <v>44047</v>
      </c>
      <c r="E1438" t="s">
        <v>77</v>
      </c>
      <c r="F1438" s="113"/>
    </row>
    <row r="1439" spans="1:6" x14ac:dyDescent="0.25">
      <c r="A1439">
        <v>46777</v>
      </c>
      <c r="B1439" t="s">
        <v>75</v>
      </c>
      <c r="C1439" s="44">
        <v>44048</v>
      </c>
      <c r="E1439" t="s">
        <v>77</v>
      </c>
      <c r="F1439" s="113"/>
    </row>
    <row r="1440" spans="1:6" x14ac:dyDescent="0.25">
      <c r="A1440">
        <v>44718</v>
      </c>
      <c r="B1440" t="s">
        <v>73</v>
      </c>
      <c r="C1440" s="44">
        <v>43959</v>
      </c>
      <c r="E1440" t="s">
        <v>77</v>
      </c>
      <c r="F1440" s="113"/>
    </row>
    <row r="1441" spans="1:6" x14ac:dyDescent="0.25">
      <c r="A1441">
        <v>46953</v>
      </c>
      <c r="B1441" t="s">
        <v>75</v>
      </c>
      <c r="C1441" s="44">
        <v>44048</v>
      </c>
      <c r="E1441" t="s">
        <v>77</v>
      </c>
      <c r="F1441" s="113"/>
    </row>
    <row r="1442" spans="1:6" x14ac:dyDescent="0.25">
      <c r="A1442">
        <v>46981</v>
      </c>
      <c r="B1442" t="s">
        <v>75</v>
      </c>
      <c r="C1442" s="44">
        <v>44048</v>
      </c>
      <c r="E1442" t="s">
        <v>77</v>
      </c>
      <c r="F1442" s="113"/>
    </row>
    <row r="1443" spans="1:6" x14ac:dyDescent="0.25">
      <c r="A1443">
        <v>46982</v>
      </c>
      <c r="B1443" t="s">
        <v>75</v>
      </c>
      <c r="C1443" s="44">
        <v>44048</v>
      </c>
      <c r="E1443" t="s">
        <v>77</v>
      </c>
      <c r="F1443" s="113"/>
    </row>
    <row r="1444" spans="1:6" x14ac:dyDescent="0.25">
      <c r="A1444">
        <v>46693</v>
      </c>
      <c r="B1444" t="s">
        <v>75</v>
      </c>
      <c r="C1444" s="44">
        <v>44049</v>
      </c>
      <c r="E1444" t="s">
        <v>77</v>
      </c>
      <c r="F1444" s="113"/>
    </row>
    <row r="1445" spans="1:6" x14ac:dyDescent="0.25">
      <c r="A1445">
        <v>46779</v>
      </c>
      <c r="B1445" t="s">
        <v>75</v>
      </c>
      <c r="C1445" s="44">
        <v>44049</v>
      </c>
      <c r="E1445" t="s">
        <v>77</v>
      </c>
      <c r="F1445" s="113"/>
    </row>
    <row r="1446" spans="1:6" x14ac:dyDescent="0.25">
      <c r="A1446">
        <v>46900</v>
      </c>
      <c r="B1446" t="s">
        <v>75</v>
      </c>
      <c r="C1446" s="44">
        <v>44049</v>
      </c>
      <c r="E1446" t="s">
        <v>77</v>
      </c>
      <c r="F1446" s="113"/>
    </row>
    <row r="1447" spans="1:6" x14ac:dyDescent="0.25">
      <c r="A1447">
        <v>46902</v>
      </c>
      <c r="B1447" t="s">
        <v>75</v>
      </c>
      <c r="C1447" s="44">
        <v>44049</v>
      </c>
      <c r="E1447" t="s">
        <v>77</v>
      </c>
      <c r="F1447" s="113"/>
    </row>
    <row r="1448" spans="1:6" x14ac:dyDescent="0.25">
      <c r="A1448">
        <v>46868</v>
      </c>
      <c r="B1448" t="s">
        <v>75</v>
      </c>
      <c r="C1448" s="44">
        <v>44049</v>
      </c>
      <c r="E1448" t="s">
        <v>77</v>
      </c>
      <c r="F1448" s="113"/>
    </row>
    <row r="1449" spans="1:6" x14ac:dyDescent="0.25">
      <c r="A1449">
        <v>46873</v>
      </c>
      <c r="B1449" t="s">
        <v>75</v>
      </c>
      <c r="C1449" s="44">
        <v>44049</v>
      </c>
      <c r="E1449" t="s">
        <v>77</v>
      </c>
      <c r="F1449" s="113"/>
    </row>
    <row r="1450" spans="1:6" x14ac:dyDescent="0.25">
      <c r="A1450">
        <v>46870</v>
      </c>
      <c r="B1450" t="s">
        <v>75</v>
      </c>
      <c r="C1450" s="44">
        <v>44049</v>
      </c>
      <c r="E1450" t="s">
        <v>77</v>
      </c>
      <c r="F1450" s="113"/>
    </row>
    <row r="1451" spans="1:6" x14ac:dyDescent="0.25">
      <c r="A1451">
        <v>46871</v>
      </c>
      <c r="B1451" t="s">
        <v>75</v>
      </c>
      <c r="C1451" s="44">
        <v>44049</v>
      </c>
      <c r="E1451" t="s">
        <v>77</v>
      </c>
      <c r="F1451" s="113"/>
    </row>
    <row r="1452" spans="1:6" x14ac:dyDescent="0.25">
      <c r="A1452">
        <v>46823</v>
      </c>
      <c r="B1452" t="s">
        <v>75</v>
      </c>
      <c r="C1452" s="44">
        <v>44050</v>
      </c>
      <c r="E1452" t="s">
        <v>77</v>
      </c>
      <c r="F1452" s="113"/>
    </row>
    <row r="1453" spans="1:6" x14ac:dyDescent="0.25">
      <c r="A1453">
        <v>46822</v>
      </c>
      <c r="B1453" t="s">
        <v>75</v>
      </c>
      <c r="C1453" s="44">
        <v>44050</v>
      </c>
      <c r="E1453" t="s">
        <v>77</v>
      </c>
      <c r="F1453" s="113"/>
    </row>
    <row r="1454" spans="1:6" x14ac:dyDescent="0.25">
      <c r="A1454">
        <v>46852</v>
      </c>
      <c r="B1454" t="s">
        <v>75</v>
      </c>
      <c r="C1454" s="44">
        <v>44050</v>
      </c>
      <c r="E1454" t="s">
        <v>77</v>
      </c>
      <c r="F1454" s="113"/>
    </row>
    <row r="1455" spans="1:6" x14ac:dyDescent="0.25">
      <c r="A1455">
        <v>46972</v>
      </c>
      <c r="B1455" t="s">
        <v>75</v>
      </c>
      <c r="C1455" s="44">
        <v>44050</v>
      </c>
      <c r="E1455" t="s">
        <v>77</v>
      </c>
      <c r="F1455" s="113"/>
    </row>
    <row r="1456" spans="1:6" x14ac:dyDescent="0.25">
      <c r="A1456">
        <v>50807743</v>
      </c>
      <c r="B1456" t="s">
        <v>75</v>
      </c>
      <c r="C1456" s="44">
        <v>44050</v>
      </c>
      <c r="E1456" t="s">
        <v>77</v>
      </c>
      <c r="F1456" s="113"/>
    </row>
    <row r="1457" spans="1:6" x14ac:dyDescent="0.25">
      <c r="A1457">
        <v>46842</v>
      </c>
      <c r="B1457" t="s">
        <v>75</v>
      </c>
      <c r="C1457" s="44">
        <v>44053</v>
      </c>
      <c r="E1457" t="s">
        <v>77</v>
      </c>
      <c r="F1457" s="113"/>
    </row>
    <row r="1458" spans="1:6" x14ac:dyDescent="0.25">
      <c r="A1458">
        <v>46794</v>
      </c>
      <c r="B1458" t="s">
        <v>75</v>
      </c>
      <c r="C1458" s="44">
        <v>44053</v>
      </c>
      <c r="E1458" t="s">
        <v>77</v>
      </c>
      <c r="F1458" s="113"/>
    </row>
    <row r="1459" spans="1:6" x14ac:dyDescent="0.25">
      <c r="A1459">
        <v>46751</v>
      </c>
      <c r="B1459" t="s">
        <v>75</v>
      </c>
      <c r="C1459" s="44">
        <v>44055</v>
      </c>
      <c r="E1459" t="s">
        <v>77</v>
      </c>
      <c r="F1459" s="113"/>
    </row>
    <row r="1460" spans="1:6" x14ac:dyDescent="0.25">
      <c r="A1460">
        <v>46860</v>
      </c>
      <c r="B1460" t="s">
        <v>75</v>
      </c>
      <c r="C1460" s="44">
        <v>44055</v>
      </c>
      <c r="E1460" t="s">
        <v>77</v>
      </c>
      <c r="F1460" s="113"/>
    </row>
    <row r="1461" spans="1:6" x14ac:dyDescent="0.25">
      <c r="A1461">
        <v>46846</v>
      </c>
      <c r="B1461" t="s">
        <v>75</v>
      </c>
      <c r="C1461" s="44">
        <v>44055</v>
      </c>
      <c r="E1461" t="s">
        <v>77</v>
      </c>
      <c r="F1461" s="113"/>
    </row>
    <row r="1462" spans="1:6" x14ac:dyDescent="0.25">
      <c r="A1462">
        <v>46589</v>
      </c>
      <c r="B1462" t="s">
        <v>75</v>
      </c>
      <c r="C1462" s="44">
        <v>44055</v>
      </c>
      <c r="E1462" t="s">
        <v>77</v>
      </c>
      <c r="F1462" s="113"/>
    </row>
    <row r="1463" spans="1:6" x14ac:dyDescent="0.25">
      <c r="A1463">
        <v>46658</v>
      </c>
      <c r="B1463" t="s">
        <v>75</v>
      </c>
      <c r="C1463" s="44">
        <v>44055</v>
      </c>
      <c r="E1463" t="s">
        <v>77</v>
      </c>
      <c r="F1463" s="113"/>
    </row>
    <row r="1464" spans="1:6" x14ac:dyDescent="0.25">
      <c r="A1464">
        <v>46669</v>
      </c>
      <c r="B1464" t="s">
        <v>75</v>
      </c>
      <c r="C1464" s="44">
        <v>44055</v>
      </c>
      <c r="E1464" t="s">
        <v>77</v>
      </c>
      <c r="F1464" s="113"/>
    </row>
    <row r="1465" spans="1:6" x14ac:dyDescent="0.25">
      <c r="A1465">
        <v>46706</v>
      </c>
      <c r="B1465" t="s">
        <v>75</v>
      </c>
      <c r="C1465" s="44">
        <v>44056</v>
      </c>
      <c r="E1465" t="s">
        <v>77</v>
      </c>
      <c r="F1465" s="113"/>
    </row>
    <row r="1466" spans="1:6" x14ac:dyDescent="0.25">
      <c r="A1466">
        <v>46793</v>
      </c>
      <c r="B1466" t="s">
        <v>75</v>
      </c>
      <c r="C1466" s="44">
        <v>44056</v>
      </c>
      <c r="E1466" t="s">
        <v>77</v>
      </c>
      <c r="F1466" s="113"/>
    </row>
    <row r="1467" spans="1:6" x14ac:dyDescent="0.25">
      <c r="A1467">
        <v>46826</v>
      </c>
      <c r="B1467" t="s">
        <v>75</v>
      </c>
      <c r="C1467" s="44">
        <v>44056</v>
      </c>
      <c r="E1467" t="s">
        <v>77</v>
      </c>
      <c r="F1467" s="113"/>
    </row>
    <row r="1468" spans="1:6" x14ac:dyDescent="0.25">
      <c r="A1468">
        <v>46961</v>
      </c>
      <c r="B1468" t="s">
        <v>75</v>
      </c>
      <c r="C1468" s="44">
        <v>44057</v>
      </c>
      <c r="E1468" t="s">
        <v>77</v>
      </c>
      <c r="F1468" s="113"/>
    </row>
    <row r="1469" spans="1:6" x14ac:dyDescent="0.25">
      <c r="A1469">
        <v>50807736</v>
      </c>
      <c r="B1469" t="s">
        <v>75</v>
      </c>
      <c r="C1469" s="44">
        <v>44057</v>
      </c>
      <c r="E1469" t="s">
        <v>77</v>
      </c>
      <c r="F1469" s="113"/>
    </row>
    <row r="1470" spans="1:6" x14ac:dyDescent="0.25">
      <c r="A1470">
        <v>46963</v>
      </c>
      <c r="B1470" t="s">
        <v>75</v>
      </c>
      <c r="C1470" s="44">
        <v>44057</v>
      </c>
      <c r="E1470" t="s">
        <v>77</v>
      </c>
      <c r="F1470" s="113"/>
    </row>
    <row r="1471" spans="1:6" x14ac:dyDescent="0.25">
      <c r="A1471">
        <v>46965</v>
      </c>
      <c r="B1471" t="s">
        <v>75</v>
      </c>
      <c r="C1471" s="44">
        <v>44057</v>
      </c>
      <c r="E1471" t="s">
        <v>77</v>
      </c>
      <c r="F1471" s="113"/>
    </row>
    <row r="1472" spans="1:6" x14ac:dyDescent="0.25">
      <c r="A1472">
        <v>46979</v>
      </c>
      <c r="B1472" t="s">
        <v>75</v>
      </c>
      <c r="C1472" s="44">
        <v>44060</v>
      </c>
      <c r="E1472" t="s">
        <v>77</v>
      </c>
      <c r="F1472" s="113"/>
    </row>
    <row r="1473" spans="1:6" x14ac:dyDescent="0.25">
      <c r="A1473">
        <v>47021</v>
      </c>
      <c r="B1473" t="s">
        <v>75</v>
      </c>
      <c r="C1473" s="44">
        <v>44060</v>
      </c>
      <c r="E1473" t="s">
        <v>77</v>
      </c>
      <c r="F1473" s="113"/>
    </row>
    <row r="1474" spans="1:6" x14ac:dyDescent="0.25">
      <c r="A1474">
        <v>46967</v>
      </c>
      <c r="B1474" t="s">
        <v>75</v>
      </c>
      <c r="C1474" s="44">
        <v>44060</v>
      </c>
      <c r="E1474" t="s">
        <v>77</v>
      </c>
      <c r="F1474" s="113"/>
    </row>
    <row r="1475" spans="1:6" x14ac:dyDescent="0.25">
      <c r="A1475">
        <v>46775</v>
      </c>
      <c r="B1475" t="s">
        <v>75</v>
      </c>
      <c r="C1475" s="44">
        <v>44061</v>
      </c>
      <c r="E1475" t="s">
        <v>77</v>
      </c>
      <c r="F1475" s="113"/>
    </row>
    <row r="1476" spans="1:6" x14ac:dyDescent="0.25">
      <c r="A1476">
        <v>46892</v>
      </c>
      <c r="B1476" t="s">
        <v>75</v>
      </c>
      <c r="C1476" s="44">
        <v>44061</v>
      </c>
      <c r="E1476" t="s">
        <v>77</v>
      </c>
      <c r="F1476" s="113"/>
    </row>
    <row r="1477" spans="1:6" x14ac:dyDescent="0.25">
      <c r="A1477">
        <v>46897</v>
      </c>
      <c r="B1477" t="s">
        <v>75</v>
      </c>
      <c r="C1477" s="44">
        <v>44061</v>
      </c>
      <c r="E1477" t="s">
        <v>77</v>
      </c>
      <c r="F1477" s="113"/>
    </row>
    <row r="1478" spans="1:6" x14ac:dyDescent="0.25">
      <c r="A1478">
        <v>46848</v>
      </c>
      <c r="B1478" t="s">
        <v>75</v>
      </c>
      <c r="C1478" s="44">
        <v>44061</v>
      </c>
      <c r="E1478" t="s">
        <v>77</v>
      </c>
      <c r="F1478" s="113"/>
    </row>
    <row r="1479" spans="1:6" x14ac:dyDescent="0.25">
      <c r="A1479">
        <v>46838</v>
      </c>
      <c r="B1479" t="s">
        <v>75</v>
      </c>
      <c r="C1479" s="44">
        <v>44061</v>
      </c>
      <c r="E1479" t="s">
        <v>77</v>
      </c>
      <c r="F1479" s="113"/>
    </row>
    <row r="1480" spans="1:6" x14ac:dyDescent="0.25">
      <c r="A1480">
        <v>46828</v>
      </c>
      <c r="B1480" t="s">
        <v>75</v>
      </c>
      <c r="C1480" s="44">
        <v>44061</v>
      </c>
      <c r="E1480" t="s">
        <v>77</v>
      </c>
      <c r="F1480" s="113"/>
    </row>
    <row r="1481" spans="1:6" x14ac:dyDescent="0.25">
      <c r="A1481">
        <v>46966</v>
      </c>
      <c r="B1481" t="s">
        <v>75</v>
      </c>
      <c r="C1481" s="44">
        <v>44061</v>
      </c>
      <c r="E1481" t="s">
        <v>77</v>
      </c>
      <c r="F1481" s="113"/>
    </row>
    <row r="1482" spans="1:6" x14ac:dyDescent="0.25">
      <c r="A1482">
        <v>49321</v>
      </c>
      <c r="B1482" t="s">
        <v>75</v>
      </c>
      <c r="C1482" s="44">
        <v>44063</v>
      </c>
      <c r="E1482" t="s">
        <v>77</v>
      </c>
      <c r="F1482" s="113"/>
    </row>
    <row r="1483" spans="1:6" x14ac:dyDescent="0.25">
      <c r="A1483">
        <v>49376</v>
      </c>
      <c r="B1483" t="s">
        <v>75</v>
      </c>
      <c r="C1483" s="44">
        <v>44063</v>
      </c>
      <c r="E1483" t="s">
        <v>77</v>
      </c>
      <c r="F1483" s="113"/>
    </row>
    <row r="1484" spans="1:6" x14ac:dyDescent="0.25">
      <c r="A1484">
        <v>50375</v>
      </c>
      <c r="B1484" t="s">
        <v>75</v>
      </c>
      <c r="C1484" s="44">
        <v>44063</v>
      </c>
      <c r="E1484" t="s">
        <v>77</v>
      </c>
      <c r="F1484" s="113"/>
    </row>
    <row r="1485" spans="1:6" x14ac:dyDescent="0.25">
      <c r="A1485">
        <v>51390</v>
      </c>
      <c r="B1485" t="s">
        <v>75</v>
      </c>
      <c r="C1485" s="44">
        <v>44063</v>
      </c>
      <c r="E1485" t="s">
        <v>77</v>
      </c>
      <c r="F1485" s="113"/>
    </row>
    <row r="1486" spans="1:6" x14ac:dyDescent="0.25">
      <c r="A1486">
        <v>51689</v>
      </c>
      <c r="B1486" t="s">
        <v>75</v>
      </c>
      <c r="C1486" s="44">
        <v>44063</v>
      </c>
      <c r="E1486" t="s">
        <v>77</v>
      </c>
      <c r="F1486" s="113"/>
    </row>
    <row r="1487" spans="1:6" x14ac:dyDescent="0.25">
      <c r="A1487">
        <v>51733</v>
      </c>
      <c r="B1487" t="s">
        <v>75</v>
      </c>
      <c r="C1487" s="44">
        <v>44063</v>
      </c>
      <c r="E1487" t="s">
        <v>77</v>
      </c>
      <c r="F1487" s="113"/>
    </row>
    <row r="1488" spans="1:6" x14ac:dyDescent="0.25">
      <c r="A1488">
        <v>51694</v>
      </c>
      <c r="B1488" t="s">
        <v>75</v>
      </c>
      <c r="C1488" s="44">
        <v>44063</v>
      </c>
      <c r="E1488" t="s">
        <v>77</v>
      </c>
      <c r="F1488" s="113"/>
    </row>
    <row r="1489" spans="1:6" x14ac:dyDescent="0.25">
      <c r="A1489">
        <v>46653</v>
      </c>
      <c r="B1489" t="s">
        <v>75</v>
      </c>
      <c r="C1489" s="44">
        <v>44063</v>
      </c>
      <c r="E1489" t="s">
        <v>77</v>
      </c>
      <c r="F1489" s="113"/>
    </row>
    <row r="1490" spans="1:6" x14ac:dyDescent="0.25">
      <c r="A1490">
        <v>46894</v>
      </c>
      <c r="B1490" t="s">
        <v>75</v>
      </c>
      <c r="C1490" s="44">
        <v>44064</v>
      </c>
      <c r="E1490" t="s">
        <v>77</v>
      </c>
      <c r="F1490" s="113"/>
    </row>
    <row r="1491" spans="1:6" x14ac:dyDescent="0.25">
      <c r="A1491">
        <v>46975</v>
      </c>
      <c r="B1491" t="s">
        <v>75</v>
      </c>
      <c r="C1491" s="44">
        <v>44064</v>
      </c>
      <c r="E1491" t="s">
        <v>77</v>
      </c>
      <c r="F1491" s="113"/>
    </row>
    <row r="1492" spans="1:6" x14ac:dyDescent="0.25">
      <c r="A1492">
        <v>46976</v>
      </c>
      <c r="B1492" t="s">
        <v>75</v>
      </c>
      <c r="C1492" s="44">
        <v>44064</v>
      </c>
      <c r="E1492" t="s">
        <v>77</v>
      </c>
      <c r="F1492" s="113"/>
    </row>
    <row r="1493" spans="1:6" x14ac:dyDescent="0.25">
      <c r="A1493">
        <v>50888</v>
      </c>
      <c r="B1493" t="s">
        <v>75</v>
      </c>
      <c r="C1493" s="44">
        <v>44064</v>
      </c>
      <c r="E1493" t="s">
        <v>77</v>
      </c>
      <c r="F1493" s="113"/>
    </row>
    <row r="1494" spans="1:6" x14ac:dyDescent="0.25">
      <c r="A1494">
        <v>46820</v>
      </c>
      <c r="B1494" t="s">
        <v>75</v>
      </c>
      <c r="C1494" s="44">
        <v>44068</v>
      </c>
      <c r="E1494" t="s">
        <v>77</v>
      </c>
      <c r="F1494" s="113"/>
    </row>
    <row r="1495" spans="1:6" x14ac:dyDescent="0.25">
      <c r="A1495">
        <v>46830</v>
      </c>
      <c r="B1495" t="s">
        <v>75</v>
      </c>
      <c r="C1495" s="44">
        <v>44068</v>
      </c>
      <c r="E1495" t="s">
        <v>77</v>
      </c>
      <c r="F1495" s="113"/>
    </row>
    <row r="1496" spans="1:6" x14ac:dyDescent="0.25">
      <c r="A1496">
        <v>46837</v>
      </c>
      <c r="B1496" t="s">
        <v>75</v>
      </c>
      <c r="C1496" s="44">
        <v>44068</v>
      </c>
      <c r="E1496" t="s">
        <v>77</v>
      </c>
      <c r="F1496" s="113"/>
    </row>
    <row r="1497" spans="1:6" x14ac:dyDescent="0.25">
      <c r="A1497">
        <v>46980</v>
      </c>
      <c r="B1497" t="s">
        <v>75</v>
      </c>
      <c r="C1497" s="44">
        <v>44068</v>
      </c>
      <c r="E1497" t="s">
        <v>77</v>
      </c>
      <c r="F1497" s="113"/>
    </row>
    <row r="1498" spans="1:6" x14ac:dyDescent="0.25">
      <c r="A1498">
        <v>46420</v>
      </c>
      <c r="B1498" t="s">
        <v>75</v>
      </c>
      <c r="C1498" s="44">
        <v>44069</v>
      </c>
      <c r="E1498" t="s">
        <v>77</v>
      </c>
      <c r="F1498" s="113"/>
    </row>
    <row r="1499" spans="1:6" x14ac:dyDescent="0.25">
      <c r="A1499">
        <v>46821</v>
      </c>
      <c r="B1499" t="s">
        <v>75</v>
      </c>
      <c r="C1499" s="44">
        <v>44069</v>
      </c>
      <c r="E1499" t="s">
        <v>77</v>
      </c>
      <c r="F1499" s="113"/>
    </row>
    <row r="1500" spans="1:6" x14ac:dyDescent="0.25">
      <c r="A1500">
        <v>46914</v>
      </c>
      <c r="B1500" t="s">
        <v>75</v>
      </c>
      <c r="C1500" s="44">
        <v>44069</v>
      </c>
      <c r="E1500" t="s">
        <v>77</v>
      </c>
      <c r="F1500" s="113"/>
    </row>
    <row r="1501" spans="1:6" x14ac:dyDescent="0.25">
      <c r="A1501">
        <v>46851</v>
      </c>
      <c r="B1501" t="s">
        <v>75</v>
      </c>
      <c r="C1501" s="44">
        <v>44069</v>
      </c>
      <c r="E1501" t="s">
        <v>77</v>
      </c>
      <c r="F1501" s="113"/>
    </row>
    <row r="1502" spans="1:6" x14ac:dyDescent="0.25">
      <c r="A1502">
        <v>46542</v>
      </c>
      <c r="B1502" t="s">
        <v>75</v>
      </c>
      <c r="C1502" s="44">
        <v>44070</v>
      </c>
      <c r="E1502" t="s">
        <v>77</v>
      </c>
      <c r="F1502" s="113"/>
    </row>
    <row r="1503" spans="1:6" x14ac:dyDescent="0.25">
      <c r="A1503">
        <v>46804</v>
      </c>
      <c r="B1503" t="s">
        <v>75</v>
      </c>
      <c r="C1503" s="44">
        <v>44070</v>
      </c>
      <c r="E1503" t="s">
        <v>77</v>
      </c>
      <c r="F1503" s="113"/>
    </row>
    <row r="1504" spans="1:6" x14ac:dyDescent="0.25">
      <c r="A1504">
        <v>46915</v>
      </c>
      <c r="B1504" t="s">
        <v>75</v>
      </c>
      <c r="C1504" s="44">
        <v>44070</v>
      </c>
      <c r="E1504" t="s">
        <v>77</v>
      </c>
      <c r="F1504" s="113"/>
    </row>
    <row r="1505" spans="1:6" x14ac:dyDescent="0.25">
      <c r="A1505">
        <v>46867</v>
      </c>
      <c r="B1505" t="s">
        <v>75</v>
      </c>
      <c r="C1505" s="44">
        <v>44070</v>
      </c>
      <c r="E1505" t="s">
        <v>77</v>
      </c>
      <c r="F1505" s="113"/>
    </row>
    <row r="1506" spans="1:6" x14ac:dyDescent="0.25">
      <c r="A1506">
        <v>46501</v>
      </c>
      <c r="B1506" t="s">
        <v>75</v>
      </c>
      <c r="C1506" s="44">
        <v>44074</v>
      </c>
      <c r="E1506" t="s">
        <v>77</v>
      </c>
      <c r="F1506" s="113"/>
    </row>
    <row r="1507" spans="1:6" x14ac:dyDescent="0.25">
      <c r="A1507">
        <v>46574</v>
      </c>
      <c r="B1507" t="s">
        <v>75</v>
      </c>
      <c r="C1507" s="44">
        <v>44074</v>
      </c>
      <c r="E1507" t="s">
        <v>77</v>
      </c>
      <c r="F1507" s="113"/>
    </row>
    <row r="1508" spans="1:6" x14ac:dyDescent="0.25">
      <c r="A1508">
        <v>46753</v>
      </c>
      <c r="B1508" t="s">
        <v>75</v>
      </c>
      <c r="C1508" s="44">
        <v>44074</v>
      </c>
      <c r="E1508" t="s">
        <v>77</v>
      </c>
      <c r="F1508" s="113"/>
    </row>
    <row r="1509" spans="1:6" x14ac:dyDescent="0.25">
      <c r="A1509">
        <v>46806</v>
      </c>
      <c r="B1509" t="s">
        <v>75</v>
      </c>
      <c r="C1509" s="44">
        <v>44074</v>
      </c>
      <c r="E1509" t="s">
        <v>77</v>
      </c>
      <c r="F1509" s="113"/>
    </row>
    <row r="1510" spans="1:6" x14ac:dyDescent="0.25">
      <c r="A1510">
        <v>46407</v>
      </c>
      <c r="B1510" t="s">
        <v>75</v>
      </c>
      <c r="C1510" s="44">
        <v>44075</v>
      </c>
      <c r="E1510" t="s">
        <v>77</v>
      </c>
      <c r="F1510" s="113"/>
    </row>
    <row r="1511" spans="1:6" x14ac:dyDescent="0.25">
      <c r="A1511">
        <v>46747</v>
      </c>
      <c r="B1511" t="s">
        <v>75</v>
      </c>
      <c r="C1511" s="44">
        <v>44075</v>
      </c>
      <c r="E1511" t="s">
        <v>77</v>
      </c>
      <c r="F1511" s="113"/>
    </row>
    <row r="1512" spans="1:6" x14ac:dyDescent="0.25">
      <c r="A1512">
        <v>46829</v>
      </c>
      <c r="B1512" t="s">
        <v>75</v>
      </c>
      <c r="C1512" s="44">
        <v>44075</v>
      </c>
      <c r="E1512" t="s">
        <v>77</v>
      </c>
      <c r="F1512" s="113"/>
    </row>
    <row r="1513" spans="1:6" x14ac:dyDescent="0.25">
      <c r="A1513">
        <v>46874</v>
      </c>
      <c r="B1513" t="s">
        <v>75</v>
      </c>
      <c r="C1513" s="44">
        <v>44075</v>
      </c>
      <c r="E1513" t="s">
        <v>77</v>
      </c>
      <c r="F1513" s="113"/>
    </row>
    <row r="1514" spans="1:6" x14ac:dyDescent="0.25">
      <c r="A1514">
        <v>46614</v>
      </c>
      <c r="B1514" t="s">
        <v>75</v>
      </c>
      <c r="C1514" s="44">
        <v>44075</v>
      </c>
      <c r="E1514" t="s">
        <v>77</v>
      </c>
      <c r="F1514" s="113"/>
    </row>
    <row r="1515" spans="1:6" x14ac:dyDescent="0.25">
      <c r="A1515">
        <v>46853</v>
      </c>
      <c r="B1515" t="s">
        <v>75</v>
      </c>
      <c r="C1515" s="44">
        <v>44075</v>
      </c>
      <c r="E1515" t="s">
        <v>77</v>
      </c>
      <c r="F1515" s="113"/>
    </row>
    <row r="1516" spans="1:6" x14ac:dyDescent="0.25">
      <c r="A1516">
        <v>46857</v>
      </c>
      <c r="B1516" t="s">
        <v>75</v>
      </c>
      <c r="C1516" s="44">
        <v>44075</v>
      </c>
      <c r="E1516" t="s">
        <v>77</v>
      </c>
      <c r="F1516" s="113"/>
    </row>
    <row r="1517" spans="1:6" x14ac:dyDescent="0.25">
      <c r="A1517">
        <v>46454</v>
      </c>
      <c r="B1517" t="s">
        <v>75</v>
      </c>
      <c r="C1517" s="44">
        <v>44075</v>
      </c>
      <c r="E1517" t="s">
        <v>77</v>
      </c>
      <c r="F1517" s="113"/>
    </row>
    <row r="1518" spans="1:6" x14ac:dyDescent="0.25">
      <c r="A1518">
        <v>47012</v>
      </c>
      <c r="B1518" t="s">
        <v>75</v>
      </c>
      <c r="C1518" s="44">
        <v>44076</v>
      </c>
      <c r="E1518" t="s">
        <v>77</v>
      </c>
      <c r="F1518" s="113"/>
    </row>
    <row r="1519" spans="1:6" x14ac:dyDescent="0.25">
      <c r="A1519">
        <v>47017</v>
      </c>
      <c r="B1519" t="s">
        <v>75</v>
      </c>
      <c r="C1519" s="44">
        <v>44076</v>
      </c>
      <c r="E1519" t="s">
        <v>77</v>
      </c>
      <c r="F1519" s="113"/>
    </row>
    <row r="1520" spans="1:6" x14ac:dyDescent="0.25">
      <c r="A1520">
        <v>47018</v>
      </c>
      <c r="B1520" t="s">
        <v>75</v>
      </c>
      <c r="C1520" s="44">
        <v>44076</v>
      </c>
      <c r="E1520" t="s">
        <v>77</v>
      </c>
      <c r="F1520" s="113"/>
    </row>
    <row r="1521" spans="1:6" x14ac:dyDescent="0.25">
      <c r="A1521">
        <v>47019</v>
      </c>
      <c r="B1521" t="s">
        <v>75</v>
      </c>
      <c r="C1521" s="44">
        <v>44076</v>
      </c>
      <c r="E1521" t="s">
        <v>77</v>
      </c>
      <c r="F1521" s="113"/>
    </row>
    <row r="1522" spans="1:6" x14ac:dyDescent="0.25">
      <c r="A1522">
        <v>47016</v>
      </c>
      <c r="B1522" t="s">
        <v>75</v>
      </c>
      <c r="C1522" s="44">
        <v>44077</v>
      </c>
      <c r="E1522" t="s">
        <v>77</v>
      </c>
      <c r="F1522" s="113"/>
    </row>
    <row r="1523" spans="1:6" x14ac:dyDescent="0.25">
      <c r="A1523">
        <v>47037</v>
      </c>
      <c r="B1523" t="s">
        <v>75</v>
      </c>
      <c r="C1523" s="44">
        <v>44077</v>
      </c>
      <c r="E1523" t="s">
        <v>77</v>
      </c>
      <c r="F1523" s="113"/>
    </row>
    <row r="1524" spans="1:6" x14ac:dyDescent="0.25">
      <c r="A1524">
        <v>47038</v>
      </c>
      <c r="B1524" t="s">
        <v>75</v>
      </c>
      <c r="C1524" s="44">
        <v>44077</v>
      </c>
      <c r="E1524" t="s">
        <v>77</v>
      </c>
      <c r="F1524" s="113"/>
    </row>
    <row r="1525" spans="1:6" x14ac:dyDescent="0.25">
      <c r="A1525">
        <v>47039</v>
      </c>
      <c r="B1525" t="s">
        <v>75</v>
      </c>
      <c r="C1525" s="44">
        <v>44077</v>
      </c>
      <c r="E1525" t="s">
        <v>77</v>
      </c>
      <c r="F1525" s="113"/>
    </row>
    <row r="1526" spans="1:6" x14ac:dyDescent="0.25">
      <c r="A1526">
        <v>46808</v>
      </c>
      <c r="B1526" t="s">
        <v>75</v>
      </c>
      <c r="C1526" s="44">
        <v>44077</v>
      </c>
      <c r="E1526" t="s">
        <v>77</v>
      </c>
      <c r="F1526" s="113"/>
    </row>
    <row r="1527" spans="1:6" x14ac:dyDescent="0.25">
      <c r="A1527">
        <v>47013</v>
      </c>
      <c r="B1527" t="s">
        <v>75</v>
      </c>
      <c r="C1527" s="44">
        <v>44077</v>
      </c>
      <c r="E1527" t="s">
        <v>77</v>
      </c>
      <c r="F1527" s="113"/>
    </row>
    <row r="1528" spans="1:6" x14ac:dyDescent="0.25">
      <c r="A1528">
        <v>47014</v>
      </c>
      <c r="B1528" t="s">
        <v>75</v>
      </c>
      <c r="C1528" s="44">
        <v>44077</v>
      </c>
      <c r="E1528" t="s">
        <v>77</v>
      </c>
      <c r="F1528" s="113"/>
    </row>
    <row r="1529" spans="1:6" x14ac:dyDescent="0.25">
      <c r="A1529">
        <v>47015</v>
      </c>
      <c r="B1529" t="s">
        <v>75</v>
      </c>
      <c r="C1529" s="44">
        <v>44077</v>
      </c>
      <c r="E1529" t="s">
        <v>77</v>
      </c>
      <c r="F1529" s="113"/>
    </row>
    <row r="1530" spans="1:6" x14ac:dyDescent="0.25">
      <c r="A1530">
        <v>47002</v>
      </c>
      <c r="B1530" t="s">
        <v>75</v>
      </c>
      <c r="C1530" s="44">
        <v>44082</v>
      </c>
      <c r="E1530" t="s">
        <v>77</v>
      </c>
      <c r="F1530" s="113"/>
    </row>
    <row r="1531" spans="1:6" x14ac:dyDescent="0.25">
      <c r="A1531">
        <v>47003</v>
      </c>
      <c r="B1531" t="s">
        <v>75</v>
      </c>
      <c r="C1531" s="44">
        <v>44082</v>
      </c>
      <c r="E1531" t="s">
        <v>77</v>
      </c>
      <c r="F1531" s="113"/>
    </row>
    <row r="1532" spans="1:6" x14ac:dyDescent="0.25">
      <c r="A1532">
        <v>47005</v>
      </c>
      <c r="B1532" t="s">
        <v>75</v>
      </c>
      <c r="C1532" s="44">
        <v>44082</v>
      </c>
      <c r="E1532" t="s">
        <v>77</v>
      </c>
      <c r="F1532" s="113"/>
    </row>
    <row r="1533" spans="1:6" x14ac:dyDescent="0.25">
      <c r="A1533">
        <v>47008</v>
      </c>
      <c r="B1533" t="s">
        <v>75</v>
      </c>
      <c r="C1533" s="44">
        <v>44082</v>
      </c>
      <c r="E1533" t="s">
        <v>77</v>
      </c>
      <c r="F1533" s="113"/>
    </row>
    <row r="1534" spans="1:6" x14ac:dyDescent="0.25">
      <c r="A1534">
        <v>47126</v>
      </c>
      <c r="B1534" t="s">
        <v>75</v>
      </c>
      <c r="C1534" s="44">
        <v>44083</v>
      </c>
      <c r="E1534" t="s">
        <v>77</v>
      </c>
      <c r="F1534" s="113"/>
    </row>
    <row r="1535" spans="1:6" x14ac:dyDescent="0.25">
      <c r="A1535">
        <v>47127</v>
      </c>
      <c r="B1535" t="s">
        <v>75</v>
      </c>
      <c r="C1535" s="44">
        <v>44083</v>
      </c>
      <c r="E1535" t="s">
        <v>77</v>
      </c>
      <c r="F1535" s="113"/>
    </row>
    <row r="1536" spans="1:6" x14ac:dyDescent="0.25">
      <c r="A1536">
        <v>47128</v>
      </c>
      <c r="B1536" t="s">
        <v>75</v>
      </c>
      <c r="C1536" s="44">
        <v>44083</v>
      </c>
      <c r="E1536" t="s">
        <v>77</v>
      </c>
      <c r="F1536" s="113"/>
    </row>
    <row r="1537" spans="1:6" x14ac:dyDescent="0.25">
      <c r="A1537">
        <v>47116</v>
      </c>
      <c r="B1537" t="s">
        <v>75</v>
      </c>
      <c r="C1537" s="44">
        <v>44083</v>
      </c>
      <c r="E1537" t="s">
        <v>77</v>
      </c>
      <c r="F1537" s="113"/>
    </row>
    <row r="1538" spans="1:6" x14ac:dyDescent="0.25">
      <c r="A1538">
        <v>47023</v>
      </c>
      <c r="B1538" t="s">
        <v>75</v>
      </c>
      <c r="C1538" s="44">
        <v>44083</v>
      </c>
      <c r="E1538" t="s">
        <v>77</v>
      </c>
      <c r="F1538" s="113"/>
    </row>
    <row r="1539" spans="1:6" x14ac:dyDescent="0.25">
      <c r="A1539">
        <v>47024</v>
      </c>
      <c r="B1539" t="s">
        <v>75</v>
      </c>
      <c r="C1539" s="44">
        <v>44083</v>
      </c>
      <c r="E1539" t="s">
        <v>77</v>
      </c>
      <c r="F1539" s="113"/>
    </row>
    <row r="1540" spans="1:6" x14ac:dyDescent="0.25">
      <c r="A1540">
        <v>47030</v>
      </c>
      <c r="B1540" t="s">
        <v>75</v>
      </c>
      <c r="C1540" s="44">
        <v>44083</v>
      </c>
      <c r="E1540" t="s">
        <v>77</v>
      </c>
      <c r="F1540" s="113"/>
    </row>
    <row r="1541" spans="1:6" x14ac:dyDescent="0.25">
      <c r="A1541">
        <v>47022</v>
      </c>
      <c r="B1541" t="s">
        <v>75</v>
      </c>
      <c r="C1541" s="44">
        <v>44083</v>
      </c>
      <c r="E1541" t="s">
        <v>77</v>
      </c>
      <c r="F1541" s="113"/>
    </row>
    <row r="1542" spans="1:6" x14ac:dyDescent="0.25">
      <c r="A1542">
        <v>47129</v>
      </c>
      <c r="B1542" t="s">
        <v>75</v>
      </c>
      <c r="C1542" s="44">
        <v>44084</v>
      </c>
      <c r="E1542" t="s">
        <v>77</v>
      </c>
      <c r="F1542" s="113"/>
    </row>
    <row r="1543" spans="1:6" x14ac:dyDescent="0.25">
      <c r="A1543">
        <v>47131</v>
      </c>
      <c r="B1543" t="s">
        <v>75</v>
      </c>
      <c r="C1543" s="44">
        <v>44084</v>
      </c>
      <c r="E1543" t="s">
        <v>77</v>
      </c>
      <c r="F1543" s="113"/>
    </row>
    <row r="1544" spans="1:6" x14ac:dyDescent="0.25">
      <c r="A1544">
        <v>47132</v>
      </c>
      <c r="B1544" t="s">
        <v>75</v>
      </c>
      <c r="C1544" s="44">
        <v>44084</v>
      </c>
      <c r="E1544" t="s">
        <v>77</v>
      </c>
      <c r="F1544" s="113"/>
    </row>
    <row r="1545" spans="1:6" x14ac:dyDescent="0.25">
      <c r="A1545">
        <v>47130</v>
      </c>
      <c r="B1545" t="s">
        <v>75</v>
      </c>
      <c r="C1545" s="44">
        <v>44084</v>
      </c>
      <c r="E1545" t="s">
        <v>77</v>
      </c>
      <c r="F1545" s="113"/>
    </row>
    <row r="1546" spans="1:6" x14ac:dyDescent="0.25">
      <c r="A1546">
        <v>47133</v>
      </c>
      <c r="B1546" t="s">
        <v>75</v>
      </c>
      <c r="C1546" s="44">
        <v>44085</v>
      </c>
      <c r="E1546" t="s">
        <v>77</v>
      </c>
      <c r="F1546" s="113"/>
    </row>
    <row r="1547" spans="1:6" x14ac:dyDescent="0.25">
      <c r="A1547">
        <v>47134</v>
      </c>
      <c r="B1547" t="s">
        <v>75</v>
      </c>
      <c r="C1547" s="44">
        <v>44085</v>
      </c>
      <c r="E1547" t="s">
        <v>77</v>
      </c>
      <c r="F1547" s="113"/>
    </row>
    <row r="1548" spans="1:6" x14ac:dyDescent="0.25">
      <c r="A1548">
        <v>47135</v>
      </c>
      <c r="B1548" t="s">
        <v>75</v>
      </c>
      <c r="C1548" s="44">
        <v>44085</v>
      </c>
      <c r="E1548" t="s">
        <v>77</v>
      </c>
      <c r="F1548" s="113"/>
    </row>
    <row r="1549" spans="1:6" x14ac:dyDescent="0.25">
      <c r="A1549">
        <v>47136</v>
      </c>
      <c r="B1549" t="s">
        <v>75</v>
      </c>
      <c r="C1549" s="44">
        <v>44085</v>
      </c>
      <c r="E1549" t="s">
        <v>77</v>
      </c>
      <c r="F1549" s="113"/>
    </row>
    <row r="1550" spans="1:6" x14ac:dyDescent="0.25">
      <c r="A1550">
        <v>47137</v>
      </c>
      <c r="B1550" t="s">
        <v>75</v>
      </c>
      <c r="C1550" s="44">
        <v>44088</v>
      </c>
      <c r="E1550" t="s">
        <v>77</v>
      </c>
      <c r="F1550" s="113"/>
    </row>
    <row r="1551" spans="1:6" x14ac:dyDescent="0.25">
      <c r="A1551">
        <v>47138</v>
      </c>
      <c r="B1551" t="s">
        <v>75</v>
      </c>
      <c r="C1551" s="44">
        <v>44088</v>
      </c>
      <c r="E1551" t="s">
        <v>77</v>
      </c>
      <c r="F1551" s="113"/>
    </row>
    <row r="1552" spans="1:6" x14ac:dyDescent="0.25">
      <c r="A1552">
        <v>47139</v>
      </c>
      <c r="B1552" t="s">
        <v>75</v>
      </c>
      <c r="C1552" s="44">
        <v>44088</v>
      </c>
      <c r="E1552" t="s">
        <v>77</v>
      </c>
      <c r="F1552" s="113"/>
    </row>
    <row r="1553" spans="1:6" x14ac:dyDescent="0.25">
      <c r="A1553">
        <v>47140</v>
      </c>
      <c r="B1553" t="s">
        <v>75</v>
      </c>
      <c r="C1553" s="44">
        <v>44088</v>
      </c>
      <c r="E1553" t="s">
        <v>77</v>
      </c>
      <c r="F1553" s="113"/>
    </row>
    <row r="1554" spans="1:6" x14ac:dyDescent="0.25">
      <c r="A1554">
        <v>47141</v>
      </c>
      <c r="B1554" t="s">
        <v>75</v>
      </c>
      <c r="C1554" s="44">
        <v>44088</v>
      </c>
      <c r="E1554" t="s">
        <v>77</v>
      </c>
      <c r="F1554" s="113"/>
    </row>
    <row r="1555" spans="1:6" x14ac:dyDescent="0.25">
      <c r="A1555">
        <v>47142</v>
      </c>
      <c r="B1555" t="s">
        <v>75</v>
      </c>
      <c r="C1555" s="44">
        <v>44088</v>
      </c>
      <c r="E1555" t="s">
        <v>77</v>
      </c>
      <c r="F1555" s="113"/>
    </row>
    <row r="1556" spans="1:6" x14ac:dyDescent="0.25">
      <c r="A1556">
        <v>47143</v>
      </c>
      <c r="B1556" t="s">
        <v>75</v>
      </c>
      <c r="C1556" s="44">
        <v>44088</v>
      </c>
      <c r="E1556" t="s">
        <v>77</v>
      </c>
      <c r="F1556" s="113"/>
    </row>
    <row r="1557" spans="1:6" x14ac:dyDescent="0.25">
      <c r="A1557">
        <v>47144</v>
      </c>
      <c r="B1557" t="s">
        <v>75</v>
      </c>
      <c r="C1557" s="44">
        <v>44088</v>
      </c>
      <c r="E1557" t="s">
        <v>77</v>
      </c>
      <c r="F1557" s="113"/>
    </row>
    <row r="1558" spans="1:6" x14ac:dyDescent="0.25">
      <c r="A1558">
        <v>47145</v>
      </c>
      <c r="B1558" t="s">
        <v>75</v>
      </c>
      <c r="C1558" s="44">
        <v>44089</v>
      </c>
      <c r="E1558" t="s">
        <v>77</v>
      </c>
      <c r="F1558" s="113"/>
    </row>
    <row r="1559" spans="1:6" x14ac:dyDescent="0.25">
      <c r="A1559">
        <v>47147</v>
      </c>
      <c r="B1559" t="s">
        <v>75</v>
      </c>
      <c r="C1559" s="44">
        <v>44089</v>
      </c>
      <c r="E1559" t="s">
        <v>77</v>
      </c>
      <c r="F1559" s="113"/>
    </row>
    <row r="1560" spans="1:6" x14ac:dyDescent="0.25">
      <c r="A1560">
        <v>47148</v>
      </c>
      <c r="B1560" t="s">
        <v>75</v>
      </c>
      <c r="C1560" s="44">
        <v>44089</v>
      </c>
      <c r="E1560" t="s">
        <v>77</v>
      </c>
      <c r="F1560" s="113"/>
    </row>
    <row r="1561" spans="1:6" x14ac:dyDescent="0.25">
      <c r="A1561">
        <v>47149</v>
      </c>
      <c r="B1561" t="s">
        <v>75</v>
      </c>
      <c r="C1561" s="44">
        <v>44089</v>
      </c>
      <c r="E1561" t="s">
        <v>77</v>
      </c>
      <c r="F1561" s="113"/>
    </row>
    <row r="1562" spans="1:6" x14ac:dyDescent="0.25">
      <c r="A1562">
        <v>47150</v>
      </c>
      <c r="B1562" t="s">
        <v>75</v>
      </c>
      <c r="C1562" s="44">
        <v>44089</v>
      </c>
      <c r="E1562" t="s">
        <v>77</v>
      </c>
      <c r="F1562" s="113"/>
    </row>
    <row r="1563" spans="1:6" x14ac:dyDescent="0.25">
      <c r="A1563">
        <v>47151</v>
      </c>
      <c r="B1563" t="s">
        <v>75</v>
      </c>
      <c r="C1563" s="44">
        <v>44089</v>
      </c>
      <c r="E1563" t="s">
        <v>77</v>
      </c>
      <c r="F1563" s="113"/>
    </row>
    <row r="1564" spans="1:6" x14ac:dyDescent="0.25">
      <c r="A1564">
        <v>47152</v>
      </c>
      <c r="B1564" t="s">
        <v>75</v>
      </c>
      <c r="C1564" s="44">
        <v>44089</v>
      </c>
      <c r="E1564" t="s">
        <v>77</v>
      </c>
      <c r="F1564" s="113"/>
    </row>
    <row r="1565" spans="1:6" x14ac:dyDescent="0.25">
      <c r="A1565">
        <v>47153</v>
      </c>
      <c r="B1565" t="s">
        <v>75</v>
      </c>
      <c r="C1565" s="44">
        <v>44089</v>
      </c>
      <c r="E1565" t="s">
        <v>77</v>
      </c>
      <c r="F1565" s="113"/>
    </row>
    <row r="1566" spans="1:6" x14ac:dyDescent="0.25">
      <c r="A1566">
        <v>47154</v>
      </c>
      <c r="B1566" t="s">
        <v>75</v>
      </c>
      <c r="C1566" s="44">
        <v>44091</v>
      </c>
      <c r="E1566" t="s">
        <v>77</v>
      </c>
      <c r="F1566" s="113"/>
    </row>
    <row r="1567" spans="1:6" x14ac:dyDescent="0.25">
      <c r="A1567">
        <v>47155</v>
      </c>
      <c r="B1567" t="s">
        <v>75</v>
      </c>
      <c r="C1567" s="44">
        <v>44091</v>
      </c>
      <c r="E1567" t="s">
        <v>77</v>
      </c>
      <c r="F1567" s="113"/>
    </row>
    <row r="1568" spans="1:6" x14ac:dyDescent="0.25">
      <c r="A1568">
        <v>47156</v>
      </c>
      <c r="B1568" t="s">
        <v>75</v>
      </c>
      <c r="C1568" s="44">
        <v>44091</v>
      </c>
      <c r="E1568" t="s">
        <v>77</v>
      </c>
      <c r="F1568" s="113"/>
    </row>
    <row r="1569" spans="1:6" x14ac:dyDescent="0.25">
      <c r="A1569">
        <v>47157</v>
      </c>
      <c r="B1569" t="s">
        <v>75</v>
      </c>
      <c r="C1569" s="44">
        <v>44091</v>
      </c>
      <c r="E1569" t="s">
        <v>77</v>
      </c>
      <c r="F1569" s="113"/>
    </row>
    <row r="1570" spans="1:6" x14ac:dyDescent="0.25">
      <c r="A1570">
        <v>47158</v>
      </c>
      <c r="B1570" t="s">
        <v>75</v>
      </c>
      <c r="C1570" s="44">
        <v>44091</v>
      </c>
      <c r="E1570" t="s">
        <v>77</v>
      </c>
      <c r="F1570" s="113"/>
    </row>
    <row r="1571" spans="1:6" x14ac:dyDescent="0.25">
      <c r="A1571">
        <v>47159</v>
      </c>
      <c r="B1571" t="s">
        <v>75</v>
      </c>
      <c r="C1571" s="44">
        <v>44091</v>
      </c>
      <c r="E1571" t="s">
        <v>77</v>
      </c>
      <c r="F1571" s="113"/>
    </row>
    <row r="1572" spans="1:6" x14ac:dyDescent="0.25">
      <c r="A1572">
        <v>47160</v>
      </c>
      <c r="B1572" t="s">
        <v>75</v>
      </c>
      <c r="C1572" s="44">
        <v>44091</v>
      </c>
      <c r="E1572" t="s">
        <v>77</v>
      </c>
      <c r="F1572" s="113"/>
    </row>
    <row r="1573" spans="1:6" x14ac:dyDescent="0.25">
      <c r="A1573">
        <v>47161</v>
      </c>
      <c r="B1573" t="s">
        <v>75</v>
      </c>
      <c r="C1573" s="44">
        <v>44091</v>
      </c>
      <c r="E1573" t="s">
        <v>77</v>
      </c>
      <c r="F1573" s="113"/>
    </row>
    <row r="1574" spans="1:6" x14ac:dyDescent="0.25">
      <c r="A1574">
        <v>47162</v>
      </c>
      <c r="B1574" t="s">
        <v>75</v>
      </c>
      <c r="C1574" s="44">
        <v>44095</v>
      </c>
      <c r="E1574" t="s">
        <v>77</v>
      </c>
      <c r="F1574" s="113"/>
    </row>
    <row r="1575" spans="1:6" x14ac:dyDescent="0.25">
      <c r="A1575">
        <v>47163</v>
      </c>
      <c r="B1575" t="s">
        <v>75</v>
      </c>
      <c r="C1575" s="44">
        <v>44095</v>
      </c>
      <c r="E1575" t="s">
        <v>77</v>
      </c>
      <c r="F1575" s="113"/>
    </row>
    <row r="1576" spans="1:6" x14ac:dyDescent="0.25">
      <c r="A1576">
        <v>47164</v>
      </c>
      <c r="B1576" t="s">
        <v>75</v>
      </c>
      <c r="C1576" s="44">
        <v>44095</v>
      </c>
      <c r="E1576" t="s">
        <v>77</v>
      </c>
      <c r="F1576" s="113"/>
    </row>
    <row r="1577" spans="1:6" x14ac:dyDescent="0.25">
      <c r="A1577">
        <v>47165</v>
      </c>
      <c r="B1577" t="s">
        <v>75</v>
      </c>
      <c r="C1577" s="44">
        <v>44095</v>
      </c>
      <c r="E1577" t="s">
        <v>77</v>
      </c>
      <c r="F1577" s="113"/>
    </row>
    <row r="1578" spans="1:6" x14ac:dyDescent="0.25">
      <c r="A1578">
        <v>47166</v>
      </c>
      <c r="B1578" t="s">
        <v>75</v>
      </c>
      <c r="C1578" s="44">
        <v>44109</v>
      </c>
      <c r="E1578" t="s">
        <v>77</v>
      </c>
      <c r="F1578" s="113"/>
    </row>
    <row r="1579" spans="1:6" x14ac:dyDescent="0.25">
      <c r="A1579">
        <v>47168</v>
      </c>
      <c r="B1579" t="s">
        <v>75</v>
      </c>
      <c r="C1579" s="44">
        <v>44109</v>
      </c>
      <c r="E1579" t="s">
        <v>77</v>
      </c>
      <c r="F1579" s="113"/>
    </row>
    <row r="1580" spans="1:6" x14ac:dyDescent="0.25">
      <c r="A1580">
        <v>47169</v>
      </c>
      <c r="B1580" t="s">
        <v>75</v>
      </c>
      <c r="C1580" s="44">
        <v>44109</v>
      </c>
      <c r="E1580" t="s">
        <v>77</v>
      </c>
      <c r="F1580" s="113"/>
    </row>
    <row r="1581" spans="1:6" x14ac:dyDescent="0.25">
      <c r="A1581">
        <v>47167</v>
      </c>
      <c r="B1581" t="s">
        <v>75</v>
      </c>
      <c r="C1581" s="44">
        <v>44109</v>
      </c>
      <c r="E1581" t="s">
        <v>77</v>
      </c>
      <c r="F1581" s="113"/>
    </row>
    <row r="1582" spans="1:6" x14ac:dyDescent="0.25">
      <c r="A1582">
        <v>47170</v>
      </c>
      <c r="B1582" t="s">
        <v>75</v>
      </c>
      <c r="C1582" s="44">
        <v>44110</v>
      </c>
      <c r="E1582" t="s">
        <v>77</v>
      </c>
      <c r="F1582" s="113"/>
    </row>
    <row r="1583" spans="1:6" x14ac:dyDescent="0.25">
      <c r="A1583">
        <v>47171</v>
      </c>
      <c r="B1583" t="s">
        <v>75</v>
      </c>
      <c r="C1583" s="44">
        <v>44110</v>
      </c>
      <c r="E1583" t="s">
        <v>77</v>
      </c>
      <c r="F1583" s="113"/>
    </row>
    <row r="1584" spans="1:6" x14ac:dyDescent="0.25">
      <c r="A1584">
        <v>47172</v>
      </c>
      <c r="B1584" t="s">
        <v>75</v>
      </c>
      <c r="C1584" s="44">
        <v>44110</v>
      </c>
      <c r="E1584" t="s">
        <v>77</v>
      </c>
      <c r="F1584" s="113"/>
    </row>
    <row r="1585" spans="1:6" x14ac:dyDescent="0.25">
      <c r="A1585">
        <v>47173</v>
      </c>
      <c r="B1585" t="s">
        <v>75</v>
      </c>
      <c r="C1585" s="44">
        <v>44110</v>
      </c>
      <c r="E1585" t="s">
        <v>77</v>
      </c>
      <c r="F1585" s="113"/>
    </row>
    <row r="1586" spans="1:6" x14ac:dyDescent="0.25">
      <c r="A1586">
        <v>47174</v>
      </c>
      <c r="B1586" t="s">
        <v>75</v>
      </c>
      <c r="C1586" s="44">
        <v>44111</v>
      </c>
      <c r="E1586" t="s">
        <v>77</v>
      </c>
      <c r="F1586" s="113"/>
    </row>
    <row r="1587" spans="1:6" x14ac:dyDescent="0.25">
      <c r="A1587">
        <v>47175</v>
      </c>
      <c r="B1587" t="s">
        <v>75</v>
      </c>
      <c r="C1587" s="44">
        <v>44111</v>
      </c>
      <c r="E1587" t="s">
        <v>77</v>
      </c>
      <c r="F1587" s="113"/>
    </row>
    <row r="1588" spans="1:6" x14ac:dyDescent="0.25">
      <c r="A1588">
        <v>47176</v>
      </c>
      <c r="B1588" t="s">
        <v>75</v>
      </c>
      <c r="C1588" s="44">
        <v>44111</v>
      </c>
      <c r="E1588" t="s">
        <v>77</v>
      </c>
      <c r="F1588" s="113"/>
    </row>
    <row r="1589" spans="1:6" x14ac:dyDescent="0.25">
      <c r="A1589">
        <v>47177</v>
      </c>
      <c r="B1589" t="s">
        <v>75</v>
      </c>
      <c r="C1589" s="44">
        <v>44111</v>
      </c>
      <c r="E1589" t="s">
        <v>77</v>
      </c>
      <c r="F1589" s="113"/>
    </row>
    <row r="1590" spans="1:6" x14ac:dyDescent="0.25">
      <c r="A1590">
        <v>47178</v>
      </c>
      <c r="B1590" t="s">
        <v>75</v>
      </c>
      <c r="C1590" s="44">
        <v>44111</v>
      </c>
      <c r="E1590" t="s">
        <v>77</v>
      </c>
      <c r="F1590" s="113"/>
    </row>
    <row r="1591" spans="1:6" x14ac:dyDescent="0.25">
      <c r="A1591">
        <v>47179</v>
      </c>
      <c r="B1591" t="s">
        <v>75</v>
      </c>
      <c r="C1591" s="44">
        <v>44111</v>
      </c>
      <c r="E1591" t="s">
        <v>77</v>
      </c>
      <c r="F1591" s="113"/>
    </row>
    <row r="1592" spans="1:6" x14ac:dyDescent="0.25">
      <c r="A1592">
        <v>47181</v>
      </c>
      <c r="B1592" t="s">
        <v>75</v>
      </c>
      <c r="C1592" s="44">
        <v>44111</v>
      </c>
      <c r="E1592" t="s">
        <v>77</v>
      </c>
      <c r="F1592" s="113"/>
    </row>
    <row r="1593" spans="1:6" x14ac:dyDescent="0.25">
      <c r="A1593">
        <v>47182</v>
      </c>
      <c r="B1593" t="s">
        <v>75</v>
      </c>
      <c r="C1593" s="44">
        <v>44111</v>
      </c>
      <c r="E1593" t="s">
        <v>77</v>
      </c>
      <c r="F1593" s="113"/>
    </row>
    <row r="1594" spans="1:6" x14ac:dyDescent="0.25">
      <c r="A1594">
        <v>47183</v>
      </c>
      <c r="B1594" t="s">
        <v>75</v>
      </c>
      <c r="C1594" s="44">
        <v>44112</v>
      </c>
      <c r="E1594" t="s">
        <v>77</v>
      </c>
      <c r="F1594" s="113"/>
    </row>
    <row r="1595" spans="1:6" x14ac:dyDescent="0.25">
      <c r="A1595">
        <v>47184</v>
      </c>
      <c r="B1595" t="s">
        <v>75</v>
      </c>
      <c r="C1595" s="44">
        <v>44112</v>
      </c>
      <c r="E1595" t="s">
        <v>77</v>
      </c>
      <c r="F1595" s="113"/>
    </row>
    <row r="1596" spans="1:6" x14ac:dyDescent="0.25">
      <c r="A1596">
        <v>47185</v>
      </c>
      <c r="B1596" t="s">
        <v>75</v>
      </c>
      <c r="C1596" s="44">
        <v>44112</v>
      </c>
      <c r="E1596" t="s">
        <v>77</v>
      </c>
      <c r="F1596" s="113"/>
    </row>
    <row r="1597" spans="1:6" x14ac:dyDescent="0.25">
      <c r="A1597">
        <v>47186</v>
      </c>
      <c r="B1597" t="s">
        <v>75</v>
      </c>
      <c r="C1597" s="44">
        <v>44112</v>
      </c>
      <c r="E1597" t="s">
        <v>77</v>
      </c>
      <c r="F1597" s="113"/>
    </row>
    <row r="1598" spans="1:6" x14ac:dyDescent="0.25">
      <c r="A1598">
        <v>47187</v>
      </c>
      <c r="B1598" t="s">
        <v>75</v>
      </c>
      <c r="C1598" s="44">
        <v>44112</v>
      </c>
      <c r="E1598" t="s">
        <v>77</v>
      </c>
      <c r="F1598" s="113"/>
    </row>
    <row r="1599" spans="1:6" x14ac:dyDescent="0.25">
      <c r="A1599">
        <v>47188</v>
      </c>
      <c r="B1599" t="s">
        <v>75</v>
      </c>
      <c r="C1599" s="44">
        <v>44112</v>
      </c>
      <c r="E1599" t="s">
        <v>77</v>
      </c>
      <c r="F1599" s="113"/>
    </row>
    <row r="1600" spans="1:6" x14ac:dyDescent="0.25">
      <c r="A1600">
        <v>47189</v>
      </c>
      <c r="B1600" t="s">
        <v>75</v>
      </c>
      <c r="C1600" s="44">
        <v>44112</v>
      </c>
      <c r="E1600" t="s">
        <v>77</v>
      </c>
      <c r="F1600" s="113"/>
    </row>
    <row r="1601" spans="1:7" x14ac:dyDescent="0.25">
      <c r="A1601">
        <v>47190</v>
      </c>
      <c r="B1601" t="s">
        <v>75</v>
      </c>
      <c r="C1601" s="44">
        <v>44112</v>
      </c>
      <c r="E1601" t="s">
        <v>77</v>
      </c>
      <c r="F1601" s="113"/>
    </row>
    <row r="1602" spans="1:7" x14ac:dyDescent="0.25">
      <c r="A1602">
        <v>47191</v>
      </c>
      <c r="B1602" t="s">
        <v>75</v>
      </c>
      <c r="C1602" s="44">
        <v>44116</v>
      </c>
      <c r="E1602" t="s">
        <v>77</v>
      </c>
      <c r="F1602" s="113"/>
    </row>
    <row r="1603" spans="1:7" x14ac:dyDescent="0.25">
      <c r="A1603">
        <v>47192</v>
      </c>
      <c r="B1603" t="s">
        <v>75</v>
      </c>
      <c r="C1603" s="44">
        <v>44116</v>
      </c>
      <c r="E1603" t="s">
        <v>77</v>
      </c>
      <c r="F1603" s="113"/>
    </row>
    <row r="1604" spans="1:7" x14ac:dyDescent="0.25">
      <c r="A1604">
        <v>47193</v>
      </c>
      <c r="B1604" t="s">
        <v>75</v>
      </c>
      <c r="C1604" s="44">
        <v>44116</v>
      </c>
      <c r="E1604" t="s">
        <v>77</v>
      </c>
      <c r="F1604" s="113"/>
    </row>
    <row r="1605" spans="1:7" x14ac:dyDescent="0.25">
      <c r="A1605">
        <v>47194</v>
      </c>
      <c r="B1605" t="s">
        <v>75</v>
      </c>
      <c r="C1605" s="44">
        <v>44116</v>
      </c>
      <c r="E1605" t="s">
        <v>77</v>
      </c>
      <c r="F1605" s="113"/>
    </row>
    <row r="1606" spans="1:7" x14ac:dyDescent="0.25">
      <c r="A1606">
        <v>47195</v>
      </c>
      <c r="B1606" t="s">
        <v>75</v>
      </c>
      <c r="C1606" s="44">
        <v>44116</v>
      </c>
      <c r="E1606" t="s">
        <v>77</v>
      </c>
      <c r="F1606" s="113"/>
    </row>
    <row r="1607" spans="1:7" x14ac:dyDescent="0.25">
      <c r="A1607">
        <v>47196</v>
      </c>
      <c r="B1607" t="s">
        <v>75</v>
      </c>
      <c r="C1607" s="44">
        <v>44116</v>
      </c>
      <c r="E1607" t="s">
        <v>77</v>
      </c>
      <c r="F1607" s="113"/>
    </row>
    <row r="1608" spans="1:7" x14ac:dyDescent="0.25">
      <c r="A1608">
        <v>47387</v>
      </c>
      <c r="B1608" t="s">
        <v>75</v>
      </c>
      <c r="C1608" s="44">
        <v>44116</v>
      </c>
      <c r="E1608" t="s">
        <v>77</v>
      </c>
      <c r="F1608" s="113"/>
    </row>
    <row r="1609" spans="1:7" x14ac:dyDescent="0.25">
      <c r="A1609">
        <v>47388</v>
      </c>
      <c r="B1609" t="s">
        <v>75</v>
      </c>
      <c r="C1609" s="44">
        <v>44117</v>
      </c>
      <c r="E1609" t="s">
        <v>77</v>
      </c>
      <c r="F1609" s="113"/>
    </row>
    <row r="1610" spans="1:7" x14ac:dyDescent="0.25">
      <c r="A1610">
        <v>47389</v>
      </c>
      <c r="B1610" t="s">
        <v>75</v>
      </c>
      <c r="C1610" s="44">
        <v>44117</v>
      </c>
      <c r="E1610" t="s">
        <v>77</v>
      </c>
      <c r="F1610" s="113"/>
    </row>
    <row r="1611" spans="1:7" x14ac:dyDescent="0.25">
      <c r="A1611">
        <v>47390</v>
      </c>
      <c r="B1611" t="s">
        <v>75</v>
      </c>
      <c r="C1611" s="44">
        <v>44117</v>
      </c>
      <c r="E1611" t="s">
        <v>77</v>
      </c>
      <c r="F1611" s="113"/>
    </row>
    <row r="1612" spans="1:7" x14ac:dyDescent="0.25">
      <c r="A1612">
        <v>47379</v>
      </c>
      <c r="B1612" t="s">
        <v>75</v>
      </c>
      <c r="C1612" s="44">
        <v>44117</v>
      </c>
      <c r="E1612" t="s">
        <v>77</v>
      </c>
      <c r="F1612" s="113"/>
    </row>
    <row r="1613" spans="1:7" x14ac:dyDescent="0.25">
      <c r="A1613">
        <v>47380</v>
      </c>
      <c r="B1613" t="s">
        <v>75</v>
      </c>
      <c r="C1613" s="44">
        <v>44117</v>
      </c>
      <c r="E1613" t="s">
        <v>77</v>
      </c>
      <c r="F1613" s="113"/>
    </row>
    <row r="1614" spans="1:7" x14ac:dyDescent="0.25">
      <c r="A1614">
        <v>47381</v>
      </c>
      <c r="B1614" t="s">
        <v>75</v>
      </c>
      <c r="C1614" s="44">
        <v>44117</v>
      </c>
      <c r="E1614" t="s">
        <v>77</v>
      </c>
      <c r="F1614" s="113"/>
    </row>
    <row r="1615" spans="1:7" x14ac:dyDescent="0.25">
      <c r="A1615">
        <v>47383</v>
      </c>
      <c r="B1615" t="s">
        <v>75</v>
      </c>
      <c r="C1615" s="44">
        <v>44117</v>
      </c>
      <c r="E1615" t="s">
        <v>77</v>
      </c>
      <c r="F1615" s="113"/>
      <c r="G1615" t="s">
        <v>209</v>
      </c>
    </row>
    <row r="1616" spans="1:7" x14ac:dyDescent="0.25">
      <c r="A1616">
        <v>47384</v>
      </c>
      <c r="B1616" t="s">
        <v>75</v>
      </c>
      <c r="C1616" s="44">
        <v>44117</v>
      </c>
      <c r="E1616" t="s">
        <v>77</v>
      </c>
      <c r="F1616" s="113"/>
    </row>
    <row r="1617" spans="1:6" x14ac:dyDescent="0.25">
      <c r="A1617">
        <v>47392</v>
      </c>
      <c r="B1617" t="s">
        <v>75</v>
      </c>
      <c r="C1617" s="44">
        <v>44118</v>
      </c>
      <c r="E1617" t="s">
        <v>77</v>
      </c>
      <c r="F1617" s="113"/>
    </row>
    <row r="1618" spans="1:6" x14ac:dyDescent="0.25">
      <c r="A1618">
        <v>47391</v>
      </c>
      <c r="B1618" t="s">
        <v>75</v>
      </c>
      <c r="C1618" s="44">
        <v>44118</v>
      </c>
      <c r="E1618" t="s">
        <v>77</v>
      </c>
      <c r="F1618" s="113"/>
    </row>
    <row r="1619" spans="1:6" x14ac:dyDescent="0.25">
      <c r="A1619">
        <v>47394</v>
      </c>
      <c r="B1619" t="s">
        <v>75</v>
      </c>
      <c r="C1619" s="44">
        <v>44118</v>
      </c>
      <c r="E1619" t="s">
        <v>77</v>
      </c>
      <c r="F1619" s="113"/>
    </row>
    <row r="1620" spans="1:6" x14ac:dyDescent="0.25">
      <c r="A1620">
        <v>47382</v>
      </c>
      <c r="B1620" t="s">
        <v>75</v>
      </c>
      <c r="C1620" s="44">
        <v>44118</v>
      </c>
      <c r="E1620" t="s">
        <v>77</v>
      </c>
      <c r="F1620" s="113"/>
    </row>
    <row r="1621" spans="1:6" x14ac:dyDescent="0.25">
      <c r="A1621">
        <v>47240</v>
      </c>
      <c r="B1621" t="s">
        <v>75</v>
      </c>
      <c r="C1621" s="44">
        <v>44119</v>
      </c>
      <c r="E1621" t="s">
        <v>77</v>
      </c>
      <c r="F1621" s="113"/>
    </row>
    <row r="1622" spans="1:6" x14ac:dyDescent="0.25">
      <c r="A1622">
        <v>47393</v>
      </c>
      <c r="B1622" t="s">
        <v>75</v>
      </c>
      <c r="C1622" s="44">
        <v>44119</v>
      </c>
      <c r="E1622" t="s">
        <v>77</v>
      </c>
      <c r="F1622" s="113"/>
    </row>
    <row r="1623" spans="1:6" x14ac:dyDescent="0.25">
      <c r="A1623">
        <v>47395</v>
      </c>
      <c r="B1623" t="s">
        <v>75</v>
      </c>
      <c r="C1623" s="44">
        <v>44119</v>
      </c>
      <c r="E1623" t="s">
        <v>77</v>
      </c>
      <c r="F1623" s="113"/>
    </row>
    <row r="1624" spans="1:6" x14ac:dyDescent="0.25">
      <c r="A1624">
        <v>47355</v>
      </c>
      <c r="B1624" t="s">
        <v>75</v>
      </c>
      <c r="C1624" s="44">
        <v>44119</v>
      </c>
      <c r="E1624" t="s">
        <v>77</v>
      </c>
      <c r="F1624" s="113"/>
    </row>
    <row r="1625" spans="1:6" x14ac:dyDescent="0.25">
      <c r="A1625">
        <v>50738754</v>
      </c>
      <c r="B1625" t="s">
        <v>75</v>
      </c>
      <c r="C1625" s="44">
        <v>44120</v>
      </c>
      <c r="E1625" t="s">
        <v>77</v>
      </c>
      <c r="F1625" s="113"/>
    </row>
    <row r="1626" spans="1:6" x14ac:dyDescent="0.25">
      <c r="A1626">
        <v>50738759</v>
      </c>
      <c r="B1626" t="s">
        <v>75</v>
      </c>
      <c r="C1626" s="44">
        <v>44120</v>
      </c>
      <c r="E1626" t="s">
        <v>77</v>
      </c>
      <c r="F1626" s="113"/>
    </row>
    <row r="1627" spans="1:6" x14ac:dyDescent="0.25">
      <c r="A1627">
        <v>47199</v>
      </c>
      <c r="B1627" t="s">
        <v>75</v>
      </c>
      <c r="C1627" s="44">
        <v>44130</v>
      </c>
      <c r="E1627" t="s">
        <v>77</v>
      </c>
      <c r="F1627" s="113"/>
    </row>
    <row r="1628" spans="1:6" x14ac:dyDescent="0.25">
      <c r="A1628">
        <v>47200</v>
      </c>
      <c r="B1628" t="s">
        <v>75</v>
      </c>
      <c r="C1628" s="44">
        <v>44130</v>
      </c>
      <c r="E1628" t="s">
        <v>77</v>
      </c>
      <c r="F1628" s="113"/>
    </row>
    <row r="1629" spans="1:6" x14ac:dyDescent="0.25">
      <c r="A1629">
        <v>47442</v>
      </c>
      <c r="B1629" t="s">
        <v>75</v>
      </c>
      <c r="C1629" s="44">
        <v>44130</v>
      </c>
      <c r="E1629" t="s">
        <v>77</v>
      </c>
      <c r="F1629" s="113"/>
    </row>
    <row r="1630" spans="1:6" x14ac:dyDescent="0.25">
      <c r="A1630">
        <v>47444</v>
      </c>
      <c r="B1630" t="s">
        <v>75</v>
      </c>
      <c r="C1630" s="44">
        <v>44130</v>
      </c>
      <c r="E1630" t="s">
        <v>77</v>
      </c>
      <c r="F1630" s="113"/>
    </row>
    <row r="1631" spans="1:6" x14ac:dyDescent="0.25">
      <c r="A1631">
        <v>47398</v>
      </c>
      <c r="B1631" t="s">
        <v>75</v>
      </c>
      <c r="C1631" s="44">
        <v>44131</v>
      </c>
      <c r="E1631" t="s">
        <v>77</v>
      </c>
      <c r="F1631" s="113"/>
    </row>
    <row r="1632" spans="1:6" x14ac:dyDescent="0.25">
      <c r="A1632">
        <v>47399</v>
      </c>
      <c r="B1632" t="s">
        <v>75</v>
      </c>
      <c r="C1632" s="44">
        <v>44131</v>
      </c>
      <c r="E1632" t="s">
        <v>77</v>
      </c>
      <c r="F1632" s="113"/>
    </row>
    <row r="1633" spans="1:6" x14ac:dyDescent="0.25">
      <c r="A1633">
        <v>47402</v>
      </c>
      <c r="B1633" t="s">
        <v>75</v>
      </c>
      <c r="C1633" s="44">
        <v>44131</v>
      </c>
      <c r="E1633" t="s">
        <v>77</v>
      </c>
      <c r="F1633" s="113"/>
    </row>
    <row r="1634" spans="1:6" x14ac:dyDescent="0.25">
      <c r="A1634">
        <v>47401</v>
      </c>
      <c r="B1634" t="s">
        <v>75</v>
      </c>
      <c r="C1634" s="44">
        <v>44131</v>
      </c>
      <c r="E1634" t="s">
        <v>77</v>
      </c>
      <c r="F1634" s="113"/>
    </row>
    <row r="1635" spans="1:6" x14ac:dyDescent="0.25">
      <c r="A1635">
        <v>47416</v>
      </c>
      <c r="B1635" t="s">
        <v>75</v>
      </c>
      <c r="C1635" s="44">
        <v>44132</v>
      </c>
      <c r="E1635" t="s">
        <v>77</v>
      </c>
      <c r="F1635" s="113"/>
    </row>
    <row r="1636" spans="1:6" x14ac:dyDescent="0.25">
      <c r="A1636">
        <v>47415</v>
      </c>
      <c r="B1636" t="s">
        <v>75</v>
      </c>
      <c r="C1636" s="44">
        <v>44132</v>
      </c>
      <c r="E1636" t="s">
        <v>77</v>
      </c>
      <c r="F1636" s="113"/>
    </row>
    <row r="1637" spans="1:6" x14ac:dyDescent="0.25">
      <c r="A1637">
        <v>47400</v>
      </c>
      <c r="B1637" t="s">
        <v>75</v>
      </c>
      <c r="C1637" s="44">
        <v>44132</v>
      </c>
      <c r="E1637" t="s">
        <v>77</v>
      </c>
      <c r="F1637" s="113"/>
    </row>
    <row r="1638" spans="1:6" x14ac:dyDescent="0.25">
      <c r="A1638">
        <v>47417</v>
      </c>
      <c r="B1638" t="s">
        <v>75</v>
      </c>
      <c r="C1638" s="44">
        <v>44132</v>
      </c>
      <c r="E1638" t="s">
        <v>77</v>
      </c>
      <c r="F1638" s="113"/>
    </row>
    <row r="1639" spans="1:6" x14ac:dyDescent="0.25">
      <c r="A1639">
        <v>47273</v>
      </c>
      <c r="B1639" t="s">
        <v>75</v>
      </c>
      <c r="C1639" s="44">
        <v>44133</v>
      </c>
      <c r="E1639" t="s">
        <v>77</v>
      </c>
      <c r="F1639" s="113"/>
    </row>
    <row r="1640" spans="1:6" x14ac:dyDescent="0.25">
      <c r="A1640">
        <v>47274</v>
      </c>
      <c r="B1640" t="s">
        <v>75</v>
      </c>
      <c r="C1640" s="44">
        <v>44133</v>
      </c>
      <c r="E1640" t="s">
        <v>77</v>
      </c>
      <c r="F1640" s="113"/>
    </row>
    <row r="1641" spans="1:6" x14ac:dyDescent="0.25">
      <c r="A1641">
        <v>47275</v>
      </c>
      <c r="B1641" t="s">
        <v>75</v>
      </c>
      <c r="C1641" s="44">
        <v>44133</v>
      </c>
      <c r="E1641" t="s">
        <v>77</v>
      </c>
      <c r="F1641" s="113"/>
    </row>
    <row r="1642" spans="1:6" x14ac:dyDescent="0.25">
      <c r="A1642">
        <v>47276</v>
      </c>
      <c r="B1642" t="s">
        <v>75</v>
      </c>
      <c r="C1642" s="44">
        <v>44133</v>
      </c>
      <c r="E1642" t="s">
        <v>77</v>
      </c>
      <c r="F1642" s="113"/>
    </row>
    <row r="1643" spans="1:6" x14ac:dyDescent="0.25">
      <c r="A1643">
        <v>47385</v>
      </c>
      <c r="B1643" t="s">
        <v>75</v>
      </c>
      <c r="C1643" s="44">
        <v>44134</v>
      </c>
      <c r="E1643" t="s">
        <v>77</v>
      </c>
      <c r="F1643" s="113"/>
    </row>
    <row r="1644" spans="1:6" x14ac:dyDescent="0.25">
      <c r="A1644">
        <v>47352</v>
      </c>
      <c r="B1644" t="s">
        <v>75</v>
      </c>
      <c r="C1644" s="44">
        <v>44134</v>
      </c>
      <c r="E1644" t="s">
        <v>77</v>
      </c>
      <c r="F1644" s="113"/>
    </row>
    <row r="1645" spans="1:6" x14ac:dyDescent="0.25">
      <c r="A1645">
        <v>47351</v>
      </c>
      <c r="B1645" t="s">
        <v>75</v>
      </c>
      <c r="C1645" s="44">
        <v>44134</v>
      </c>
      <c r="E1645" t="s">
        <v>77</v>
      </c>
      <c r="F1645" s="113"/>
    </row>
    <row r="1646" spans="1:6" x14ac:dyDescent="0.25">
      <c r="A1646">
        <v>47353</v>
      </c>
      <c r="B1646" t="s">
        <v>75</v>
      </c>
      <c r="C1646" s="44">
        <v>44134</v>
      </c>
      <c r="E1646" t="s">
        <v>77</v>
      </c>
      <c r="F1646" s="113"/>
    </row>
    <row r="1647" spans="1:6" x14ac:dyDescent="0.25">
      <c r="A1647">
        <v>47061</v>
      </c>
      <c r="B1647" t="s">
        <v>75</v>
      </c>
      <c r="C1647" s="44">
        <v>44137</v>
      </c>
      <c r="E1647" t="s">
        <v>77</v>
      </c>
      <c r="F1647" s="113"/>
    </row>
    <row r="1648" spans="1:6" x14ac:dyDescent="0.25">
      <c r="A1648">
        <v>47052</v>
      </c>
      <c r="B1648" t="s">
        <v>75</v>
      </c>
      <c r="C1648" s="44">
        <v>44137</v>
      </c>
      <c r="E1648" t="s">
        <v>77</v>
      </c>
      <c r="F1648" s="113"/>
    </row>
    <row r="1649" spans="1:6" x14ac:dyDescent="0.25">
      <c r="A1649">
        <v>47051</v>
      </c>
      <c r="B1649" t="s">
        <v>75</v>
      </c>
      <c r="C1649" s="44">
        <v>44137</v>
      </c>
      <c r="E1649" t="s">
        <v>77</v>
      </c>
      <c r="F1649" s="113"/>
    </row>
    <row r="1650" spans="1:6" x14ac:dyDescent="0.25">
      <c r="A1650">
        <v>47053</v>
      </c>
      <c r="B1650" t="s">
        <v>75</v>
      </c>
      <c r="C1650" s="44">
        <v>44137</v>
      </c>
      <c r="E1650" t="s">
        <v>77</v>
      </c>
      <c r="F1650" s="113"/>
    </row>
    <row r="1651" spans="1:6" x14ac:dyDescent="0.25">
      <c r="A1651">
        <v>47056</v>
      </c>
      <c r="B1651" t="s">
        <v>75</v>
      </c>
      <c r="C1651" s="44">
        <v>44137</v>
      </c>
      <c r="E1651" t="s">
        <v>77</v>
      </c>
      <c r="F1651" s="113"/>
    </row>
    <row r="1652" spans="1:6" x14ac:dyDescent="0.25">
      <c r="A1652">
        <v>47054</v>
      </c>
      <c r="B1652" t="s">
        <v>75</v>
      </c>
      <c r="C1652" s="44">
        <v>44137</v>
      </c>
      <c r="E1652" t="s">
        <v>77</v>
      </c>
      <c r="F1652" s="113"/>
    </row>
    <row r="1653" spans="1:6" x14ac:dyDescent="0.25">
      <c r="A1653">
        <v>47055</v>
      </c>
      <c r="B1653" t="s">
        <v>75</v>
      </c>
      <c r="C1653" s="44">
        <v>44137</v>
      </c>
      <c r="E1653" t="s">
        <v>77</v>
      </c>
      <c r="F1653" s="113"/>
    </row>
    <row r="1654" spans="1:6" x14ac:dyDescent="0.25">
      <c r="A1654">
        <v>47057</v>
      </c>
      <c r="B1654" t="s">
        <v>75</v>
      </c>
      <c r="C1654" s="44">
        <v>44137</v>
      </c>
      <c r="E1654" t="s">
        <v>77</v>
      </c>
      <c r="F1654" s="113"/>
    </row>
    <row r="1655" spans="1:6" x14ac:dyDescent="0.25">
      <c r="A1655">
        <v>47059</v>
      </c>
      <c r="B1655" t="s">
        <v>75</v>
      </c>
      <c r="C1655" s="44">
        <v>44139</v>
      </c>
      <c r="E1655" t="s">
        <v>77</v>
      </c>
      <c r="F1655" s="113"/>
    </row>
    <row r="1656" spans="1:6" x14ac:dyDescent="0.25">
      <c r="A1656">
        <v>47060</v>
      </c>
      <c r="B1656" t="s">
        <v>75</v>
      </c>
      <c r="C1656" s="44">
        <v>44139</v>
      </c>
      <c r="E1656" t="s">
        <v>77</v>
      </c>
      <c r="F1656" s="113"/>
    </row>
    <row r="1657" spans="1:6" x14ac:dyDescent="0.25">
      <c r="A1657">
        <v>47058</v>
      </c>
      <c r="B1657" t="s">
        <v>75</v>
      </c>
      <c r="C1657" s="44">
        <v>44139</v>
      </c>
      <c r="E1657" t="s">
        <v>77</v>
      </c>
      <c r="F1657" s="113"/>
    </row>
    <row r="1658" spans="1:6" x14ac:dyDescent="0.25">
      <c r="A1658">
        <v>47066</v>
      </c>
      <c r="B1658" t="s">
        <v>75</v>
      </c>
      <c r="C1658" s="44">
        <v>44139</v>
      </c>
      <c r="E1658" t="s">
        <v>77</v>
      </c>
      <c r="F1658" s="113"/>
    </row>
    <row r="1659" spans="1:6" x14ac:dyDescent="0.25">
      <c r="A1659">
        <v>47067</v>
      </c>
      <c r="B1659" t="s">
        <v>75</v>
      </c>
      <c r="C1659" s="44">
        <v>44139</v>
      </c>
      <c r="E1659" t="s">
        <v>77</v>
      </c>
      <c r="F1659" s="113"/>
    </row>
    <row r="1660" spans="1:6" x14ac:dyDescent="0.25">
      <c r="A1660">
        <v>47075</v>
      </c>
      <c r="B1660" t="s">
        <v>75</v>
      </c>
      <c r="C1660" s="44">
        <v>44139</v>
      </c>
      <c r="E1660" t="s">
        <v>77</v>
      </c>
      <c r="F1660" s="113"/>
    </row>
    <row r="1661" spans="1:6" x14ac:dyDescent="0.25">
      <c r="A1661">
        <v>47062</v>
      </c>
      <c r="B1661" t="s">
        <v>75</v>
      </c>
      <c r="C1661" s="44">
        <v>44139</v>
      </c>
      <c r="E1661" t="s">
        <v>77</v>
      </c>
      <c r="F1661" s="113"/>
    </row>
    <row r="1662" spans="1:6" x14ac:dyDescent="0.25">
      <c r="A1662">
        <v>47063</v>
      </c>
      <c r="B1662" t="s">
        <v>75</v>
      </c>
      <c r="C1662" s="44">
        <v>44139</v>
      </c>
      <c r="E1662" t="s">
        <v>77</v>
      </c>
      <c r="F1662" s="113"/>
    </row>
    <row r="1663" spans="1:6" x14ac:dyDescent="0.25">
      <c r="A1663">
        <v>47064</v>
      </c>
      <c r="B1663" t="s">
        <v>75</v>
      </c>
      <c r="C1663" s="44">
        <v>44139</v>
      </c>
      <c r="E1663" t="s">
        <v>77</v>
      </c>
      <c r="F1663" s="113"/>
    </row>
    <row r="1664" spans="1:6" x14ac:dyDescent="0.25">
      <c r="A1664">
        <v>46784</v>
      </c>
      <c r="B1664" t="s">
        <v>75</v>
      </c>
      <c r="C1664" s="44">
        <v>44139</v>
      </c>
      <c r="E1664" t="s">
        <v>77</v>
      </c>
      <c r="F1664" s="113"/>
    </row>
    <row r="1665" spans="1:6" x14ac:dyDescent="0.25">
      <c r="A1665">
        <v>47077</v>
      </c>
      <c r="B1665" t="s">
        <v>75</v>
      </c>
      <c r="C1665" s="44">
        <v>44140</v>
      </c>
      <c r="E1665" t="s">
        <v>77</v>
      </c>
      <c r="F1665" s="113"/>
    </row>
    <row r="1666" spans="1:6" x14ac:dyDescent="0.25">
      <c r="A1666">
        <v>47078</v>
      </c>
      <c r="B1666" t="s">
        <v>75</v>
      </c>
      <c r="C1666" s="44">
        <v>44140</v>
      </c>
      <c r="E1666" t="s">
        <v>77</v>
      </c>
      <c r="F1666" s="113"/>
    </row>
    <row r="1667" spans="1:6" x14ac:dyDescent="0.25">
      <c r="A1667">
        <v>47079</v>
      </c>
      <c r="B1667" t="s">
        <v>75</v>
      </c>
      <c r="C1667" s="44">
        <v>44140</v>
      </c>
      <c r="E1667" t="s">
        <v>77</v>
      </c>
      <c r="F1667" s="113"/>
    </row>
    <row r="1668" spans="1:6" x14ac:dyDescent="0.25">
      <c r="A1668">
        <v>47076</v>
      </c>
      <c r="B1668" t="s">
        <v>75</v>
      </c>
      <c r="C1668" s="44">
        <v>44140</v>
      </c>
      <c r="E1668" t="s">
        <v>77</v>
      </c>
      <c r="F1668" s="113"/>
    </row>
    <row r="1669" spans="1:6" x14ac:dyDescent="0.25">
      <c r="A1669">
        <v>47080</v>
      </c>
      <c r="B1669" t="s">
        <v>75</v>
      </c>
      <c r="C1669" s="44">
        <v>44140</v>
      </c>
      <c r="E1669" t="s">
        <v>77</v>
      </c>
      <c r="F1669" s="113"/>
    </row>
    <row r="1670" spans="1:6" x14ac:dyDescent="0.25">
      <c r="A1670">
        <v>47111</v>
      </c>
      <c r="B1670" t="s">
        <v>75</v>
      </c>
      <c r="C1670" s="44">
        <v>44140</v>
      </c>
      <c r="E1670" t="s">
        <v>77</v>
      </c>
      <c r="F1670" s="113"/>
    </row>
    <row r="1671" spans="1:6" x14ac:dyDescent="0.25">
      <c r="A1671">
        <v>47113</v>
      </c>
      <c r="B1671" t="s">
        <v>75</v>
      </c>
      <c r="C1671" s="44">
        <v>44140</v>
      </c>
      <c r="E1671" t="s">
        <v>77</v>
      </c>
      <c r="F1671" s="113"/>
    </row>
    <row r="1672" spans="1:6" x14ac:dyDescent="0.25">
      <c r="A1672">
        <v>47115</v>
      </c>
      <c r="B1672" t="s">
        <v>75</v>
      </c>
      <c r="C1672" s="44">
        <v>44140</v>
      </c>
      <c r="E1672" t="s">
        <v>77</v>
      </c>
      <c r="F1672" s="113"/>
    </row>
    <row r="1673" spans="1:6" x14ac:dyDescent="0.25">
      <c r="A1673">
        <v>47047</v>
      </c>
      <c r="B1673" t="s">
        <v>75</v>
      </c>
      <c r="C1673" s="44">
        <v>44141</v>
      </c>
      <c r="E1673" t="s">
        <v>77</v>
      </c>
      <c r="F1673" s="113"/>
    </row>
    <row r="1674" spans="1:6" x14ac:dyDescent="0.25">
      <c r="A1674">
        <v>47048</v>
      </c>
      <c r="B1674" t="s">
        <v>75</v>
      </c>
      <c r="C1674" s="44">
        <v>44141</v>
      </c>
      <c r="E1674" t="s">
        <v>77</v>
      </c>
      <c r="F1674" s="113"/>
    </row>
    <row r="1675" spans="1:6" x14ac:dyDescent="0.25">
      <c r="A1675">
        <v>47049</v>
      </c>
      <c r="B1675" t="s">
        <v>75</v>
      </c>
      <c r="C1675" s="44">
        <v>44141</v>
      </c>
      <c r="E1675" t="s">
        <v>77</v>
      </c>
      <c r="F1675" s="113"/>
    </row>
    <row r="1676" spans="1:6" x14ac:dyDescent="0.25">
      <c r="A1676">
        <v>47050</v>
      </c>
      <c r="B1676" t="s">
        <v>75</v>
      </c>
      <c r="C1676" s="44">
        <v>44141</v>
      </c>
      <c r="E1676" t="s">
        <v>77</v>
      </c>
      <c r="F1676" s="113"/>
    </row>
    <row r="1677" spans="1:6" x14ac:dyDescent="0.25">
      <c r="A1677">
        <v>39280</v>
      </c>
      <c r="B1677" t="s">
        <v>80</v>
      </c>
      <c r="C1677" s="44">
        <v>44027</v>
      </c>
      <c r="E1677" t="s">
        <v>77</v>
      </c>
      <c r="F1677" s="113"/>
    </row>
    <row r="1678" spans="1:6" x14ac:dyDescent="0.25">
      <c r="A1678">
        <v>37490</v>
      </c>
      <c r="B1678" t="s">
        <v>81</v>
      </c>
      <c r="C1678" s="44">
        <v>44027</v>
      </c>
      <c r="E1678" t="s">
        <v>77</v>
      </c>
      <c r="F1678" s="113"/>
    </row>
    <row r="1679" spans="1:6" x14ac:dyDescent="0.25">
      <c r="A1679">
        <v>43389</v>
      </c>
      <c r="B1679" t="s">
        <v>81</v>
      </c>
      <c r="C1679" s="44">
        <v>44027</v>
      </c>
      <c r="E1679" t="s">
        <v>77</v>
      </c>
      <c r="F1679" s="113"/>
    </row>
    <row r="1680" spans="1:6" x14ac:dyDescent="0.25">
      <c r="A1680">
        <v>36193</v>
      </c>
      <c r="B1680" t="s">
        <v>80</v>
      </c>
      <c r="C1680" s="44">
        <v>44027</v>
      </c>
      <c r="E1680" t="s">
        <v>77</v>
      </c>
      <c r="F1680" s="113"/>
    </row>
    <row r="1681" spans="1:6" x14ac:dyDescent="0.25">
      <c r="A1681">
        <v>47069</v>
      </c>
      <c r="B1681" t="s">
        <v>75</v>
      </c>
      <c r="C1681" s="44">
        <v>44141</v>
      </c>
      <c r="E1681" t="s">
        <v>77</v>
      </c>
      <c r="F1681" s="113"/>
    </row>
    <row r="1682" spans="1:6" x14ac:dyDescent="0.25">
      <c r="A1682">
        <v>47070</v>
      </c>
      <c r="B1682" t="s">
        <v>75</v>
      </c>
      <c r="C1682" s="44">
        <v>44141</v>
      </c>
      <c r="E1682" t="s">
        <v>77</v>
      </c>
      <c r="F1682" s="113"/>
    </row>
    <row r="1683" spans="1:6" x14ac:dyDescent="0.25">
      <c r="A1683">
        <v>47081</v>
      </c>
      <c r="B1683" t="s">
        <v>75</v>
      </c>
      <c r="C1683" s="44">
        <v>44141</v>
      </c>
      <c r="E1683" t="s">
        <v>77</v>
      </c>
      <c r="F1683" s="113"/>
    </row>
    <row r="1684" spans="1:6" x14ac:dyDescent="0.25">
      <c r="A1684">
        <v>47082</v>
      </c>
      <c r="B1684" t="s">
        <v>75</v>
      </c>
      <c r="C1684" s="44">
        <v>44141</v>
      </c>
      <c r="E1684" t="s">
        <v>77</v>
      </c>
      <c r="F1684" s="113"/>
    </row>
    <row r="1685" spans="1:6" x14ac:dyDescent="0.25">
      <c r="A1685">
        <v>47282</v>
      </c>
      <c r="B1685" t="s">
        <v>75</v>
      </c>
      <c r="C1685" s="44">
        <v>44144</v>
      </c>
      <c r="E1685" t="s">
        <v>77</v>
      </c>
      <c r="F1685" s="113"/>
    </row>
    <row r="1686" spans="1:6" x14ac:dyDescent="0.25">
      <c r="A1686">
        <v>47283</v>
      </c>
      <c r="B1686" t="s">
        <v>75</v>
      </c>
      <c r="C1686" s="44">
        <v>44144</v>
      </c>
      <c r="E1686" t="s">
        <v>77</v>
      </c>
      <c r="F1686" s="113"/>
    </row>
    <row r="1687" spans="1:6" x14ac:dyDescent="0.25">
      <c r="A1687">
        <v>47284</v>
      </c>
      <c r="B1687" t="s">
        <v>75</v>
      </c>
      <c r="C1687" s="44">
        <v>44144</v>
      </c>
      <c r="E1687" t="s">
        <v>77</v>
      </c>
      <c r="F1687" s="113"/>
    </row>
    <row r="1688" spans="1:6" x14ac:dyDescent="0.25">
      <c r="A1688">
        <v>47083</v>
      </c>
      <c r="B1688" t="s">
        <v>75</v>
      </c>
      <c r="C1688" s="44">
        <v>44145</v>
      </c>
      <c r="E1688" t="s">
        <v>77</v>
      </c>
      <c r="F1688" s="113"/>
    </row>
    <row r="1689" spans="1:6" x14ac:dyDescent="0.25">
      <c r="A1689">
        <v>47084</v>
      </c>
      <c r="B1689" t="s">
        <v>75</v>
      </c>
      <c r="C1689" s="44">
        <v>44145</v>
      </c>
      <c r="E1689" t="s">
        <v>77</v>
      </c>
      <c r="F1689" s="113"/>
    </row>
    <row r="1690" spans="1:6" x14ac:dyDescent="0.25">
      <c r="A1690">
        <v>47085</v>
      </c>
      <c r="B1690" t="s">
        <v>75</v>
      </c>
      <c r="C1690" s="44">
        <v>44145</v>
      </c>
      <c r="E1690" t="s">
        <v>77</v>
      </c>
      <c r="F1690" s="113"/>
    </row>
    <row r="1691" spans="1:6" x14ac:dyDescent="0.25">
      <c r="A1691">
        <v>47086</v>
      </c>
      <c r="B1691" t="s">
        <v>75</v>
      </c>
      <c r="C1691" s="44">
        <v>44145</v>
      </c>
      <c r="E1691" t="s">
        <v>77</v>
      </c>
      <c r="F1691" s="113"/>
    </row>
    <row r="1692" spans="1:6" x14ac:dyDescent="0.25">
      <c r="A1692">
        <v>47451</v>
      </c>
      <c r="B1692" t="s">
        <v>75</v>
      </c>
      <c r="C1692" s="44">
        <v>44146</v>
      </c>
      <c r="E1692" t="s">
        <v>77</v>
      </c>
      <c r="F1692" s="113"/>
    </row>
    <row r="1693" spans="1:6" x14ac:dyDescent="0.25">
      <c r="A1693">
        <v>47452</v>
      </c>
      <c r="B1693" t="s">
        <v>75</v>
      </c>
      <c r="C1693" s="44">
        <v>44146</v>
      </c>
      <c r="E1693" t="s">
        <v>77</v>
      </c>
      <c r="F1693" s="113"/>
    </row>
    <row r="1694" spans="1:6" x14ac:dyDescent="0.25">
      <c r="A1694">
        <v>47453</v>
      </c>
      <c r="B1694" t="s">
        <v>75</v>
      </c>
      <c r="C1694" s="44">
        <v>44146</v>
      </c>
      <c r="E1694" t="s">
        <v>77</v>
      </c>
      <c r="F1694" s="113"/>
    </row>
    <row r="1695" spans="1:6" x14ac:dyDescent="0.25">
      <c r="A1695">
        <v>47454</v>
      </c>
      <c r="B1695" t="s">
        <v>75</v>
      </c>
      <c r="C1695" s="44">
        <v>44146</v>
      </c>
      <c r="E1695" t="s">
        <v>77</v>
      </c>
      <c r="F1695" s="113"/>
    </row>
    <row r="1696" spans="1:6" x14ac:dyDescent="0.25">
      <c r="A1696">
        <v>44724</v>
      </c>
      <c r="B1696" t="s">
        <v>73</v>
      </c>
      <c r="C1696" s="44">
        <v>44034</v>
      </c>
      <c r="E1696" t="s">
        <v>77</v>
      </c>
      <c r="F1696" s="113"/>
    </row>
    <row r="1697" spans="1:6" x14ac:dyDescent="0.25">
      <c r="A1697">
        <v>44721</v>
      </c>
      <c r="B1697" t="s">
        <v>73</v>
      </c>
      <c r="C1697" s="44">
        <v>44034</v>
      </c>
      <c r="E1697" t="s">
        <v>77</v>
      </c>
      <c r="F1697" s="113"/>
    </row>
    <row r="1698" spans="1:6" x14ac:dyDescent="0.25">
      <c r="A1698">
        <v>46177</v>
      </c>
      <c r="B1698" t="s">
        <v>73</v>
      </c>
      <c r="C1698" s="44">
        <v>44034</v>
      </c>
      <c r="E1698" t="s">
        <v>77</v>
      </c>
      <c r="F1698" s="113"/>
    </row>
    <row r="1699" spans="1:6" x14ac:dyDescent="0.25">
      <c r="A1699">
        <v>46178</v>
      </c>
      <c r="B1699" t="s">
        <v>73</v>
      </c>
      <c r="C1699" s="44">
        <v>44034</v>
      </c>
      <c r="E1699" t="s">
        <v>77</v>
      </c>
      <c r="F1699" s="113"/>
    </row>
    <row r="1700" spans="1:6" x14ac:dyDescent="0.25">
      <c r="A1700">
        <v>44725</v>
      </c>
      <c r="B1700" t="s">
        <v>73</v>
      </c>
      <c r="C1700" s="44">
        <v>44034</v>
      </c>
      <c r="E1700" t="s">
        <v>77</v>
      </c>
      <c r="F1700" s="113"/>
    </row>
    <row r="1701" spans="1:6" x14ac:dyDescent="0.25">
      <c r="A1701">
        <v>46181</v>
      </c>
      <c r="B1701" t="s">
        <v>73</v>
      </c>
      <c r="C1701" s="44">
        <v>44034</v>
      </c>
      <c r="E1701" t="s">
        <v>77</v>
      </c>
      <c r="F1701" s="113"/>
    </row>
    <row r="1702" spans="1:6" x14ac:dyDescent="0.25">
      <c r="A1702">
        <v>46287</v>
      </c>
      <c r="B1702" t="s">
        <v>73</v>
      </c>
      <c r="C1702" s="44">
        <v>44034</v>
      </c>
      <c r="E1702" t="s">
        <v>77</v>
      </c>
      <c r="F1702" s="113"/>
    </row>
    <row r="1703" spans="1:6" x14ac:dyDescent="0.25">
      <c r="A1703">
        <v>46286</v>
      </c>
      <c r="B1703" t="s">
        <v>73</v>
      </c>
      <c r="C1703" s="44">
        <v>44034</v>
      </c>
      <c r="E1703" t="s">
        <v>77</v>
      </c>
      <c r="F1703" s="113"/>
    </row>
    <row r="1704" spans="1:6" x14ac:dyDescent="0.25">
      <c r="A1704">
        <v>46288</v>
      </c>
      <c r="B1704" t="s">
        <v>73</v>
      </c>
      <c r="C1704" s="44">
        <v>44034</v>
      </c>
      <c r="E1704" t="s">
        <v>77</v>
      </c>
      <c r="F1704" s="113"/>
    </row>
    <row r="1705" spans="1:6" x14ac:dyDescent="0.25">
      <c r="A1705">
        <v>46919</v>
      </c>
      <c r="B1705" t="s">
        <v>73</v>
      </c>
      <c r="C1705" s="44">
        <v>44034</v>
      </c>
      <c r="E1705" t="s">
        <v>77</v>
      </c>
      <c r="F1705" s="113"/>
    </row>
    <row r="1706" spans="1:6" x14ac:dyDescent="0.25">
      <c r="A1706">
        <v>46925</v>
      </c>
      <c r="B1706" t="s">
        <v>73</v>
      </c>
      <c r="C1706" s="44">
        <v>44034</v>
      </c>
      <c r="E1706" t="s">
        <v>77</v>
      </c>
      <c r="F1706" s="113"/>
    </row>
    <row r="1707" spans="1:6" x14ac:dyDescent="0.25">
      <c r="A1707">
        <v>46917</v>
      </c>
      <c r="B1707" t="s">
        <v>73</v>
      </c>
      <c r="C1707" s="44">
        <v>44035</v>
      </c>
      <c r="E1707" t="s">
        <v>77</v>
      </c>
      <c r="F1707" s="113"/>
    </row>
    <row r="1708" spans="1:6" x14ac:dyDescent="0.25">
      <c r="A1708" t="s">
        <v>210</v>
      </c>
      <c r="B1708" t="s">
        <v>73</v>
      </c>
      <c r="C1708" s="44">
        <v>44035</v>
      </c>
      <c r="E1708" t="s">
        <v>77</v>
      </c>
      <c r="F1708" s="113"/>
    </row>
    <row r="1709" spans="1:6" x14ac:dyDescent="0.25">
      <c r="A1709">
        <v>46924</v>
      </c>
      <c r="B1709" t="s">
        <v>73</v>
      </c>
      <c r="C1709" s="44">
        <v>44035</v>
      </c>
      <c r="E1709" t="s">
        <v>77</v>
      </c>
      <c r="F1709" s="113"/>
    </row>
    <row r="1710" spans="1:6" x14ac:dyDescent="0.25">
      <c r="A1710">
        <v>46923</v>
      </c>
      <c r="B1710" t="s">
        <v>73</v>
      </c>
      <c r="C1710" s="44">
        <v>44035</v>
      </c>
      <c r="E1710" t="s">
        <v>77</v>
      </c>
      <c r="F1710" s="113"/>
    </row>
    <row r="1711" spans="1:6" x14ac:dyDescent="0.25">
      <c r="A1711">
        <v>46285</v>
      </c>
      <c r="B1711" t="s">
        <v>73</v>
      </c>
      <c r="C1711" s="44">
        <v>44036</v>
      </c>
      <c r="E1711" t="s">
        <v>77</v>
      </c>
      <c r="F1711" s="113"/>
    </row>
    <row r="1712" spans="1:6" x14ac:dyDescent="0.25">
      <c r="A1712">
        <v>46918</v>
      </c>
      <c r="B1712" t="s">
        <v>73</v>
      </c>
      <c r="C1712" s="44">
        <v>44036</v>
      </c>
      <c r="E1712" t="s">
        <v>77</v>
      </c>
      <c r="F1712" s="113"/>
    </row>
    <row r="1713" spans="1:6" x14ac:dyDescent="0.25">
      <c r="A1713">
        <v>46920</v>
      </c>
      <c r="B1713" t="s">
        <v>73</v>
      </c>
      <c r="C1713" s="44">
        <v>44036</v>
      </c>
      <c r="E1713" t="s">
        <v>77</v>
      </c>
      <c r="F1713" s="113"/>
    </row>
    <row r="1714" spans="1:6" x14ac:dyDescent="0.25">
      <c r="A1714">
        <v>46927</v>
      </c>
      <c r="B1714" t="s">
        <v>73</v>
      </c>
      <c r="C1714" s="44">
        <v>44036</v>
      </c>
      <c r="E1714" t="s">
        <v>77</v>
      </c>
      <c r="F1714" s="113"/>
    </row>
    <row r="1715" spans="1:6" x14ac:dyDescent="0.25">
      <c r="A1715">
        <v>47090</v>
      </c>
      <c r="B1715" t="s">
        <v>75</v>
      </c>
      <c r="C1715" s="44">
        <v>44146</v>
      </c>
      <c r="E1715" t="s">
        <v>77</v>
      </c>
      <c r="F1715" s="113"/>
    </row>
    <row r="1716" spans="1:6" x14ac:dyDescent="0.25">
      <c r="A1716">
        <v>47091</v>
      </c>
      <c r="B1716" t="s">
        <v>75</v>
      </c>
      <c r="C1716" s="44">
        <v>44146</v>
      </c>
      <c r="E1716" t="s">
        <v>77</v>
      </c>
      <c r="F1716" s="113"/>
    </row>
    <row r="1717" spans="1:6" x14ac:dyDescent="0.25">
      <c r="A1717">
        <v>47092</v>
      </c>
      <c r="B1717" t="s">
        <v>75</v>
      </c>
      <c r="C1717" s="44">
        <v>44146</v>
      </c>
      <c r="E1717" t="s">
        <v>77</v>
      </c>
      <c r="F1717" s="113"/>
    </row>
    <row r="1718" spans="1:6" x14ac:dyDescent="0.25">
      <c r="A1718">
        <v>47087</v>
      </c>
      <c r="B1718" t="s">
        <v>75</v>
      </c>
      <c r="C1718" s="44">
        <v>44146</v>
      </c>
      <c r="E1718" t="s">
        <v>77</v>
      </c>
      <c r="F1718" s="113"/>
    </row>
    <row r="1719" spans="1:6" x14ac:dyDescent="0.25">
      <c r="A1719">
        <v>46921</v>
      </c>
      <c r="B1719" t="s">
        <v>73</v>
      </c>
      <c r="C1719" s="44">
        <v>44039</v>
      </c>
      <c r="E1719" t="s">
        <v>77</v>
      </c>
      <c r="F1719" s="113"/>
    </row>
    <row r="1720" spans="1:6" x14ac:dyDescent="0.25">
      <c r="A1720">
        <v>47026</v>
      </c>
      <c r="B1720" t="s">
        <v>75</v>
      </c>
      <c r="C1720" s="44">
        <v>44151</v>
      </c>
      <c r="E1720" t="s">
        <v>77</v>
      </c>
      <c r="F1720" s="113"/>
    </row>
    <row r="1721" spans="1:6" x14ac:dyDescent="0.25">
      <c r="A1721">
        <v>47232</v>
      </c>
      <c r="B1721" t="s">
        <v>75</v>
      </c>
      <c r="C1721" s="44">
        <v>44151</v>
      </c>
      <c r="E1721" t="s">
        <v>77</v>
      </c>
      <c r="F1721" s="113"/>
    </row>
    <row r="1722" spans="1:6" x14ac:dyDescent="0.25">
      <c r="A1722">
        <v>47255</v>
      </c>
      <c r="B1722" t="s">
        <v>75</v>
      </c>
      <c r="C1722" s="44">
        <v>44151</v>
      </c>
      <c r="E1722" t="s">
        <v>77</v>
      </c>
      <c r="F1722" s="113"/>
    </row>
    <row r="1723" spans="1:6" x14ac:dyDescent="0.25">
      <c r="A1723">
        <v>47254</v>
      </c>
      <c r="B1723" t="s">
        <v>75</v>
      </c>
      <c r="C1723" s="44">
        <v>44151</v>
      </c>
      <c r="E1723" t="s">
        <v>77</v>
      </c>
      <c r="F1723" s="113"/>
    </row>
    <row r="1724" spans="1:6" x14ac:dyDescent="0.25">
      <c r="A1724">
        <v>47197</v>
      </c>
      <c r="B1724" t="s">
        <v>75</v>
      </c>
      <c r="C1724" s="44">
        <v>44153</v>
      </c>
      <c r="E1724" t="s">
        <v>77</v>
      </c>
      <c r="F1724" s="113"/>
    </row>
    <row r="1725" spans="1:6" x14ac:dyDescent="0.25">
      <c r="A1725">
        <v>47198</v>
      </c>
      <c r="B1725" t="s">
        <v>75</v>
      </c>
      <c r="C1725" s="44">
        <v>44153</v>
      </c>
      <c r="E1725" t="s">
        <v>77</v>
      </c>
      <c r="F1725" s="113"/>
    </row>
    <row r="1726" spans="1:6" x14ac:dyDescent="0.25">
      <c r="A1726">
        <v>47455</v>
      </c>
      <c r="B1726" t="s">
        <v>75</v>
      </c>
      <c r="C1726" s="44">
        <v>44153</v>
      </c>
      <c r="E1726" t="s">
        <v>77</v>
      </c>
      <c r="F1726" s="113"/>
    </row>
    <row r="1727" spans="1:6" x14ac:dyDescent="0.25">
      <c r="A1727">
        <v>47456</v>
      </c>
      <c r="B1727" t="s">
        <v>75</v>
      </c>
      <c r="C1727" s="44">
        <v>44153</v>
      </c>
      <c r="E1727" t="s">
        <v>77</v>
      </c>
      <c r="F1727" s="113"/>
    </row>
    <row r="1728" spans="1:6" x14ac:dyDescent="0.25">
      <c r="A1728">
        <v>47457</v>
      </c>
      <c r="B1728" t="s">
        <v>75</v>
      </c>
      <c r="C1728" s="44">
        <v>44154</v>
      </c>
      <c r="E1728" t="s">
        <v>77</v>
      </c>
      <c r="F1728" s="113"/>
    </row>
    <row r="1729" spans="1:6" x14ac:dyDescent="0.25">
      <c r="A1729">
        <v>47460</v>
      </c>
      <c r="B1729" t="s">
        <v>75</v>
      </c>
      <c r="C1729" s="44">
        <v>44154</v>
      </c>
      <c r="E1729" t="s">
        <v>77</v>
      </c>
      <c r="F1729" s="113"/>
    </row>
    <row r="1730" spans="1:6" x14ac:dyDescent="0.25">
      <c r="A1730">
        <v>47461</v>
      </c>
      <c r="B1730" t="s">
        <v>75</v>
      </c>
      <c r="C1730" s="44">
        <v>44154</v>
      </c>
      <c r="E1730" t="s">
        <v>77</v>
      </c>
      <c r="F1730" s="113"/>
    </row>
    <row r="1731" spans="1:6" x14ac:dyDescent="0.25">
      <c r="A1731">
        <v>47458</v>
      </c>
      <c r="B1731" t="s">
        <v>75</v>
      </c>
      <c r="C1731" s="44">
        <v>44154</v>
      </c>
      <c r="E1731" t="s">
        <v>77</v>
      </c>
      <c r="F1731" s="113"/>
    </row>
    <row r="1732" spans="1:6" x14ac:dyDescent="0.25">
      <c r="A1732">
        <v>46992</v>
      </c>
      <c r="B1732" t="s">
        <v>75</v>
      </c>
      <c r="C1732" s="44">
        <v>44155</v>
      </c>
      <c r="E1732" t="s">
        <v>77</v>
      </c>
      <c r="F1732" s="113"/>
    </row>
    <row r="1733" spans="1:6" x14ac:dyDescent="0.25">
      <c r="A1733">
        <v>46993</v>
      </c>
      <c r="B1733" t="s">
        <v>75</v>
      </c>
      <c r="C1733" s="44">
        <v>44155</v>
      </c>
      <c r="E1733" t="s">
        <v>77</v>
      </c>
      <c r="F1733" s="113"/>
    </row>
    <row r="1734" spans="1:6" x14ac:dyDescent="0.25">
      <c r="A1734">
        <v>47093</v>
      </c>
      <c r="B1734" t="s">
        <v>75</v>
      </c>
      <c r="C1734" s="44">
        <v>44159</v>
      </c>
      <c r="E1734" t="s">
        <v>77</v>
      </c>
      <c r="F1734" s="113"/>
    </row>
    <row r="1735" spans="1:6" x14ac:dyDescent="0.25">
      <c r="A1735">
        <v>47094</v>
      </c>
      <c r="B1735" t="s">
        <v>75</v>
      </c>
      <c r="C1735" s="44">
        <v>44159</v>
      </c>
      <c r="E1735" t="s">
        <v>77</v>
      </c>
      <c r="F1735" s="113"/>
    </row>
    <row r="1736" spans="1:6" x14ac:dyDescent="0.25">
      <c r="A1736">
        <v>47074</v>
      </c>
      <c r="B1736" t="s">
        <v>75</v>
      </c>
      <c r="C1736" s="44">
        <v>44159</v>
      </c>
      <c r="E1736" t="s">
        <v>77</v>
      </c>
      <c r="F1736" s="113"/>
    </row>
    <row r="1737" spans="1:6" x14ac:dyDescent="0.25">
      <c r="A1737">
        <v>47095</v>
      </c>
      <c r="B1737" t="s">
        <v>75</v>
      </c>
      <c r="C1737" s="44">
        <v>44159</v>
      </c>
      <c r="E1737" t="s">
        <v>77</v>
      </c>
      <c r="F1737" s="113"/>
    </row>
    <row r="1738" spans="1:6" x14ac:dyDescent="0.25">
      <c r="A1738">
        <v>47097</v>
      </c>
      <c r="B1738" t="s">
        <v>75</v>
      </c>
      <c r="C1738" s="44">
        <v>44160</v>
      </c>
      <c r="E1738" t="s">
        <v>77</v>
      </c>
      <c r="F1738" s="113"/>
    </row>
    <row r="1739" spans="1:6" x14ac:dyDescent="0.25">
      <c r="A1739">
        <v>47096</v>
      </c>
      <c r="B1739" t="s">
        <v>75</v>
      </c>
      <c r="C1739" s="44">
        <v>44160</v>
      </c>
      <c r="E1739" t="s">
        <v>77</v>
      </c>
      <c r="F1739" s="113"/>
    </row>
    <row r="1740" spans="1:6" x14ac:dyDescent="0.25">
      <c r="A1740">
        <v>47100</v>
      </c>
      <c r="B1740" t="s">
        <v>75</v>
      </c>
      <c r="C1740" s="44">
        <v>44160</v>
      </c>
      <c r="E1740" t="s">
        <v>77</v>
      </c>
      <c r="F1740" s="113"/>
    </row>
    <row r="1741" spans="1:6" x14ac:dyDescent="0.25">
      <c r="A1741">
        <v>47104</v>
      </c>
      <c r="B1741" t="s">
        <v>75</v>
      </c>
      <c r="C1741" s="44">
        <v>44160</v>
      </c>
      <c r="E1741" t="s">
        <v>77</v>
      </c>
      <c r="F1741" s="113"/>
    </row>
    <row r="1742" spans="1:6" x14ac:dyDescent="0.25">
      <c r="A1742">
        <v>47105</v>
      </c>
      <c r="B1742" t="s">
        <v>75</v>
      </c>
      <c r="C1742" s="44">
        <v>44165</v>
      </c>
      <c r="E1742" t="s">
        <v>77</v>
      </c>
      <c r="F1742" s="113"/>
    </row>
    <row r="1743" spans="1:6" x14ac:dyDescent="0.25">
      <c r="A1743">
        <v>47106</v>
      </c>
      <c r="B1743" t="s">
        <v>75</v>
      </c>
      <c r="C1743" s="44">
        <v>44165</v>
      </c>
      <c r="E1743" t="s">
        <v>77</v>
      </c>
      <c r="F1743" s="113"/>
    </row>
    <row r="1744" spans="1:6" x14ac:dyDescent="0.25">
      <c r="A1744">
        <v>47107</v>
      </c>
      <c r="B1744" t="s">
        <v>75</v>
      </c>
      <c r="C1744" s="44">
        <v>44165</v>
      </c>
      <c r="E1744" t="s">
        <v>77</v>
      </c>
      <c r="F1744" s="113"/>
    </row>
    <row r="1745" spans="1:6" x14ac:dyDescent="0.25">
      <c r="A1745">
        <v>47101</v>
      </c>
      <c r="B1745" t="s">
        <v>75</v>
      </c>
      <c r="C1745" s="44">
        <v>44165</v>
      </c>
      <c r="E1745" t="s">
        <v>77</v>
      </c>
      <c r="F1745" s="113"/>
    </row>
    <row r="1746" spans="1:6" x14ac:dyDescent="0.25">
      <c r="A1746">
        <v>47088</v>
      </c>
      <c r="B1746" t="s">
        <v>75</v>
      </c>
      <c r="C1746" s="44">
        <v>44166</v>
      </c>
      <c r="E1746" t="s">
        <v>77</v>
      </c>
      <c r="F1746" s="113"/>
    </row>
    <row r="1747" spans="1:6" x14ac:dyDescent="0.25">
      <c r="A1747">
        <v>47109</v>
      </c>
      <c r="B1747" t="s">
        <v>75</v>
      </c>
      <c r="C1747" s="44">
        <v>44166</v>
      </c>
      <c r="E1747" t="s">
        <v>77</v>
      </c>
      <c r="F1747" s="113"/>
    </row>
    <row r="1748" spans="1:6" x14ac:dyDescent="0.25">
      <c r="A1748">
        <v>47110</v>
      </c>
      <c r="B1748" t="s">
        <v>75</v>
      </c>
      <c r="C1748" s="44">
        <v>44166</v>
      </c>
      <c r="E1748" t="s">
        <v>77</v>
      </c>
      <c r="F1748" s="113"/>
    </row>
    <row r="1749" spans="1:6" x14ac:dyDescent="0.25">
      <c r="A1749">
        <v>47270</v>
      </c>
      <c r="B1749" t="s">
        <v>75</v>
      </c>
      <c r="C1749" s="44">
        <v>44167</v>
      </c>
      <c r="E1749" t="s">
        <v>77</v>
      </c>
      <c r="F1749" s="113"/>
    </row>
    <row r="1750" spans="1:6" x14ac:dyDescent="0.25">
      <c r="A1750">
        <v>47271</v>
      </c>
      <c r="B1750" t="s">
        <v>75</v>
      </c>
      <c r="C1750" s="44">
        <v>44167</v>
      </c>
      <c r="E1750" t="s">
        <v>77</v>
      </c>
      <c r="F1750" s="113"/>
    </row>
    <row r="1751" spans="1:6" x14ac:dyDescent="0.25">
      <c r="A1751">
        <v>47470</v>
      </c>
      <c r="B1751" t="s">
        <v>75</v>
      </c>
      <c r="C1751" s="44">
        <v>44167</v>
      </c>
      <c r="E1751" t="s">
        <v>77</v>
      </c>
      <c r="F1751" s="113"/>
    </row>
    <row r="1752" spans="1:6" x14ac:dyDescent="0.25">
      <c r="A1752">
        <v>47471</v>
      </c>
      <c r="B1752" t="s">
        <v>75</v>
      </c>
      <c r="C1752" s="44">
        <v>44167</v>
      </c>
      <c r="E1752" t="s">
        <v>77</v>
      </c>
      <c r="F1752" s="113"/>
    </row>
    <row r="1753" spans="1:6" x14ac:dyDescent="0.25">
      <c r="A1753">
        <v>47483</v>
      </c>
      <c r="B1753" t="s">
        <v>75</v>
      </c>
      <c r="C1753" s="44">
        <v>44168</v>
      </c>
      <c r="E1753" t="s">
        <v>77</v>
      </c>
      <c r="F1753" s="113"/>
    </row>
    <row r="1754" spans="1:6" x14ac:dyDescent="0.25">
      <c r="A1754">
        <v>47467</v>
      </c>
      <c r="B1754" t="s">
        <v>75</v>
      </c>
      <c r="C1754" s="44">
        <v>44168</v>
      </c>
      <c r="E1754" t="s">
        <v>77</v>
      </c>
      <c r="F1754" s="113"/>
    </row>
    <row r="1755" spans="1:6" x14ac:dyDescent="0.25">
      <c r="A1755">
        <v>47486</v>
      </c>
      <c r="B1755" t="s">
        <v>75</v>
      </c>
      <c r="C1755" s="44">
        <v>44168</v>
      </c>
      <c r="E1755" t="s">
        <v>77</v>
      </c>
      <c r="F1755" s="113"/>
    </row>
    <row r="1756" spans="1:6" x14ac:dyDescent="0.25">
      <c r="A1756">
        <v>47468</v>
      </c>
      <c r="B1756" t="s">
        <v>75</v>
      </c>
      <c r="C1756" s="44">
        <v>44168</v>
      </c>
      <c r="E1756" t="s">
        <v>77</v>
      </c>
      <c r="F1756" s="113"/>
    </row>
    <row r="1757" spans="1:6" x14ac:dyDescent="0.25">
      <c r="A1757">
        <v>50738748</v>
      </c>
      <c r="B1757" t="s">
        <v>75</v>
      </c>
      <c r="C1757" s="44">
        <v>44169</v>
      </c>
      <c r="E1757" t="s">
        <v>77</v>
      </c>
      <c r="F1757" s="113"/>
    </row>
    <row r="1758" spans="1:6" x14ac:dyDescent="0.25">
      <c r="A1758">
        <v>50738756</v>
      </c>
      <c r="B1758" t="s">
        <v>75</v>
      </c>
      <c r="C1758" s="44">
        <v>44169</v>
      </c>
      <c r="E1758" t="s">
        <v>77</v>
      </c>
      <c r="F1758" s="113"/>
    </row>
    <row r="1759" spans="1:6" x14ac:dyDescent="0.25">
      <c r="A1759">
        <v>47216</v>
      </c>
      <c r="B1759" t="s">
        <v>75</v>
      </c>
      <c r="C1759" s="44">
        <v>44172</v>
      </c>
      <c r="E1759" t="s">
        <v>77</v>
      </c>
      <c r="F1759" s="113"/>
    </row>
    <row r="1760" spans="1:6" x14ac:dyDescent="0.25">
      <c r="A1760">
        <v>47217</v>
      </c>
      <c r="B1760" t="s">
        <v>75</v>
      </c>
      <c r="C1760" s="44">
        <v>44172</v>
      </c>
      <c r="E1760" t="s">
        <v>77</v>
      </c>
      <c r="F1760" s="113"/>
    </row>
    <row r="1761" spans="1:6" x14ac:dyDescent="0.25">
      <c r="A1761">
        <v>47374</v>
      </c>
      <c r="B1761" t="s">
        <v>75</v>
      </c>
      <c r="C1761" s="44">
        <v>44172</v>
      </c>
      <c r="E1761" t="s">
        <v>77</v>
      </c>
      <c r="F1761" s="113"/>
    </row>
    <row r="1762" spans="1:6" x14ac:dyDescent="0.25">
      <c r="A1762">
        <v>47375</v>
      </c>
      <c r="B1762" t="s">
        <v>75</v>
      </c>
      <c r="C1762" s="44">
        <v>44172</v>
      </c>
      <c r="E1762" t="s">
        <v>77</v>
      </c>
      <c r="F1762" s="113"/>
    </row>
    <row r="1763" spans="1:6" x14ac:dyDescent="0.25">
      <c r="A1763">
        <v>47073</v>
      </c>
      <c r="B1763" t="s">
        <v>75</v>
      </c>
      <c r="C1763" s="44">
        <v>44173</v>
      </c>
      <c r="E1763" t="s">
        <v>77</v>
      </c>
      <c r="F1763" s="113"/>
    </row>
    <row r="1764" spans="1:6" x14ac:dyDescent="0.25">
      <c r="A1764">
        <v>47072</v>
      </c>
      <c r="B1764" t="s">
        <v>75</v>
      </c>
      <c r="C1764" s="44">
        <v>44173</v>
      </c>
      <c r="E1764" t="s">
        <v>77</v>
      </c>
      <c r="F1764" s="113"/>
    </row>
    <row r="1765" spans="1:6" x14ac:dyDescent="0.25">
      <c r="A1765">
        <v>47071</v>
      </c>
      <c r="B1765" t="s">
        <v>75</v>
      </c>
      <c r="C1765" s="44">
        <v>44173</v>
      </c>
      <c r="E1765" t="s">
        <v>77</v>
      </c>
      <c r="F1765" s="113"/>
    </row>
    <row r="1766" spans="1:6" x14ac:dyDescent="0.25">
      <c r="A1766">
        <v>47089</v>
      </c>
      <c r="B1766" t="s">
        <v>75</v>
      </c>
      <c r="C1766" s="44">
        <v>44173</v>
      </c>
      <c r="E1766" t="s">
        <v>77</v>
      </c>
      <c r="F1766" s="113"/>
    </row>
    <row r="1767" spans="1:6" x14ac:dyDescent="0.25">
      <c r="A1767">
        <v>47208</v>
      </c>
      <c r="B1767" t="s">
        <v>75</v>
      </c>
      <c r="C1767" s="44">
        <v>44174</v>
      </c>
      <c r="E1767" t="s">
        <v>77</v>
      </c>
      <c r="F1767" s="113"/>
    </row>
    <row r="1768" spans="1:6" x14ac:dyDescent="0.25">
      <c r="A1768">
        <v>47419</v>
      </c>
      <c r="B1768" t="s">
        <v>75</v>
      </c>
      <c r="C1768" s="44">
        <v>44174</v>
      </c>
      <c r="E1768" t="s">
        <v>77</v>
      </c>
      <c r="F1768" s="113"/>
    </row>
    <row r="1769" spans="1:6" x14ac:dyDescent="0.25">
      <c r="A1769">
        <v>46690</v>
      </c>
      <c r="B1769" t="s">
        <v>75</v>
      </c>
      <c r="C1769" s="44">
        <v>44174</v>
      </c>
      <c r="E1769" t="s">
        <v>77</v>
      </c>
      <c r="F1769" s="113"/>
    </row>
    <row r="1770" spans="1:6" x14ac:dyDescent="0.25">
      <c r="A1770">
        <v>47225</v>
      </c>
      <c r="B1770" t="s">
        <v>75</v>
      </c>
      <c r="C1770" s="44">
        <v>44175</v>
      </c>
      <c r="E1770" t="s">
        <v>77</v>
      </c>
      <c r="F1770" s="113"/>
    </row>
    <row r="1771" spans="1:6" x14ac:dyDescent="0.25">
      <c r="A1771">
        <v>47427</v>
      </c>
      <c r="B1771" t="s">
        <v>75</v>
      </c>
      <c r="C1771" s="44">
        <v>44175</v>
      </c>
      <c r="E1771" t="s">
        <v>77</v>
      </c>
      <c r="F1771" s="113"/>
    </row>
    <row r="1772" spans="1:6" x14ac:dyDescent="0.25">
      <c r="A1772">
        <v>47434</v>
      </c>
      <c r="B1772" t="s">
        <v>75</v>
      </c>
      <c r="C1772" s="44">
        <v>44175</v>
      </c>
      <c r="E1772" t="s">
        <v>77</v>
      </c>
      <c r="F1772" s="113"/>
    </row>
    <row r="1773" spans="1:6" x14ac:dyDescent="0.25">
      <c r="A1773">
        <v>47421</v>
      </c>
      <c r="B1773" t="s">
        <v>75</v>
      </c>
      <c r="C1773" s="44">
        <v>44175</v>
      </c>
      <c r="E1773" t="s">
        <v>77</v>
      </c>
      <c r="F1773" s="113"/>
    </row>
    <row r="1774" spans="1:6" x14ac:dyDescent="0.25">
      <c r="A1774">
        <v>47317</v>
      </c>
      <c r="B1774" t="s">
        <v>75</v>
      </c>
      <c r="C1774" s="44">
        <v>44201</v>
      </c>
      <c r="E1774" t="s">
        <v>77</v>
      </c>
      <c r="F1774" s="113"/>
    </row>
    <row r="1775" spans="1:6" x14ac:dyDescent="0.25">
      <c r="A1775">
        <v>47318</v>
      </c>
      <c r="B1775" t="s">
        <v>75</v>
      </c>
      <c r="C1775" s="44">
        <v>44201</v>
      </c>
      <c r="E1775" t="s">
        <v>77</v>
      </c>
      <c r="F1775" s="113"/>
    </row>
    <row r="1776" spans="1:6" x14ac:dyDescent="0.25">
      <c r="A1776">
        <v>47319</v>
      </c>
      <c r="B1776" t="s">
        <v>75</v>
      </c>
      <c r="C1776" s="44">
        <v>44201</v>
      </c>
      <c r="E1776" t="s">
        <v>77</v>
      </c>
      <c r="F1776" s="113"/>
    </row>
    <row r="1777" spans="1:6" x14ac:dyDescent="0.25">
      <c r="A1777">
        <v>47414</v>
      </c>
      <c r="B1777" t="s">
        <v>75</v>
      </c>
      <c r="C1777" s="44">
        <v>44201</v>
      </c>
      <c r="E1777" t="s">
        <v>77</v>
      </c>
      <c r="F1777" s="113"/>
    </row>
    <row r="1778" spans="1:6" x14ac:dyDescent="0.25">
      <c r="A1778">
        <v>47098</v>
      </c>
      <c r="B1778" t="s">
        <v>75</v>
      </c>
      <c r="C1778" s="44">
        <v>44202</v>
      </c>
      <c r="E1778" t="s">
        <v>77</v>
      </c>
      <c r="F1778" s="113"/>
    </row>
    <row r="1779" spans="1:6" x14ac:dyDescent="0.25">
      <c r="A1779">
        <v>47099</v>
      </c>
      <c r="B1779" t="s">
        <v>75</v>
      </c>
      <c r="C1779" s="44">
        <v>44202</v>
      </c>
      <c r="E1779" t="s">
        <v>77</v>
      </c>
      <c r="F1779" s="113"/>
    </row>
    <row r="1780" spans="1:6" x14ac:dyDescent="0.25">
      <c r="A1780">
        <v>47103</v>
      </c>
      <c r="B1780" t="s">
        <v>75</v>
      </c>
      <c r="C1780" s="44">
        <v>44202</v>
      </c>
      <c r="E1780" t="s">
        <v>77</v>
      </c>
      <c r="F1780" s="113"/>
    </row>
    <row r="1781" spans="1:6" x14ac:dyDescent="0.25">
      <c r="A1781">
        <v>47102</v>
      </c>
      <c r="B1781" t="s">
        <v>75</v>
      </c>
      <c r="C1781" s="44">
        <v>44202</v>
      </c>
      <c r="E1781" t="s">
        <v>77</v>
      </c>
      <c r="F1781" s="113"/>
    </row>
    <row r="1782" spans="1:6" x14ac:dyDescent="0.25">
      <c r="A1782">
        <v>47288</v>
      </c>
      <c r="B1782" t="s">
        <v>75</v>
      </c>
      <c r="C1782" s="44">
        <v>44204</v>
      </c>
      <c r="E1782" t="s">
        <v>77</v>
      </c>
      <c r="F1782" s="113"/>
    </row>
    <row r="1783" spans="1:6" x14ac:dyDescent="0.25">
      <c r="A1783">
        <v>47289</v>
      </c>
      <c r="B1783" t="s">
        <v>75</v>
      </c>
      <c r="C1783" s="44">
        <v>44204</v>
      </c>
      <c r="E1783" t="s">
        <v>77</v>
      </c>
      <c r="F1783" s="113"/>
    </row>
    <row r="1784" spans="1:6" x14ac:dyDescent="0.25">
      <c r="A1784">
        <v>47279</v>
      </c>
      <c r="B1784" t="s">
        <v>75</v>
      </c>
      <c r="C1784" s="44">
        <v>44204</v>
      </c>
      <c r="E1784" t="s">
        <v>77</v>
      </c>
      <c r="F1784" s="113"/>
    </row>
    <row r="1785" spans="1:6" x14ac:dyDescent="0.25">
      <c r="A1785">
        <v>47280</v>
      </c>
      <c r="B1785" t="s">
        <v>75</v>
      </c>
      <c r="C1785" s="44">
        <v>44204</v>
      </c>
      <c r="E1785" t="s">
        <v>77</v>
      </c>
      <c r="F1785" s="113"/>
    </row>
    <row r="1786" spans="1:6" x14ac:dyDescent="0.25">
      <c r="A1786">
        <v>47117</v>
      </c>
      <c r="B1786" t="s">
        <v>75</v>
      </c>
      <c r="C1786" s="44">
        <v>44208</v>
      </c>
      <c r="E1786" t="s">
        <v>77</v>
      </c>
      <c r="F1786" s="113"/>
    </row>
    <row r="1787" spans="1:6" x14ac:dyDescent="0.25">
      <c r="A1787">
        <v>47263</v>
      </c>
      <c r="B1787" t="s">
        <v>75</v>
      </c>
      <c r="C1787" s="44">
        <v>44208</v>
      </c>
      <c r="E1787" t="s">
        <v>77</v>
      </c>
      <c r="F1787" s="113"/>
    </row>
    <row r="1788" spans="1:6" x14ac:dyDescent="0.25">
      <c r="A1788">
        <v>47277</v>
      </c>
      <c r="B1788" t="s">
        <v>75</v>
      </c>
      <c r="C1788" s="44">
        <v>44208</v>
      </c>
      <c r="E1788" t="s">
        <v>77</v>
      </c>
      <c r="F1788" s="113"/>
    </row>
    <row r="1789" spans="1:6" x14ac:dyDescent="0.25">
      <c r="A1789">
        <v>47405</v>
      </c>
      <c r="B1789" t="s">
        <v>75</v>
      </c>
      <c r="C1789" s="44">
        <v>44208</v>
      </c>
      <c r="E1789" t="s">
        <v>77</v>
      </c>
      <c r="F1789" s="113"/>
    </row>
    <row r="1790" spans="1:6" x14ac:dyDescent="0.25">
      <c r="A1790">
        <v>46985</v>
      </c>
      <c r="B1790" t="s">
        <v>75</v>
      </c>
      <c r="C1790" s="44">
        <v>44209</v>
      </c>
      <c r="E1790" t="s">
        <v>77</v>
      </c>
      <c r="F1790" s="113"/>
    </row>
    <row r="1791" spans="1:6" x14ac:dyDescent="0.25">
      <c r="A1791">
        <v>46986</v>
      </c>
      <c r="B1791" t="s">
        <v>75</v>
      </c>
      <c r="C1791" s="44">
        <v>44209</v>
      </c>
      <c r="E1791" t="s">
        <v>77</v>
      </c>
      <c r="F1791" s="113"/>
    </row>
    <row r="1792" spans="1:6" x14ac:dyDescent="0.25">
      <c r="A1792">
        <v>46989</v>
      </c>
      <c r="B1792" t="s">
        <v>75</v>
      </c>
      <c r="C1792" s="44">
        <v>44209</v>
      </c>
      <c r="E1792" t="s">
        <v>77</v>
      </c>
      <c r="F1792" s="113"/>
    </row>
    <row r="1793" spans="1:6" x14ac:dyDescent="0.25">
      <c r="A1793">
        <v>46990</v>
      </c>
      <c r="B1793" t="s">
        <v>75</v>
      </c>
      <c r="C1793" s="44">
        <v>44209</v>
      </c>
      <c r="E1793" t="s">
        <v>77</v>
      </c>
      <c r="F1793" s="113"/>
    </row>
    <row r="1794" spans="1:6" x14ac:dyDescent="0.25">
      <c r="A1794">
        <v>47956</v>
      </c>
      <c r="B1794" t="s">
        <v>75</v>
      </c>
      <c r="C1794" s="44">
        <v>44210</v>
      </c>
      <c r="E1794" t="s">
        <v>77</v>
      </c>
      <c r="F1794" s="113"/>
    </row>
    <row r="1795" spans="1:6" x14ac:dyDescent="0.25">
      <c r="A1795">
        <v>47032</v>
      </c>
      <c r="B1795" t="s">
        <v>75</v>
      </c>
      <c r="C1795" s="44">
        <v>44217</v>
      </c>
      <c r="E1795" t="s">
        <v>77</v>
      </c>
      <c r="F1795" s="113"/>
    </row>
    <row r="1796" spans="1:6" x14ac:dyDescent="0.25">
      <c r="A1796">
        <v>47045</v>
      </c>
      <c r="B1796" t="s">
        <v>75</v>
      </c>
      <c r="C1796" s="44">
        <v>44217</v>
      </c>
      <c r="E1796" t="s">
        <v>77</v>
      </c>
      <c r="F1796" s="113"/>
    </row>
    <row r="1797" spans="1:6" x14ac:dyDescent="0.25">
      <c r="A1797">
        <v>47046</v>
      </c>
      <c r="B1797" t="s">
        <v>75</v>
      </c>
      <c r="C1797" s="44">
        <v>44217</v>
      </c>
      <c r="E1797" t="s">
        <v>77</v>
      </c>
      <c r="F1797" s="113"/>
    </row>
    <row r="1798" spans="1:6" x14ac:dyDescent="0.25">
      <c r="A1798">
        <v>46991</v>
      </c>
      <c r="B1798" t="s">
        <v>75</v>
      </c>
      <c r="C1798" s="44">
        <v>44217</v>
      </c>
      <c r="E1798" t="s">
        <v>77</v>
      </c>
      <c r="F1798" s="113"/>
    </row>
    <row r="1799" spans="1:6" x14ac:dyDescent="0.25">
      <c r="A1799">
        <v>47482</v>
      </c>
      <c r="B1799" t="s">
        <v>75</v>
      </c>
      <c r="C1799" s="44">
        <v>44218</v>
      </c>
      <c r="E1799" t="s">
        <v>77</v>
      </c>
      <c r="F1799" s="113"/>
    </row>
    <row r="1800" spans="1:6" x14ac:dyDescent="0.25">
      <c r="A1800">
        <v>47484</v>
      </c>
      <c r="B1800" t="s">
        <v>75</v>
      </c>
      <c r="C1800" s="44">
        <v>44218</v>
      </c>
      <c r="E1800" t="s">
        <v>77</v>
      </c>
      <c r="F1800" s="113"/>
    </row>
    <row r="1801" spans="1:6" x14ac:dyDescent="0.25">
      <c r="A1801">
        <v>47465</v>
      </c>
      <c r="B1801" t="s">
        <v>75</v>
      </c>
      <c r="C1801" s="44">
        <v>44218</v>
      </c>
      <c r="E1801" t="s">
        <v>77</v>
      </c>
      <c r="F1801" s="113"/>
    </row>
    <row r="1802" spans="1:6" x14ac:dyDescent="0.25">
      <c r="A1802">
        <v>47466</v>
      </c>
      <c r="B1802" t="s">
        <v>75</v>
      </c>
      <c r="C1802" s="44">
        <v>44218</v>
      </c>
      <c r="E1802" t="s">
        <v>77</v>
      </c>
      <c r="F1802" s="113"/>
    </row>
    <row r="1803" spans="1:6" x14ac:dyDescent="0.25">
      <c r="A1803">
        <v>47298</v>
      </c>
      <c r="B1803" t="s">
        <v>75</v>
      </c>
      <c r="C1803" s="44">
        <v>44222</v>
      </c>
      <c r="E1803" t="s">
        <v>77</v>
      </c>
      <c r="F1803" s="113"/>
    </row>
    <row r="1804" spans="1:6" x14ac:dyDescent="0.25">
      <c r="A1804">
        <v>47302</v>
      </c>
      <c r="B1804" t="s">
        <v>75</v>
      </c>
      <c r="C1804" s="44">
        <v>44222</v>
      </c>
      <c r="E1804" t="s">
        <v>77</v>
      </c>
      <c r="F1804" s="113"/>
    </row>
    <row r="1805" spans="1:6" x14ac:dyDescent="0.25">
      <c r="A1805">
        <v>47300</v>
      </c>
      <c r="B1805" t="s">
        <v>75</v>
      </c>
      <c r="C1805" s="44">
        <v>44222</v>
      </c>
      <c r="E1805" t="s">
        <v>77</v>
      </c>
      <c r="F1805" s="113"/>
    </row>
    <row r="1806" spans="1:6" x14ac:dyDescent="0.25">
      <c r="A1806">
        <v>47301</v>
      </c>
      <c r="B1806" t="s">
        <v>75</v>
      </c>
      <c r="C1806" s="44">
        <v>44222</v>
      </c>
      <c r="E1806" t="s">
        <v>77</v>
      </c>
      <c r="F1806" s="113"/>
    </row>
    <row r="1807" spans="1:6" x14ac:dyDescent="0.25">
      <c r="A1807">
        <v>48581</v>
      </c>
      <c r="B1807" t="s">
        <v>75</v>
      </c>
      <c r="C1807" s="44">
        <v>44223</v>
      </c>
      <c r="E1807" t="s">
        <v>77</v>
      </c>
      <c r="F1807" s="113"/>
    </row>
    <row r="1808" spans="1:6" x14ac:dyDescent="0.25">
      <c r="A1808">
        <v>46995</v>
      </c>
      <c r="B1808" t="s">
        <v>75</v>
      </c>
      <c r="C1808" s="44">
        <v>44224</v>
      </c>
      <c r="E1808" t="s">
        <v>77</v>
      </c>
      <c r="F1808" s="113"/>
    </row>
    <row r="1809" spans="1:6" x14ac:dyDescent="0.25">
      <c r="A1809">
        <v>46996</v>
      </c>
      <c r="B1809" t="s">
        <v>75</v>
      </c>
      <c r="C1809" s="44">
        <v>44224</v>
      </c>
      <c r="E1809" t="s">
        <v>77</v>
      </c>
      <c r="F1809" s="113"/>
    </row>
    <row r="1810" spans="1:6" x14ac:dyDescent="0.25">
      <c r="A1810">
        <v>46999</v>
      </c>
      <c r="B1810" t="s">
        <v>75</v>
      </c>
      <c r="C1810" s="44">
        <v>44224</v>
      </c>
      <c r="E1810" t="s">
        <v>77</v>
      </c>
      <c r="F1810" s="113"/>
    </row>
    <row r="1811" spans="1:6" x14ac:dyDescent="0.25">
      <c r="A1811">
        <v>47028</v>
      </c>
      <c r="B1811" t="s">
        <v>75</v>
      </c>
      <c r="C1811" s="44">
        <v>44224</v>
      </c>
      <c r="E1811" t="s">
        <v>77</v>
      </c>
      <c r="F1811" s="113"/>
    </row>
    <row r="1812" spans="1:6" x14ac:dyDescent="0.25">
      <c r="A1812">
        <v>50738737</v>
      </c>
      <c r="B1812" t="s">
        <v>75</v>
      </c>
      <c r="C1812" s="44">
        <v>44225</v>
      </c>
      <c r="E1812" t="s">
        <v>77</v>
      </c>
      <c r="F1812" s="113"/>
    </row>
    <row r="1813" spans="1:6" x14ac:dyDescent="0.25">
      <c r="A1813">
        <v>47308</v>
      </c>
      <c r="B1813" t="s">
        <v>75</v>
      </c>
      <c r="C1813" s="44">
        <v>44228</v>
      </c>
      <c r="E1813" t="s">
        <v>77</v>
      </c>
      <c r="F1813" s="113"/>
    </row>
    <row r="1814" spans="1:6" x14ac:dyDescent="0.25">
      <c r="A1814">
        <v>47309</v>
      </c>
      <c r="B1814" t="s">
        <v>75</v>
      </c>
      <c r="C1814" s="44">
        <v>44228</v>
      </c>
      <c r="E1814" t="s">
        <v>77</v>
      </c>
      <c r="F1814" s="113"/>
    </row>
    <row r="1815" spans="1:6" x14ac:dyDescent="0.25">
      <c r="A1815">
        <v>47310</v>
      </c>
      <c r="B1815" t="s">
        <v>75</v>
      </c>
      <c r="C1815" s="44">
        <v>44228</v>
      </c>
      <c r="E1815" t="s">
        <v>77</v>
      </c>
      <c r="F1815" s="113"/>
    </row>
    <row r="1816" spans="1:6" x14ac:dyDescent="0.25">
      <c r="A1816">
        <v>47311</v>
      </c>
      <c r="B1816" t="s">
        <v>75</v>
      </c>
      <c r="C1816" s="44">
        <v>44228</v>
      </c>
      <c r="E1816" t="s">
        <v>77</v>
      </c>
      <c r="F1816" s="113"/>
    </row>
    <row r="1817" spans="1:6" x14ac:dyDescent="0.25">
      <c r="A1817">
        <v>48908</v>
      </c>
      <c r="B1817" t="s">
        <v>75</v>
      </c>
      <c r="C1817" s="44">
        <v>44228</v>
      </c>
      <c r="E1817" t="s">
        <v>77</v>
      </c>
      <c r="F1817" s="113"/>
    </row>
    <row r="1818" spans="1:6" x14ac:dyDescent="0.25">
      <c r="A1818">
        <v>48052782</v>
      </c>
      <c r="B1818" t="s">
        <v>75</v>
      </c>
      <c r="C1818" s="44">
        <v>44228</v>
      </c>
      <c r="E1818" t="s">
        <v>77</v>
      </c>
      <c r="F1818" s="113"/>
    </row>
    <row r="1819" spans="1:6" x14ac:dyDescent="0.25">
      <c r="A1819">
        <v>46312</v>
      </c>
      <c r="B1819" t="s">
        <v>75</v>
      </c>
      <c r="C1819" s="44">
        <v>44228</v>
      </c>
      <c r="E1819" t="s">
        <v>77</v>
      </c>
      <c r="F1819" s="113"/>
    </row>
    <row r="1820" spans="1:6" x14ac:dyDescent="0.25">
      <c r="A1820">
        <v>50074319</v>
      </c>
      <c r="B1820" t="s">
        <v>75</v>
      </c>
      <c r="C1820" s="44">
        <v>44228</v>
      </c>
      <c r="E1820" t="s">
        <v>77</v>
      </c>
      <c r="F1820" s="113"/>
    </row>
    <row r="1821" spans="1:6" x14ac:dyDescent="0.25">
      <c r="A1821">
        <v>47507</v>
      </c>
      <c r="B1821" t="s">
        <v>75</v>
      </c>
      <c r="C1821" s="44">
        <v>44253</v>
      </c>
      <c r="E1821" t="s">
        <v>77</v>
      </c>
      <c r="F1821" s="113"/>
    </row>
    <row r="1822" spans="1:6" x14ac:dyDescent="0.25">
      <c r="A1822">
        <v>47509</v>
      </c>
      <c r="B1822" t="s">
        <v>75</v>
      </c>
      <c r="C1822" s="44">
        <v>44253</v>
      </c>
      <c r="E1822" t="s">
        <v>77</v>
      </c>
      <c r="F1822" s="113"/>
    </row>
    <row r="1823" spans="1:6" x14ac:dyDescent="0.25">
      <c r="A1823">
        <v>47510</v>
      </c>
      <c r="B1823" t="s">
        <v>75</v>
      </c>
      <c r="C1823" s="44">
        <v>44253</v>
      </c>
      <c r="E1823" t="s">
        <v>77</v>
      </c>
      <c r="F1823" s="113"/>
    </row>
    <row r="1824" spans="1:6" x14ac:dyDescent="0.25">
      <c r="A1824">
        <v>47512</v>
      </c>
      <c r="B1824" t="s">
        <v>75</v>
      </c>
      <c r="C1824" s="44">
        <v>44253</v>
      </c>
      <c r="E1824" t="s">
        <v>77</v>
      </c>
      <c r="F1824" s="113"/>
    </row>
    <row r="1825" spans="1:6" x14ac:dyDescent="0.25">
      <c r="A1825">
        <v>45563</v>
      </c>
      <c r="B1825" t="s">
        <v>75</v>
      </c>
      <c r="C1825" s="44">
        <v>44264</v>
      </c>
      <c r="E1825" t="s">
        <v>77</v>
      </c>
      <c r="F1825" s="113"/>
    </row>
    <row r="1826" spans="1:6" x14ac:dyDescent="0.25">
      <c r="A1826">
        <v>50974</v>
      </c>
      <c r="B1826" t="s">
        <v>75</v>
      </c>
      <c r="C1826" s="44">
        <v>44277</v>
      </c>
      <c r="E1826" t="s">
        <v>77</v>
      </c>
      <c r="F1826" s="113"/>
    </row>
    <row r="1827" spans="1:6" x14ac:dyDescent="0.25">
      <c r="A1827">
        <v>46840</v>
      </c>
      <c r="B1827" t="s">
        <v>75</v>
      </c>
      <c r="C1827" s="44">
        <v>44277</v>
      </c>
      <c r="E1827" t="s">
        <v>77</v>
      </c>
      <c r="F1827" s="113"/>
    </row>
    <row r="1828" spans="1:6" x14ac:dyDescent="0.25">
      <c r="A1828">
        <v>48926</v>
      </c>
      <c r="B1828" t="s">
        <v>75</v>
      </c>
      <c r="C1828" s="44">
        <v>44279</v>
      </c>
      <c r="E1828" t="s">
        <v>77</v>
      </c>
      <c r="F1828" s="113"/>
    </row>
    <row r="1829" spans="1:6" x14ac:dyDescent="0.25">
      <c r="A1829">
        <v>50074318</v>
      </c>
      <c r="B1829" t="s">
        <v>75</v>
      </c>
      <c r="C1829" s="44">
        <v>44279</v>
      </c>
      <c r="E1829" t="s">
        <v>77</v>
      </c>
      <c r="F1829" s="113"/>
    </row>
    <row r="1830" spans="1:6" x14ac:dyDescent="0.25">
      <c r="A1830">
        <v>47040</v>
      </c>
      <c r="B1830" t="s">
        <v>75</v>
      </c>
      <c r="C1830" s="44">
        <v>44285</v>
      </c>
      <c r="E1830" t="s">
        <v>77</v>
      </c>
      <c r="F1830" s="113"/>
    </row>
    <row r="1831" spans="1:6" x14ac:dyDescent="0.25">
      <c r="A1831">
        <v>47041</v>
      </c>
      <c r="B1831" t="s">
        <v>75</v>
      </c>
      <c r="C1831" s="44">
        <v>44285</v>
      </c>
      <c r="E1831" t="s">
        <v>77</v>
      </c>
      <c r="F1831" s="113"/>
    </row>
    <row r="1832" spans="1:6" x14ac:dyDescent="0.25">
      <c r="A1832">
        <v>47043</v>
      </c>
      <c r="B1832" t="s">
        <v>75</v>
      </c>
      <c r="C1832" s="44">
        <v>44285</v>
      </c>
      <c r="E1832" t="s">
        <v>77</v>
      </c>
      <c r="F1832" s="113"/>
    </row>
    <row r="1833" spans="1:6" x14ac:dyDescent="0.25">
      <c r="A1833">
        <v>47044</v>
      </c>
      <c r="B1833" t="s">
        <v>75</v>
      </c>
      <c r="C1833" s="44">
        <v>44285</v>
      </c>
      <c r="E1833" t="s">
        <v>77</v>
      </c>
      <c r="F1833" s="113"/>
    </row>
    <row r="1834" spans="1:6" x14ac:dyDescent="0.25">
      <c r="A1834">
        <v>11250403</v>
      </c>
      <c r="B1834" t="s">
        <v>75</v>
      </c>
      <c r="C1834" s="44">
        <v>44286</v>
      </c>
      <c r="E1834" t="s">
        <v>77</v>
      </c>
      <c r="F1834" s="113"/>
    </row>
    <row r="1835" spans="1:6" x14ac:dyDescent="0.25">
      <c r="A1835">
        <v>11250404</v>
      </c>
      <c r="B1835" t="s">
        <v>75</v>
      </c>
      <c r="C1835" s="44">
        <v>44293</v>
      </c>
      <c r="E1835" t="s">
        <v>77</v>
      </c>
      <c r="F1835" s="113"/>
    </row>
    <row r="1836" spans="1:6" x14ac:dyDescent="0.25">
      <c r="A1836">
        <v>11250405</v>
      </c>
      <c r="B1836" t="s">
        <v>75</v>
      </c>
      <c r="C1836" s="44">
        <v>44293</v>
      </c>
      <c r="E1836" t="s">
        <v>77</v>
      </c>
      <c r="F1836" s="113"/>
    </row>
    <row r="1837" spans="1:6" x14ac:dyDescent="0.25">
      <c r="A1837">
        <v>11250406</v>
      </c>
      <c r="B1837" t="s">
        <v>75</v>
      </c>
      <c r="C1837" s="44">
        <v>44293</v>
      </c>
      <c r="E1837" t="s">
        <v>77</v>
      </c>
      <c r="F1837" s="113"/>
    </row>
    <row r="1838" spans="1:6" x14ac:dyDescent="0.25">
      <c r="A1838" t="s">
        <v>211</v>
      </c>
      <c r="B1838" t="s">
        <v>73</v>
      </c>
      <c r="C1838" s="44">
        <v>44084</v>
      </c>
      <c r="E1838" t="s">
        <v>77</v>
      </c>
      <c r="F1838" s="113"/>
    </row>
    <row r="1839" spans="1:6" x14ac:dyDescent="0.25">
      <c r="A1839" t="e">
        <v>#VALUE!</v>
      </c>
      <c r="B1839" t="s">
        <v>75</v>
      </c>
      <c r="C1839" s="44">
        <v>44293</v>
      </c>
      <c r="E1839" t="s">
        <v>77</v>
      </c>
      <c r="F1839" s="113"/>
    </row>
    <row r="1840" spans="1:6" x14ac:dyDescent="0.25">
      <c r="A1840">
        <v>11250408</v>
      </c>
      <c r="B1840" t="s">
        <v>75</v>
      </c>
      <c r="C1840" s="44">
        <v>44293</v>
      </c>
      <c r="E1840" t="s">
        <v>77</v>
      </c>
      <c r="F1840" s="113"/>
    </row>
    <row r="1841" spans="1:6" x14ac:dyDescent="0.25">
      <c r="A1841">
        <v>11250409</v>
      </c>
      <c r="B1841" t="s">
        <v>75</v>
      </c>
      <c r="C1841" s="44">
        <v>44293</v>
      </c>
      <c r="E1841" t="s">
        <v>77</v>
      </c>
      <c r="F1841" s="113"/>
    </row>
    <row r="1842" spans="1:6" x14ac:dyDescent="0.25">
      <c r="A1842">
        <v>11250410</v>
      </c>
      <c r="B1842" t="s">
        <v>75</v>
      </c>
      <c r="C1842" s="44">
        <v>44293</v>
      </c>
      <c r="E1842" t="s">
        <v>77</v>
      </c>
      <c r="F1842" s="113"/>
    </row>
    <row r="1843" spans="1:6" x14ac:dyDescent="0.25">
      <c r="A1843">
        <v>11250411</v>
      </c>
      <c r="B1843" t="s">
        <v>75</v>
      </c>
      <c r="C1843" s="44">
        <v>44293</v>
      </c>
      <c r="E1843" t="s">
        <v>77</v>
      </c>
      <c r="F1843" s="113"/>
    </row>
    <row r="1844" spans="1:6" x14ac:dyDescent="0.25">
      <c r="A1844">
        <v>11250412</v>
      </c>
      <c r="B1844" t="s">
        <v>75</v>
      </c>
      <c r="C1844" s="44">
        <v>44293</v>
      </c>
      <c r="E1844" t="s">
        <v>77</v>
      </c>
      <c r="F1844" s="113"/>
    </row>
    <row r="1845" spans="1:6" x14ac:dyDescent="0.25">
      <c r="A1845">
        <v>11250413</v>
      </c>
      <c r="B1845" t="s">
        <v>75</v>
      </c>
      <c r="C1845" s="44">
        <v>44293</v>
      </c>
      <c r="E1845" t="s">
        <v>77</v>
      </c>
      <c r="F1845" s="113"/>
    </row>
    <row r="1846" spans="1:6" x14ac:dyDescent="0.25">
      <c r="A1846">
        <v>11250414</v>
      </c>
      <c r="B1846" t="s">
        <v>75</v>
      </c>
      <c r="C1846" s="44">
        <v>44293</v>
      </c>
      <c r="E1846" t="s">
        <v>77</v>
      </c>
      <c r="F1846" s="113"/>
    </row>
    <row r="1847" spans="1:6" x14ac:dyDescent="0.25">
      <c r="A1847">
        <v>11250415</v>
      </c>
      <c r="B1847" t="s">
        <v>75</v>
      </c>
      <c r="C1847" s="44">
        <v>44293</v>
      </c>
      <c r="E1847" t="s">
        <v>77</v>
      </c>
      <c r="F1847" s="113"/>
    </row>
    <row r="1848" spans="1:6" x14ac:dyDescent="0.25">
      <c r="A1848">
        <v>11250416</v>
      </c>
      <c r="B1848" t="s">
        <v>75</v>
      </c>
      <c r="C1848" s="44">
        <v>44293</v>
      </c>
      <c r="E1848" t="s">
        <v>77</v>
      </c>
      <c r="F1848" s="113"/>
    </row>
    <row r="1849" spans="1:6" x14ac:dyDescent="0.25">
      <c r="A1849">
        <v>11250417</v>
      </c>
      <c r="B1849" t="s">
        <v>75</v>
      </c>
      <c r="C1849" s="44">
        <v>44293</v>
      </c>
      <c r="E1849" t="s">
        <v>77</v>
      </c>
      <c r="F1849" s="113"/>
    </row>
    <row r="1850" spans="1:6" x14ac:dyDescent="0.25">
      <c r="A1850">
        <v>11250418</v>
      </c>
      <c r="B1850" t="s">
        <v>75</v>
      </c>
      <c r="C1850" s="44">
        <v>44293</v>
      </c>
      <c r="E1850" t="s">
        <v>77</v>
      </c>
      <c r="F1850" s="113"/>
    </row>
    <row r="1851" spans="1:6" x14ac:dyDescent="0.25">
      <c r="A1851">
        <v>11250419</v>
      </c>
      <c r="B1851" t="s">
        <v>75</v>
      </c>
      <c r="C1851" s="44">
        <v>44293</v>
      </c>
      <c r="E1851" t="s">
        <v>77</v>
      </c>
      <c r="F1851" s="113"/>
    </row>
    <row r="1852" spans="1:6" x14ac:dyDescent="0.25">
      <c r="A1852">
        <v>11250420</v>
      </c>
      <c r="B1852" t="s">
        <v>75</v>
      </c>
      <c r="C1852" s="44">
        <v>44293</v>
      </c>
      <c r="E1852" t="s">
        <v>77</v>
      </c>
      <c r="F1852" s="113"/>
    </row>
    <row r="1853" spans="1:6" x14ac:dyDescent="0.25">
      <c r="A1853">
        <v>11250421</v>
      </c>
      <c r="B1853" t="s">
        <v>75</v>
      </c>
      <c r="C1853" s="44">
        <v>44293</v>
      </c>
      <c r="E1853" t="s">
        <v>77</v>
      </c>
      <c r="F1853" s="113"/>
    </row>
    <row r="1854" spans="1:6" x14ac:dyDescent="0.25">
      <c r="A1854">
        <v>11250422</v>
      </c>
      <c r="B1854" t="s">
        <v>75</v>
      </c>
      <c r="C1854" s="44">
        <v>44293</v>
      </c>
      <c r="E1854" t="s">
        <v>77</v>
      </c>
      <c r="F1854" s="113"/>
    </row>
    <row r="1855" spans="1:6" x14ac:dyDescent="0.25">
      <c r="A1855">
        <v>11250423</v>
      </c>
      <c r="B1855" t="s">
        <v>75</v>
      </c>
      <c r="C1855" s="44">
        <v>44293</v>
      </c>
      <c r="E1855" t="s">
        <v>77</v>
      </c>
      <c r="F1855" s="113"/>
    </row>
    <row r="1856" spans="1:6" x14ac:dyDescent="0.25">
      <c r="A1856">
        <v>11250424</v>
      </c>
      <c r="B1856" t="s">
        <v>75</v>
      </c>
      <c r="C1856" s="44">
        <v>44293</v>
      </c>
      <c r="E1856" t="s">
        <v>77</v>
      </c>
      <c r="F1856" s="113"/>
    </row>
    <row r="1857" spans="1:6" x14ac:dyDescent="0.25">
      <c r="A1857">
        <v>11250425</v>
      </c>
      <c r="B1857" t="s">
        <v>75</v>
      </c>
      <c r="C1857" s="44">
        <v>44293</v>
      </c>
      <c r="E1857" t="s">
        <v>77</v>
      </c>
      <c r="F1857" s="113"/>
    </row>
    <row r="1858" spans="1:6" x14ac:dyDescent="0.25">
      <c r="A1858">
        <v>11250426</v>
      </c>
      <c r="B1858" t="s">
        <v>75</v>
      </c>
      <c r="C1858" s="44">
        <v>44293</v>
      </c>
      <c r="E1858" t="s">
        <v>77</v>
      </c>
      <c r="F1858" s="113"/>
    </row>
    <row r="1859" spans="1:6" x14ac:dyDescent="0.25">
      <c r="A1859">
        <v>11250427</v>
      </c>
      <c r="B1859" t="s">
        <v>75</v>
      </c>
      <c r="C1859" s="44">
        <v>44293</v>
      </c>
      <c r="E1859" t="s">
        <v>77</v>
      </c>
      <c r="F1859" s="113"/>
    </row>
    <row r="1860" spans="1:6" x14ac:dyDescent="0.25">
      <c r="A1860">
        <v>11250428</v>
      </c>
      <c r="B1860" t="s">
        <v>75</v>
      </c>
      <c r="C1860" s="44">
        <v>44293</v>
      </c>
      <c r="E1860" t="s">
        <v>77</v>
      </c>
      <c r="F1860" s="113"/>
    </row>
    <row r="1861" spans="1:6" x14ac:dyDescent="0.25">
      <c r="A1861">
        <v>11250429</v>
      </c>
      <c r="B1861" t="s">
        <v>75</v>
      </c>
      <c r="C1861" s="44">
        <v>44293</v>
      </c>
      <c r="E1861" t="s">
        <v>77</v>
      </c>
      <c r="F1861" s="113"/>
    </row>
    <row r="1862" spans="1:6" x14ac:dyDescent="0.25">
      <c r="A1862">
        <v>11250430</v>
      </c>
      <c r="B1862" t="s">
        <v>75</v>
      </c>
      <c r="C1862" s="44">
        <v>44293</v>
      </c>
      <c r="E1862" t="s">
        <v>77</v>
      </c>
      <c r="F1862" s="113"/>
    </row>
    <row r="1863" spans="1:6" x14ac:dyDescent="0.25">
      <c r="A1863">
        <v>11250431</v>
      </c>
      <c r="B1863" t="s">
        <v>75</v>
      </c>
      <c r="C1863" s="44">
        <v>44293</v>
      </c>
      <c r="E1863" t="s">
        <v>77</v>
      </c>
      <c r="F1863" s="113"/>
    </row>
    <row r="1864" spans="1:6" x14ac:dyDescent="0.25">
      <c r="A1864">
        <v>11250432</v>
      </c>
      <c r="B1864" t="s">
        <v>75</v>
      </c>
      <c r="C1864" s="44">
        <v>44293</v>
      </c>
      <c r="E1864" t="s">
        <v>77</v>
      </c>
      <c r="F1864" s="113"/>
    </row>
    <row r="1865" spans="1:6" x14ac:dyDescent="0.25">
      <c r="A1865">
        <v>11250433</v>
      </c>
      <c r="B1865" t="s">
        <v>75</v>
      </c>
      <c r="C1865" s="44">
        <v>44293</v>
      </c>
      <c r="E1865" t="s">
        <v>77</v>
      </c>
      <c r="F1865" s="113"/>
    </row>
    <row r="1866" spans="1:6" x14ac:dyDescent="0.25">
      <c r="A1866">
        <v>11250434</v>
      </c>
      <c r="B1866" t="s">
        <v>75</v>
      </c>
      <c r="C1866" s="44">
        <v>44293</v>
      </c>
      <c r="E1866" t="s">
        <v>77</v>
      </c>
      <c r="F1866" s="113"/>
    </row>
    <row r="1867" spans="1:6" x14ac:dyDescent="0.25">
      <c r="A1867">
        <v>11250435</v>
      </c>
      <c r="B1867" t="s">
        <v>75</v>
      </c>
      <c r="C1867" s="44">
        <v>44293</v>
      </c>
      <c r="E1867" t="s">
        <v>77</v>
      </c>
      <c r="F1867" s="113"/>
    </row>
    <row r="1868" spans="1:6" x14ac:dyDescent="0.25">
      <c r="A1868">
        <v>11250436</v>
      </c>
      <c r="B1868" t="s">
        <v>75</v>
      </c>
      <c r="C1868" s="44">
        <v>44293</v>
      </c>
      <c r="E1868" t="s">
        <v>77</v>
      </c>
      <c r="F1868" s="113"/>
    </row>
    <row r="1869" spans="1:6" x14ac:dyDescent="0.25">
      <c r="A1869">
        <v>11250437</v>
      </c>
      <c r="B1869" t="s">
        <v>75</v>
      </c>
      <c r="C1869" s="44">
        <v>44293</v>
      </c>
      <c r="E1869" t="s">
        <v>77</v>
      </c>
      <c r="F1869" s="113"/>
    </row>
    <row r="1870" spans="1:6" x14ac:dyDescent="0.25">
      <c r="A1870">
        <v>11250438</v>
      </c>
      <c r="B1870" t="s">
        <v>75</v>
      </c>
      <c r="C1870" s="44">
        <v>44293</v>
      </c>
      <c r="E1870" t="s">
        <v>77</v>
      </c>
      <c r="F1870" s="113"/>
    </row>
    <row r="1871" spans="1:6" x14ac:dyDescent="0.25">
      <c r="A1871">
        <v>46812</v>
      </c>
      <c r="B1871" t="s">
        <v>75</v>
      </c>
      <c r="C1871" s="44">
        <v>44312</v>
      </c>
      <c r="E1871" t="s">
        <v>77</v>
      </c>
      <c r="F1871" s="113"/>
    </row>
    <row r="1872" spans="1:6" x14ac:dyDescent="0.25">
      <c r="A1872">
        <v>46158</v>
      </c>
      <c r="B1872" t="s">
        <v>75</v>
      </c>
      <c r="C1872" s="44">
        <v>44312</v>
      </c>
      <c r="E1872" t="s">
        <v>77</v>
      </c>
      <c r="F1872" s="113"/>
    </row>
    <row r="1873" spans="1:6" x14ac:dyDescent="0.25">
      <c r="A1873">
        <v>47345</v>
      </c>
      <c r="B1873" t="s">
        <v>75</v>
      </c>
      <c r="C1873" s="44">
        <v>44312</v>
      </c>
      <c r="E1873" t="s">
        <v>77</v>
      </c>
      <c r="F1873" s="113"/>
    </row>
    <row r="1874" spans="1:6" x14ac:dyDescent="0.25">
      <c r="A1874">
        <v>47344</v>
      </c>
      <c r="B1874" t="s">
        <v>75</v>
      </c>
      <c r="C1874" s="44">
        <v>44312</v>
      </c>
      <c r="E1874" t="s">
        <v>77</v>
      </c>
      <c r="F1874" s="113"/>
    </row>
    <row r="1875" spans="1:6" x14ac:dyDescent="0.25">
      <c r="A1875">
        <v>46901</v>
      </c>
      <c r="B1875" t="s">
        <v>75</v>
      </c>
      <c r="C1875" s="44">
        <v>44313</v>
      </c>
      <c r="E1875" t="s">
        <v>77</v>
      </c>
      <c r="F1875" s="113"/>
    </row>
    <row r="1876" spans="1:6" x14ac:dyDescent="0.25">
      <c r="A1876">
        <v>46859</v>
      </c>
      <c r="B1876" t="s">
        <v>75</v>
      </c>
      <c r="C1876" s="44">
        <v>44313</v>
      </c>
      <c r="E1876" t="s">
        <v>77</v>
      </c>
      <c r="F1876" s="113"/>
    </row>
    <row r="1877" spans="1:6" x14ac:dyDescent="0.25">
      <c r="A1877">
        <v>46219</v>
      </c>
      <c r="B1877" t="s">
        <v>75</v>
      </c>
      <c r="C1877" s="44">
        <v>44313</v>
      </c>
      <c r="E1877" t="s">
        <v>77</v>
      </c>
      <c r="F1877" s="113"/>
    </row>
    <row r="1878" spans="1:6" x14ac:dyDescent="0.25">
      <c r="A1878">
        <v>46869</v>
      </c>
      <c r="B1878" t="s">
        <v>75</v>
      </c>
      <c r="C1878" s="44">
        <v>44313</v>
      </c>
      <c r="E1878" t="s">
        <v>77</v>
      </c>
      <c r="F1878" s="113"/>
    </row>
    <row r="1879" spans="1:6" x14ac:dyDescent="0.25">
      <c r="A1879">
        <v>46136</v>
      </c>
      <c r="B1879" t="s">
        <v>75</v>
      </c>
      <c r="C1879" s="44">
        <v>44313</v>
      </c>
      <c r="E1879" t="s">
        <v>77</v>
      </c>
      <c r="F1879" s="113"/>
    </row>
    <row r="1880" spans="1:6" x14ac:dyDescent="0.25">
      <c r="A1880">
        <v>46139</v>
      </c>
      <c r="B1880" t="s">
        <v>75</v>
      </c>
      <c r="C1880" s="44">
        <v>44313</v>
      </c>
      <c r="E1880" t="s">
        <v>77</v>
      </c>
      <c r="F1880" s="113"/>
    </row>
    <row r="1881" spans="1:6" x14ac:dyDescent="0.25">
      <c r="A1881">
        <v>46994</v>
      </c>
      <c r="B1881" t="s">
        <v>75</v>
      </c>
      <c r="C1881" s="44">
        <v>44313</v>
      </c>
      <c r="E1881" t="s">
        <v>77</v>
      </c>
      <c r="F1881" s="113"/>
    </row>
    <row r="1882" spans="1:6" x14ac:dyDescent="0.25">
      <c r="A1882">
        <v>46549</v>
      </c>
      <c r="B1882" t="s">
        <v>75</v>
      </c>
      <c r="C1882" s="44">
        <v>44314</v>
      </c>
      <c r="E1882" t="s">
        <v>77</v>
      </c>
      <c r="F1882" s="113"/>
    </row>
    <row r="1883" spans="1:6" x14ac:dyDescent="0.25">
      <c r="A1883">
        <v>46987</v>
      </c>
      <c r="B1883" t="s">
        <v>75</v>
      </c>
      <c r="C1883" s="44">
        <v>44314</v>
      </c>
      <c r="E1883" t="s">
        <v>77</v>
      </c>
      <c r="F1883" s="113"/>
    </row>
    <row r="1884" spans="1:6" x14ac:dyDescent="0.25">
      <c r="A1884">
        <v>46998</v>
      </c>
      <c r="B1884" t="s">
        <v>75</v>
      </c>
      <c r="C1884" s="44">
        <v>44314</v>
      </c>
      <c r="E1884" t="s">
        <v>77</v>
      </c>
      <c r="F1884" s="113"/>
    </row>
    <row r="1885" spans="1:6" x14ac:dyDescent="0.25">
      <c r="A1885">
        <v>47001</v>
      </c>
      <c r="B1885" t="s">
        <v>75</v>
      </c>
      <c r="C1885" s="44">
        <v>44314</v>
      </c>
      <c r="E1885" t="s">
        <v>77</v>
      </c>
      <c r="F1885" s="113"/>
    </row>
    <row r="1886" spans="1:6" x14ac:dyDescent="0.25">
      <c r="A1886">
        <v>47120</v>
      </c>
      <c r="B1886" t="s">
        <v>75</v>
      </c>
      <c r="C1886" s="44">
        <v>44314</v>
      </c>
      <c r="E1886" t="s">
        <v>77</v>
      </c>
      <c r="F1886" s="113"/>
    </row>
    <row r="1887" spans="1:6" x14ac:dyDescent="0.25">
      <c r="A1887">
        <v>46742</v>
      </c>
      <c r="B1887" t="s">
        <v>75</v>
      </c>
      <c r="C1887" s="44">
        <v>44333</v>
      </c>
      <c r="E1887" t="s">
        <v>77</v>
      </c>
      <c r="F1887" s="113"/>
    </row>
    <row r="1888" spans="1:6" x14ac:dyDescent="0.25">
      <c r="A1888">
        <v>46792</v>
      </c>
      <c r="B1888" t="s">
        <v>75</v>
      </c>
      <c r="C1888" s="44">
        <v>44333</v>
      </c>
      <c r="E1888" t="s">
        <v>77</v>
      </c>
      <c r="F1888" s="113"/>
    </row>
    <row r="1889" spans="1:6" x14ac:dyDescent="0.25">
      <c r="A1889">
        <v>46896</v>
      </c>
      <c r="B1889" t="s">
        <v>75</v>
      </c>
      <c r="C1889" s="44">
        <v>44333</v>
      </c>
      <c r="E1889" t="s">
        <v>77</v>
      </c>
      <c r="F1889" s="113"/>
    </row>
    <row r="1890" spans="1:6" x14ac:dyDescent="0.25">
      <c r="A1890">
        <v>46899</v>
      </c>
      <c r="B1890" t="s">
        <v>75</v>
      </c>
      <c r="C1890" s="44">
        <v>44333</v>
      </c>
      <c r="E1890" t="s">
        <v>77</v>
      </c>
      <c r="F1890" s="113"/>
    </row>
    <row r="1891" spans="1:6" x14ac:dyDescent="0.25">
      <c r="A1891">
        <v>46879</v>
      </c>
      <c r="B1891" t="s">
        <v>75</v>
      </c>
      <c r="C1891" s="44">
        <v>44342</v>
      </c>
      <c r="E1891" t="s">
        <v>77</v>
      </c>
      <c r="F1891" s="113"/>
    </row>
    <row r="1892" spans="1:6" x14ac:dyDescent="0.25">
      <c r="A1892">
        <v>47029</v>
      </c>
      <c r="B1892" t="s">
        <v>75</v>
      </c>
      <c r="C1892" s="44">
        <v>44342</v>
      </c>
      <c r="E1892" t="s">
        <v>77</v>
      </c>
      <c r="F1892" s="113"/>
    </row>
    <row r="1893" spans="1:6" x14ac:dyDescent="0.25">
      <c r="A1893">
        <v>47065</v>
      </c>
      <c r="B1893" t="s">
        <v>75</v>
      </c>
      <c r="C1893" s="44">
        <v>44342</v>
      </c>
      <c r="E1893" t="s">
        <v>77</v>
      </c>
      <c r="F1893" s="113"/>
    </row>
    <row r="1894" spans="1:6" x14ac:dyDescent="0.25">
      <c r="A1894">
        <v>47108</v>
      </c>
      <c r="B1894" t="s">
        <v>75</v>
      </c>
      <c r="C1894" s="44">
        <v>44342</v>
      </c>
      <c r="E1894" t="s">
        <v>77</v>
      </c>
      <c r="F1894" s="113"/>
    </row>
    <row r="1895" spans="1:6" x14ac:dyDescent="0.25">
      <c r="A1895">
        <v>46984</v>
      </c>
      <c r="B1895" t="s">
        <v>75</v>
      </c>
      <c r="C1895" s="44">
        <v>44343</v>
      </c>
      <c r="E1895" t="s">
        <v>77</v>
      </c>
      <c r="F1895" s="113"/>
    </row>
    <row r="1896" spans="1:6" x14ac:dyDescent="0.25">
      <c r="A1896">
        <v>47206</v>
      </c>
      <c r="B1896" t="s">
        <v>75</v>
      </c>
      <c r="C1896" s="44">
        <v>44343</v>
      </c>
      <c r="E1896" t="s">
        <v>77</v>
      </c>
      <c r="F1896" s="113"/>
    </row>
    <row r="1897" spans="1:6" x14ac:dyDescent="0.25">
      <c r="A1897">
        <v>47125</v>
      </c>
      <c r="B1897" t="s">
        <v>75</v>
      </c>
      <c r="C1897" s="44">
        <v>44343</v>
      </c>
      <c r="E1897" t="s">
        <v>77</v>
      </c>
      <c r="F1897" s="113"/>
    </row>
    <row r="1898" spans="1:6" x14ac:dyDescent="0.25">
      <c r="A1898">
        <v>47220</v>
      </c>
      <c r="B1898" t="s">
        <v>75</v>
      </c>
      <c r="C1898" s="44">
        <v>44343</v>
      </c>
      <c r="E1898" t="s">
        <v>77</v>
      </c>
      <c r="F1898" s="113"/>
    </row>
    <row r="1899" spans="1:6" x14ac:dyDescent="0.25">
      <c r="A1899">
        <v>47239</v>
      </c>
      <c r="B1899" t="s">
        <v>75</v>
      </c>
      <c r="C1899" s="44">
        <v>44371</v>
      </c>
      <c r="E1899" t="s">
        <v>77</v>
      </c>
      <c r="F1899" s="113"/>
    </row>
    <row r="1900" spans="1:6" x14ac:dyDescent="0.25">
      <c r="A1900">
        <v>47241</v>
      </c>
      <c r="B1900" t="s">
        <v>75</v>
      </c>
      <c r="C1900" s="44">
        <v>44371</v>
      </c>
      <c r="E1900" t="s">
        <v>77</v>
      </c>
      <c r="F1900" s="113"/>
    </row>
    <row r="1901" spans="1:6" x14ac:dyDescent="0.25">
      <c r="A1901">
        <v>47242</v>
      </c>
      <c r="B1901" t="s">
        <v>75</v>
      </c>
      <c r="C1901" s="44">
        <v>44371</v>
      </c>
      <c r="E1901" t="s">
        <v>77</v>
      </c>
      <c r="F1901" s="113"/>
    </row>
    <row r="1902" spans="1:6" x14ac:dyDescent="0.25">
      <c r="A1902">
        <v>47245</v>
      </c>
      <c r="B1902" t="s">
        <v>75</v>
      </c>
      <c r="C1902" s="44">
        <v>44371</v>
      </c>
      <c r="E1902" t="s">
        <v>77</v>
      </c>
      <c r="F1902" s="113"/>
    </row>
    <row r="1903" spans="1:6" x14ac:dyDescent="0.25">
      <c r="A1903">
        <v>47226</v>
      </c>
      <c r="B1903" t="s">
        <v>75</v>
      </c>
      <c r="C1903" s="44">
        <v>44371</v>
      </c>
      <c r="E1903" t="s">
        <v>77</v>
      </c>
      <c r="F1903" s="113"/>
    </row>
    <row r="1904" spans="1:6" x14ac:dyDescent="0.25">
      <c r="A1904">
        <v>47227</v>
      </c>
      <c r="B1904" t="s">
        <v>75</v>
      </c>
      <c r="C1904" s="44">
        <v>44371</v>
      </c>
      <c r="E1904" t="s">
        <v>77</v>
      </c>
      <c r="F1904" s="113"/>
    </row>
    <row r="1905" spans="1:6" x14ac:dyDescent="0.25">
      <c r="A1905">
        <v>47228</v>
      </c>
      <c r="B1905" t="s">
        <v>75</v>
      </c>
      <c r="C1905" s="44">
        <v>44371</v>
      </c>
      <c r="E1905" t="s">
        <v>77</v>
      </c>
      <c r="F1905" s="113"/>
    </row>
    <row r="1906" spans="1:6" x14ac:dyDescent="0.25">
      <c r="A1906">
        <v>51252</v>
      </c>
      <c r="B1906" t="s">
        <v>75</v>
      </c>
      <c r="C1906" s="44">
        <v>44371</v>
      </c>
      <c r="E1906" t="s">
        <v>77</v>
      </c>
      <c r="F1906" s="113"/>
    </row>
    <row r="1907" spans="1:6" x14ac:dyDescent="0.25">
      <c r="A1907">
        <v>47224</v>
      </c>
      <c r="B1907" t="s">
        <v>75</v>
      </c>
      <c r="C1907" s="44">
        <v>44372</v>
      </c>
      <c r="E1907" t="s">
        <v>77</v>
      </c>
      <c r="F1907" s="113"/>
    </row>
    <row r="1908" spans="1:6" x14ac:dyDescent="0.25">
      <c r="A1908">
        <v>47246</v>
      </c>
      <c r="B1908" t="s">
        <v>75</v>
      </c>
      <c r="C1908" s="44">
        <v>44372</v>
      </c>
      <c r="E1908" t="s">
        <v>77</v>
      </c>
      <c r="F1908" s="113"/>
    </row>
    <row r="1909" spans="1:6" x14ac:dyDescent="0.25">
      <c r="A1909">
        <v>47247</v>
      </c>
      <c r="B1909" t="s">
        <v>75</v>
      </c>
      <c r="C1909" s="44">
        <v>44372</v>
      </c>
      <c r="E1909" t="s">
        <v>77</v>
      </c>
      <c r="F1909" s="113"/>
    </row>
    <row r="1910" spans="1:6" x14ac:dyDescent="0.25">
      <c r="A1910">
        <v>47249</v>
      </c>
      <c r="B1910" t="s">
        <v>75</v>
      </c>
      <c r="C1910" s="44">
        <v>44372</v>
      </c>
      <c r="E1910" t="s">
        <v>77</v>
      </c>
      <c r="F1910" s="113"/>
    </row>
    <row r="1911" spans="1:6" x14ac:dyDescent="0.25">
      <c r="A1911">
        <v>47252</v>
      </c>
      <c r="B1911" t="s">
        <v>75</v>
      </c>
      <c r="C1911" s="44">
        <v>44375</v>
      </c>
      <c r="E1911" t="s">
        <v>77</v>
      </c>
      <c r="F1911" s="113"/>
    </row>
    <row r="1912" spans="1:6" x14ac:dyDescent="0.25">
      <c r="A1912">
        <v>47253</v>
      </c>
      <c r="B1912" t="s">
        <v>75</v>
      </c>
      <c r="C1912" s="44">
        <v>44375</v>
      </c>
      <c r="E1912" t="s">
        <v>77</v>
      </c>
      <c r="F1912" s="113"/>
    </row>
    <row r="1913" spans="1:6" x14ac:dyDescent="0.25">
      <c r="A1913">
        <v>47256</v>
      </c>
      <c r="B1913" t="s">
        <v>75</v>
      </c>
      <c r="C1913" s="44">
        <v>44375</v>
      </c>
      <c r="E1913" t="s">
        <v>77</v>
      </c>
      <c r="F1913" s="113"/>
    </row>
    <row r="1914" spans="1:6" x14ac:dyDescent="0.25">
      <c r="A1914">
        <v>47260</v>
      </c>
      <c r="B1914" t="s">
        <v>75</v>
      </c>
      <c r="C1914" s="44">
        <v>44375</v>
      </c>
      <c r="E1914" t="s">
        <v>77</v>
      </c>
      <c r="F1914" s="113"/>
    </row>
    <row r="1915" spans="1:6" x14ac:dyDescent="0.25">
      <c r="A1915">
        <v>47121</v>
      </c>
      <c r="B1915" t="s">
        <v>75</v>
      </c>
      <c r="C1915" s="44">
        <v>44376</v>
      </c>
      <c r="E1915" t="s">
        <v>77</v>
      </c>
      <c r="F1915" s="113"/>
    </row>
    <row r="1916" spans="1:6" x14ac:dyDescent="0.25">
      <c r="A1916">
        <v>47122</v>
      </c>
      <c r="B1916" t="s">
        <v>75</v>
      </c>
      <c r="C1916" s="44">
        <v>44376</v>
      </c>
      <c r="E1916" t="s">
        <v>77</v>
      </c>
      <c r="F1916" s="113"/>
    </row>
    <row r="1917" spans="1:6" x14ac:dyDescent="0.25">
      <c r="A1917">
        <v>47146</v>
      </c>
      <c r="B1917" t="s">
        <v>75</v>
      </c>
      <c r="C1917" s="44">
        <v>44376</v>
      </c>
      <c r="E1917" t="s">
        <v>77</v>
      </c>
      <c r="F1917" s="113"/>
    </row>
    <row r="1918" spans="1:6" x14ac:dyDescent="0.25">
      <c r="A1918">
        <v>47251</v>
      </c>
      <c r="B1918" t="s">
        <v>75</v>
      </c>
      <c r="C1918" s="44">
        <v>44376</v>
      </c>
      <c r="E1918" t="s">
        <v>77</v>
      </c>
      <c r="F1918" s="113"/>
    </row>
    <row r="1919" spans="1:6" x14ac:dyDescent="0.25">
      <c r="A1919">
        <v>47370</v>
      </c>
      <c r="B1919" t="s">
        <v>75</v>
      </c>
      <c r="C1919" s="44">
        <v>44384</v>
      </c>
      <c r="E1919" t="s">
        <v>77</v>
      </c>
      <c r="F1919" s="113"/>
    </row>
    <row r="1920" spans="1:6" x14ac:dyDescent="0.25">
      <c r="A1920">
        <v>47371</v>
      </c>
      <c r="B1920" t="s">
        <v>75</v>
      </c>
      <c r="C1920" s="44">
        <v>44384</v>
      </c>
      <c r="E1920" t="s">
        <v>77</v>
      </c>
      <c r="F1920" s="113"/>
    </row>
    <row r="1921" spans="1:6" x14ac:dyDescent="0.25">
      <c r="A1921">
        <v>47372</v>
      </c>
      <c r="B1921" t="s">
        <v>75</v>
      </c>
      <c r="C1921" s="44">
        <v>44384</v>
      </c>
      <c r="E1921" t="s">
        <v>77</v>
      </c>
      <c r="F1921" s="113"/>
    </row>
    <row r="1922" spans="1:6" x14ac:dyDescent="0.25">
      <c r="A1922">
        <v>47386</v>
      </c>
      <c r="B1922" t="s">
        <v>75</v>
      </c>
      <c r="C1922" s="44">
        <v>44384</v>
      </c>
      <c r="E1922" t="s">
        <v>77</v>
      </c>
      <c r="F1922" s="113"/>
    </row>
    <row r="1923" spans="1:6" x14ac:dyDescent="0.25">
      <c r="A1923">
        <v>47337</v>
      </c>
      <c r="B1923" t="s">
        <v>75</v>
      </c>
      <c r="C1923" s="44">
        <v>44386</v>
      </c>
      <c r="E1923" t="s">
        <v>77</v>
      </c>
      <c r="F1923" s="113"/>
    </row>
    <row r="1924" spans="1:6" x14ac:dyDescent="0.25">
      <c r="A1924">
        <v>47341</v>
      </c>
      <c r="B1924" t="s">
        <v>75</v>
      </c>
      <c r="C1924" s="44">
        <v>44386</v>
      </c>
      <c r="E1924" t="s">
        <v>77</v>
      </c>
      <c r="F1924" s="113"/>
    </row>
    <row r="1925" spans="1:6" x14ac:dyDescent="0.25">
      <c r="A1925">
        <v>47338</v>
      </c>
      <c r="B1925" t="s">
        <v>75</v>
      </c>
      <c r="C1925" s="44">
        <v>44386</v>
      </c>
      <c r="E1925" t="s">
        <v>77</v>
      </c>
      <c r="F1925" s="113"/>
    </row>
    <row r="1926" spans="1:6" x14ac:dyDescent="0.25">
      <c r="A1926">
        <v>49157</v>
      </c>
      <c r="B1926" t="s">
        <v>75</v>
      </c>
      <c r="C1926" s="44">
        <v>44386</v>
      </c>
      <c r="E1926" t="s">
        <v>77</v>
      </c>
      <c r="F1926" s="113"/>
    </row>
    <row r="1927" spans="1:6" x14ac:dyDescent="0.25">
      <c r="A1927">
        <v>47342</v>
      </c>
      <c r="B1927" t="s">
        <v>75</v>
      </c>
      <c r="C1927" s="44">
        <v>44403</v>
      </c>
      <c r="E1927" t="s">
        <v>77</v>
      </c>
      <c r="F1927" s="113"/>
    </row>
    <row r="1928" spans="1:6" x14ac:dyDescent="0.25">
      <c r="A1928">
        <v>47339</v>
      </c>
      <c r="B1928" t="s">
        <v>75</v>
      </c>
      <c r="C1928" s="44">
        <v>44403</v>
      </c>
      <c r="E1928" t="s">
        <v>77</v>
      </c>
      <c r="F1928" s="113"/>
    </row>
    <row r="1929" spans="1:6" x14ac:dyDescent="0.25">
      <c r="A1929">
        <v>47347</v>
      </c>
      <c r="B1929" t="s">
        <v>75</v>
      </c>
      <c r="C1929" s="44">
        <v>44403</v>
      </c>
      <c r="E1929" t="s">
        <v>77</v>
      </c>
      <c r="F1929" s="113"/>
    </row>
    <row r="1930" spans="1:6" x14ac:dyDescent="0.25">
      <c r="A1930">
        <v>47348</v>
      </c>
      <c r="B1930" t="s">
        <v>75</v>
      </c>
      <c r="C1930" s="44">
        <v>44403</v>
      </c>
      <c r="E1930" t="s">
        <v>77</v>
      </c>
      <c r="F1930" s="113"/>
    </row>
    <row r="1931" spans="1:6" x14ac:dyDescent="0.25">
      <c r="A1931">
        <v>47366</v>
      </c>
      <c r="B1931" t="s">
        <v>75</v>
      </c>
      <c r="C1931" s="44">
        <v>44404</v>
      </c>
      <c r="E1931" t="s">
        <v>77</v>
      </c>
      <c r="F1931" s="113"/>
    </row>
    <row r="1932" spans="1:6" x14ac:dyDescent="0.25">
      <c r="A1932">
        <v>47367</v>
      </c>
      <c r="B1932" t="s">
        <v>75</v>
      </c>
      <c r="C1932" s="44">
        <v>44404</v>
      </c>
      <c r="E1932" t="s">
        <v>77</v>
      </c>
      <c r="F1932" s="113"/>
    </row>
    <row r="1933" spans="1:6" x14ac:dyDescent="0.25">
      <c r="A1933">
        <v>47368</v>
      </c>
      <c r="B1933" t="s">
        <v>75</v>
      </c>
      <c r="C1933" s="44">
        <v>44404</v>
      </c>
      <c r="E1933" t="s">
        <v>77</v>
      </c>
      <c r="F1933" s="113"/>
    </row>
    <row r="1934" spans="1:6" x14ac:dyDescent="0.25">
      <c r="A1934">
        <v>47369</v>
      </c>
      <c r="B1934" t="s">
        <v>75</v>
      </c>
      <c r="C1934" s="44">
        <v>44404</v>
      </c>
      <c r="E1934" t="s">
        <v>77</v>
      </c>
      <c r="F1934" s="113"/>
    </row>
    <row r="1935" spans="1:6" x14ac:dyDescent="0.25">
      <c r="A1935">
        <v>49565</v>
      </c>
      <c r="B1935" t="s">
        <v>75</v>
      </c>
      <c r="C1935" s="44">
        <v>44405</v>
      </c>
      <c r="E1935" t="s">
        <v>77</v>
      </c>
      <c r="F1935" s="113"/>
    </row>
    <row r="1936" spans="1:6" x14ac:dyDescent="0.25">
      <c r="A1936">
        <v>47364</v>
      </c>
      <c r="B1936" t="s">
        <v>75</v>
      </c>
      <c r="C1936" s="44">
        <v>44405</v>
      </c>
      <c r="E1936" t="s">
        <v>77</v>
      </c>
      <c r="F1936" s="113"/>
    </row>
    <row r="1937" spans="1:6" x14ac:dyDescent="0.25">
      <c r="A1937">
        <v>47365</v>
      </c>
      <c r="B1937" t="s">
        <v>75</v>
      </c>
      <c r="C1937" s="44">
        <v>44405</v>
      </c>
      <c r="E1937" t="s">
        <v>77</v>
      </c>
      <c r="F1937" s="113"/>
    </row>
    <row r="1938" spans="1:6" x14ac:dyDescent="0.25">
      <c r="A1938">
        <v>49563</v>
      </c>
      <c r="B1938" t="s">
        <v>75</v>
      </c>
      <c r="C1938" s="44">
        <v>44405</v>
      </c>
      <c r="E1938" t="s">
        <v>77</v>
      </c>
      <c r="F1938" s="113"/>
    </row>
    <row r="1939" spans="1:6" x14ac:dyDescent="0.25">
      <c r="A1939">
        <v>47261</v>
      </c>
      <c r="B1939" t="s">
        <v>75</v>
      </c>
      <c r="C1939" s="44">
        <v>44406</v>
      </c>
      <c r="E1939" t="s">
        <v>77</v>
      </c>
      <c r="F1939" s="113"/>
    </row>
    <row r="1940" spans="1:6" x14ac:dyDescent="0.25">
      <c r="A1940">
        <v>47262</v>
      </c>
      <c r="B1940" t="s">
        <v>75</v>
      </c>
      <c r="C1940" s="44">
        <v>44406</v>
      </c>
      <c r="E1940" t="s">
        <v>77</v>
      </c>
      <c r="F1940" s="113"/>
    </row>
    <row r="1941" spans="1:6" x14ac:dyDescent="0.25">
      <c r="A1941">
        <v>47349</v>
      </c>
      <c r="B1941" t="s">
        <v>75</v>
      </c>
      <c r="C1941" s="44">
        <v>44406</v>
      </c>
      <c r="E1941" t="s">
        <v>77</v>
      </c>
      <c r="F1941" s="113"/>
    </row>
    <row r="1942" spans="1:6" x14ac:dyDescent="0.25">
      <c r="A1942">
        <v>47350</v>
      </c>
      <c r="B1942" t="s">
        <v>75</v>
      </c>
      <c r="C1942" s="44">
        <v>44406</v>
      </c>
      <c r="E1942" t="s">
        <v>77</v>
      </c>
      <c r="F1942" s="113"/>
    </row>
    <row r="1943" spans="1:6" x14ac:dyDescent="0.25">
      <c r="A1943">
        <v>49128</v>
      </c>
      <c r="B1943" t="s">
        <v>75</v>
      </c>
      <c r="C1943" s="44">
        <v>44406</v>
      </c>
      <c r="E1943" t="s">
        <v>77</v>
      </c>
      <c r="F1943" s="113"/>
    </row>
    <row r="1944" spans="1:6" x14ac:dyDescent="0.25">
      <c r="A1944">
        <v>50143</v>
      </c>
      <c r="B1944" t="s">
        <v>75</v>
      </c>
      <c r="C1944" s="44">
        <v>44406</v>
      </c>
      <c r="E1944" t="s">
        <v>77</v>
      </c>
      <c r="F1944" s="113"/>
    </row>
    <row r="1945" spans="1:6" x14ac:dyDescent="0.25">
      <c r="A1945">
        <v>50062</v>
      </c>
      <c r="B1945" t="s">
        <v>75</v>
      </c>
      <c r="C1945" s="44">
        <v>44406</v>
      </c>
      <c r="E1945" t="s">
        <v>77</v>
      </c>
      <c r="F1945" s="113"/>
    </row>
    <row r="1946" spans="1:6" x14ac:dyDescent="0.25">
      <c r="A1946">
        <v>50074326</v>
      </c>
      <c r="B1946" t="s">
        <v>75</v>
      </c>
      <c r="C1946" s="44">
        <v>44406</v>
      </c>
      <c r="E1946" t="s">
        <v>77</v>
      </c>
      <c r="F1946" s="113"/>
    </row>
    <row r="1947" spans="1:6" x14ac:dyDescent="0.25">
      <c r="A1947">
        <v>47219</v>
      </c>
      <c r="B1947" t="s">
        <v>75</v>
      </c>
      <c r="C1947" s="44">
        <v>44410</v>
      </c>
      <c r="E1947" t="s">
        <v>77</v>
      </c>
      <c r="F1947" s="113"/>
    </row>
    <row r="1948" spans="1:6" x14ac:dyDescent="0.25">
      <c r="A1948">
        <v>47397</v>
      </c>
      <c r="B1948" t="s">
        <v>75</v>
      </c>
      <c r="C1948" s="44">
        <v>44410</v>
      </c>
      <c r="E1948" t="s">
        <v>77</v>
      </c>
      <c r="F1948" s="113"/>
    </row>
    <row r="1949" spans="1:6" x14ac:dyDescent="0.25">
      <c r="A1949">
        <v>47356</v>
      </c>
      <c r="B1949" t="s">
        <v>75</v>
      </c>
      <c r="C1949" s="44">
        <v>44410</v>
      </c>
      <c r="E1949" t="s">
        <v>77</v>
      </c>
      <c r="F1949" s="113"/>
    </row>
    <row r="1950" spans="1:6" x14ac:dyDescent="0.25">
      <c r="A1950">
        <v>47432</v>
      </c>
      <c r="B1950" t="s">
        <v>75</v>
      </c>
      <c r="C1950" s="44">
        <v>44410</v>
      </c>
      <c r="E1950" t="s">
        <v>77</v>
      </c>
      <c r="F1950" s="113"/>
    </row>
    <row r="1951" spans="1:6" x14ac:dyDescent="0.25">
      <c r="A1951">
        <v>47361</v>
      </c>
      <c r="B1951" t="s">
        <v>75</v>
      </c>
      <c r="C1951" s="44">
        <v>44411</v>
      </c>
      <c r="E1951" t="s">
        <v>77</v>
      </c>
      <c r="F1951" s="113"/>
    </row>
    <row r="1952" spans="1:6" x14ac:dyDescent="0.25">
      <c r="A1952">
        <v>47396</v>
      </c>
      <c r="B1952" t="s">
        <v>75</v>
      </c>
      <c r="C1952" s="44">
        <v>44411</v>
      </c>
      <c r="E1952" t="s">
        <v>77</v>
      </c>
      <c r="F1952" s="113"/>
    </row>
    <row r="1953" spans="1:6" x14ac:dyDescent="0.25">
      <c r="A1953">
        <v>47354</v>
      </c>
      <c r="B1953" t="s">
        <v>75</v>
      </c>
      <c r="C1953" s="44">
        <v>44411</v>
      </c>
      <c r="E1953" t="s">
        <v>77</v>
      </c>
      <c r="F1953" s="113"/>
    </row>
    <row r="1954" spans="1:6" x14ac:dyDescent="0.25">
      <c r="A1954">
        <v>47475</v>
      </c>
      <c r="B1954" t="s">
        <v>75</v>
      </c>
      <c r="C1954" s="44">
        <v>44411</v>
      </c>
      <c r="E1954" t="s">
        <v>77</v>
      </c>
      <c r="F1954" s="113"/>
    </row>
    <row r="1955" spans="1:6" x14ac:dyDescent="0.25">
      <c r="A1955">
        <v>46568</v>
      </c>
      <c r="B1955" t="s">
        <v>75</v>
      </c>
      <c r="C1955" s="44">
        <v>44412</v>
      </c>
      <c r="E1955" t="s">
        <v>77</v>
      </c>
      <c r="F1955" s="113"/>
    </row>
    <row r="1956" spans="1:6" x14ac:dyDescent="0.25">
      <c r="A1956">
        <v>46135</v>
      </c>
      <c r="B1956" t="s">
        <v>75</v>
      </c>
      <c r="C1956" s="44">
        <v>44412</v>
      </c>
      <c r="E1956" t="s">
        <v>77</v>
      </c>
      <c r="F1956" s="113"/>
    </row>
    <row r="1957" spans="1:6" x14ac:dyDescent="0.25">
      <c r="A1957">
        <v>47118</v>
      </c>
      <c r="B1957" t="s">
        <v>75</v>
      </c>
      <c r="C1957" s="44">
        <v>44412</v>
      </c>
      <c r="E1957" t="s">
        <v>77</v>
      </c>
      <c r="F1957" s="113"/>
    </row>
    <row r="1958" spans="1:6" x14ac:dyDescent="0.25">
      <c r="A1958">
        <v>47124</v>
      </c>
      <c r="B1958" t="s">
        <v>75</v>
      </c>
      <c r="C1958" s="44">
        <v>44412</v>
      </c>
      <c r="E1958" t="s">
        <v>77</v>
      </c>
      <c r="F1958" s="113"/>
    </row>
    <row r="1959" spans="1:6" x14ac:dyDescent="0.25">
      <c r="A1959">
        <v>47234</v>
      </c>
      <c r="B1959" t="s">
        <v>75</v>
      </c>
      <c r="C1959" s="44">
        <v>44412</v>
      </c>
      <c r="E1959" t="s">
        <v>77</v>
      </c>
      <c r="F1959" s="113"/>
    </row>
    <row r="1960" spans="1:6" x14ac:dyDescent="0.25">
      <c r="A1960">
        <v>47235</v>
      </c>
      <c r="B1960" t="s">
        <v>75</v>
      </c>
      <c r="C1960" s="44">
        <v>44412</v>
      </c>
      <c r="E1960" t="s">
        <v>77</v>
      </c>
      <c r="F1960" s="113"/>
    </row>
    <row r="1961" spans="1:6" x14ac:dyDescent="0.25">
      <c r="A1961">
        <v>47307</v>
      </c>
      <c r="B1961" t="s">
        <v>75</v>
      </c>
      <c r="C1961" s="44">
        <v>44412</v>
      </c>
      <c r="E1961" t="s">
        <v>77</v>
      </c>
      <c r="F1961" s="113"/>
    </row>
    <row r="1962" spans="1:6" x14ac:dyDescent="0.25">
      <c r="A1962">
        <v>48759</v>
      </c>
      <c r="B1962" t="s">
        <v>75</v>
      </c>
      <c r="C1962" s="44">
        <v>44412</v>
      </c>
      <c r="E1962" t="s">
        <v>77</v>
      </c>
      <c r="F1962" s="113"/>
    </row>
    <row r="1963" spans="1:6" x14ac:dyDescent="0.25">
      <c r="A1963">
        <v>46665</v>
      </c>
      <c r="B1963" t="s">
        <v>75</v>
      </c>
      <c r="C1963" s="44">
        <v>44413</v>
      </c>
      <c r="E1963" t="s">
        <v>77</v>
      </c>
      <c r="F1963" s="113"/>
    </row>
    <row r="1964" spans="1:6" x14ac:dyDescent="0.25">
      <c r="A1964">
        <v>46137</v>
      </c>
      <c r="B1964" t="s">
        <v>75</v>
      </c>
      <c r="C1964" s="44">
        <v>44413</v>
      </c>
      <c r="E1964" t="s">
        <v>77</v>
      </c>
      <c r="F1964" s="113"/>
    </row>
    <row r="1965" spans="1:6" x14ac:dyDescent="0.25">
      <c r="A1965">
        <v>47009</v>
      </c>
      <c r="B1965" t="s">
        <v>75</v>
      </c>
      <c r="C1965" s="44">
        <v>44413</v>
      </c>
      <c r="E1965" t="s">
        <v>77</v>
      </c>
      <c r="F1965" s="113"/>
    </row>
    <row r="1966" spans="1:6" x14ac:dyDescent="0.25">
      <c r="A1966">
        <v>47212</v>
      </c>
      <c r="B1966" t="s">
        <v>75</v>
      </c>
      <c r="C1966" s="44">
        <v>44413</v>
      </c>
      <c r="E1966" t="s">
        <v>77</v>
      </c>
      <c r="F1966" s="113"/>
    </row>
    <row r="1967" spans="1:6" x14ac:dyDescent="0.25">
      <c r="A1967">
        <v>47221</v>
      </c>
      <c r="B1967" t="s">
        <v>75</v>
      </c>
      <c r="C1967" s="44">
        <v>44413</v>
      </c>
      <c r="E1967" t="s">
        <v>77</v>
      </c>
      <c r="F1967" s="113"/>
    </row>
    <row r="1968" spans="1:6" x14ac:dyDescent="0.25">
      <c r="A1968">
        <v>48837</v>
      </c>
      <c r="B1968" t="s">
        <v>75</v>
      </c>
      <c r="C1968" s="44">
        <v>44413</v>
      </c>
      <c r="E1968" t="s">
        <v>77</v>
      </c>
      <c r="F1968" s="113"/>
    </row>
    <row r="1969" spans="1:6" x14ac:dyDescent="0.25">
      <c r="A1969">
        <v>46756</v>
      </c>
      <c r="B1969" t="s">
        <v>75</v>
      </c>
      <c r="C1969" s="44">
        <v>44414</v>
      </c>
      <c r="E1969" t="s">
        <v>77</v>
      </c>
      <c r="F1969" s="113"/>
    </row>
    <row r="1970" spans="1:6" x14ac:dyDescent="0.25">
      <c r="A1970">
        <v>46844</v>
      </c>
      <c r="B1970" t="s">
        <v>75</v>
      </c>
      <c r="C1970" s="44">
        <v>44414</v>
      </c>
      <c r="E1970" t="s">
        <v>77</v>
      </c>
      <c r="F1970" s="113"/>
    </row>
    <row r="1971" spans="1:6" x14ac:dyDescent="0.25">
      <c r="A1971">
        <v>46903</v>
      </c>
      <c r="B1971" t="s">
        <v>75</v>
      </c>
      <c r="C1971" s="44">
        <v>44414</v>
      </c>
      <c r="E1971" t="s">
        <v>77</v>
      </c>
      <c r="F1971" s="113"/>
    </row>
    <row r="1972" spans="1:6" x14ac:dyDescent="0.25">
      <c r="A1972">
        <v>46905</v>
      </c>
      <c r="B1972" t="s">
        <v>75</v>
      </c>
      <c r="C1972" s="44">
        <v>44414</v>
      </c>
      <c r="E1972" t="s">
        <v>77</v>
      </c>
      <c r="F1972" s="113"/>
    </row>
    <row r="1973" spans="1:6" x14ac:dyDescent="0.25">
      <c r="A1973">
        <v>11870069</v>
      </c>
      <c r="B1973" t="s">
        <v>75</v>
      </c>
      <c r="C1973" s="44">
        <v>44415</v>
      </c>
      <c r="E1973" t="s">
        <v>77</v>
      </c>
      <c r="F1973" s="113"/>
    </row>
    <row r="1974" spans="1:6" x14ac:dyDescent="0.25">
      <c r="A1974">
        <v>11870070</v>
      </c>
      <c r="B1974" t="s">
        <v>75</v>
      </c>
      <c r="C1974" s="44">
        <v>44415</v>
      </c>
      <c r="E1974" t="s">
        <v>77</v>
      </c>
      <c r="F1974" s="113"/>
    </row>
    <row r="1975" spans="1:6" x14ac:dyDescent="0.25">
      <c r="A1975">
        <v>11870071</v>
      </c>
      <c r="B1975" t="s">
        <v>75</v>
      </c>
      <c r="C1975" s="44">
        <v>44415</v>
      </c>
      <c r="E1975" t="s">
        <v>77</v>
      </c>
      <c r="F1975" s="113"/>
    </row>
    <row r="1976" spans="1:6" x14ac:dyDescent="0.25">
      <c r="A1976">
        <v>11870072</v>
      </c>
      <c r="B1976" t="s">
        <v>75</v>
      </c>
      <c r="C1976" s="44">
        <v>44415</v>
      </c>
      <c r="E1976" t="s">
        <v>77</v>
      </c>
      <c r="F1976" s="113"/>
    </row>
    <row r="1977" spans="1:6" x14ac:dyDescent="0.25">
      <c r="A1977">
        <v>11870073</v>
      </c>
      <c r="B1977" t="s">
        <v>75</v>
      </c>
      <c r="C1977" s="44">
        <v>44415</v>
      </c>
      <c r="E1977" t="s">
        <v>77</v>
      </c>
      <c r="F1977" s="113"/>
    </row>
    <row r="1978" spans="1:6" x14ac:dyDescent="0.25">
      <c r="A1978">
        <v>11870074</v>
      </c>
      <c r="B1978" t="s">
        <v>75</v>
      </c>
      <c r="C1978" s="44">
        <v>44415</v>
      </c>
      <c r="E1978" t="s">
        <v>77</v>
      </c>
      <c r="F1978" s="113"/>
    </row>
    <row r="1979" spans="1:6" x14ac:dyDescent="0.25">
      <c r="A1979">
        <v>43204</v>
      </c>
      <c r="B1979" t="s">
        <v>72</v>
      </c>
      <c r="C1979" s="44">
        <v>44359</v>
      </c>
      <c r="E1979" t="s">
        <v>77</v>
      </c>
      <c r="F1979" s="113"/>
    </row>
    <row r="1980" spans="1:6" x14ac:dyDescent="0.25">
      <c r="A1980">
        <v>46766</v>
      </c>
      <c r="B1980" t="s">
        <v>75</v>
      </c>
      <c r="C1980" s="44">
        <v>44417</v>
      </c>
      <c r="E1980" t="s">
        <v>77</v>
      </c>
      <c r="F1980" s="113"/>
    </row>
    <row r="1981" spans="1:6" x14ac:dyDescent="0.25">
      <c r="A1981">
        <v>47112</v>
      </c>
      <c r="B1981" t="s">
        <v>75</v>
      </c>
      <c r="C1981" s="44">
        <v>44417</v>
      </c>
      <c r="E1981" t="s">
        <v>77</v>
      </c>
      <c r="F1981" s="113"/>
    </row>
    <row r="1982" spans="1:6" x14ac:dyDescent="0.25">
      <c r="A1982">
        <v>47114</v>
      </c>
      <c r="B1982" t="s">
        <v>75</v>
      </c>
      <c r="C1982" s="44">
        <v>44417</v>
      </c>
      <c r="E1982" t="s">
        <v>77</v>
      </c>
      <c r="F1982" s="113"/>
    </row>
    <row r="1983" spans="1:6" x14ac:dyDescent="0.25">
      <c r="A1983">
        <v>47123</v>
      </c>
      <c r="B1983" t="s">
        <v>75</v>
      </c>
      <c r="C1983" s="44">
        <v>44417</v>
      </c>
      <c r="E1983" t="s">
        <v>77</v>
      </c>
      <c r="F1983" s="113"/>
    </row>
    <row r="1984" spans="1:6" x14ac:dyDescent="0.25">
      <c r="A1984">
        <v>46740</v>
      </c>
      <c r="B1984" t="s">
        <v>75</v>
      </c>
      <c r="C1984" s="44">
        <v>44417</v>
      </c>
      <c r="E1984" t="s">
        <v>77</v>
      </c>
      <c r="F1984" s="113"/>
    </row>
    <row r="1985" spans="1:6" x14ac:dyDescent="0.25">
      <c r="A1985">
        <v>46783</v>
      </c>
      <c r="B1985" t="s">
        <v>75</v>
      </c>
      <c r="C1985" s="44">
        <v>44417</v>
      </c>
      <c r="E1985" t="s">
        <v>77</v>
      </c>
      <c r="F1985" s="113"/>
    </row>
    <row r="1986" spans="1:6" x14ac:dyDescent="0.25">
      <c r="A1986">
        <v>46841</v>
      </c>
      <c r="B1986" t="s">
        <v>75</v>
      </c>
      <c r="C1986" s="44">
        <v>44417</v>
      </c>
      <c r="E1986" t="s">
        <v>77</v>
      </c>
      <c r="F1986" s="113"/>
    </row>
    <row r="1987" spans="1:6" x14ac:dyDescent="0.25">
      <c r="A1987">
        <v>47011</v>
      </c>
      <c r="B1987" t="s">
        <v>75</v>
      </c>
      <c r="C1987" s="44">
        <v>44417</v>
      </c>
      <c r="E1987" t="s">
        <v>77</v>
      </c>
      <c r="F1987" s="113"/>
    </row>
    <row r="1988" spans="1:6" x14ac:dyDescent="0.25">
      <c r="A1988">
        <v>61199165</v>
      </c>
      <c r="B1988" t="s">
        <v>74</v>
      </c>
      <c r="C1988" s="44">
        <v>44371</v>
      </c>
      <c r="E1988" t="s">
        <v>77</v>
      </c>
      <c r="F1988" s="113"/>
    </row>
    <row r="1989" spans="1:6" x14ac:dyDescent="0.25">
      <c r="A1989">
        <v>47000</v>
      </c>
      <c r="B1989" t="s">
        <v>75</v>
      </c>
      <c r="C1989" s="44">
        <v>44421</v>
      </c>
      <c r="E1989" t="s">
        <v>77</v>
      </c>
      <c r="F1989" s="113"/>
    </row>
    <row r="1990" spans="1:6" x14ac:dyDescent="0.25">
      <c r="A1990">
        <v>48753</v>
      </c>
      <c r="B1990" t="s">
        <v>75</v>
      </c>
      <c r="C1990" s="44">
        <v>44421</v>
      </c>
      <c r="E1990" t="s">
        <v>77</v>
      </c>
      <c r="F1990" s="113"/>
    </row>
    <row r="1991" spans="1:6" x14ac:dyDescent="0.25">
      <c r="A1991">
        <v>46988</v>
      </c>
      <c r="B1991" t="s">
        <v>75</v>
      </c>
      <c r="C1991" s="44">
        <v>44425</v>
      </c>
      <c r="E1991" t="s">
        <v>77</v>
      </c>
      <c r="F1991" s="113"/>
    </row>
    <row r="1992" spans="1:6" x14ac:dyDescent="0.25">
      <c r="A1992">
        <v>47010</v>
      </c>
      <c r="B1992" t="s">
        <v>75</v>
      </c>
      <c r="C1992" s="44">
        <v>44425</v>
      </c>
      <c r="E1992" t="s">
        <v>77</v>
      </c>
      <c r="F1992" s="113"/>
    </row>
    <row r="1993" spans="1:6" x14ac:dyDescent="0.25">
      <c r="A1993">
        <v>47027</v>
      </c>
      <c r="B1993" t="s">
        <v>75</v>
      </c>
      <c r="C1993" s="44">
        <v>44425</v>
      </c>
      <c r="E1993" t="s">
        <v>77</v>
      </c>
      <c r="F1993" s="113"/>
    </row>
    <row r="1994" spans="1:6" x14ac:dyDescent="0.25">
      <c r="A1994">
        <v>47180</v>
      </c>
      <c r="B1994" t="s">
        <v>75</v>
      </c>
      <c r="C1994" s="44">
        <v>44425</v>
      </c>
      <c r="E1994" t="s">
        <v>77</v>
      </c>
      <c r="F1994" s="113"/>
    </row>
    <row r="1995" spans="1:6" x14ac:dyDescent="0.25">
      <c r="A1995">
        <v>47205</v>
      </c>
      <c r="B1995" t="s">
        <v>75</v>
      </c>
      <c r="C1995" s="44">
        <v>44425</v>
      </c>
      <c r="E1995" t="s">
        <v>77</v>
      </c>
      <c r="F1995" s="113"/>
    </row>
    <row r="1996" spans="1:6" x14ac:dyDescent="0.25">
      <c r="A1996">
        <v>47237</v>
      </c>
      <c r="B1996" t="s">
        <v>75</v>
      </c>
      <c r="C1996" s="44">
        <v>44425</v>
      </c>
      <c r="E1996" t="s">
        <v>77</v>
      </c>
      <c r="F1996" s="113"/>
    </row>
    <row r="1997" spans="1:6" x14ac:dyDescent="0.25">
      <c r="A1997">
        <v>47293</v>
      </c>
      <c r="B1997" t="s">
        <v>75</v>
      </c>
      <c r="C1997" s="44">
        <v>44425</v>
      </c>
      <c r="E1997" t="s">
        <v>77</v>
      </c>
      <c r="F1997" s="113"/>
    </row>
    <row r="1998" spans="1:6" x14ac:dyDescent="0.25">
      <c r="A1998">
        <v>47278</v>
      </c>
      <c r="B1998" t="s">
        <v>75</v>
      </c>
      <c r="C1998" s="44">
        <v>44425</v>
      </c>
      <c r="E1998" t="s">
        <v>77</v>
      </c>
      <c r="F1998" s="113"/>
    </row>
    <row r="1999" spans="1:6" x14ac:dyDescent="0.25">
      <c r="A1999">
        <v>47297</v>
      </c>
      <c r="B1999" t="s">
        <v>75</v>
      </c>
      <c r="C1999" s="44">
        <v>44425</v>
      </c>
      <c r="E1999" t="s">
        <v>77</v>
      </c>
      <c r="F1999" s="113"/>
    </row>
    <row r="2000" spans="1:6" x14ac:dyDescent="0.25">
      <c r="A2000">
        <v>47268</v>
      </c>
      <c r="B2000" t="s">
        <v>75</v>
      </c>
      <c r="C2000" s="44">
        <v>44425</v>
      </c>
      <c r="E2000" t="s">
        <v>77</v>
      </c>
      <c r="F2000" s="113"/>
    </row>
    <row r="2001" spans="1:6" x14ac:dyDescent="0.25">
      <c r="A2001">
        <v>47474</v>
      </c>
      <c r="B2001" t="s">
        <v>75</v>
      </c>
      <c r="C2001" s="44">
        <v>44425</v>
      </c>
      <c r="E2001" t="s">
        <v>77</v>
      </c>
      <c r="F2001" s="113"/>
    </row>
    <row r="2002" spans="1:6" x14ac:dyDescent="0.25">
      <c r="A2002">
        <v>47223</v>
      </c>
      <c r="B2002" t="s">
        <v>75</v>
      </c>
      <c r="C2002" s="44">
        <v>44425</v>
      </c>
      <c r="E2002" t="s">
        <v>77</v>
      </c>
      <c r="F2002" s="113"/>
    </row>
    <row r="2003" spans="1:6" x14ac:dyDescent="0.25">
      <c r="A2003">
        <v>47236</v>
      </c>
      <c r="B2003" t="s">
        <v>75</v>
      </c>
      <c r="C2003" s="44">
        <v>44426</v>
      </c>
      <c r="E2003" t="s">
        <v>77</v>
      </c>
      <c r="F2003" s="113"/>
    </row>
    <row r="2004" spans="1:6" x14ac:dyDescent="0.25">
      <c r="A2004">
        <v>47231</v>
      </c>
      <c r="B2004" t="s">
        <v>75</v>
      </c>
      <c r="C2004" s="44">
        <v>44426</v>
      </c>
      <c r="E2004" t="s">
        <v>77</v>
      </c>
      <c r="F2004" s="113"/>
    </row>
    <row r="2005" spans="1:6" x14ac:dyDescent="0.25">
      <c r="A2005">
        <v>47269</v>
      </c>
      <c r="B2005" t="s">
        <v>75</v>
      </c>
      <c r="C2005" s="44">
        <v>44426</v>
      </c>
      <c r="E2005" t="s">
        <v>77</v>
      </c>
      <c r="F2005" s="113"/>
    </row>
    <row r="2006" spans="1:6" x14ac:dyDescent="0.25">
      <c r="A2006">
        <v>47243</v>
      </c>
      <c r="B2006" t="s">
        <v>75</v>
      </c>
      <c r="C2006" s="44">
        <v>44426</v>
      </c>
      <c r="E2006" t="s">
        <v>77</v>
      </c>
      <c r="F2006" s="113"/>
    </row>
    <row r="2007" spans="1:6" x14ac:dyDescent="0.25">
      <c r="A2007">
        <v>47481</v>
      </c>
      <c r="B2007" t="s">
        <v>75</v>
      </c>
      <c r="C2007" s="44">
        <v>44431</v>
      </c>
      <c r="E2007" t="s">
        <v>77</v>
      </c>
      <c r="F2007" s="113"/>
    </row>
    <row r="2008" spans="1:6" x14ac:dyDescent="0.25">
      <c r="A2008">
        <v>47485</v>
      </c>
      <c r="B2008" t="s">
        <v>75</v>
      </c>
      <c r="C2008" s="44">
        <v>44431</v>
      </c>
      <c r="E2008" t="s">
        <v>77</v>
      </c>
      <c r="F2008" s="113"/>
    </row>
    <row r="2009" spans="1:6" x14ac:dyDescent="0.25">
      <c r="A2009">
        <v>43881</v>
      </c>
      <c r="B2009" t="s">
        <v>79</v>
      </c>
      <c r="C2009" s="44">
        <v>44393</v>
      </c>
      <c r="E2009" t="s">
        <v>77</v>
      </c>
      <c r="F2009" s="113"/>
    </row>
    <row r="2010" spans="1:6" x14ac:dyDescent="0.25">
      <c r="A2010">
        <v>47487</v>
      </c>
      <c r="B2010" t="s">
        <v>75</v>
      </c>
      <c r="C2010" s="44">
        <v>44431</v>
      </c>
      <c r="E2010" t="s">
        <v>77</v>
      </c>
      <c r="F2010" s="113"/>
    </row>
    <row r="2011" spans="1:6" x14ac:dyDescent="0.25">
      <c r="A2011">
        <v>47488</v>
      </c>
      <c r="B2011" t="s">
        <v>75</v>
      </c>
      <c r="C2011" s="44">
        <v>44431</v>
      </c>
      <c r="E2011" t="s">
        <v>77</v>
      </c>
      <c r="F2011" s="113"/>
    </row>
    <row r="2012" spans="1:6" x14ac:dyDescent="0.25">
      <c r="A2012">
        <v>47491</v>
      </c>
      <c r="B2012" t="s">
        <v>75</v>
      </c>
      <c r="C2012" s="44">
        <v>44431</v>
      </c>
      <c r="E2012" t="s">
        <v>77</v>
      </c>
      <c r="F2012" s="113"/>
    </row>
    <row r="2013" spans="1:6" x14ac:dyDescent="0.25">
      <c r="A2013">
        <v>47490</v>
      </c>
      <c r="B2013" t="s">
        <v>75</v>
      </c>
      <c r="C2013" s="44">
        <v>44431</v>
      </c>
      <c r="E2013" t="s">
        <v>77</v>
      </c>
      <c r="F2013" s="113"/>
    </row>
    <row r="2014" spans="1:6" x14ac:dyDescent="0.25">
      <c r="A2014">
        <v>47463</v>
      </c>
      <c r="B2014" t="s">
        <v>75</v>
      </c>
      <c r="C2014" s="44">
        <v>44431</v>
      </c>
      <c r="E2014" t="s">
        <v>77</v>
      </c>
      <c r="F2014" s="113"/>
    </row>
    <row r="2015" spans="1:6" x14ac:dyDescent="0.25">
      <c r="A2015">
        <v>47489</v>
      </c>
      <c r="B2015" t="s">
        <v>75</v>
      </c>
      <c r="C2015" s="44">
        <v>44431</v>
      </c>
      <c r="E2015" t="s">
        <v>77</v>
      </c>
      <c r="F2015" s="113"/>
    </row>
    <row r="2016" spans="1:6" x14ac:dyDescent="0.25">
      <c r="A2016">
        <v>47259</v>
      </c>
      <c r="B2016" t="s">
        <v>75</v>
      </c>
      <c r="C2016" s="44">
        <v>44432</v>
      </c>
      <c r="E2016" t="s">
        <v>77</v>
      </c>
      <c r="F2016" s="113"/>
    </row>
    <row r="2017" spans="1:6" x14ac:dyDescent="0.25">
      <c r="A2017">
        <v>47292</v>
      </c>
      <c r="B2017" t="s">
        <v>75</v>
      </c>
      <c r="C2017" s="44">
        <v>44432</v>
      </c>
      <c r="E2017" t="s">
        <v>77</v>
      </c>
      <c r="F2017" s="113"/>
    </row>
    <row r="2018" spans="1:6" x14ac:dyDescent="0.25">
      <c r="A2018">
        <v>45187</v>
      </c>
      <c r="B2018" t="s">
        <v>75</v>
      </c>
      <c r="C2018" s="44">
        <v>44432</v>
      </c>
      <c r="E2018" t="s">
        <v>77</v>
      </c>
      <c r="F2018" s="113"/>
    </row>
    <row r="2019" spans="1:6" x14ac:dyDescent="0.25">
      <c r="A2019">
        <v>47215</v>
      </c>
      <c r="B2019" t="s">
        <v>75</v>
      </c>
      <c r="C2019" s="44">
        <v>44432</v>
      </c>
      <c r="E2019" t="s">
        <v>77</v>
      </c>
      <c r="F2019" s="113"/>
    </row>
    <row r="2020" spans="1:6" x14ac:dyDescent="0.25">
      <c r="A2020">
        <v>47272</v>
      </c>
      <c r="B2020" t="s">
        <v>75</v>
      </c>
      <c r="C2020" s="44">
        <v>44432</v>
      </c>
      <c r="E2020" t="s">
        <v>77</v>
      </c>
      <c r="F2020" s="113"/>
    </row>
    <row r="2021" spans="1:6" x14ac:dyDescent="0.25">
      <c r="A2021">
        <v>47286</v>
      </c>
      <c r="B2021" t="s">
        <v>75</v>
      </c>
      <c r="C2021" s="44">
        <v>44432</v>
      </c>
      <c r="E2021" t="s">
        <v>77</v>
      </c>
      <c r="F2021" s="113"/>
    </row>
    <row r="2022" spans="1:6" x14ac:dyDescent="0.25">
      <c r="A2022">
        <v>47281</v>
      </c>
      <c r="B2022" t="s">
        <v>75</v>
      </c>
      <c r="C2022" s="44">
        <v>44432</v>
      </c>
      <c r="E2022" t="s">
        <v>77</v>
      </c>
      <c r="F2022" s="113"/>
    </row>
    <row r="2023" spans="1:6" x14ac:dyDescent="0.25">
      <c r="A2023">
        <v>47211</v>
      </c>
      <c r="B2023" t="s">
        <v>75</v>
      </c>
      <c r="C2023" s="44">
        <v>44432</v>
      </c>
      <c r="E2023" t="s">
        <v>77</v>
      </c>
      <c r="F2023" s="113"/>
    </row>
    <row r="2024" spans="1:6" x14ac:dyDescent="0.25">
      <c r="A2024">
        <v>47214</v>
      </c>
      <c r="B2024" t="s">
        <v>75</v>
      </c>
      <c r="C2024" s="44">
        <v>44432</v>
      </c>
      <c r="E2024" t="s">
        <v>77</v>
      </c>
      <c r="F2024" s="113"/>
    </row>
    <row r="2025" spans="1:6" x14ac:dyDescent="0.25">
      <c r="A2025">
        <v>47258</v>
      </c>
      <c r="B2025" t="s">
        <v>75</v>
      </c>
      <c r="C2025" s="44">
        <v>44432</v>
      </c>
      <c r="E2025" t="s">
        <v>77</v>
      </c>
      <c r="F2025" s="113"/>
    </row>
    <row r="2026" spans="1:6" x14ac:dyDescent="0.25">
      <c r="A2026">
        <v>47244</v>
      </c>
      <c r="B2026" t="s">
        <v>75</v>
      </c>
      <c r="C2026" s="44">
        <v>44432</v>
      </c>
      <c r="E2026" t="s">
        <v>77</v>
      </c>
      <c r="F2026" s="113"/>
    </row>
    <row r="2027" spans="1:6" x14ac:dyDescent="0.25">
      <c r="A2027">
        <v>47305</v>
      </c>
      <c r="B2027" t="s">
        <v>75</v>
      </c>
      <c r="C2027" s="44">
        <v>44434</v>
      </c>
      <c r="E2027" t="s">
        <v>77</v>
      </c>
      <c r="F2027" s="113"/>
    </row>
    <row r="2028" spans="1:6" x14ac:dyDescent="0.25">
      <c r="A2028">
        <v>47306</v>
      </c>
      <c r="B2028" t="s">
        <v>75</v>
      </c>
      <c r="C2028" s="44">
        <v>44434</v>
      </c>
      <c r="E2028" t="s">
        <v>77</v>
      </c>
      <c r="F2028" s="113"/>
    </row>
    <row r="2029" spans="1:6" x14ac:dyDescent="0.25">
      <c r="A2029">
        <v>47312</v>
      </c>
      <c r="B2029" t="s">
        <v>75</v>
      </c>
      <c r="C2029" s="44">
        <v>44434</v>
      </c>
      <c r="E2029" t="s">
        <v>77</v>
      </c>
      <c r="F2029" s="113"/>
    </row>
    <row r="2030" spans="1:6" x14ac:dyDescent="0.25">
      <c r="A2030">
        <v>46180</v>
      </c>
      <c r="B2030" t="s">
        <v>73</v>
      </c>
      <c r="C2030" s="44">
        <v>44406</v>
      </c>
      <c r="E2030" t="s">
        <v>77</v>
      </c>
      <c r="F2030" s="113"/>
    </row>
    <row r="2031" spans="1:6" x14ac:dyDescent="0.25">
      <c r="A2031">
        <v>46314</v>
      </c>
      <c r="B2031" t="s">
        <v>75</v>
      </c>
      <c r="C2031" s="44">
        <v>44434</v>
      </c>
      <c r="E2031" t="s">
        <v>77</v>
      </c>
      <c r="F2031" s="113"/>
    </row>
    <row r="2032" spans="1:6" x14ac:dyDescent="0.25">
      <c r="A2032">
        <v>47322</v>
      </c>
      <c r="B2032" t="s">
        <v>75</v>
      </c>
      <c r="C2032" s="44">
        <v>44435</v>
      </c>
      <c r="E2032" t="s">
        <v>77</v>
      </c>
      <c r="F2032" s="113"/>
    </row>
    <row r="2033" spans="1:6" x14ac:dyDescent="0.25">
      <c r="A2033">
        <v>47324</v>
      </c>
      <c r="B2033" t="s">
        <v>75</v>
      </c>
      <c r="C2033" s="44">
        <v>44435</v>
      </c>
      <c r="E2033" t="s">
        <v>77</v>
      </c>
      <c r="F2033" s="113"/>
    </row>
    <row r="2034" spans="1:6" x14ac:dyDescent="0.25">
      <c r="A2034">
        <v>47326</v>
      </c>
      <c r="B2034" t="s">
        <v>75</v>
      </c>
      <c r="C2034" s="44">
        <v>44435</v>
      </c>
      <c r="E2034" t="s">
        <v>77</v>
      </c>
      <c r="F2034" s="113"/>
    </row>
    <row r="2035" spans="1:6" x14ac:dyDescent="0.25">
      <c r="A2035">
        <v>47304</v>
      </c>
      <c r="B2035" t="s">
        <v>75</v>
      </c>
      <c r="C2035" s="44">
        <v>44435</v>
      </c>
      <c r="E2035" t="s">
        <v>77</v>
      </c>
      <c r="F2035" s="113"/>
    </row>
    <row r="2036" spans="1:6" x14ac:dyDescent="0.25">
      <c r="A2036">
        <v>47321</v>
      </c>
      <c r="B2036" t="s">
        <v>75</v>
      </c>
      <c r="C2036" s="44">
        <v>44435</v>
      </c>
      <c r="E2036" t="s">
        <v>77</v>
      </c>
      <c r="F2036" s="113"/>
    </row>
    <row r="2037" spans="1:6" x14ac:dyDescent="0.25">
      <c r="A2037">
        <v>47320</v>
      </c>
      <c r="B2037" t="s">
        <v>75</v>
      </c>
      <c r="C2037" s="44">
        <v>44435</v>
      </c>
      <c r="E2037" t="s">
        <v>77</v>
      </c>
      <c r="F2037" s="113"/>
    </row>
    <row r="2038" spans="1:6" x14ac:dyDescent="0.25">
      <c r="A2038">
        <v>47494</v>
      </c>
      <c r="B2038" t="s">
        <v>75</v>
      </c>
      <c r="C2038" s="44">
        <v>44435</v>
      </c>
      <c r="E2038" t="s">
        <v>77</v>
      </c>
      <c r="F2038" s="113"/>
    </row>
    <row r="2039" spans="1:6" x14ac:dyDescent="0.25">
      <c r="A2039">
        <v>47525</v>
      </c>
      <c r="B2039" t="s">
        <v>75</v>
      </c>
      <c r="C2039" s="44">
        <v>44441</v>
      </c>
      <c r="E2039" t="s">
        <v>77</v>
      </c>
      <c r="F2039" s="113"/>
    </row>
    <row r="2040" spans="1:6" x14ac:dyDescent="0.25">
      <c r="A2040">
        <v>47528</v>
      </c>
      <c r="B2040" t="s">
        <v>75</v>
      </c>
      <c r="C2040" s="44">
        <v>44441</v>
      </c>
      <c r="E2040" t="s">
        <v>77</v>
      </c>
      <c r="F2040" s="113"/>
    </row>
    <row r="2041" spans="1:6" x14ac:dyDescent="0.25">
      <c r="A2041">
        <v>47527</v>
      </c>
      <c r="B2041" t="s">
        <v>75</v>
      </c>
      <c r="C2041" s="44">
        <v>44441</v>
      </c>
      <c r="E2041" t="s">
        <v>77</v>
      </c>
      <c r="F2041" s="113"/>
    </row>
    <row r="2042" spans="1:6" x14ac:dyDescent="0.25">
      <c r="A2042">
        <v>47266</v>
      </c>
      <c r="B2042" t="s">
        <v>75</v>
      </c>
      <c r="C2042" s="44">
        <v>44459</v>
      </c>
      <c r="E2042" t="s">
        <v>77</v>
      </c>
      <c r="F2042" s="113"/>
    </row>
    <row r="2043" spans="1:6" x14ac:dyDescent="0.25">
      <c r="A2043">
        <v>47299</v>
      </c>
      <c r="B2043" t="s">
        <v>75</v>
      </c>
      <c r="C2043" s="44">
        <v>44459</v>
      </c>
      <c r="E2043" t="s">
        <v>77</v>
      </c>
      <c r="F2043" s="113"/>
    </row>
    <row r="2044" spans="1:6" x14ac:dyDescent="0.25">
      <c r="A2044">
        <v>47331</v>
      </c>
      <c r="B2044" t="s">
        <v>75</v>
      </c>
      <c r="C2044" s="44">
        <v>44459</v>
      </c>
      <c r="E2044" t="s">
        <v>77</v>
      </c>
      <c r="F2044" s="113"/>
    </row>
    <row r="2045" spans="1:6" x14ac:dyDescent="0.25">
      <c r="A2045">
        <v>47357</v>
      </c>
      <c r="B2045" t="s">
        <v>75</v>
      </c>
      <c r="C2045" s="44">
        <v>44459</v>
      </c>
      <c r="E2045" t="s">
        <v>77</v>
      </c>
      <c r="F2045" s="113"/>
    </row>
    <row r="2046" spans="1:6" x14ac:dyDescent="0.25">
      <c r="A2046">
        <v>47358</v>
      </c>
      <c r="B2046" t="s">
        <v>75</v>
      </c>
      <c r="C2046" s="44">
        <v>44459</v>
      </c>
      <c r="E2046" t="s">
        <v>77</v>
      </c>
      <c r="F2046" s="113"/>
    </row>
    <row r="2047" spans="1:6" x14ac:dyDescent="0.25">
      <c r="A2047">
        <v>47359</v>
      </c>
      <c r="B2047" t="s">
        <v>75</v>
      </c>
      <c r="C2047" s="44">
        <v>44459</v>
      </c>
      <c r="E2047" t="s">
        <v>77</v>
      </c>
      <c r="F2047" s="113"/>
    </row>
    <row r="2048" spans="1:6" x14ac:dyDescent="0.25">
      <c r="A2048">
        <v>47376</v>
      </c>
      <c r="B2048" t="s">
        <v>75</v>
      </c>
      <c r="C2048" s="44">
        <v>44459</v>
      </c>
      <c r="E2048" t="s">
        <v>77</v>
      </c>
      <c r="F2048" s="113"/>
    </row>
    <row r="2049" spans="1:13" x14ac:dyDescent="0.25">
      <c r="A2049">
        <v>47377</v>
      </c>
      <c r="B2049" t="s">
        <v>75</v>
      </c>
      <c r="C2049" s="44">
        <v>44459</v>
      </c>
      <c r="E2049" t="s">
        <v>77</v>
      </c>
      <c r="F2049" s="113"/>
    </row>
    <row r="2050" spans="1:13" x14ac:dyDescent="0.25">
      <c r="A2050">
        <v>47303</v>
      </c>
      <c r="B2050" t="s">
        <v>75</v>
      </c>
      <c r="C2050" s="44">
        <v>44460</v>
      </c>
      <c r="E2050" t="s">
        <v>77</v>
      </c>
      <c r="F2050" s="113"/>
    </row>
    <row r="2051" spans="1:13" x14ac:dyDescent="0.25">
      <c r="A2051">
        <v>47469</v>
      </c>
      <c r="B2051" t="s">
        <v>75</v>
      </c>
      <c r="C2051" s="44">
        <v>44460</v>
      </c>
      <c r="E2051" t="s">
        <v>77</v>
      </c>
      <c r="F2051" s="113"/>
    </row>
    <row r="2052" spans="1:13" x14ac:dyDescent="0.25">
      <c r="A2052">
        <v>47495</v>
      </c>
      <c r="B2052" t="s">
        <v>75</v>
      </c>
      <c r="C2052" s="44">
        <v>44460</v>
      </c>
      <c r="E2052" t="s">
        <v>77</v>
      </c>
      <c r="F2052" s="113"/>
    </row>
    <row r="2053" spans="1:13" x14ac:dyDescent="0.25">
      <c r="A2053">
        <v>47511</v>
      </c>
      <c r="B2053" t="s">
        <v>75</v>
      </c>
      <c r="C2053" s="44">
        <v>44460</v>
      </c>
      <c r="E2053" t="s">
        <v>77</v>
      </c>
      <c r="F2053" s="113"/>
    </row>
    <row r="2054" spans="1:13" x14ac:dyDescent="0.25">
      <c r="A2054">
        <v>47429</v>
      </c>
      <c r="B2054" t="s">
        <v>75</v>
      </c>
      <c r="C2054" s="44">
        <v>44462</v>
      </c>
      <c r="E2054" t="s">
        <v>77</v>
      </c>
      <c r="F2054" s="113"/>
      <c r="K2054">
        <v>49426</v>
      </c>
      <c r="L2054" t="s">
        <v>75</v>
      </c>
      <c r="M2054">
        <v>41760</v>
      </c>
    </row>
    <row r="2055" spans="1:13" x14ac:dyDescent="0.25">
      <c r="A2055">
        <v>47295</v>
      </c>
      <c r="B2055" t="s">
        <v>75</v>
      </c>
      <c r="C2055" s="44">
        <v>44462</v>
      </c>
      <c r="E2055" t="s">
        <v>77</v>
      </c>
      <c r="F2055" s="113"/>
      <c r="K2055">
        <v>49786</v>
      </c>
      <c r="L2055" t="s">
        <v>75</v>
      </c>
      <c r="M2055">
        <v>41842</v>
      </c>
    </row>
    <row r="2056" spans="1:13" x14ac:dyDescent="0.25">
      <c r="A2056">
        <v>47340</v>
      </c>
      <c r="B2056" t="s">
        <v>75</v>
      </c>
      <c r="C2056" s="44">
        <v>44462</v>
      </c>
      <c r="E2056" t="s">
        <v>77</v>
      </c>
      <c r="F2056" s="113"/>
      <c r="K2056">
        <v>50862</v>
      </c>
      <c r="L2056" t="s">
        <v>75</v>
      </c>
      <c r="M2056">
        <v>44228</v>
      </c>
    </row>
    <row r="2057" spans="1:13" x14ac:dyDescent="0.25">
      <c r="A2057">
        <v>47362</v>
      </c>
      <c r="B2057" t="s">
        <v>75</v>
      </c>
      <c r="C2057" s="44">
        <v>44462</v>
      </c>
      <c r="E2057" t="s">
        <v>77</v>
      </c>
      <c r="F2057" s="113"/>
      <c r="K2057">
        <v>50980</v>
      </c>
      <c r="L2057" t="s">
        <v>75</v>
      </c>
      <c r="M2057">
        <v>42640</v>
      </c>
    </row>
    <row r="2058" spans="1:13" x14ac:dyDescent="0.25">
      <c r="A2058">
        <v>47363</v>
      </c>
      <c r="B2058" t="s">
        <v>75</v>
      </c>
      <c r="C2058" s="44">
        <v>44462</v>
      </c>
      <c r="E2058" t="s">
        <v>77</v>
      </c>
      <c r="F2058" s="113"/>
      <c r="K2058">
        <v>51280</v>
      </c>
      <c r="L2058" t="s">
        <v>75</v>
      </c>
      <c r="M2058">
        <v>42905</v>
      </c>
    </row>
    <row r="2059" spans="1:13" x14ac:dyDescent="0.25">
      <c r="A2059">
        <v>47343</v>
      </c>
      <c r="B2059" t="s">
        <v>75</v>
      </c>
      <c r="C2059" s="44">
        <v>44462</v>
      </c>
      <c r="E2059" t="s">
        <v>77</v>
      </c>
      <c r="F2059" s="113"/>
      <c r="K2059">
        <v>51178</v>
      </c>
      <c r="L2059" t="s">
        <v>75</v>
      </c>
      <c r="M2059">
        <v>42928</v>
      </c>
    </row>
    <row r="2060" spans="1:13" x14ac:dyDescent="0.25">
      <c r="A2060">
        <v>47346</v>
      </c>
      <c r="B2060" t="s">
        <v>75</v>
      </c>
      <c r="C2060" s="44">
        <v>44462</v>
      </c>
      <c r="E2060" t="s">
        <v>77</v>
      </c>
      <c r="F2060" s="113"/>
      <c r="K2060">
        <v>51474</v>
      </c>
      <c r="L2060" t="s">
        <v>75</v>
      </c>
      <c r="M2060">
        <v>42997</v>
      </c>
    </row>
    <row r="2061" spans="1:13" x14ac:dyDescent="0.25">
      <c r="A2061">
        <v>47462</v>
      </c>
      <c r="B2061" t="s">
        <v>75</v>
      </c>
      <c r="C2061" s="44">
        <v>44462</v>
      </c>
      <c r="E2061" t="s">
        <v>77</v>
      </c>
      <c r="F2061" s="113"/>
      <c r="K2061">
        <v>49587</v>
      </c>
      <c r="L2061" t="s">
        <v>75</v>
      </c>
      <c r="M2061">
        <v>43010</v>
      </c>
    </row>
    <row r="2062" spans="1:13" x14ac:dyDescent="0.25">
      <c r="A2062">
        <v>47430</v>
      </c>
      <c r="B2062" t="s">
        <v>75</v>
      </c>
      <c r="C2062" s="44">
        <v>44463</v>
      </c>
      <c r="E2062" t="s">
        <v>77</v>
      </c>
      <c r="F2062" s="113"/>
      <c r="K2062">
        <v>51659</v>
      </c>
      <c r="L2062" t="s">
        <v>75</v>
      </c>
      <c r="M2062">
        <v>43070</v>
      </c>
    </row>
    <row r="2063" spans="1:13" x14ac:dyDescent="0.25">
      <c r="A2063">
        <v>47436</v>
      </c>
      <c r="B2063" t="s">
        <v>75</v>
      </c>
      <c r="C2063" s="44">
        <v>44463</v>
      </c>
      <c r="E2063" t="s">
        <v>77</v>
      </c>
      <c r="F2063" s="113"/>
      <c r="K2063">
        <v>51503</v>
      </c>
      <c r="L2063" t="s">
        <v>75</v>
      </c>
      <c r="M2063">
        <v>43178</v>
      </c>
    </row>
    <row r="2064" spans="1:13" x14ac:dyDescent="0.25">
      <c r="A2064">
        <v>47476</v>
      </c>
      <c r="B2064" t="s">
        <v>75</v>
      </c>
      <c r="C2064" s="44">
        <v>44463</v>
      </c>
      <c r="E2064" t="s">
        <v>77</v>
      </c>
      <c r="F2064" s="113"/>
      <c r="K2064">
        <v>51747</v>
      </c>
      <c r="L2064" t="s">
        <v>75</v>
      </c>
      <c r="M2064">
        <v>43227</v>
      </c>
    </row>
    <row r="2065" spans="1:13" x14ac:dyDescent="0.25">
      <c r="A2065">
        <v>47493</v>
      </c>
      <c r="B2065" t="s">
        <v>75</v>
      </c>
      <c r="C2065" s="44">
        <v>44463</v>
      </c>
      <c r="E2065" t="s">
        <v>77</v>
      </c>
      <c r="F2065" s="113"/>
      <c r="K2065">
        <v>48807</v>
      </c>
      <c r="L2065" t="s">
        <v>75</v>
      </c>
      <c r="M2065">
        <v>43340</v>
      </c>
    </row>
    <row r="2066" spans="1:13" x14ac:dyDescent="0.25">
      <c r="A2066">
        <v>47502</v>
      </c>
      <c r="B2066" t="s">
        <v>75</v>
      </c>
      <c r="C2066" s="44">
        <v>44463</v>
      </c>
      <c r="E2066" t="s">
        <v>77</v>
      </c>
      <c r="F2066" s="113"/>
      <c r="K2066">
        <v>48854</v>
      </c>
      <c r="L2066" t="s">
        <v>75</v>
      </c>
      <c r="M2066">
        <v>43340</v>
      </c>
    </row>
    <row r="2067" spans="1:13" x14ac:dyDescent="0.25">
      <c r="A2067">
        <v>47508</v>
      </c>
      <c r="B2067" t="s">
        <v>75</v>
      </c>
      <c r="C2067" s="44">
        <v>44463</v>
      </c>
      <c r="E2067" t="s">
        <v>77</v>
      </c>
      <c r="F2067" s="113"/>
      <c r="K2067">
        <v>51050</v>
      </c>
      <c r="L2067" t="s">
        <v>75</v>
      </c>
      <c r="M2067">
        <v>43340</v>
      </c>
    </row>
    <row r="2068" spans="1:13" x14ac:dyDescent="0.25">
      <c r="A2068">
        <v>46397</v>
      </c>
      <c r="B2068" t="s">
        <v>75</v>
      </c>
      <c r="C2068" s="44">
        <v>44463</v>
      </c>
      <c r="E2068" t="s">
        <v>77</v>
      </c>
      <c r="F2068" s="113"/>
      <c r="K2068">
        <v>46759</v>
      </c>
      <c r="L2068" t="s">
        <v>75</v>
      </c>
      <c r="M2068">
        <v>43340</v>
      </c>
    </row>
    <row r="2069" spans="1:13" x14ac:dyDescent="0.25">
      <c r="A2069">
        <v>47412</v>
      </c>
      <c r="B2069" t="s">
        <v>75</v>
      </c>
      <c r="C2069" s="44">
        <v>44466</v>
      </c>
      <c r="E2069" t="s">
        <v>77</v>
      </c>
      <c r="F2069" s="113"/>
      <c r="K2069">
        <v>50193</v>
      </c>
      <c r="L2069" t="s">
        <v>75</v>
      </c>
      <c r="M2069">
        <v>43341</v>
      </c>
    </row>
    <row r="2070" spans="1:13" x14ac:dyDescent="0.25">
      <c r="A2070">
        <v>47445</v>
      </c>
      <c r="B2070" t="s">
        <v>75</v>
      </c>
      <c r="C2070" s="44">
        <v>44466</v>
      </c>
      <c r="E2070" t="s">
        <v>77</v>
      </c>
      <c r="F2070" s="113"/>
      <c r="K2070">
        <v>47817</v>
      </c>
      <c r="L2070" t="s">
        <v>75</v>
      </c>
      <c r="M2070">
        <v>43342</v>
      </c>
    </row>
    <row r="2071" spans="1:13" x14ac:dyDescent="0.25">
      <c r="A2071">
        <v>47450</v>
      </c>
      <c r="B2071" t="s">
        <v>75</v>
      </c>
      <c r="C2071" s="44">
        <v>44466</v>
      </c>
      <c r="E2071" t="s">
        <v>77</v>
      </c>
      <c r="F2071" s="113"/>
      <c r="K2071">
        <v>51188</v>
      </c>
      <c r="L2071" t="s">
        <v>75</v>
      </c>
      <c r="M2071">
        <v>43350</v>
      </c>
    </row>
    <row r="2072" spans="1:13" x14ac:dyDescent="0.25">
      <c r="A2072">
        <v>47478</v>
      </c>
      <c r="B2072" t="s">
        <v>75</v>
      </c>
      <c r="C2072" s="44">
        <v>44466</v>
      </c>
      <c r="E2072" t="s">
        <v>77</v>
      </c>
      <c r="F2072" s="113"/>
      <c r="K2072">
        <v>44071072</v>
      </c>
      <c r="L2072" t="s">
        <v>75</v>
      </c>
      <c r="M2072">
        <v>43350</v>
      </c>
    </row>
    <row r="2073" spans="1:13" x14ac:dyDescent="0.25">
      <c r="A2073">
        <v>47501</v>
      </c>
      <c r="B2073" t="s">
        <v>75</v>
      </c>
      <c r="C2073" s="44">
        <v>44466</v>
      </c>
      <c r="E2073" t="s">
        <v>77</v>
      </c>
      <c r="F2073" s="113"/>
      <c r="K2073">
        <v>51460</v>
      </c>
      <c r="L2073" t="s">
        <v>75</v>
      </c>
      <c r="M2073">
        <v>43362</v>
      </c>
    </row>
    <row r="2074" spans="1:13" x14ac:dyDescent="0.25">
      <c r="A2074">
        <v>47523</v>
      </c>
      <c r="B2074" t="s">
        <v>75</v>
      </c>
      <c r="C2074" s="44">
        <v>44466</v>
      </c>
      <c r="E2074" t="s">
        <v>77</v>
      </c>
      <c r="F2074" s="113"/>
      <c r="K2074">
        <v>43120</v>
      </c>
      <c r="L2074" t="s">
        <v>75</v>
      </c>
      <c r="M2074">
        <v>43390</v>
      </c>
    </row>
    <row r="2075" spans="1:13" x14ac:dyDescent="0.25">
      <c r="A2075">
        <v>47524</v>
      </c>
      <c r="B2075" t="s">
        <v>75</v>
      </c>
      <c r="C2075" s="44">
        <v>44466</v>
      </c>
      <c r="E2075" t="s">
        <v>77</v>
      </c>
      <c r="F2075" s="113"/>
      <c r="K2075">
        <v>43261</v>
      </c>
      <c r="L2075" t="s">
        <v>75</v>
      </c>
      <c r="M2075">
        <v>43402</v>
      </c>
    </row>
    <row r="2076" spans="1:13" x14ac:dyDescent="0.25">
      <c r="A2076">
        <v>47439</v>
      </c>
      <c r="B2076" t="s">
        <v>75</v>
      </c>
      <c r="C2076" s="44">
        <v>44466</v>
      </c>
      <c r="E2076" t="s">
        <v>77</v>
      </c>
      <c r="F2076" s="113"/>
      <c r="K2076">
        <v>46192</v>
      </c>
      <c r="L2076" t="s">
        <v>75</v>
      </c>
      <c r="M2076">
        <v>43468</v>
      </c>
    </row>
    <row r="2077" spans="1:13" x14ac:dyDescent="0.25">
      <c r="A2077">
        <v>47373</v>
      </c>
      <c r="B2077" t="s">
        <v>75</v>
      </c>
      <c r="C2077" s="44">
        <v>44468</v>
      </c>
      <c r="E2077" t="s">
        <v>77</v>
      </c>
      <c r="F2077" s="113"/>
      <c r="K2077">
        <v>46704</v>
      </c>
      <c r="L2077" t="s">
        <v>75</v>
      </c>
      <c r="M2077">
        <v>43468</v>
      </c>
    </row>
    <row r="2078" spans="1:13" x14ac:dyDescent="0.25">
      <c r="A2078">
        <v>47360</v>
      </c>
      <c r="B2078" t="s">
        <v>75</v>
      </c>
      <c r="C2078" s="44">
        <v>44468</v>
      </c>
      <c r="E2078" t="s">
        <v>77</v>
      </c>
      <c r="F2078" s="113"/>
      <c r="K2078">
        <v>49325</v>
      </c>
      <c r="L2078" t="s">
        <v>75</v>
      </c>
      <c r="M2078">
        <v>43468</v>
      </c>
    </row>
    <row r="2079" spans="1:13" x14ac:dyDescent="0.25">
      <c r="A2079">
        <v>47403</v>
      </c>
      <c r="B2079" t="s">
        <v>75</v>
      </c>
      <c r="C2079" s="44">
        <v>44468</v>
      </c>
      <c r="E2079" t="s">
        <v>77</v>
      </c>
      <c r="F2079" s="113"/>
      <c r="K2079">
        <v>49730</v>
      </c>
      <c r="L2079" t="s">
        <v>75</v>
      </c>
      <c r="M2079">
        <v>43468</v>
      </c>
    </row>
    <row r="2080" spans="1:13" x14ac:dyDescent="0.25">
      <c r="A2080">
        <v>47411</v>
      </c>
      <c r="B2080" t="s">
        <v>75</v>
      </c>
      <c r="C2080" s="44">
        <v>44468</v>
      </c>
      <c r="E2080" t="s">
        <v>77</v>
      </c>
      <c r="F2080" s="113"/>
      <c r="K2080">
        <v>50999</v>
      </c>
      <c r="L2080" t="s">
        <v>75</v>
      </c>
      <c r="M2080">
        <v>43468</v>
      </c>
    </row>
    <row r="2081" spans="1:13" x14ac:dyDescent="0.25">
      <c r="A2081">
        <v>47420</v>
      </c>
      <c r="B2081" t="s">
        <v>75</v>
      </c>
      <c r="C2081" s="44">
        <v>44469</v>
      </c>
      <c r="E2081" t="s">
        <v>77</v>
      </c>
      <c r="F2081" s="113"/>
      <c r="K2081">
        <v>48194</v>
      </c>
      <c r="L2081" t="s">
        <v>75</v>
      </c>
      <c r="M2081">
        <v>43469</v>
      </c>
    </row>
    <row r="2082" spans="1:13" x14ac:dyDescent="0.25">
      <c r="A2082">
        <v>47431</v>
      </c>
      <c r="B2082" t="s">
        <v>75</v>
      </c>
      <c r="C2082" s="44">
        <v>44469</v>
      </c>
      <c r="E2082" t="s">
        <v>77</v>
      </c>
      <c r="F2082" s="113"/>
      <c r="K2082">
        <v>47473</v>
      </c>
      <c r="L2082" t="s">
        <v>75</v>
      </c>
      <c r="M2082">
        <v>43469</v>
      </c>
    </row>
    <row r="2083" spans="1:13" x14ac:dyDescent="0.25">
      <c r="A2083">
        <v>47404</v>
      </c>
      <c r="B2083" t="s">
        <v>75</v>
      </c>
      <c r="C2083" s="44">
        <v>44469</v>
      </c>
      <c r="E2083" t="s">
        <v>77</v>
      </c>
      <c r="F2083" s="113"/>
      <c r="K2083">
        <v>51239</v>
      </c>
      <c r="L2083" t="s">
        <v>75</v>
      </c>
      <c r="M2083">
        <v>43469</v>
      </c>
    </row>
    <row r="2084" spans="1:13" x14ac:dyDescent="0.25">
      <c r="A2084">
        <v>47413</v>
      </c>
      <c r="B2084" t="s">
        <v>75</v>
      </c>
      <c r="C2084" s="44">
        <v>44469</v>
      </c>
      <c r="E2084" t="s">
        <v>77</v>
      </c>
      <c r="F2084" s="113"/>
      <c r="K2084">
        <v>51440</v>
      </c>
      <c r="L2084" t="s">
        <v>75</v>
      </c>
      <c r="M2084">
        <v>43469</v>
      </c>
    </row>
    <row r="2085" spans="1:13" x14ac:dyDescent="0.25">
      <c r="A2085">
        <v>47425</v>
      </c>
      <c r="B2085" t="s">
        <v>75</v>
      </c>
      <c r="C2085" s="44">
        <v>44469</v>
      </c>
      <c r="E2085" t="s">
        <v>77</v>
      </c>
      <c r="F2085" s="113"/>
      <c r="K2085">
        <v>45164</v>
      </c>
      <c r="L2085" t="s">
        <v>75</v>
      </c>
      <c r="M2085">
        <v>43473</v>
      </c>
    </row>
    <row r="2086" spans="1:13" x14ac:dyDescent="0.25">
      <c r="A2086">
        <v>47449</v>
      </c>
      <c r="B2086" t="s">
        <v>75</v>
      </c>
      <c r="C2086" s="44">
        <v>44469</v>
      </c>
      <c r="E2086" t="s">
        <v>77</v>
      </c>
      <c r="F2086" s="113"/>
      <c r="K2086">
        <v>47327</v>
      </c>
      <c r="L2086" t="s">
        <v>75</v>
      </c>
      <c r="M2086">
        <v>43473</v>
      </c>
    </row>
    <row r="2087" spans="1:13" x14ac:dyDescent="0.25">
      <c r="A2087">
        <v>47477</v>
      </c>
      <c r="B2087" t="s">
        <v>75</v>
      </c>
      <c r="C2087" s="44">
        <v>44469</v>
      </c>
      <c r="E2087" t="s">
        <v>77</v>
      </c>
      <c r="F2087" s="113"/>
      <c r="K2087">
        <v>49403</v>
      </c>
      <c r="L2087" t="s">
        <v>75</v>
      </c>
      <c r="M2087">
        <v>43476</v>
      </c>
    </row>
    <row r="2088" spans="1:13" x14ac:dyDescent="0.25">
      <c r="A2088">
        <v>47422</v>
      </c>
      <c r="B2088" t="s">
        <v>75</v>
      </c>
      <c r="C2088" s="44">
        <v>44469</v>
      </c>
      <c r="E2088" t="s">
        <v>77</v>
      </c>
      <c r="F2088" s="113"/>
    </row>
    <row r="2089" spans="1:13" x14ac:dyDescent="0.25">
      <c r="A2089">
        <v>12102248</v>
      </c>
      <c r="B2089" t="s">
        <v>75</v>
      </c>
      <c r="C2089" s="44">
        <v>44475</v>
      </c>
      <c r="E2089" t="s">
        <v>77</v>
      </c>
      <c r="F2089" s="113"/>
    </row>
    <row r="2090" spans="1:13" x14ac:dyDescent="0.25">
      <c r="A2090">
        <v>12102250</v>
      </c>
      <c r="B2090" t="s">
        <v>75</v>
      </c>
      <c r="C2090" s="44">
        <v>44475</v>
      </c>
      <c r="E2090" t="s">
        <v>77</v>
      </c>
      <c r="F2090" s="113"/>
    </row>
    <row r="2091" spans="1:13" x14ac:dyDescent="0.25">
      <c r="A2091">
        <v>12102251</v>
      </c>
      <c r="B2091" t="s">
        <v>75</v>
      </c>
      <c r="C2091" s="44">
        <v>44475</v>
      </c>
      <c r="E2091" t="s">
        <v>77</v>
      </c>
      <c r="F2091" s="113"/>
    </row>
    <row r="2092" spans="1:13" x14ac:dyDescent="0.25">
      <c r="A2092">
        <v>12102252</v>
      </c>
      <c r="B2092" t="s">
        <v>75</v>
      </c>
      <c r="C2092" s="44">
        <v>44475</v>
      </c>
      <c r="E2092" t="s">
        <v>77</v>
      </c>
      <c r="F2092" s="113"/>
    </row>
    <row r="2093" spans="1:13" x14ac:dyDescent="0.25">
      <c r="A2093">
        <v>12102253</v>
      </c>
      <c r="B2093" t="s">
        <v>75</v>
      </c>
      <c r="C2093" s="44">
        <v>44475</v>
      </c>
      <c r="E2093" t="s">
        <v>77</v>
      </c>
      <c r="F2093" s="113"/>
      <c r="K2093">
        <v>50074321</v>
      </c>
      <c r="L2093" t="s">
        <v>75</v>
      </c>
      <c r="M2093">
        <v>43476</v>
      </c>
    </row>
    <row r="2094" spans="1:13" x14ac:dyDescent="0.25">
      <c r="A2094">
        <v>12102254</v>
      </c>
      <c r="B2094" t="s">
        <v>75</v>
      </c>
      <c r="C2094" s="44">
        <v>44475</v>
      </c>
      <c r="E2094" t="s">
        <v>77</v>
      </c>
      <c r="F2094" s="113"/>
      <c r="K2094">
        <v>47406</v>
      </c>
      <c r="L2094" t="s">
        <v>75</v>
      </c>
      <c r="M2094">
        <v>43479</v>
      </c>
    </row>
    <row r="2095" spans="1:13" x14ac:dyDescent="0.25">
      <c r="A2095">
        <v>12102255</v>
      </c>
      <c r="B2095" t="s">
        <v>75</v>
      </c>
      <c r="C2095" s="44">
        <v>44475</v>
      </c>
      <c r="E2095" t="s">
        <v>77</v>
      </c>
      <c r="F2095" s="113"/>
      <c r="K2095">
        <v>49214</v>
      </c>
      <c r="L2095" t="s">
        <v>75</v>
      </c>
      <c r="M2095">
        <v>43489</v>
      </c>
    </row>
    <row r="2096" spans="1:13" x14ac:dyDescent="0.25">
      <c r="A2096">
        <v>12102256</v>
      </c>
      <c r="B2096" t="s">
        <v>75</v>
      </c>
      <c r="C2096" s="44">
        <v>44475</v>
      </c>
      <c r="E2096" t="s">
        <v>77</v>
      </c>
      <c r="F2096" s="113"/>
      <c r="K2096">
        <v>49822</v>
      </c>
      <c r="L2096" t="s">
        <v>75</v>
      </c>
      <c r="M2096">
        <v>43489</v>
      </c>
    </row>
    <row r="2097" spans="1:13" x14ac:dyDescent="0.25">
      <c r="A2097">
        <v>12102257</v>
      </c>
      <c r="B2097" t="s">
        <v>75</v>
      </c>
      <c r="C2097" s="44">
        <v>44475</v>
      </c>
      <c r="E2097" t="s">
        <v>77</v>
      </c>
      <c r="F2097" s="113"/>
      <c r="K2097">
        <v>50124</v>
      </c>
      <c r="L2097" t="s">
        <v>75</v>
      </c>
      <c r="M2097">
        <v>43489</v>
      </c>
    </row>
    <row r="2098" spans="1:13" x14ac:dyDescent="0.25">
      <c r="A2098">
        <v>12102258</v>
      </c>
      <c r="B2098" t="s">
        <v>75</v>
      </c>
      <c r="C2098" s="44">
        <v>44475</v>
      </c>
      <c r="E2098" t="s">
        <v>77</v>
      </c>
      <c r="F2098" s="113"/>
      <c r="K2098">
        <v>49870</v>
      </c>
      <c r="L2098" t="s">
        <v>75</v>
      </c>
      <c r="M2098">
        <v>43490</v>
      </c>
    </row>
    <row r="2099" spans="1:13" x14ac:dyDescent="0.25">
      <c r="A2099">
        <v>12102259</v>
      </c>
      <c r="B2099" t="s">
        <v>75</v>
      </c>
      <c r="C2099" s="44">
        <v>44475</v>
      </c>
      <c r="E2099" t="s">
        <v>77</v>
      </c>
      <c r="F2099" s="113"/>
      <c r="K2099">
        <v>50963</v>
      </c>
      <c r="L2099" t="s">
        <v>75</v>
      </c>
      <c r="M2099">
        <v>43496</v>
      </c>
    </row>
    <row r="2100" spans="1:13" x14ac:dyDescent="0.25">
      <c r="A2100">
        <v>12102260</v>
      </c>
      <c r="B2100" t="s">
        <v>75</v>
      </c>
      <c r="C2100" s="44">
        <v>44475</v>
      </c>
      <c r="E2100" t="s">
        <v>77</v>
      </c>
      <c r="F2100" s="113"/>
      <c r="K2100">
        <v>47889</v>
      </c>
      <c r="L2100" t="s">
        <v>75</v>
      </c>
      <c r="M2100" t="s">
        <v>212</v>
      </c>
    </row>
    <row r="2101" spans="1:13" x14ac:dyDescent="0.25">
      <c r="A2101">
        <v>12102261</v>
      </c>
      <c r="B2101" t="s">
        <v>75</v>
      </c>
      <c r="C2101" s="44">
        <v>44475</v>
      </c>
      <c r="E2101" t="s">
        <v>77</v>
      </c>
      <c r="F2101" s="113"/>
      <c r="K2101">
        <v>48009</v>
      </c>
      <c r="L2101" t="s">
        <v>75</v>
      </c>
      <c r="M2101" t="s">
        <v>212</v>
      </c>
    </row>
    <row r="2102" spans="1:13" x14ac:dyDescent="0.25">
      <c r="A2102">
        <v>12102262</v>
      </c>
      <c r="B2102" t="s">
        <v>75</v>
      </c>
      <c r="C2102" s="44">
        <v>44475</v>
      </c>
      <c r="E2102" t="s">
        <v>77</v>
      </c>
      <c r="F2102" s="113"/>
      <c r="K2102">
        <v>48150</v>
      </c>
      <c r="L2102" t="s">
        <v>75</v>
      </c>
      <c r="M2102">
        <v>43511</v>
      </c>
    </row>
    <row r="2103" spans="1:13" x14ac:dyDescent="0.25">
      <c r="A2103">
        <v>12102263</v>
      </c>
      <c r="B2103" t="s">
        <v>75</v>
      </c>
      <c r="C2103" s="44">
        <v>44475</v>
      </c>
      <c r="E2103" t="s">
        <v>77</v>
      </c>
      <c r="F2103" s="113"/>
      <c r="K2103">
        <v>49881</v>
      </c>
      <c r="L2103" t="s">
        <v>75</v>
      </c>
      <c r="M2103">
        <v>43511</v>
      </c>
    </row>
    <row r="2104" spans="1:13" x14ac:dyDescent="0.25">
      <c r="A2104">
        <v>12102264</v>
      </c>
      <c r="B2104" t="s">
        <v>75</v>
      </c>
      <c r="C2104" s="44">
        <v>44475</v>
      </c>
      <c r="E2104" t="s">
        <v>77</v>
      </c>
      <c r="F2104" s="113"/>
      <c r="K2104">
        <v>50449747</v>
      </c>
      <c r="L2104" t="s">
        <v>73</v>
      </c>
      <c r="M2104">
        <v>43517</v>
      </c>
    </row>
    <row r="2105" spans="1:13" x14ac:dyDescent="0.25">
      <c r="A2105">
        <v>12102265</v>
      </c>
      <c r="B2105" t="s">
        <v>75</v>
      </c>
      <c r="C2105" s="44">
        <v>44475</v>
      </c>
      <c r="E2105" t="s">
        <v>77</v>
      </c>
      <c r="F2105" s="113"/>
      <c r="K2105">
        <v>20910666</v>
      </c>
      <c r="L2105" t="s">
        <v>73</v>
      </c>
      <c r="M2105">
        <v>43517</v>
      </c>
    </row>
    <row r="2106" spans="1:13" x14ac:dyDescent="0.25">
      <c r="A2106">
        <v>12102266</v>
      </c>
      <c r="B2106" t="s">
        <v>75</v>
      </c>
      <c r="C2106" s="44">
        <v>44475</v>
      </c>
      <c r="E2106" t="s">
        <v>77</v>
      </c>
      <c r="F2106" s="113"/>
      <c r="K2106">
        <v>20910667</v>
      </c>
      <c r="L2106" t="s">
        <v>73</v>
      </c>
      <c r="M2106">
        <v>43517</v>
      </c>
    </row>
    <row r="2107" spans="1:13" x14ac:dyDescent="0.25">
      <c r="A2107">
        <v>12102267</v>
      </c>
      <c r="B2107" t="s">
        <v>75</v>
      </c>
      <c r="C2107" s="44">
        <v>44475</v>
      </c>
      <c r="E2107" t="s">
        <v>77</v>
      </c>
      <c r="F2107" s="113"/>
      <c r="K2107">
        <v>20910668</v>
      </c>
      <c r="L2107" t="s">
        <v>73</v>
      </c>
      <c r="M2107">
        <v>43517</v>
      </c>
    </row>
    <row r="2108" spans="1:13" x14ac:dyDescent="0.25">
      <c r="A2108">
        <v>12102268</v>
      </c>
      <c r="B2108" t="s">
        <v>75</v>
      </c>
      <c r="C2108" s="44">
        <v>44475</v>
      </c>
      <c r="E2108" t="s">
        <v>77</v>
      </c>
      <c r="F2108" s="113"/>
      <c r="K2108">
        <v>43071</v>
      </c>
      <c r="L2108" t="s">
        <v>75</v>
      </c>
      <c r="M2108">
        <v>43518</v>
      </c>
    </row>
    <row r="2109" spans="1:13" x14ac:dyDescent="0.25">
      <c r="A2109">
        <v>12102269</v>
      </c>
      <c r="B2109" t="s">
        <v>75</v>
      </c>
      <c r="C2109" s="44">
        <v>44475</v>
      </c>
      <c r="E2109" t="s">
        <v>77</v>
      </c>
      <c r="F2109" s="113"/>
      <c r="K2109">
        <v>45447</v>
      </c>
      <c r="L2109" t="s">
        <v>75</v>
      </c>
      <c r="M2109">
        <v>43523</v>
      </c>
    </row>
    <row r="2110" spans="1:13" x14ac:dyDescent="0.25">
      <c r="A2110">
        <v>12102270</v>
      </c>
      <c r="B2110" t="s">
        <v>75</v>
      </c>
      <c r="C2110" s="44">
        <v>44475</v>
      </c>
      <c r="E2110" t="s">
        <v>77</v>
      </c>
      <c r="F2110" s="113"/>
      <c r="K2110">
        <v>50190</v>
      </c>
      <c r="L2110" t="s">
        <v>75</v>
      </c>
      <c r="M2110">
        <v>43546</v>
      </c>
    </row>
    <row r="2111" spans="1:13" x14ac:dyDescent="0.25">
      <c r="A2111">
        <v>12102271</v>
      </c>
      <c r="B2111" t="s">
        <v>75</v>
      </c>
      <c r="C2111" s="44">
        <v>44475</v>
      </c>
      <c r="E2111" t="s">
        <v>77</v>
      </c>
      <c r="F2111" s="113"/>
      <c r="K2111">
        <v>43100</v>
      </c>
      <c r="L2111" t="s">
        <v>75</v>
      </c>
      <c r="M2111">
        <v>43563</v>
      </c>
    </row>
    <row r="2112" spans="1:13" x14ac:dyDescent="0.25">
      <c r="A2112">
        <v>12102272</v>
      </c>
      <c r="B2112" t="s">
        <v>75</v>
      </c>
      <c r="C2112" s="44">
        <v>44475</v>
      </c>
      <c r="E2112" t="s">
        <v>77</v>
      </c>
      <c r="F2112" s="113"/>
      <c r="K2112">
        <v>50807744</v>
      </c>
      <c r="L2112" t="s">
        <v>75</v>
      </c>
      <c r="M2112">
        <v>43956</v>
      </c>
    </row>
    <row r="2113" spans="1:13" x14ac:dyDescent="0.25">
      <c r="A2113">
        <v>12102273</v>
      </c>
      <c r="B2113" t="s">
        <v>75</v>
      </c>
      <c r="C2113" s="44">
        <v>44475</v>
      </c>
      <c r="E2113" t="s">
        <v>77</v>
      </c>
      <c r="F2113" s="113"/>
      <c r="K2113">
        <v>50074322</v>
      </c>
      <c r="L2113" t="s">
        <v>75</v>
      </c>
      <c r="M2113">
        <v>44022</v>
      </c>
    </row>
    <row r="2114" spans="1:13" x14ac:dyDescent="0.25">
      <c r="A2114">
        <v>12102274</v>
      </c>
      <c r="B2114" t="s">
        <v>75</v>
      </c>
      <c r="C2114" s="44">
        <v>44475</v>
      </c>
      <c r="E2114" t="s">
        <v>77</v>
      </c>
      <c r="F2114" s="113"/>
      <c r="K2114">
        <v>50299438</v>
      </c>
      <c r="L2114" t="s">
        <v>75</v>
      </c>
      <c r="M2114">
        <v>44022</v>
      </c>
    </row>
    <row r="2115" spans="1:13" x14ac:dyDescent="0.25">
      <c r="A2115">
        <v>12102275</v>
      </c>
      <c r="B2115" t="s">
        <v>75</v>
      </c>
      <c r="C2115" s="44">
        <v>44475</v>
      </c>
      <c r="E2115" t="s">
        <v>77</v>
      </c>
      <c r="F2115" s="113"/>
      <c r="K2115">
        <v>50807741</v>
      </c>
      <c r="L2115" t="s">
        <v>75</v>
      </c>
      <c r="M2115">
        <v>44022</v>
      </c>
    </row>
    <row r="2116" spans="1:13" x14ac:dyDescent="0.25">
      <c r="A2116">
        <v>12102276</v>
      </c>
      <c r="B2116" t="s">
        <v>75</v>
      </c>
      <c r="C2116" s="44">
        <v>44475</v>
      </c>
      <c r="E2116" t="s">
        <v>77</v>
      </c>
      <c r="F2116" s="113"/>
      <c r="K2116">
        <v>20910665</v>
      </c>
      <c r="L2116" t="s">
        <v>73</v>
      </c>
      <c r="M2116">
        <v>44030</v>
      </c>
    </row>
    <row r="2117" spans="1:13" x14ac:dyDescent="0.25">
      <c r="A2117">
        <v>12102277</v>
      </c>
      <c r="B2117" t="s">
        <v>75</v>
      </c>
      <c r="C2117" s="44">
        <v>44475</v>
      </c>
      <c r="E2117" t="s">
        <v>77</v>
      </c>
      <c r="F2117" s="113"/>
      <c r="K2117">
        <v>50807735</v>
      </c>
      <c r="L2117">
        <v>0.625</v>
      </c>
      <c r="M2117">
        <v>44225</v>
      </c>
    </row>
    <row r="2118" spans="1:13" x14ac:dyDescent="0.25">
      <c r="A2118">
        <v>12102278</v>
      </c>
      <c r="B2118" t="s">
        <v>75</v>
      </c>
      <c r="C2118" s="44">
        <v>44475</v>
      </c>
      <c r="E2118" t="s">
        <v>77</v>
      </c>
      <c r="F2118" s="113"/>
      <c r="K2118">
        <v>50807737</v>
      </c>
      <c r="L2118">
        <v>0.625</v>
      </c>
      <c r="M2118">
        <v>44057</v>
      </c>
    </row>
    <row r="2119" spans="1:13" x14ac:dyDescent="0.25">
      <c r="A2119">
        <v>12102279</v>
      </c>
      <c r="B2119" t="s">
        <v>75</v>
      </c>
      <c r="C2119" s="44">
        <v>44475</v>
      </c>
      <c r="E2119" t="s">
        <v>77</v>
      </c>
      <c r="F2119" s="113"/>
      <c r="K2119">
        <v>50807738</v>
      </c>
      <c r="L2119">
        <v>0.625</v>
      </c>
      <c r="M2119">
        <v>44057</v>
      </c>
    </row>
    <row r="2120" spans="1:13" x14ac:dyDescent="0.25">
      <c r="A2120">
        <v>12102280</v>
      </c>
      <c r="B2120" t="s">
        <v>75</v>
      </c>
      <c r="C2120" s="44">
        <v>44475</v>
      </c>
      <c r="E2120" t="s">
        <v>77</v>
      </c>
      <c r="F2120" s="113"/>
      <c r="K2120">
        <v>50807739</v>
      </c>
      <c r="L2120">
        <v>0.625</v>
      </c>
      <c r="M2120">
        <v>44057</v>
      </c>
    </row>
    <row r="2121" spans="1:13" x14ac:dyDescent="0.25">
      <c r="A2121">
        <v>12102249</v>
      </c>
      <c r="B2121" t="s">
        <v>75</v>
      </c>
      <c r="C2121" s="44">
        <v>44475</v>
      </c>
      <c r="E2121" t="s">
        <v>77</v>
      </c>
      <c r="F2121" s="113"/>
    </row>
    <row r="2122" spans="1:13" x14ac:dyDescent="0.25">
      <c r="A2122">
        <v>12102281</v>
      </c>
      <c r="B2122" t="s">
        <v>75</v>
      </c>
      <c r="C2122" s="44">
        <v>44475</v>
      </c>
      <c r="E2122" t="s">
        <v>77</v>
      </c>
      <c r="F2122" s="113"/>
      <c r="K2122">
        <v>50807734</v>
      </c>
      <c r="L2122">
        <v>0.625</v>
      </c>
      <c r="M2122">
        <v>44225</v>
      </c>
    </row>
    <row r="2123" spans="1:13" x14ac:dyDescent="0.25">
      <c r="A2123">
        <v>12102282</v>
      </c>
      <c r="B2123" t="s">
        <v>75</v>
      </c>
      <c r="C2123" s="44">
        <v>44475</v>
      </c>
      <c r="E2123" t="s">
        <v>77</v>
      </c>
      <c r="F2123" s="113"/>
      <c r="K2123">
        <v>20979807</v>
      </c>
      <c r="L2123">
        <v>0.625</v>
      </c>
      <c r="M2123">
        <v>44082</v>
      </c>
    </row>
    <row r="2124" spans="1:13" x14ac:dyDescent="0.25">
      <c r="A2124">
        <v>47642</v>
      </c>
      <c r="B2124" t="s">
        <v>75</v>
      </c>
      <c r="C2124" s="44">
        <v>44477</v>
      </c>
      <c r="E2124" t="s">
        <v>77</v>
      </c>
      <c r="F2124" s="113"/>
      <c r="K2124">
        <v>20979808</v>
      </c>
      <c r="L2124">
        <v>0.625</v>
      </c>
      <c r="M2124">
        <v>44082</v>
      </c>
    </row>
    <row r="2125" spans="1:13" x14ac:dyDescent="0.25">
      <c r="A2125">
        <v>48085</v>
      </c>
      <c r="B2125" t="s">
        <v>75</v>
      </c>
      <c r="C2125" s="44">
        <v>44477</v>
      </c>
      <c r="E2125" t="s">
        <v>77</v>
      </c>
      <c r="F2125" s="113"/>
      <c r="K2125">
        <v>20979809</v>
      </c>
      <c r="L2125">
        <v>0.625</v>
      </c>
      <c r="M2125">
        <v>44082</v>
      </c>
    </row>
    <row r="2126" spans="1:13" x14ac:dyDescent="0.25">
      <c r="A2126">
        <v>48081</v>
      </c>
      <c r="B2126" t="s">
        <v>75</v>
      </c>
      <c r="C2126" s="44">
        <v>44477</v>
      </c>
      <c r="E2126" t="s">
        <v>77</v>
      </c>
      <c r="F2126" s="113"/>
      <c r="K2126">
        <v>20979810</v>
      </c>
      <c r="L2126">
        <v>0.625</v>
      </c>
      <c r="M2126">
        <v>44082</v>
      </c>
    </row>
    <row r="2127" spans="1:13" x14ac:dyDescent="0.25">
      <c r="A2127">
        <v>12102283</v>
      </c>
      <c r="B2127" t="s">
        <v>75</v>
      </c>
      <c r="C2127" s="44">
        <v>44481</v>
      </c>
      <c r="E2127" t="s">
        <v>77</v>
      </c>
      <c r="F2127" s="113"/>
      <c r="K2127">
        <v>20979811</v>
      </c>
      <c r="L2127">
        <v>0.625</v>
      </c>
      <c r="M2127">
        <v>44082</v>
      </c>
    </row>
    <row r="2128" spans="1:13" x14ac:dyDescent="0.25">
      <c r="A2128">
        <v>47526</v>
      </c>
      <c r="B2128" t="s">
        <v>75</v>
      </c>
      <c r="C2128" s="44">
        <v>44481</v>
      </c>
      <c r="E2128" t="s">
        <v>77</v>
      </c>
      <c r="F2128" s="113"/>
      <c r="K2128">
        <v>20979812</v>
      </c>
      <c r="L2128">
        <v>0.625</v>
      </c>
      <c r="M2128">
        <v>44082</v>
      </c>
    </row>
    <row r="2129" spans="1:13" x14ac:dyDescent="0.25">
      <c r="A2129">
        <v>47759</v>
      </c>
      <c r="B2129" t="s">
        <v>75</v>
      </c>
      <c r="C2129" s="44">
        <v>44481</v>
      </c>
      <c r="E2129" t="s">
        <v>77</v>
      </c>
      <c r="F2129" s="113"/>
      <c r="K2129">
        <v>20979813</v>
      </c>
      <c r="L2129">
        <v>0.625</v>
      </c>
      <c r="M2129">
        <v>44082</v>
      </c>
    </row>
    <row r="2130" spans="1:13" x14ac:dyDescent="0.25">
      <c r="A2130">
        <v>47627</v>
      </c>
      <c r="B2130" t="s">
        <v>75</v>
      </c>
      <c r="C2130" s="44">
        <v>44481</v>
      </c>
      <c r="E2130" t="s">
        <v>77</v>
      </c>
      <c r="F2130" s="113"/>
      <c r="K2130">
        <v>20979814</v>
      </c>
      <c r="L2130">
        <v>0.625</v>
      </c>
      <c r="M2130">
        <v>44082</v>
      </c>
    </row>
    <row r="2131" spans="1:13" x14ac:dyDescent="0.25">
      <c r="A2131">
        <v>47760</v>
      </c>
      <c r="B2131" t="s">
        <v>75</v>
      </c>
      <c r="C2131" s="44">
        <v>44481</v>
      </c>
      <c r="E2131" t="s">
        <v>77</v>
      </c>
      <c r="F2131" s="113"/>
      <c r="K2131">
        <v>20979815</v>
      </c>
      <c r="L2131">
        <v>0.625</v>
      </c>
    </row>
    <row r="2132" spans="1:13" x14ac:dyDescent="0.25">
      <c r="A2132">
        <v>48084</v>
      </c>
      <c r="B2132" t="s">
        <v>75</v>
      </c>
      <c r="C2132" s="44">
        <v>44481</v>
      </c>
      <c r="E2132" t="s">
        <v>77</v>
      </c>
      <c r="F2132" s="113"/>
      <c r="K2132">
        <v>20979816</v>
      </c>
      <c r="L2132">
        <v>0.625</v>
      </c>
    </row>
    <row r="2133" spans="1:13" x14ac:dyDescent="0.25">
      <c r="A2133">
        <v>48067</v>
      </c>
      <c r="B2133" t="s">
        <v>75</v>
      </c>
      <c r="C2133" s="44">
        <v>44481</v>
      </c>
      <c r="E2133" t="s">
        <v>77</v>
      </c>
      <c r="F2133" s="113"/>
      <c r="K2133">
        <v>20979817</v>
      </c>
      <c r="L2133">
        <v>0.625</v>
      </c>
    </row>
    <row r="2134" spans="1:13" x14ac:dyDescent="0.25">
      <c r="A2134">
        <v>47746</v>
      </c>
      <c r="B2134" t="s">
        <v>75</v>
      </c>
      <c r="C2134" s="44">
        <v>44481</v>
      </c>
      <c r="E2134" t="s">
        <v>77</v>
      </c>
      <c r="F2134" s="113"/>
      <c r="K2134">
        <v>20979818</v>
      </c>
      <c r="L2134">
        <v>0.625</v>
      </c>
    </row>
    <row r="2135" spans="1:13" x14ac:dyDescent="0.25">
      <c r="A2135">
        <v>47871</v>
      </c>
      <c r="B2135" t="s">
        <v>75</v>
      </c>
      <c r="C2135" s="44">
        <v>44481</v>
      </c>
      <c r="E2135" t="s">
        <v>77</v>
      </c>
      <c r="F2135" s="113"/>
      <c r="K2135">
        <v>20979819</v>
      </c>
      <c r="L2135">
        <v>0.625</v>
      </c>
    </row>
    <row r="2136" spans="1:13" x14ac:dyDescent="0.25">
      <c r="A2136">
        <v>47872</v>
      </c>
      <c r="B2136" t="s">
        <v>75</v>
      </c>
      <c r="C2136" s="44">
        <v>44481</v>
      </c>
      <c r="E2136" t="s">
        <v>77</v>
      </c>
      <c r="F2136" s="113"/>
      <c r="K2136">
        <v>20979820</v>
      </c>
      <c r="L2136">
        <v>0.625</v>
      </c>
    </row>
    <row r="2137" spans="1:13" x14ac:dyDescent="0.25">
      <c r="A2137">
        <v>47869</v>
      </c>
      <c r="B2137" t="s">
        <v>75</v>
      </c>
      <c r="C2137" s="44">
        <v>44481</v>
      </c>
      <c r="E2137" t="s">
        <v>77</v>
      </c>
      <c r="F2137" s="113"/>
      <c r="K2137">
        <v>20979821</v>
      </c>
      <c r="L2137">
        <v>0.625</v>
      </c>
    </row>
    <row r="2138" spans="1:13" x14ac:dyDescent="0.25">
      <c r="A2138">
        <v>48574</v>
      </c>
      <c r="B2138" t="s">
        <v>75</v>
      </c>
      <c r="C2138" s="44">
        <v>44481</v>
      </c>
      <c r="E2138" t="s">
        <v>77</v>
      </c>
      <c r="F2138" s="113"/>
      <c r="K2138">
        <v>20979822</v>
      </c>
      <c r="L2138">
        <v>0.625</v>
      </c>
    </row>
    <row r="2139" spans="1:13" x14ac:dyDescent="0.25">
      <c r="A2139">
        <v>50738747</v>
      </c>
      <c r="B2139" t="s">
        <v>75</v>
      </c>
      <c r="C2139" s="44">
        <v>44481</v>
      </c>
      <c r="E2139" t="s">
        <v>77</v>
      </c>
      <c r="F2139" s="113"/>
      <c r="K2139">
        <v>20979823</v>
      </c>
      <c r="L2139">
        <v>0.625</v>
      </c>
      <c r="M2139">
        <v>44169</v>
      </c>
    </row>
    <row r="2140" spans="1:13" x14ac:dyDescent="0.25">
      <c r="A2140">
        <v>47418</v>
      </c>
      <c r="B2140" t="s">
        <v>75</v>
      </c>
      <c r="C2140" s="44">
        <v>44481</v>
      </c>
      <c r="E2140" t="s">
        <v>77</v>
      </c>
      <c r="F2140" s="113"/>
      <c r="K2140">
        <v>20979824</v>
      </c>
      <c r="L2140">
        <v>0.625</v>
      </c>
      <c r="M2140">
        <v>44169</v>
      </c>
    </row>
    <row r="2141" spans="1:13" x14ac:dyDescent="0.25">
      <c r="A2141">
        <v>47428</v>
      </c>
      <c r="B2141" t="s">
        <v>75</v>
      </c>
      <c r="C2141" s="44">
        <v>44481</v>
      </c>
      <c r="E2141" t="s">
        <v>77</v>
      </c>
      <c r="F2141" s="113"/>
      <c r="K2141">
        <v>20979825</v>
      </c>
      <c r="L2141">
        <v>0.625</v>
      </c>
    </row>
    <row r="2142" spans="1:13" x14ac:dyDescent="0.25">
      <c r="A2142">
        <v>47438</v>
      </c>
      <c r="B2142" t="s">
        <v>75</v>
      </c>
      <c r="C2142" s="44">
        <v>44481</v>
      </c>
      <c r="E2142" t="s">
        <v>77</v>
      </c>
      <c r="F2142" s="113"/>
      <c r="K2142">
        <v>20979826</v>
      </c>
      <c r="L2142">
        <v>0.625</v>
      </c>
    </row>
    <row r="2143" spans="1:13" x14ac:dyDescent="0.25">
      <c r="A2143">
        <v>47448</v>
      </c>
      <c r="B2143" t="s">
        <v>75</v>
      </c>
      <c r="C2143" s="44">
        <v>44481</v>
      </c>
      <c r="E2143" t="s">
        <v>77</v>
      </c>
      <c r="F2143" s="113"/>
      <c r="K2143">
        <v>20979827</v>
      </c>
      <c r="L2143">
        <v>0.625</v>
      </c>
    </row>
    <row r="2144" spans="1:13" x14ac:dyDescent="0.25">
      <c r="A2144">
        <v>47480</v>
      </c>
      <c r="B2144" t="s">
        <v>75</v>
      </c>
      <c r="C2144" s="44">
        <v>44481</v>
      </c>
      <c r="E2144" t="s">
        <v>77</v>
      </c>
      <c r="F2144" s="113"/>
      <c r="K2144">
        <v>20979828</v>
      </c>
      <c r="L2144">
        <v>0.625</v>
      </c>
    </row>
    <row r="2145" spans="1:12" x14ac:dyDescent="0.25">
      <c r="A2145">
        <v>47497</v>
      </c>
      <c r="B2145" t="s">
        <v>75</v>
      </c>
      <c r="C2145" s="44">
        <v>44481</v>
      </c>
      <c r="E2145" t="s">
        <v>77</v>
      </c>
      <c r="F2145" s="113"/>
      <c r="K2145">
        <v>20979829</v>
      </c>
      <c r="L2145">
        <v>0.625</v>
      </c>
    </row>
    <row r="2146" spans="1:12" x14ac:dyDescent="0.25">
      <c r="A2146">
        <v>47498</v>
      </c>
      <c r="B2146" t="s">
        <v>75</v>
      </c>
      <c r="C2146" s="44">
        <v>44481</v>
      </c>
      <c r="E2146" t="s">
        <v>77</v>
      </c>
      <c r="F2146" s="113"/>
      <c r="K2146">
        <v>20979830</v>
      </c>
      <c r="L2146">
        <v>0.625</v>
      </c>
    </row>
    <row r="2147" spans="1:12" x14ac:dyDescent="0.25">
      <c r="A2147">
        <v>47503</v>
      </c>
      <c r="B2147" t="s">
        <v>75</v>
      </c>
      <c r="C2147" s="44">
        <v>44481</v>
      </c>
      <c r="E2147" t="s">
        <v>77</v>
      </c>
      <c r="F2147" s="113"/>
    </row>
    <row r="2148" spans="1:12" x14ac:dyDescent="0.25">
      <c r="A2148">
        <v>47504</v>
      </c>
      <c r="B2148" t="s">
        <v>75</v>
      </c>
      <c r="C2148" s="44">
        <v>44481</v>
      </c>
      <c r="E2148" t="s">
        <v>77</v>
      </c>
      <c r="F2148" s="113"/>
    </row>
    <row r="2149" spans="1:12" x14ac:dyDescent="0.25">
      <c r="A2149">
        <v>47464</v>
      </c>
      <c r="B2149" t="s">
        <v>75</v>
      </c>
      <c r="C2149" s="44">
        <v>44481</v>
      </c>
      <c r="E2149" t="s">
        <v>77</v>
      </c>
      <c r="F2149" s="113"/>
    </row>
    <row r="2150" spans="1:12" x14ac:dyDescent="0.25">
      <c r="A2150">
        <v>47516</v>
      </c>
      <c r="B2150" t="s">
        <v>75</v>
      </c>
      <c r="C2150" s="44">
        <v>44482</v>
      </c>
      <c r="E2150" t="s">
        <v>77</v>
      </c>
      <c r="F2150" s="113"/>
    </row>
    <row r="2151" spans="1:12" x14ac:dyDescent="0.25">
      <c r="A2151">
        <v>47647</v>
      </c>
      <c r="B2151" t="s">
        <v>75</v>
      </c>
      <c r="C2151" s="44">
        <v>44482</v>
      </c>
      <c r="E2151" t="s">
        <v>77</v>
      </c>
      <c r="F2151" s="113"/>
    </row>
    <row r="2152" spans="1:12" x14ac:dyDescent="0.25">
      <c r="A2152">
        <v>47645</v>
      </c>
      <c r="B2152" t="s">
        <v>75</v>
      </c>
      <c r="C2152" s="44">
        <v>44482</v>
      </c>
      <c r="E2152" t="s">
        <v>77</v>
      </c>
      <c r="F2152" s="113"/>
    </row>
    <row r="2153" spans="1:12" x14ac:dyDescent="0.25">
      <c r="A2153">
        <v>47646</v>
      </c>
      <c r="B2153" t="s">
        <v>75</v>
      </c>
      <c r="C2153" s="44">
        <v>44482</v>
      </c>
      <c r="E2153" t="s">
        <v>77</v>
      </c>
      <c r="F2153" s="113"/>
    </row>
    <row r="2154" spans="1:12" x14ac:dyDescent="0.25">
      <c r="A2154">
        <v>47757</v>
      </c>
      <c r="B2154" t="s">
        <v>75</v>
      </c>
      <c r="C2154" s="44">
        <v>44482</v>
      </c>
      <c r="E2154" t="s">
        <v>77</v>
      </c>
      <c r="F2154" s="113"/>
    </row>
    <row r="2155" spans="1:12" x14ac:dyDescent="0.25">
      <c r="A2155">
        <v>47715</v>
      </c>
      <c r="B2155" t="s">
        <v>75</v>
      </c>
      <c r="C2155" s="44">
        <v>44482</v>
      </c>
      <c r="E2155" t="s">
        <v>77</v>
      </c>
      <c r="F2155" s="113"/>
    </row>
    <row r="2156" spans="1:12" x14ac:dyDescent="0.25">
      <c r="A2156">
        <v>47831</v>
      </c>
      <c r="B2156" t="s">
        <v>75</v>
      </c>
      <c r="C2156" s="44">
        <v>44482</v>
      </c>
      <c r="E2156" t="s">
        <v>77</v>
      </c>
      <c r="F2156" s="113"/>
    </row>
    <row r="2157" spans="1:12" x14ac:dyDescent="0.25">
      <c r="A2157">
        <v>48005</v>
      </c>
      <c r="B2157" t="s">
        <v>75</v>
      </c>
      <c r="C2157" s="44">
        <v>44482</v>
      </c>
      <c r="E2157" t="s">
        <v>77</v>
      </c>
      <c r="F2157" s="113"/>
    </row>
    <row r="2158" spans="1:12" x14ac:dyDescent="0.25">
      <c r="A2158">
        <v>47514</v>
      </c>
      <c r="B2158" t="s">
        <v>75</v>
      </c>
      <c r="C2158" s="44">
        <v>44483</v>
      </c>
      <c r="E2158" t="s">
        <v>77</v>
      </c>
      <c r="F2158" s="113"/>
    </row>
    <row r="2159" spans="1:12" x14ac:dyDescent="0.25">
      <c r="A2159">
        <v>47519</v>
      </c>
      <c r="B2159" t="s">
        <v>75</v>
      </c>
      <c r="C2159" s="44">
        <v>44483</v>
      </c>
      <c r="E2159" t="s">
        <v>77</v>
      </c>
      <c r="F2159" s="113"/>
    </row>
    <row r="2160" spans="1:12" x14ac:dyDescent="0.25">
      <c r="A2160">
        <v>47917</v>
      </c>
      <c r="B2160" t="s">
        <v>75</v>
      </c>
      <c r="C2160" s="44">
        <v>44483</v>
      </c>
      <c r="E2160" t="s">
        <v>77</v>
      </c>
      <c r="F2160" s="113"/>
    </row>
    <row r="2161" spans="1:6" x14ac:dyDescent="0.25">
      <c r="A2161">
        <v>47955</v>
      </c>
      <c r="B2161" t="s">
        <v>75</v>
      </c>
      <c r="C2161" s="44">
        <v>44483</v>
      </c>
      <c r="E2161" t="s">
        <v>77</v>
      </c>
      <c r="F2161" s="113"/>
    </row>
    <row r="2162" spans="1:6" x14ac:dyDescent="0.25">
      <c r="A2162">
        <v>47957</v>
      </c>
      <c r="B2162" t="s">
        <v>75</v>
      </c>
      <c r="C2162" s="44">
        <v>44483</v>
      </c>
      <c r="E2162" t="s">
        <v>77</v>
      </c>
      <c r="F2162" s="113"/>
    </row>
    <row r="2163" spans="1:6" x14ac:dyDescent="0.25">
      <c r="A2163">
        <v>47775</v>
      </c>
      <c r="B2163" t="s">
        <v>75</v>
      </c>
      <c r="C2163" s="44">
        <v>44483</v>
      </c>
      <c r="E2163" t="s">
        <v>77</v>
      </c>
      <c r="F2163" s="113"/>
    </row>
    <row r="2164" spans="1:6" x14ac:dyDescent="0.25">
      <c r="A2164">
        <v>47708</v>
      </c>
      <c r="B2164" t="s">
        <v>75</v>
      </c>
      <c r="C2164" s="44">
        <v>44483</v>
      </c>
      <c r="E2164" t="s">
        <v>77</v>
      </c>
      <c r="F2164" s="113"/>
    </row>
    <row r="2165" spans="1:6" x14ac:dyDescent="0.25">
      <c r="A2165">
        <v>47659</v>
      </c>
      <c r="B2165" t="s">
        <v>75</v>
      </c>
      <c r="C2165" s="44">
        <v>44487</v>
      </c>
      <c r="E2165" t="s">
        <v>77</v>
      </c>
      <c r="F2165" s="113"/>
    </row>
    <row r="2166" spans="1:6" x14ac:dyDescent="0.25">
      <c r="A2166">
        <v>47515</v>
      </c>
      <c r="B2166" t="s">
        <v>75</v>
      </c>
      <c r="C2166" s="44">
        <v>44487</v>
      </c>
      <c r="E2166" t="s">
        <v>77</v>
      </c>
      <c r="F2166" s="113"/>
    </row>
    <row r="2167" spans="1:6" x14ac:dyDescent="0.25">
      <c r="A2167">
        <v>47657</v>
      </c>
      <c r="B2167" t="s">
        <v>75</v>
      </c>
      <c r="C2167" s="44">
        <v>44487</v>
      </c>
      <c r="E2167" t="s">
        <v>77</v>
      </c>
      <c r="F2167" s="113"/>
    </row>
    <row r="2168" spans="1:6" x14ac:dyDescent="0.25">
      <c r="A2168">
        <v>47656</v>
      </c>
      <c r="B2168" t="s">
        <v>75</v>
      </c>
      <c r="C2168" s="44">
        <v>44487</v>
      </c>
      <c r="E2168" t="s">
        <v>77</v>
      </c>
      <c r="F2168" s="113"/>
    </row>
    <row r="2169" spans="1:6" x14ac:dyDescent="0.25">
      <c r="A2169">
        <v>47655</v>
      </c>
      <c r="B2169" t="s">
        <v>75</v>
      </c>
      <c r="C2169" s="44">
        <v>44487</v>
      </c>
      <c r="E2169" t="s">
        <v>77</v>
      </c>
      <c r="F2169" s="113"/>
    </row>
    <row r="2170" spans="1:6" x14ac:dyDescent="0.25">
      <c r="A2170">
        <v>47654</v>
      </c>
      <c r="B2170" t="s">
        <v>75</v>
      </c>
      <c r="C2170" s="44">
        <v>44487</v>
      </c>
      <c r="E2170" t="s">
        <v>77</v>
      </c>
      <c r="F2170" s="113"/>
    </row>
    <row r="2171" spans="1:6" x14ac:dyDescent="0.25">
      <c r="A2171">
        <v>47726</v>
      </c>
      <c r="B2171" t="s">
        <v>75</v>
      </c>
      <c r="C2171" s="44">
        <v>44487</v>
      </c>
      <c r="E2171" t="s">
        <v>77</v>
      </c>
      <c r="F2171" s="113"/>
    </row>
    <row r="2172" spans="1:6" x14ac:dyDescent="0.25">
      <c r="A2172">
        <v>43018</v>
      </c>
      <c r="B2172" t="s">
        <v>72</v>
      </c>
      <c r="C2172" s="44">
        <v>44357</v>
      </c>
      <c r="D2172">
        <v>1</v>
      </c>
      <c r="E2172" t="s">
        <v>77</v>
      </c>
      <c r="F2172" s="113"/>
    </row>
    <row r="2173" spans="1:6" x14ac:dyDescent="0.25">
      <c r="A2173">
        <v>43424</v>
      </c>
      <c r="B2173" t="s">
        <v>72</v>
      </c>
      <c r="C2173" s="44">
        <v>44357</v>
      </c>
      <c r="E2173" t="s">
        <v>77</v>
      </c>
      <c r="F2173" s="113"/>
    </row>
    <row r="2174" spans="1:6" x14ac:dyDescent="0.25">
      <c r="A2174">
        <v>43022</v>
      </c>
      <c r="B2174" t="s">
        <v>72</v>
      </c>
      <c r="C2174" s="44">
        <v>44357</v>
      </c>
      <c r="D2174">
        <v>1</v>
      </c>
      <c r="E2174" t="s">
        <v>77</v>
      </c>
      <c r="F2174" s="113"/>
    </row>
    <row r="2175" spans="1:6" x14ac:dyDescent="0.25">
      <c r="A2175">
        <v>43206</v>
      </c>
      <c r="B2175" t="s">
        <v>72</v>
      </c>
      <c r="C2175" s="44">
        <v>44358</v>
      </c>
      <c r="D2175">
        <v>1</v>
      </c>
      <c r="E2175" t="s">
        <v>77</v>
      </c>
      <c r="F2175" s="113"/>
    </row>
    <row r="2176" spans="1:6" x14ac:dyDescent="0.25">
      <c r="A2176">
        <v>46293</v>
      </c>
      <c r="B2176" t="s">
        <v>72</v>
      </c>
      <c r="C2176" s="44">
        <v>44358</v>
      </c>
      <c r="E2176" t="s">
        <v>77</v>
      </c>
      <c r="F2176" s="113"/>
    </row>
    <row r="2177" spans="1:6" x14ac:dyDescent="0.25">
      <c r="A2177">
        <v>43427</v>
      </c>
      <c r="B2177" t="s">
        <v>72</v>
      </c>
      <c r="C2177" s="44">
        <v>44359</v>
      </c>
      <c r="D2177">
        <v>1</v>
      </c>
      <c r="E2177" t="s">
        <v>77</v>
      </c>
      <c r="F2177" s="113"/>
    </row>
    <row r="2178" spans="1:6" x14ac:dyDescent="0.25">
      <c r="A2178">
        <v>47588</v>
      </c>
      <c r="B2178" t="s">
        <v>75</v>
      </c>
      <c r="C2178" s="44">
        <v>44487</v>
      </c>
      <c r="E2178" t="s">
        <v>77</v>
      </c>
      <c r="F2178" s="113"/>
    </row>
    <row r="2179" spans="1:6" x14ac:dyDescent="0.25">
      <c r="A2179">
        <v>48007</v>
      </c>
      <c r="B2179" t="s">
        <v>75</v>
      </c>
      <c r="C2179" s="44">
        <v>44488</v>
      </c>
      <c r="E2179" t="s">
        <v>77</v>
      </c>
      <c r="F2179" s="113"/>
    </row>
    <row r="2180" spans="1:6" x14ac:dyDescent="0.25">
      <c r="A2180">
        <v>47513</v>
      </c>
      <c r="B2180" t="s">
        <v>75</v>
      </c>
      <c r="C2180" s="44">
        <v>44488</v>
      </c>
      <c r="E2180" t="s">
        <v>77</v>
      </c>
      <c r="F2180" s="113"/>
    </row>
    <row r="2181" spans="1:6" x14ac:dyDescent="0.25">
      <c r="A2181">
        <v>48139</v>
      </c>
      <c r="B2181" t="s">
        <v>75</v>
      </c>
      <c r="C2181" s="44">
        <v>44488</v>
      </c>
      <c r="E2181" t="s">
        <v>77</v>
      </c>
      <c r="F2181" s="113"/>
    </row>
    <row r="2182" spans="1:6" x14ac:dyDescent="0.25">
      <c r="A2182">
        <v>47951</v>
      </c>
      <c r="B2182" t="s">
        <v>75</v>
      </c>
      <c r="C2182" s="44">
        <v>44488</v>
      </c>
      <c r="E2182" t="s">
        <v>77</v>
      </c>
      <c r="F2182" s="113"/>
    </row>
    <row r="2183" spans="1:6" x14ac:dyDescent="0.25">
      <c r="A2183">
        <v>47669</v>
      </c>
      <c r="B2183" t="s">
        <v>75</v>
      </c>
      <c r="C2183" s="44">
        <v>44488</v>
      </c>
      <c r="E2183" t="s">
        <v>77</v>
      </c>
      <c r="F2183" s="113"/>
    </row>
    <row r="2184" spans="1:6" x14ac:dyDescent="0.25">
      <c r="A2184">
        <v>47711</v>
      </c>
      <c r="B2184" t="s">
        <v>75</v>
      </c>
      <c r="C2184" s="44">
        <v>44488</v>
      </c>
      <c r="E2184" t="s">
        <v>77</v>
      </c>
      <c r="F2184" s="113"/>
    </row>
    <row r="2185" spans="1:6" x14ac:dyDescent="0.25">
      <c r="A2185">
        <v>47938</v>
      </c>
      <c r="B2185" t="s">
        <v>75</v>
      </c>
      <c r="C2185" s="44">
        <v>44488</v>
      </c>
      <c r="E2185" t="s">
        <v>77</v>
      </c>
      <c r="F2185" s="113"/>
    </row>
    <row r="2186" spans="1:6" x14ac:dyDescent="0.25">
      <c r="A2186">
        <v>47763</v>
      </c>
      <c r="B2186" t="s">
        <v>75</v>
      </c>
      <c r="C2186" s="44">
        <v>44489</v>
      </c>
      <c r="E2186" t="s">
        <v>77</v>
      </c>
      <c r="F2186" s="113"/>
    </row>
    <row r="2187" spans="1:6" x14ac:dyDescent="0.25">
      <c r="A2187">
        <v>48050</v>
      </c>
      <c r="B2187" t="s">
        <v>75</v>
      </c>
      <c r="C2187" s="44">
        <v>44489</v>
      </c>
      <c r="E2187" t="s">
        <v>77</v>
      </c>
      <c r="F2187" s="113"/>
    </row>
    <row r="2188" spans="1:6" x14ac:dyDescent="0.25">
      <c r="A2188">
        <v>48051</v>
      </c>
      <c r="B2188" t="s">
        <v>75</v>
      </c>
      <c r="C2188" s="44">
        <v>44489</v>
      </c>
      <c r="E2188" t="s">
        <v>77</v>
      </c>
      <c r="F2188" s="113"/>
    </row>
    <row r="2189" spans="1:6" x14ac:dyDescent="0.25">
      <c r="A2189">
        <v>47616</v>
      </c>
      <c r="B2189" t="s">
        <v>75</v>
      </c>
      <c r="C2189" s="44">
        <v>44489</v>
      </c>
      <c r="E2189" t="s">
        <v>77</v>
      </c>
      <c r="F2189" s="113"/>
    </row>
    <row r="2190" spans="1:6" x14ac:dyDescent="0.25">
      <c r="A2190">
        <v>47980</v>
      </c>
      <c r="B2190" t="s">
        <v>75</v>
      </c>
      <c r="C2190" s="44">
        <v>44490</v>
      </c>
      <c r="D2190" t="s">
        <v>181</v>
      </c>
      <c r="E2190" t="s">
        <v>77</v>
      </c>
      <c r="F2190" s="113"/>
    </row>
    <row r="2191" spans="1:6" x14ac:dyDescent="0.25">
      <c r="A2191">
        <v>47728</v>
      </c>
      <c r="B2191" t="s">
        <v>75</v>
      </c>
      <c r="C2191" s="44">
        <v>44490</v>
      </c>
      <c r="D2191" t="s">
        <v>181</v>
      </c>
      <c r="E2191" t="s">
        <v>77</v>
      </c>
      <c r="F2191" s="113"/>
    </row>
    <row r="2192" spans="1:6" x14ac:dyDescent="0.25">
      <c r="A2192">
        <v>47978</v>
      </c>
      <c r="B2192" t="s">
        <v>75</v>
      </c>
      <c r="C2192" s="44">
        <v>44490</v>
      </c>
      <c r="D2192" t="s">
        <v>181</v>
      </c>
      <c r="E2192" t="s">
        <v>77</v>
      </c>
      <c r="F2192" s="113"/>
    </row>
    <row r="2193" spans="1:6" x14ac:dyDescent="0.25">
      <c r="A2193">
        <v>48018</v>
      </c>
      <c r="B2193" t="s">
        <v>75</v>
      </c>
      <c r="C2193" s="44">
        <v>44490</v>
      </c>
      <c r="D2193" t="s">
        <v>181</v>
      </c>
      <c r="E2193" t="s">
        <v>77</v>
      </c>
      <c r="F2193" s="113"/>
    </row>
    <row r="2194" spans="1:6" x14ac:dyDescent="0.25">
      <c r="A2194">
        <v>48044</v>
      </c>
      <c r="B2194" t="s">
        <v>75</v>
      </c>
      <c r="C2194" s="44">
        <v>44490</v>
      </c>
      <c r="D2194" t="s">
        <v>181</v>
      </c>
      <c r="E2194" t="s">
        <v>77</v>
      </c>
      <c r="F2194" s="113"/>
    </row>
    <row r="2195" spans="1:6" x14ac:dyDescent="0.25">
      <c r="A2195">
        <v>47979</v>
      </c>
      <c r="B2195" t="s">
        <v>75</v>
      </c>
      <c r="C2195" s="44">
        <v>44490</v>
      </c>
      <c r="D2195" t="s">
        <v>181</v>
      </c>
      <c r="E2195" t="s">
        <v>77</v>
      </c>
      <c r="F2195" s="113"/>
    </row>
    <row r="2196" spans="1:6" x14ac:dyDescent="0.25">
      <c r="A2196">
        <v>47981</v>
      </c>
      <c r="B2196" t="s">
        <v>75</v>
      </c>
      <c r="C2196" s="44">
        <v>44490</v>
      </c>
      <c r="D2196" t="s">
        <v>181</v>
      </c>
      <c r="E2196" t="s">
        <v>77</v>
      </c>
      <c r="F2196" s="113"/>
    </row>
    <row r="2197" spans="1:6" x14ac:dyDescent="0.25">
      <c r="A2197">
        <v>47753</v>
      </c>
      <c r="B2197" t="s">
        <v>75</v>
      </c>
      <c r="C2197" s="44">
        <v>44490</v>
      </c>
      <c r="D2197" t="s">
        <v>181</v>
      </c>
      <c r="E2197" t="s">
        <v>77</v>
      </c>
      <c r="F2197" s="113"/>
    </row>
    <row r="2198" spans="1:6" x14ac:dyDescent="0.25">
      <c r="A2198">
        <v>47316</v>
      </c>
      <c r="B2198" t="s">
        <v>75</v>
      </c>
      <c r="C2198" s="44">
        <v>44491</v>
      </c>
      <c r="E2198" t="s">
        <v>77</v>
      </c>
      <c r="F2198" s="113"/>
    </row>
    <row r="2199" spans="1:6" x14ac:dyDescent="0.25">
      <c r="A2199">
        <v>47522</v>
      </c>
      <c r="B2199" t="s">
        <v>75</v>
      </c>
      <c r="C2199" s="44">
        <v>44491</v>
      </c>
      <c r="E2199" t="s">
        <v>77</v>
      </c>
      <c r="F2199" s="113"/>
    </row>
    <row r="2200" spans="1:6" x14ac:dyDescent="0.25">
      <c r="A2200">
        <v>48137</v>
      </c>
      <c r="B2200" t="s">
        <v>75</v>
      </c>
      <c r="C2200" s="44">
        <v>44491</v>
      </c>
      <c r="E2200" t="s">
        <v>77</v>
      </c>
      <c r="F2200" s="113"/>
    </row>
    <row r="2201" spans="1:6" x14ac:dyDescent="0.25">
      <c r="A2201">
        <v>48135</v>
      </c>
      <c r="B2201" t="s">
        <v>75</v>
      </c>
      <c r="C2201" s="44">
        <v>44491</v>
      </c>
      <c r="E2201" t="s">
        <v>77</v>
      </c>
      <c r="F2201" s="113"/>
    </row>
    <row r="2202" spans="1:6" x14ac:dyDescent="0.25">
      <c r="A2202">
        <v>48657</v>
      </c>
      <c r="B2202" t="s">
        <v>75</v>
      </c>
      <c r="C2202" s="44">
        <v>44491</v>
      </c>
      <c r="E2202" t="s">
        <v>77</v>
      </c>
      <c r="F2202" s="113"/>
    </row>
    <row r="2203" spans="1:6" x14ac:dyDescent="0.25">
      <c r="A2203">
        <v>51730</v>
      </c>
      <c r="B2203" t="s">
        <v>75</v>
      </c>
      <c r="C2203" s="44">
        <v>44491</v>
      </c>
      <c r="E2203" t="s">
        <v>77</v>
      </c>
      <c r="F2203" s="113"/>
    </row>
    <row r="2204" spans="1:6" x14ac:dyDescent="0.25">
      <c r="A2204">
        <v>12510985</v>
      </c>
      <c r="B2204" t="s">
        <v>75</v>
      </c>
      <c r="C2204" s="44">
        <v>44550</v>
      </c>
      <c r="E2204" t="s">
        <v>77</v>
      </c>
      <c r="F2204" s="113"/>
    </row>
    <row r="2205" spans="1:6" x14ac:dyDescent="0.25">
      <c r="A2205">
        <v>12510986</v>
      </c>
      <c r="B2205" t="s">
        <v>75</v>
      </c>
      <c r="C2205" s="44">
        <v>44550</v>
      </c>
      <c r="E2205" t="s">
        <v>77</v>
      </c>
      <c r="F2205" s="113"/>
    </row>
    <row r="2206" spans="1:6" x14ac:dyDescent="0.25">
      <c r="A2206">
        <v>12510987</v>
      </c>
      <c r="B2206" t="s">
        <v>75</v>
      </c>
      <c r="C2206" s="44">
        <v>44550</v>
      </c>
      <c r="E2206" t="s">
        <v>77</v>
      </c>
      <c r="F2206" s="113"/>
    </row>
    <row r="2207" spans="1:6" x14ac:dyDescent="0.25">
      <c r="A2207">
        <v>12510988</v>
      </c>
      <c r="B2207" t="s">
        <v>75</v>
      </c>
      <c r="C2207" s="44">
        <v>44550</v>
      </c>
      <c r="E2207" t="s">
        <v>77</v>
      </c>
      <c r="F2207" s="113"/>
    </row>
    <row r="2208" spans="1:6" x14ac:dyDescent="0.25">
      <c r="A2208">
        <v>51765</v>
      </c>
      <c r="B2208" t="s">
        <v>81</v>
      </c>
      <c r="C2208" s="44">
        <v>44393</v>
      </c>
      <c r="E2208" t="s">
        <v>77</v>
      </c>
      <c r="F2208" s="113"/>
    </row>
    <row r="2209" spans="1:6" x14ac:dyDescent="0.25">
      <c r="A2209">
        <v>43880</v>
      </c>
      <c r="B2209" t="s">
        <v>79</v>
      </c>
      <c r="C2209" s="44">
        <v>44393</v>
      </c>
      <c r="E2209" t="s">
        <v>77</v>
      </c>
      <c r="F2209" s="113"/>
    </row>
    <row r="2210" spans="1:6" x14ac:dyDescent="0.25">
      <c r="A2210">
        <v>43929</v>
      </c>
      <c r="B2210" t="s">
        <v>79</v>
      </c>
      <c r="C2210" s="44">
        <v>44393</v>
      </c>
      <c r="E2210" t="s">
        <v>77</v>
      </c>
      <c r="F2210" s="113"/>
    </row>
    <row r="2211" spans="1:6" x14ac:dyDescent="0.25">
      <c r="A2211">
        <v>51562</v>
      </c>
      <c r="B2211" t="s">
        <v>79</v>
      </c>
      <c r="C2211" s="44">
        <v>44393</v>
      </c>
      <c r="E2211" t="s">
        <v>77</v>
      </c>
      <c r="F2211" s="113"/>
    </row>
    <row r="2212" spans="1:6" x14ac:dyDescent="0.25">
      <c r="A2212">
        <v>18401351</v>
      </c>
      <c r="B2212" t="s">
        <v>79</v>
      </c>
      <c r="C2212" s="44">
        <v>44393</v>
      </c>
      <c r="E2212" t="s">
        <v>77</v>
      </c>
      <c r="F2212" s="113"/>
    </row>
    <row r="2213" spans="1:6" x14ac:dyDescent="0.25">
      <c r="A2213">
        <v>37693</v>
      </c>
      <c r="B2213" t="s">
        <v>79</v>
      </c>
      <c r="C2213" s="44">
        <v>44393</v>
      </c>
      <c r="E2213" t="s">
        <v>77</v>
      </c>
      <c r="F2213" s="113"/>
    </row>
    <row r="2214" spans="1:6" x14ac:dyDescent="0.25">
      <c r="A2214">
        <v>47529</v>
      </c>
      <c r="B2214" t="s">
        <v>79</v>
      </c>
      <c r="C2214" s="44">
        <v>44393</v>
      </c>
      <c r="E2214" t="s">
        <v>77</v>
      </c>
      <c r="F2214" s="113"/>
    </row>
    <row r="2215" spans="1:6" x14ac:dyDescent="0.25">
      <c r="A2215">
        <v>50530</v>
      </c>
      <c r="B2215" t="s">
        <v>79</v>
      </c>
      <c r="C2215" s="44">
        <v>44393</v>
      </c>
      <c r="E2215" t="s">
        <v>77</v>
      </c>
      <c r="F2215" s="113"/>
    </row>
    <row r="2216" spans="1:6" x14ac:dyDescent="0.25">
      <c r="A2216">
        <v>12510989</v>
      </c>
      <c r="B2216" t="s">
        <v>75</v>
      </c>
      <c r="C2216" s="44">
        <v>44550</v>
      </c>
      <c r="E2216" t="s">
        <v>77</v>
      </c>
      <c r="F2216" s="113"/>
    </row>
    <row r="2217" spans="1:6" x14ac:dyDescent="0.25">
      <c r="A2217">
        <v>12510990</v>
      </c>
      <c r="B2217" t="s">
        <v>75</v>
      </c>
      <c r="C2217" s="44">
        <v>44550</v>
      </c>
      <c r="E2217" t="s">
        <v>77</v>
      </c>
      <c r="F2217" s="113"/>
    </row>
    <row r="2218" spans="1:6" x14ac:dyDescent="0.25">
      <c r="A2218">
        <v>12510991</v>
      </c>
      <c r="B2218" t="s">
        <v>75</v>
      </c>
      <c r="C2218" s="44">
        <v>44550</v>
      </c>
      <c r="E2218" t="s">
        <v>77</v>
      </c>
      <c r="F2218" s="113"/>
    </row>
    <row r="2219" spans="1:6" x14ac:dyDescent="0.25">
      <c r="A2219">
        <v>12510992</v>
      </c>
      <c r="B2219" t="s">
        <v>75</v>
      </c>
      <c r="C2219" s="44">
        <v>44550</v>
      </c>
      <c r="E2219" t="s">
        <v>77</v>
      </c>
      <c r="F2219" s="113"/>
    </row>
    <row r="2220" spans="1:6" x14ac:dyDescent="0.25">
      <c r="A2220">
        <v>12510993</v>
      </c>
      <c r="B2220" t="s">
        <v>75</v>
      </c>
      <c r="C2220" s="44">
        <v>44550</v>
      </c>
      <c r="E2220" t="s">
        <v>77</v>
      </c>
      <c r="F2220" s="113"/>
    </row>
    <row r="2221" spans="1:6" x14ac:dyDescent="0.25">
      <c r="A2221">
        <v>12510994</v>
      </c>
      <c r="B2221" t="s">
        <v>75</v>
      </c>
      <c r="C2221" s="44">
        <v>44550</v>
      </c>
      <c r="E2221" t="s">
        <v>77</v>
      </c>
      <c r="F2221" s="113"/>
    </row>
    <row r="2222" spans="1:6" x14ac:dyDescent="0.25">
      <c r="A2222">
        <v>12510995</v>
      </c>
      <c r="B2222" t="s">
        <v>75</v>
      </c>
      <c r="C2222" s="44">
        <v>44550</v>
      </c>
      <c r="E2222" t="s">
        <v>77</v>
      </c>
      <c r="F2222" s="113"/>
    </row>
    <row r="2223" spans="1:6" x14ac:dyDescent="0.25">
      <c r="A2223">
        <v>12510996</v>
      </c>
      <c r="B2223" t="s">
        <v>75</v>
      </c>
      <c r="C2223" s="44">
        <v>44550</v>
      </c>
      <c r="E2223" t="s">
        <v>77</v>
      </c>
      <c r="F2223" s="113"/>
    </row>
    <row r="2224" spans="1:6" x14ac:dyDescent="0.25">
      <c r="A2224">
        <v>12510997</v>
      </c>
      <c r="B2224" t="s">
        <v>75</v>
      </c>
      <c r="C2224" s="44">
        <v>44550</v>
      </c>
      <c r="E2224" t="s">
        <v>77</v>
      </c>
      <c r="F2224" s="113"/>
    </row>
    <row r="2225" spans="1:6" x14ac:dyDescent="0.25">
      <c r="A2225">
        <v>12510998</v>
      </c>
      <c r="B2225" t="s">
        <v>75</v>
      </c>
      <c r="C2225" s="44">
        <v>44550</v>
      </c>
      <c r="E2225" t="s">
        <v>77</v>
      </c>
      <c r="F2225" s="113"/>
    </row>
    <row r="2226" spans="1:6" x14ac:dyDescent="0.25">
      <c r="A2226">
        <v>12510999</v>
      </c>
      <c r="B2226" t="s">
        <v>75</v>
      </c>
      <c r="C2226" s="44">
        <v>44550</v>
      </c>
      <c r="E2226" t="s">
        <v>77</v>
      </c>
      <c r="F2226" s="113"/>
    </row>
    <row r="2227" spans="1:6" x14ac:dyDescent="0.25">
      <c r="A2227">
        <v>12511000</v>
      </c>
      <c r="B2227" t="s">
        <v>75</v>
      </c>
      <c r="C2227" s="44">
        <v>44550</v>
      </c>
      <c r="E2227" t="s">
        <v>77</v>
      </c>
      <c r="F2227" s="113"/>
    </row>
    <row r="2228" spans="1:6" x14ac:dyDescent="0.25">
      <c r="A2228">
        <v>12511001</v>
      </c>
      <c r="B2228" t="s">
        <v>75</v>
      </c>
      <c r="C2228" s="44">
        <v>44550</v>
      </c>
      <c r="E2228" t="s">
        <v>77</v>
      </c>
      <c r="F2228" s="113"/>
    </row>
    <row r="2229" spans="1:6" x14ac:dyDescent="0.25">
      <c r="A2229">
        <v>12511002</v>
      </c>
      <c r="B2229" t="s">
        <v>75</v>
      </c>
      <c r="C2229" s="44">
        <v>44550</v>
      </c>
      <c r="E2229" t="s">
        <v>77</v>
      </c>
      <c r="F2229" s="113"/>
    </row>
    <row r="2230" spans="1:6" x14ac:dyDescent="0.25">
      <c r="A2230">
        <v>12511003</v>
      </c>
      <c r="B2230" t="s">
        <v>75</v>
      </c>
      <c r="C2230" s="44">
        <v>44550</v>
      </c>
      <c r="E2230" t="s">
        <v>77</v>
      </c>
      <c r="F2230" s="113"/>
    </row>
    <row r="2231" spans="1:6" x14ac:dyDescent="0.25">
      <c r="A2231">
        <v>12511004</v>
      </c>
      <c r="B2231" t="s">
        <v>75</v>
      </c>
      <c r="C2231" s="44">
        <v>44550</v>
      </c>
      <c r="E2231" t="s">
        <v>77</v>
      </c>
      <c r="F2231" s="113"/>
    </row>
    <row r="2232" spans="1:6" x14ac:dyDescent="0.25">
      <c r="A2232">
        <v>12511005</v>
      </c>
      <c r="B2232" t="s">
        <v>75</v>
      </c>
      <c r="C2232" s="44">
        <v>44550</v>
      </c>
      <c r="E2232" t="s">
        <v>77</v>
      </c>
      <c r="F2232" s="113"/>
    </row>
    <row r="2233" spans="1:6" x14ac:dyDescent="0.25">
      <c r="A2233">
        <v>12511006</v>
      </c>
      <c r="B2233" t="s">
        <v>75</v>
      </c>
      <c r="C2233" s="44">
        <v>44550</v>
      </c>
      <c r="E2233" t="s">
        <v>77</v>
      </c>
      <c r="F2233" s="113"/>
    </row>
    <row r="2234" spans="1:6" x14ac:dyDescent="0.25">
      <c r="A2234">
        <v>12511007</v>
      </c>
      <c r="B2234" t="s">
        <v>75</v>
      </c>
      <c r="C2234" s="44">
        <v>44550</v>
      </c>
      <c r="E2234" t="s">
        <v>77</v>
      </c>
      <c r="F2234" s="113"/>
    </row>
    <row r="2235" spans="1:6" x14ac:dyDescent="0.25">
      <c r="A2235">
        <v>12511008</v>
      </c>
      <c r="B2235" t="s">
        <v>75</v>
      </c>
      <c r="C2235" s="44">
        <v>44550</v>
      </c>
      <c r="E2235" t="s">
        <v>77</v>
      </c>
      <c r="F2235" s="113"/>
    </row>
    <row r="2236" spans="1:6" x14ac:dyDescent="0.25">
      <c r="A2236">
        <v>12511009</v>
      </c>
      <c r="B2236" t="s">
        <v>75</v>
      </c>
      <c r="C2236" s="44">
        <v>44550</v>
      </c>
      <c r="E2236" t="s">
        <v>77</v>
      </c>
      <c r="F2236" s="113"/>
    </row>
    <row r="2237" spans="1:6" x14ac:dyDescent="0.25">
      <c r="A2237">
        <v>12511010</v>
      </c>
      <c r="B2237" t="s">
        <v>75</v>
      </c>
      <c r="C2237" s="44">
        <v>44550</v>
      </c>
      <c r="E2237" t="s">
        <v>77</v>
      </c>
      <c r="F2237" s="113"/>
    </row>
    <row r="2238" spans="1:6" x14ac:dyDescent="0.25">
      <c r="A2238">
        <v>12511011</v>
      </c>
      <c r="B2238" t="s">
        <v>75</v>
      </c>
      <c r="C2238" s="44">
        <v>44550</v>
      </c>
      <c r="E2238" t="s">
        <v>77</v>
      </c>
      <c r="F2238" s="113"/>
    </row>
    <row r="2239" spans="1:6" x14ac:dyDescent="0.25">
      <c r="A2239">
        <v>12511012</v>
      </c>
      <c r="B2239" t="s">
        <v>75</v>
      </c>
      <c r="C2239" s="44">
        <v>44550</v>
      </c>
      <c r="E2239" t="s">
        <v>77</v>
      </c>
      <c r="F2239" s="113"/>
    </row>
    <row r="2240" spans="1:6" x14ac:dyDescent="0.25">
      <c r="A2240">
        <v>12511013</v>
      </c>
      <c r="B2240" t="s">
        <v>75</v>
      </c>
      <c r="C2240" s="44">
        <v>44550</v>
      </c>
      <c r="E2240" t="s">
        <v>77</v>
      </c>
      <c r="F2240" s="113"/>
    </row>
    <row r="2241" spans="1:6" x14ac:dyDescent="0.25">
      <c r="A2241">
        <v>12511014</v>
      </c>
      <c r="B2241" t="s">
        <v>75</v>
      </c>
      <c r="C2241" s="44">
        <v>44550</v>
      </c>
      <c r="E2241" t="s">
        <v>77</v>
      </c>
      <c r="F2241" s="113"/>
    </row>
    <row r="2242" spans="1:6" x14ac:dyDescent="0.25">
      <c r="A2242">
        <v>12511015</v>
      </c>
      <c r="B2242" t="s">
        <v>75</v>
      </c>
      <c r="C2242" s="44">
        <v>44550</v>
      </c>
      <c r="E2242" t="s">
        <v>77</v>
      </c>
      <c r="F2242" s="113"/>
    </row>
    <row r="2243" spans="1:6" x14ac:dyDescent="0.25">
      <c r="A2243">
        <v>12511016</v>
      </c>
      <c r="B2243" t="s">
        <v>75</v>
      </c>
      <c r="C2243" s="44">
        <v>44550</v>
      </c>
      <c r="E2243" t="s">
        <v>77</v>
      </c>
      <c r="F2243" s="113"/>
    </row>
    <row r="2244" spans="1:6" x14ac:dyDescent="0.25">
      <c r="A2244">
        <v>12511017</v>
      </c>
      <c r="B2244" t="s">
        <v>75</v>
      </c>
      <c r="C2244" s="44">
        <v>44550</v>
      </c>
      <c r="E2244" t="s">
        <v>77</v>
      </c>
      <c r="F2244" s="113"/>
    </row>
    <row r="2245" spans="1:6" x14ac:dyDescent="0.25">
      <c r="A2245">
        <v>12511018</v>
      </c>
      <c r="B2245" t="s">
        <v>75</v>
      </c>
      <c r="C2245" s="44">
        <v>44550</v>
      </c>
      <c r="E2245" t="s">
        <v>77</v>
      </c>
      <c r="F2245" s="113"/>
    </row>
    <row r="2246" spans="1:6" x14ac:dyDescent="0.25">
      <c r="A2246">
        <v>12511019</v>
      </c>
      <c r="B2246" t="s">
        <v>75</v>
      </c>
      <c r="C2246" s="44">
        <v>44550</v>
      </c>
      <c r="E2246" t="s">
        <v>77</v>
      </c>
      <c r="F2246" s="113"/>
    </row>
    <row r="2247" spans="1:6" x14ac:dyDescent="0.25">
      <c r="A2247">
        <v>12511020</v>
      </c>
      <c r="B2247" t="s">
        <v>75</v>
      </c>
      <c r="C2247" s="44">
        <v>44550</v>
      </c>
      <c r="E2247" t="s">
        <v>77</v>
      </c>
      <c r="F2247" s="113"/>
    </row>
    <row r="2248" spans="1:6" x14ac:dyDescent="0.25">
      <c r="A2248">
        <v>12511021</v>
      </c>
      <c r="B2248" t="s">
        <v>75</v>
      </c>
      <c r="C2248" s="44">
        <v>44550</v>
      </c>
      <c r="E2248" t="s">
        <v>77</v>
      </c>
      <c r="F2248" s="113"/>
    </row>
    <row r="2249" spans="1:6" x14ac:dyDescent="0.25">
      <c r="A2249">
        <v>12511022</v>
      </c>
      <c r="B2249" t="s">
        <v>75</v>
      </c>
      <c r="C2249" s="44">
        <v>44550</v>
      </c>
      <c r="E2249" t="s">
        <v>77</v>
      </c>
      <c r="F2249" s="113"/>
    </row>
    <row r="2250" spans="1:6" x14ac:dyDescent="0.25">
      <c r="A2250">
        <v>12511023</v>
      </c>
      <c r="B2250" t="s">
        <v>75</v>
      </c>
      <c r="C2250" s="44">
        <v>44550</v>
      </c>
      <c r="E2250" t="s">
        <v>77</v>
      </c>
      <c r="F2250" s="113"/>
    </row>
    <row r="2251" spans="1:6" x14ac:dyDescent="0.25">
      <c r="A2251">
        <v>12511024</v>
      </c>
      <c r="B2251" t="s">
        <v>75</v>
      </c>
      <c r="C2251" s="44">
        <v>44550</v>
      </c>
      <c r="E2251" t="s">
        <v>77</v>
      </c>
      <c r="F2251" s="113"/>
    </row>
    <row r="2252" spans="1:6" x14ac:dyDescent="0.25">
      <c r="A2252">
        <v>12511025</v>
      </c>
      <c r="B2252" t="s">
        <v>75</v>
      </c>
      <c r="C2252" s="44">
        <v>44550</v>
      </c>
      <c r="E2252" t="s">
        <v>77</v>
      </c>
      <c r="F2252" s="113"/>
    </row>
    <row r="2253" spans="1:6" x14ac:dyDescent="0.25">
      <c r="A2253">
        <v>12511026</v>
      </c>
      <c r="B2253" t="s">
        <v>75</v>
      </c>
      <c r="C2253" s="44">
        <v>44550</v>
      </c>
      <c r="E2253" t="s">
        <v>77</v>
      </c>
      <c r="F2253" s="113"/>
    </row>
    <row r="2254" spans="1:6" x14ac:dyDescent="0.25">
      <c r="A2254">
        <v>12511027</v>
      </c>
      <c r="B2254" t="s">
        <v>75</v>
      </c>
      <c r="C2254" s="44">
        <v>44550</v>
      </c>
      <c r="E2254" t="s">
        <v>77</v>
      </c>
      <c r="F2254" s="113"/>
    </row>
    <row r="2255" spans="1:6" x14ac:dyDescent="0.25">
      <c r="A2255">
        <v>12511028</v>
      </c>
      <c r="B2255" t="s">
        <v>75</v>
      </c>
      <c r="C2255" s="44">
        <v>44550</v>
      </c>
      <c r="E2255" t="s">
        <v>77</v>
      </c>
      <c r="F2255" s="113"/>
    </row>
    <row r="2256" spans="1:6" x14ac:dyDescent="0.25">
      <c r="A2256">
        <v>12511029</v>
      </c>
      <c r="B2256" t="s">
        <v>75</v>
      </c>
      <c r="C2256" s="44">
        <v>44550</v>
      </c>
      <c r="E2256" t="s">
        <v>77</v>
      </c>
      <c r="F2256" s="113"/>
    </row>
    <row r="2257" spans="1:6" x14ac:dyDescent="0.25">
      <c r="A2257">
        <v>12511030</v>
      </c>
      <c r="B2257" t="s">
        <v>75</v>
      </c>
      <c r="C2257" s="44">
        <v>44550</v>
      </c>
      <c r="E2257" t="s">
        <v>77</v>
      </c>
      <c r="F2257" s="113"/>
    </row>
    <row r="2258" spans="1:6" x14ac:dyDescent="0.25">
      <c r="A2258">
        <v>12511031</v>
      </c>
      <c r="B2258" t="s">
        <v>75</v>
      </c>
      <c r="C2258" s="44">
        <v>44550</v>
      </c>
      <c r="E2258" t="s">
        <v>77</v>
      </c>
      <c r="F2258" s="113"/>
    </row>
    <row r="2259" spans="1:6" x14ac:dyDescent="0.25">
      <c r="A2259">
        <v>12511032</v>
      </c>
      <c r="B2259" t="s">
        <v>75</v>
      </c>
      <c r="C2259" s="44">
        <v>44550</v>
      </c>
      <c r="E2259" t="s">
        <v>77</v>
      </c>
      <c r="F2259" s="113"/>
    </row>
    <row r="2260" spans="1:6" x14ac:dyDescent="0.25">
      <c r="A2260">
        <v>12511033</v>
      </c>
      <c r="B2260" t="s">
        <v>75</v>
      </c>
      <c r="C2260" s="44">
        <v>44550</v>
      </c>
      <c r="E2260" t="s">
        <v>77</v>
      </c>
      <c r="F2260" s="113"/>
    </row>
    <row r="2261" spans="1:6" x14ac:dyDescent="0.25">
      <c r="A2261">
        <v>12511034</v>
      </c>
      <c r="B2261" t="s">
        <v>75</v>
      </c>
      <c r="C2261" s="44">
        <v>44550</v>
      </c>
      <c r="E2261" t="s">
        <v>77</v>
      </c>
      <c r="F2261" s="113"/>
    </row>
    <row r="2262" spans="1:6" x14ac:dyDescent="0.25">
      <c r="A2262">
        <v>12511035</v>
      </c>
      <c r="B2262" t="s">
        <v>75</v>
      </c>
      <c r="C2262" s="44">
        <v>44550</v>
      </c>
      <c r="E2262" t="s">
        <v>77</v>
      </c>
      <c r="F2262" s="113"/>
    </row>
    <row r="2263" spans="1:6" x14ac:dyDescent="0.25">
      <c r="A2263">
        <v>12511036</v>
      </c>
      <c r="B2263" t="s">
        <v>75</v>
      </c>
      <c r="C2263" s="44">
        <v>44550</v>
      </c>
      <c r="E2263" t="s">
        <v>77</v>
      </c>
      <c r="F2263" s="113"/>
    </row>
    <row r="2264" spans="1:6" x14ac:dyDescent="0.25">
      <c r="A2264">
        <v>12511037</v>
      </c>
      <c r="B2264" t="s">
        <v>75</v>
      </c>
      <c r="C2264" s="44">
        <v>44550</v>
      </c>
      <c r="E2264" t="s">
        <v>77</v>
      </c>
      <c r="F2264" s="113"/>
    </row>
    <row r="2265" spans="1:6" x14ac:dyDescent="0.25">
      <c r="A2265">
        <v>12511038</v>
      </c>
      <c r="B2265" t="s">
        <v>75</v>
      </c>
      <c r="C2265" s="44">
        <v>44550</v>
      </c>
      <c r="E2265" t="s">
        <v>77</v>
      </c>
      <c r="F2265" s="113"/>
    </row>
    <row r="2266" spans="1:6" x14ac:dyDescent="0.25">
      <c r="A2266">
        <v>12511039</v>
      </c>
      <c r="B2266" t="s">
        <v>75</v>
      </c>
      <c r="C2266" s="44">
        <v>44550</v>
      </c>
      <c r="E2266" t="s">
        <v>77</v>
      </c>
      <c r="F2266" s="113"/>
    </row>
    <row r="2267" spans="1:6" x14ac:dyDescent="0.25">
      <c r="A2267">
        <v>12511040</v>
      </c>
      <c r="B2267" t="s">
        <v>75</v>
      </c>
      <c r="C2267" s="44">
        <v>44550</v>
      </c>
      <c r="E2267" t="s">
        <v>77</v>
      </c>
      <c r="F2267" s="113"/>
    </row>
    <row r="2268" spans="1:6" x14ac:dyDescent="0.25">
      <c r="A2268">
        <v>12511041</v>
      </c>
      <c r="B2268" t="s">
        <v>75</v>
      </c>
      <c r="C2268" s="44">
        <v>44550</v>
      </c>
      <c r="E2268" t="s">
        <v>77</v>
      </c>
      <c r="F2268" s="113"/>
    </row>
    <row r="2269" spans="1:6" x14ac:dyDescent="0.25">
      <c r="A2269">
        <v>12511042</v>
      </c>
      <c r="B2269" t="s">
        <v>75</v>
      </c>
      <c r="C2269" s="44">
        <v>44550</v>
      </c>
      <c r="E2269" t="s">
        <v>77</v>
      </c>
      <c r="F2269" s="113"/>
    </row>
    <row r="2270" spans="1:6" x14ac:dyDescent="0.25">
      <c r="A2270">
        <v>12511043</v>
      </c>
      <c r="B2270" t="s">
        <v>75</v>
      </c>
      <c r="C2270" s="44">
        <v>44550</v>
      </c>
      <c r="E2270" t="s">
        <v>77</v>
      </c>
      <c r="F2270" s="113"/>
    </row>
    <row r="2271" spans="1:6" x14ac:dyDescent="0.25">
      <c r="A2271">
        <v>12511044</v>
      </c>
      <c r="B2271" t="s">
        <v>75</v>
      </c>
      <c r="C2271" s="44">
        <v>44550</v>
      </c>
      <c r="E2271" t="s">
        <v>77</v>
      </c>
      <c r="F2271" s="113"/>
    </row>
    <row r="2272" spans="1:6" x14ac:dyDescent="0.25">
      <c r="A2272">
        <v>12511045</v>
      </c>
      <c r="B2272" t="s">
        <v>75</v>
      </c>
      <c r="C2272" s="44">
        <v>44550</v>
      </c>
      <c r="E2272" t="s">
        <v>77</v>
      </c>
      <c r="F2272" s="113"/>
    </row>
    <row r="2273" spans="1:6" x14ac:dyDescent="0.25">
      <c r="A2273">
        <v>12511046</v>
      </c>
      <c r="B2273" t="s">
        <v>75</v>
      </c>
      <c r="C2273" s="44">
        <v>44550</v>
      </c>
      <c r="E2273" t="s">
        <v>77</v>
      </c>
      <c r="F2273" s="113"/>
    </row>
    <row r="2274" spans="1:6" x14ac:dyDescent="0.25">
      <c r="A2274">
        <v>12511047</v>
      </c>
      <c r="B2274" t="s">
        <v>75</v>
      </c>
      <c r="C2274" s="44">
        <v>44550</v>
      </c>
      <c r="E2274" t="s">
        <v>77</v>
      </c>
      <c r="F2274" s="113"/>
    </row>
    <row r="2275" spans="1:6" x14ac:dyDescent="0.25">
      <c r="A2275">
        <v>12511048</v>
      </c>
      <c r="B2275" t="s">
        <v>75</v>
      </c>
      <c r="C2275" s="44">
        <v>44550</v>
      </c>
      <c r="E2275" t="s">
        <v>77</v>
      </c>
      <c r="F2275" s="113"/>
    </row>
    <row r="2276" spans="1:6" x14ac:dyDescent="0.25">
      <c r="A2276">
        <v>12511049</v>
      </c>
      <c r="B2276" t="s">
        <v>75</v>
      </c>
      <c r="C2276" s="44">
        <v>44550</v>
      </c>
      <c r="E2276" t="s">
        <v>77</v>
      </c>
      <c r="F2276" s="113"/>
    </row>
    <row r="2277" spans="1:6" x14ac:dyDescent="0.25">
      <c r="A2277">
        <v>12511050</v>
      </c>
      <c r="B2277" t="s">
        <v>75</v>
      </c>
      <c r="C2277" s="44">
        <v>44550</v>
      </c>
      <c r="E2277" t="s">
        <v>77</v>
      </c>
      <c r="F2277" s="113"/>
    </row>
    <row r="2278" spans="1:6" x14ac:dyDescent="0.25">
      <c r="A2278">
        <v>12511051</v>
      </c>
      <c r="B2278" t="s">
        <v>75</v>
      </c>
      <c r="C2278" s="44">
        <v>44550</v>
      </c>
      <c r="E2278" t="s">
        <v>77</v>
      </c>
      <c r="F2278" s="113"/>
    </row>
    <row r="2279" spans="1:6" x14ac:dyDescent="0.25">
      <c r="A2279">
        <v>12511052</v>
      </c>
      <c r="B2279" t="s">
        <v>75</v>
      </c>
      <c r="C2279" s="44">
        <v>44550</v>
      </c>
      <c r="E2279" t="s">
        <v>77</v>
      </c>
      <c r="F2279" s="113"/>
    </row>
    <row r="2280" spans="1:6" x14ac:dyDescent="0.25">
      <c r="A2280">
        <v>12511053</v>
      </c>
      <c r="B2280" t="s">
        <v>75</v>
      </c>
      <c r="C2280" s="44">
        <v>44550</v>
      </c>
      <c r="E2280" t="s">
        <v>77</v>
      </c>
      <c r="F2280" s="113"/>
    </row>
    <row r="2281" spans="1:6" x14ac:dyDescent="0.25">
      <c r="A2281">
        <v>12511054</v>
      </c>
      <c r="B2281" t="s">
        <v>75</v>
      </c>
      <c r="C2281" s="44">
        <v>44550</v>
      </c>
      <c r="E2281" t="s">
        <v>77</v>
      </c>
      <c r="F2281" s="113"/>
    </row>
    <row r="2282" spans="1:6" x14ac:dyDescent="0.25">
      <c r="A2282">
        <v>12511055</v>
      </c>
      <c r="B2282" t="s">
        <v>75</v>
      </c>
      <c r="C2282" s="44">
        <v>44550</v>
      </c>
      <c r="E2282" t="s">
        <v>77</v>
      </c>
      <c r="F2282" s="113"/>
    </row>
    <row r="2283" spans="1:6" x14ac:dyDescent="0.25">
      <c r="A2283">
        <v>12511056</v>
      </c>
      <c r="B2283" t="s">
        <v>75</v>
      </c>
      <c r="C2283" s="44">
        <v>44550</v>
      </c>
      <c r="E2283" t="s">
        <v>77</v>
      </c>
      <c r="F2283" s="113"/>
    </row>
    <row r="2284" spans="1:6" x14ac:dyDescent="0.25">
      <c r="A2284">
        <v>12511057</v>
      </c>
      <c r="B2284" t="s">
        <v>75</v>
      </c>
      <c r="C2284" s="44">
        <v>44550</v>
      </c>
      <c r="E2284" t="s">
        <v>77</v>
      </c>
      <c r="F2284" s="113"/>
    </row>
    <row r="2285" spans="1:6" x14ac:dyDescent="0.25">
      <c r="A2285">
        <v>12511058</v>
      </c>
      <c r="B2285" t="s">
        <v>75</v>
      </c>
      <c r="C2285" s="44">
        <v>44550</v>
      </c>
      <c r="E2285" t="s">
        <v>77</v>
      </c>
      <c r="F2285" s="113"/>
    </row>
    <row r="2286" spans="1:6" x14ac:dyDescent="0.25">
      <c r="A2286">
        <v>12511059</v>
      </c>
      <c r="B2286" t="s">
        <v>75</v>
      </c>
      <c r="C2286" s="44">
        <v>44550</v>
      </c>
      <c r="E2286" t="s">
        <v>77</v>
      </c>
      <c r="F2286" s="113"/>
    </row>
    <row r="2287" spans="1:6" x14ac:dyDescent="0.25">
      <c r="A2287">
        <v>12511060</v>
      </c>
      <c r="B2287" t="s">
        <v>75</v>
      </c>
      <c r="C2287" s="44">
        <v>44550</v>
      </c>
      <c r="E2287" t="s">
        <v>77</v>
      </c>
      <c r="F2287" s="113"/>
    </row>
    <row r="2288" spans="1:6" x14ac:dyDescent="0.25">
      <c r="A2288">
        <v>12511061</v>
      </c>
      <c r="B2288" t="s">
        <v>75</v>
      </c>
      <c r="C2288" s="44">
        <v>44550</v>
      </c>
      <c r="E2288" t="s">
        <v>77</v>
      </c>
      <c r="F2288" s="113"/>
    </row>
    <row r="2289" spans="1:6" x14ac:dyDescent="0.25">
      <c r="A2289">
        <v>12511062</v>
      </c>
      <c r="B2289" t="s">
        <v>75</v>
      </c>
      <c r="C2289" s="44">
        <v>44550</v>
      </c>
      <c r="E2289" t="s">
        <v>77</v>
      </c>
      <c r="F2289" s="113"/>
    </row>
    <row r="2290" spans="1:6" x14ac:dyDescent="0.25">
      <c r="A2290">
        <v>12511063</v>
      </c>
      <c r="B2290" t="s">
        <v>75</v>
      </c>
      <c r="C2290" s="44">
        <v>44551</v>
      </c>
      <c r="E2290" t="s">
        <v>77</v>
      </c>
      <c r="F2290" s="113"/>
    </row>
    <row r="2291" spans="1:6" x14ac:dyDescent="0.25">
      <c r="A2291">
        <v>12511064</v>
      </c>
      <c r="B2291" t="s">
        <v>75</v>
      </c>
      <c r="C2291" s="44">
        <v>44551</v>
      </c>
      <c r="E2291" t="s">
        <v>77</v>
      </c>
      <c r="F2291" s="113"/>
    </row>
    <row r="2292" spans="1:6" x14ac:dyDescent="0.25">
      <c r="A2292">
        <v>48464</v>
      </c>
      <c r="B2292" t="s">
        <v>75</v>
      </c>
      <c r="C2292" s="44">
        <v>44660</v>
      </c>
      <c r="E2292" t="s">
        <v>77</v>
      </c>
      <c r="F2292" s="113"/>
    </row>
    <row r="2293" spans="1:6" x14ac:dyDescent="0.25">
      <c r="A2293">
        <v>48472</v>
      </c>
      <c r="B2293" t="s">
        <v>75</v>
      </c>
      <c r="C2293" s="44">
        <v>44660</v>
      </c>
      <c r="E2293" t="s">
        <v>77</v>
      </c>
      <c r="F2293" s="113"/>
    </row>
    <row r="2294" spans="1:6" x14ac:dyDescent="0.25">
      <c r="A2294">
        <v>48473</v>
      </c>
      <c r="B2294" t="s">
        <v>75</v>
      </c>
      <c r="C2294" s="44">
        <v>44660</v>
      </c>
      <c r="E2294" t="s">
        <v>77</v>
      </c>
      <c r="F2294" s="113"/>
    </row>
    <row r="2295" spans="1:6" x14ac:dyDescent="0.25">
      <c r="A2295">
        <v>48474</v>
      </c>
      <c r="B2295" t="s">
        <v>75</v>
      </c>
      <c r="C2295" s="44">
        <v>44660</v>
      </c>
      <c r="E2295" t="s">
        <v>77</v>
      </c>
      <c r="F2295" s="113"/>
    </row>
    <row r="2296" spans="1:6" x14ac:dyDescent="0.25">
      <c r="A2296">
        <v>48467</v>
      </c>
      <c r="B2296" t="s">
        <v>75</v>
      </c>
      <c r="C2296" s="44">
        <v>44660</v>
      </c>
      <c r="E2296" t="s">
        <v>77</v>
      </c>
      <c r="F2296" s="113"/>
    </row>
    <row r="2297" spans="1:6" x14ac:dyDescent="0.25">
      <c r="A2297">
        <v>48468</v>
      </c>
      <c r="B2297" t="s">
        <v>75</v>
      </c>
      <c r="C2297" s="44">
        <v>44660</v>
      </c>
      <c r="E2297" t="s">
        <v>77</v>
      </c>
      <c r="F2297" s="113"/>
    </row>
    <row r="2298" spans="1:6" x14ac:dyDescent="0.25">
      <c r="A2298">
        <v>48466</v>
      </c>
      <c r="B2298" t="s">
        <v>75</v>
      </c>
      <c r="C2298" s="44">
        <v>44660</v>
      </c>
      <c r="E2298" t="s">
        <v>77</v>
      </c>
      <c r="F2298" s="113"/>
    </row>
    <row r="2299" spans="1:6" x14ac:dyDescent="0.25">
      <c r="A2299">
        <v>48463</v>
      </c>
      <c r="B2299" t="s">
        <v>75</v>
      </c>
      <c r="C2299" s="44">
        <v>44660</v>
      </c>
      <c r="E2299" t="s">
        <v>77</v>
      </c>
      <c r="F2299" s="113"/>
    </row>
    <row r="2300" spans="1:6" x14ac:dyDescent="0.25">
      <c r="A2300">
        <v>48469</v>
      </c>
      <c r="B2300" t="s">
        <v>75</v>
      </c>
      <c r="C2300" s="44">
        <v>44666</v>
      </c>
      <c r="E2300" t="s">
        <v>77</v>
      </c>
      <c r="F2300" s="113"/>
    </row>
    <row r="2301" spans="1:6" x14ac:dyDescent="0.25">
      <c r="A2301">
        <v>48452</v>
      </c>
      <c r="B2301" t="s">
        <v>75</v>
      </c>
      <c r="C2301" s="44">
        <v>44666</v>
      </c>
      <c r="E2301" t="s">
        <v>77</v>
      </c>
      <c r="F2301" s="113"/>
    </row>
    <row r="2302" spans="1:6" x14ac:dyDescent="0.25">
      <c r="A2302">
        <v>48453</v>
      </c>
      <c r="B2302" t="s">
        <v>75</v>
      </c>
      <c r="C2302" s="44">
        <v>44666</v>
      </c>
      <c r="E2302" t="s">
        <v>77</v>
      </c>
      <c r="F2302" s="113"/>
    </row>
    <row r="2303" spans="1:6" x14ac:dyDescent="0.25">
      <c r="A2303">
        <v>48451</v>
      </c>
      <c r="B2303" t="s">
        <v>75</v>
      </c>
      <c r="C2303" s="44">
        <v>44666</v>
      </c>
      <c r="E2303" t="s">
        <v>77</v>
      </c>
      <c r="F2303" s="113"/>
    </row>
    <row r="2304" spans="1:6" x14ac:dyDescent="0.25">
      <c r="A2304">
        <v>48454</v>
      </c>
      <c r="B2304" t="s">
        <v>75</v>
      </c>
      <c r="C2304" s="44">
        <v>44666</v>
      </c>
      <c r="E2304" t="s">
        <v>77</v>
      </c>
      <c r="F2304" s="113"/>
    </row>
    <row r="2305" spans="1:6" x14ac:dyDescent="0.25">
      <c r="A2305">
        <v>48458</v>
      </c>
      <c r="B2305" t="s">
        <v>75</v>
      </c>
      <c r="C2305" s="44">
        <v>44666</v>
      </c>
      <c r="E2305" t="s">
        <v>77</v>
      </c>
      <c r="F2305" s="113"/>
    </row>
    <row r="2306" spans="1:6" x14ac:dyDescent="0.25">
      <c r="A2306">
        <v>48462</v>
      </c>
      <c r="B2306" t="s">
        <v>75</v>
      </c>
      <c r="C2306" s="44">
        <v>44666</v>
      </c>
      <c r="E2306" t="s">
        <v>77</v>
      </c>
      <c r="F2306" s="113"/>
    </row>
    <row r="2307" spans="1:6" x14ac:dyDescent="0.25">
      <c r="A2307">
        <v>48492</v>
      </c>
      <c r="B2307" t="s">
        <v>75</v>
      </c>
      <c r="C2307" s="44">
        <v>44666</v>
      </c>
      <c r="E2307" t="s">
        <v>77</v>
      </c>
      <c r="F2307" s="113"/>
    </row>
    <row r="2308" spans="1:6" x14ac:dyDescent="0.25">
      <c r="A2308">
        <v>48465</v>
      </c>
      <c r="B2308" t="s">
        <v>75</v>
      </c>
      <c r="C2308" s="44">
        <v>44671</v>
      </c>
      <c r="E2308" t="s">
        <v>77</v>
      </c>
      <c r="F2308" s="113"/>
    </row>
    <row r="2309" spans="1:6" x14ac:dyDescent="0.25">
      <c r="A2309">
        <v>48460</v>
      </c>
      <c r="B2309" t="s">
        <v>75</v>
      </c>
      <c r="C2309" s="44">
        <v>44671</v>
      </c>
      <c r="E2309" t="s">
        <v>77</v>
      </c>
      <c r="F2309" s="113"/>
    </row>
    <row r="2310" spans="1:6" x14ac:dyDescent="0.25">
      <c r="A2310">
        <v>49010</v>
      </c>
      <c r="B2310" t="s">
        <v>75</v>
      </c>
      <c r="C2310" s="44">
        <v>44671</v>
      </c>
      <c r="E2310" t="s">
        <v>77</v>
      </c>
      <c r="F2310" s="113"/>
    </row>
    <row r="2311" spans="1:6" x14ac:dyDescent="0.25">
      <c r="A2311">
        <v>49012</v>
      </c>
      <c r="B2311" t="s">
        <v>75</v>
      </c>
      <c r="C2311" s="44">
        <v>44671</v>
      </c>
      <c r="E2311" t="s">
        <v>77</v>
      </c>
      <c r="F2311" s="113"/>
    </row>
    <row r="2312" spans="1:6" x14ac:dyDescent="0.25">
      <c r="A2312">
        <v>48480</v>
      </c>
      <c r="B2312" t="s">
        <v>75</v>
      </c>
      <c r="C2312" s="44">
        <v>44674</v>
      </c>
      <c r="E2312" t="s">
        <v>77</v>
      </c>
      <c r="F2312" s="113"/>
    </row>
    <row r="2313" spans="1:6" x14ac:dyDescent="0.25">
      <c r="A2313">
        <v>48475</v>
      </c>
      <c r="B2313" t="s">
        <v>75</v>
      </c>
      <c r="C2313" s="44">
        <v>44674</v>
      </c>
      <c r="E2313" t="s">
        <v>77</v>
      </c>
      <c r="F2313" s="113"/>
    </row>
    <row r="2314" spans="1:6" x14ac:dyDescent="0.25">
      <c r="A2314">
        <v>48478</v>
      </c>
      <c r="B2314" t="s">
        <v>75</v>
      </c>
      <c r="C2314" s="44">
        <v>44674</v>
      </c>
      <c r="E2314" t="s">
        <v>77</v>
      </c>
      <c r="F2314" s="113"/>
    </row>
    <row r="2315" spans="1:6" x14ac:dyDescent="0.25">
      <c r="A2315">
        <v>48538</v>
      </c>
      <c r="B2315" t="s">
        <v>75</v>
      </c>
      <c r="C2315" s="44">
        <v>44674</v>
      </c>
      <c r="E2315" t="s">
        <v>77</v>
      </c>
      <c r="F2315" s="113"/>
    </row>
    <row r="2316" spans="1:6" x14ac:dyDescent="0.25">
      <c r="A2316">
        <v>48539</v>
      </c>
      <c r="B2316" t="s">
        <v>75</v>
      </c>
      <c r="C2316" s="44">
        <v>44674</v>
      </c>
      <c r="E2316" t="s">
        <v>77</v>
      </c>
      <c r="F2316" s="113"/>
    </row>
    <row r="2317" spans="1:6" x14ac:dyDescent="0.25">
      <c r="A2317">
        <v>48540</v>
      </c>
      <c r="B2317" t="s">
        <v>75</v>
      </c>
      <c r="C2317" s="44">
        <v>44674</v>
      </c>
      <c r="E2317" t="s">
        <v>77</v>
      </c>
      <c r="F2317" s="113"/>
    </row>
    <row r="2318" spans="1:6" x14ac:dyDescent="0.25">
      <c r="A2318">
        <v>48455</v>
      </c>
      <c r="B2318" t="s">
        <v>75</v>
      </c>
      <c r="C2318" s="44">
        <v>44674</v>
      </c>
      <c r="E2318" t="s">
        <v>77</v>
      </c>
      <c r="F2318" s="113"/>
    </row>
    <row r="2319" spans="1:6" x14ac:dyDescent="0.25">
      <c r="A2319">
        <v>48488</v>
      </c>
      <c r="B2319" t="s">
        <v>75</v>
      </c>
      <c r="C2319" s="44">
        <v>44679</v>
      </c>
      <c r="E2319" t="s">
        <v>77</v>
      </c>
      <c r="F2319" s="113"/>
    </row>
    <row r="2320" spans="1:6" x14ac:dyDescent="0.25">
      <c r="A2320">
        <v>48459</v>
      </c>
      <c r="B2320" t="s">
        <v>75</v>
      </c>
      <c r="C2320" s="44">
        <v>44679</v>
      </c>
      <c r="E2320" t="s">
        <v>77</v>
      </c>
      <c r="F2320" s="113"/>
    </row>
    <row r="2321" spans="1:6" x14ac:dyDescent="0.25">
      <c r="A2321">
        <v>48457</v>
      </c>
      <c r="B2321" t="s">
        <v>75</v>
      </c>
      <c r="C2321" s="44">
        <v>44679</v>
      </c>
      <c r="E2321" t="s">
        <v>77</v>
      </c>
      <c r="F2321" s="113"/>
    </row>
    <row r="2322" spans="1:6" x14ac:dyDescent="0.25">
      <c r="A2322">
        <v>48461</v>
      </c>
      <c r="B2322" t="s">
        <v>75</v>
      </c>
      <c r="C2322" s="44">
        <v>44679</v>
      </c>
      <c r="E2322" t="s">
        <v>77</v>
      </c>
      <c r="F2322" s="113"/>
    </row>
    <row r="2323" spans="1:6" x14ac:dyDescent="0.25">
      <c r="A2323">
        <v>49011</v>
      </c>
      <c r="B2323" t="s">
        <v>75</v>
      </c>
      <c r="C2323" s="44">
        <v>44679</v>
      </c>
      <c r="E2323" t="s">
        <v>77</v>
      </c>
      <c r="F2323" s="113"/>
    </row>
    <row r="2324" spans="1:6" x14ac:dyDescent="0.25">
      <c r="A2324">
        <v>49009</v>
      </c>
      <c r="B2324" t="s">
        <v>75</v>
      </c>
      <c r="C2324" s="44">
        <v>44679</v>
      </c>
      <c r="E2324" t="s">
        <v>77</v>
      </c>
      <c r="F2324" s="113"/>
    </row>
    <row r="2325" spans="1:6" x14ac:dyDescent="0.25">
      <c r="A2325">
        <v>49014</v>
      </c>
      <c r="B2325" t="s">
        <v>75</v>
      </c>
      <c r="C2325" s="44">
        <v>44679</v>
      </c>
      <c r="E2325" t="s">
        <v>77</v>
      </c>
      <c r="F2325" s="113"/>
    </row>
    <row r="2326" spans="1:6" x14ac:dyDescent="0.25">
      <c r="A2326">
        <v>49013</v>
      </c>
      <c r="B2326" t="s">
        <v>75</v>
      </c>
      <c r="C2326" s="44">
        <v>44679</v>
      </c>
      <c r="E2326" t="s">
        <v>77</v>
      </c>
      <c r="F2326" s="113"/>
    </row>
    <row r="2327" spans="1:6" x14ac:dyDescent="0.25">
      <c r="A2327">
        <v>48447</v>
      </c>
      <c r="B2327" t="s">
        <v>75</v>
      </c>
      <c r="C2327" s="44">
        <v>44683</v>
      </c>
      <c r="E2327" t="s">
        <v>77</v>
      </c>
      <c r="F2327" s="113"/>
    </row>
    <row r="2328" spans="1:6" x14ac:dyDescent="0.25">
      <c r="A2328">
        <v>48477</v>
      </c>
      <c r="B2328" t="s">
        <v>75</v>
      </c>
      <c r="C2328" s="44">
        <v>44683</v>
      </c>
      <c r="E2328" t="s">
        <v>77</v>
      </c>
      <c r="F2328" s="113"/>
    </row>
    <row r="2329" spans="1:6" x14ac:dyDescent="0.25">
      <c r="A2329">
        <v>48914</v>
      </c>
      <c r="B2329" t="s">
        <v>75</v>
      </c>
      <c r="C2329" s="44">
        <v>44683</v>
      </c>
      <c r="E2329" t="s">
        <v>77</v>
      </c>
      <c r="F2329" s="113"/>
    </row>
    <row r="2330" spans="1:6" x14ac:dyDescent="0.25">
      <c r="A2330">
        <v>48491</v>
      </c>
      <c r="B2330" t="s">
        <v>75</v>
      </c>
      <c r="C2330" s="44">
        <v>44683</v>
      </c>
      <c r="E2330" t="s">
        <v>77</v>
      </c>
      <c r="F2330" s="113"/>
    </row>
    <row r="2331" spans="1:6" x14ac:dyDescent="0.25">
      <c r="A2331">
        <v>48490</v>
      </c>
      <c r="B2331" t="s">
        <v>75</v>
      </c>
      <c r="C2331" s="44">
        <v>44683</v>
      </c>
      <c r="E2331" t="s">
        <v>77</v>
      </c>
      <c r="F2331" s="113"/>
    </row>
    <row r="2332" spans="1:6" x14ac:dyDescent="0.25">
      <c r="A2332">
        <v>48456</v>
      </c>
      <c r="B2332" t="s">
        <v>75</v>
      </c>
      <c r="C2332" s="44">
        <v>44683</v>
      </c>
      <c r="E2332" t="s">
        <v>77</v>
      </c>
      <c r="F2332" s="113"/>
    </row>
    <row r="2333" spans="1:6" x14ac:dyDescent="0.25">
      <c r="A2333">
        <v>48487</v>
      </c>
      <c r="B2333" t="s">
        <v>75</v>
      </c>
      <c r="C2333" s="44">
        <v>44683</v>
      </c>
      <c r="E2333" t="s">
        <v>77</v>
      </c>
      <c r="F2333" s="113"/>
    </row>
    <row r="2334" spans="1:6" x14ac:dyDescent="0.25">
      <c r="A2334">
        <v>48970</v>
      </c>
      <c r="B2334" t="s">
        <v>75</v>
      </c>
      <c r="C2334" s="44">
        <v>44685</v>
      </c>
      <c r="E2334" t="s">
        <v>77</v>
      </c>
      <c r="F2334" s="113"/>
    </row>
    <row r="2335" spans="1:6" x14ac:dyDescent="0.25">
      <c r="A2335">
        <v>48972</v>
      </c>
      <c r="B2335" t="s">
        <v>75</v>
      </c>
      <c r="C2335" s="44">
        <v>44685</v>
      </c>
      <c r="E2335" t="s">
        <v>77</v>
      </c>
      <c r="F2335" s="113"/>
    </row>
    <row r="2336" spans="1:6" x14ac:dyDescent="0.25">
      <c r="A2336">
        <v>48497</v>
      </c>
      <c r="B2336" t="s">
        <v>75</v>
      </c>
      <c r="C2336" s="44">
        <v>44685</v>
      </c>
      <c r="E2336" t="s">
        <v>77</v>
      </c>
      <c r="F2336" s="113"/>
    </row>
    <row r="2337" spans="1:6" x14ac:dyDescent="0.25">
      <c r="A2337">
        <v>48495</v>
      </c>
      <c r="B2337" t="s">
        <v>75</v>
      </c>
      <c r="C2337" s="44">
        <v>44685</v>
      </c>
      <c r="E2337" t="s">
        <v>77</v>
      </c>
      <c r="F2337" s="1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29612-466B-4749-8EAF-E59CE873DD30}">
  <dimension ref="A3:K60"/>
  <sheetViews>
    <sheetView workbookViewId="0">
      <selection activeCell="G61" sqref="G61"/>
    </sheetView>
  </sheetViews>
  <sheetFormatPr defaultRowHeight="15" x14ac:dyDescent="0.25"/>
  <cols>
    <col min="3" max="3" width="11.140625" bestFit="1" customWidth="1"/>
    <col min="4" max="4" width="36.28515625" customWidth="1"/>
    <col min="5" max="5" width="14" customWidth="1"/>
    <col min="6" max="6" width="14.5703125" bestFit="1" customWidth="1"/>
    <col min="7" max="7" width="14.42578125" customWidth="1"/>
    <col min="8" max="8" width="10.85546875" customWidth="1"/>
    <col min="9" max="9" width="11.140625" bestFit="1" customWidth="1"/>
    <col min="10" max="10" width="13.140625" customWidth="1"/>
    <col min="11" max="11" width="17.28515625" customWidth="1"/>
  </cols>
  <sheetData>
    <row r="3" spans="1:10" x14ac:dyDescent="0.25">
      <c r="A3" t="s">
        <v>32</v>
      </c>
    </row>
    <row r="4" spans="1:10" ht="15.75" thickBot="1" x14ac:dyDescent="0.3"/>
    <row r="5" spans="1:10" ht="15.75" thickBot="1" x14ac:dyDescent="0.3">
      <c r="C5" s="1" t="s">
        <v>33</v>
      </c>
      <c r="D5" s="2" t="s">
        <v>34</v>
      </c>
      <c r="E5" s="2" t="s">
        <v>35</v>
      </c>
      <c r="F5" s="2" t="s">
        <v>36</v>
      </c>
      <c r="H5" t="s">
        <v>37</v>
      </c>
    </row>
    <row r="6" spans="1:10" ht="15.75" thickBot="1" x14ac:dyDescent="0.3">
      <c r="C6" s="3">
        <v>1</v>
      </c>
      <c r="D6" s="4" t="s">
        <v>38</v>
      </c>
      <c r="E6" s="87" t="s">
        <v>39</v>
      </c>
      <c r="F6" s="104">
        <v>1700</v>
      </c>
      <c r="H6" s="8">
        <f>+F6+F7</f>
        <v>7975</v>
      </c>
    </row>
    <row r="7" spans="1:10" ht="15.75" thickBot="1" x14ac:dyDescent="0.3">
      <c r="C7" s="3">
        <v>1</v>
      </c>
      <c r="D7" s="4" t="s">
        <v>40</v>
      </c>
      <c r="E7" s="87" t="s">
        <v>41</v>
      </c>
      <c r="F7" s="104">
        <v>6275</v>
      </c>
      <c r="H7" s="7"/>
    </row>
    <row r="8" spans="1:10" ht="15.75" thickBot="1" x14ac:dyDescent="0.3">
      <c r="C8" s="3">
        <v>1</v>
      </c>
      <c r="D8" s="4" t="s">
        <v>42</v>
      </c>
      <c r="E8" s="87" t="s">
        <v>43</v>
      </c>
      <c r="F8" s="105">
        <v>11709.56</v>
      </c>
      <c r="H8" s="7"/>
    </row>
    <row r="9" spans="1:10" ht="15.75" thickBot="1" x14ac:dyDescent="0.3">
      <c r="C9" s="3">
        <v>1</v>
      </c>
      <c r="D9" s="4" t="s">
        <v>42</v>
      </c>
      <c r="E9" s="87" t="s">
        <v>43</v>
      </c>
      <c r="F9" s="105">
        <v>11709.56</v>
      </c>
      <c r="H9" s="7"/>
    </row>
    <row r="10" spans="1:10" ht="15.75" thickBot="1" x14ac:dyDescent="0.3">
      <c r="C10" s="3">
        <v>1</v>
      </c>
      <c r="D10" s="4" t="s">
        <v>42</v>
      </c>
      <c r="E10" s="87" t="s">
        <v>43</v>
      </c>
      <c r="F10" s="105">
        <v>11709.56</v>
      </c>
      <c r="H10" s="7"/>
    </row>
    <row r="11" spans="1:10" ht="15.75" thickBot="1" x14ac:dyDescent="0.3">
      <c r="C11" s="3">
        <v>1</v>
      </c>
      <c r="D11" s="4" t="s">
        <v>44</v>
      </c>
      <c r="E11" s="87" t="s">
        <v>45</v>
      </c>
      <c r="F11" s="105">
        <v>7222</v>
      </c>
      <c r="H11" s="7"/>
    </row>
    <row r="12" spans="1:10" ht="15.75" thickBot="1" x14ac:dyDescent="0.3">
      <c r="C12" s="3">
        <v>600</v>
      </c>
      <c r="D12" s="4" t="s">
        <v>46</v>
      </c>
      <c r="E12" s="87" t="s">
        <v>47</v>
      </c>
      <c r="F12" s="105">
        <v>101400</v>
      </c>
      <c r="H12" s="7"/>
      <c r="J12" s="8"/>
    </row>
    <row r="13" spans="1:10" ht="15.75" thickBot="1" x14ac:dyDescent="0.3">
      <c r="C13" s="3">
        <v>5800</v>
      </c>
      <c r="D13" s="4" t="s">
        <v>48</v>
      </c>
      <c r="E13" s="86">
        <v>194.12</v>
      </c>
      <c r="F13" s="5" t="s">
        <v>49</v>
      </c>
      <c r="H13" s="7"/>
    </row>
    <row r="14" spans="1:10" x14ac:dyDescent="0.25">
      <c r="C14" s="11"/>
      <c r="D14" s="11" t="s">
        <v>50</v>
      </c>
      <c r="E14" s="88">
        <v>367.96</v>
      </c>
      <c r="H14" s="7"/>
    </row>
    <row r="15" spans="1:10" x14ac:dyDescent="0.25">
      <c r="C15" s="11"/>
      <c r="D15" s="11" t="s">
        <v>51</v>
      </c>
      <c r="E15" s="88">
        <v>710.55</v>
      </c>
      <c r="H15" s="7"/>
    </row>
    <row r="16" spans="1:10" x14ac:dyDescent="0.25">
      <c r="C16" s="11"/>
      <c r="D16" s="11" t="s">
        <v>52</v>
      </c>
      <c r="E16" s="89">
        <v>753.09</v>
      </c>
      <c r="H16" s="7"/>
    </row>
    <row r="17" spans="3:10" x14ac:dyDescent="0.25">
      <c r="C17" s="11"/>
      <c r="D17" s="11" t="s">
        <v>53</v>
      </c>
      <c r="E17" s="89">
        <v>2320.21</v>
      </c>
      <c r="H17" s="7"/>
    </row>
    <row r="18" spans="3:10" x14ac:dyDescent="0.25">
      <c r="C18" s="11"/>
      <c r="D18" s="11" t="s">
        <v>54</v>
      </c>
      <c r="E18" s="89">
        <v>2592.59</v>
      </c>
      <c r="H18" s="7"/>
    </row>
    <row r="19" spans="3:10" x14ac:dyDescent="0.25">
      <c r="C19" s="11"/>
      <c r="D19" s="11" t="s">
        <v>55</v>
      </c>
      <c r="E19" s="89">
        <v>3950.62</v>
      </c>
      <c r="H19" s="7"/>
    </row>
    <row r="20" spans="3:10" x14ac:dyDescent="0.25">
      <c r="C20" s="6"/>
      <c r="D20" s="6"/>
      <c r="E20" s="6"/>
      <c r="H20" s="7" t="str">
        <f t="shared" ref="H20" si="0">TRIM(F20)</f>
        <v/>
      </c>
      <c r="J20" s="8"/>
    </row>
    <row r="21" spans="3:10" ht="15.75" thickBot="1" x14ac:dyDescent="0.3"/>
    <row r="22" spans="3:10" ht="15.75" thickBot="1" x14ac:dyDescent="0.3">
      <c r="D22" s="107" t="s">
        <v>56</v>
      </c>
      <c r="E22" s="108"/>
      <c r="F22" s="108"/>
      <c r="G22" s="109"/>
    </row>
    <row r="23" spans="3:10" x14ac:dyDescent="0.25">
      <c r="D23" s="54"/>
      <c r="E23" s="54"/>
      <c r="F23" s="54" t="s">
        <v>57</v>
      </c>
      <c r="G23" s="54" t="s">
        <v>58</v>
      </c>
    </row>
    <row r="24" spans="3:10" x14ac:dyDescent="0.25">
      <c r="D24" s="12" t="s">
        <v>59</v>
      </c>
      <c r="E24" s="12" t="s">
        <v>60</v>
      </c>
      <c r="F24" s="12">
        <f>Clinton!C5+Clinton!C6</f>
        <v>601</v>
      </c>
      <c r="G24" s="13">
        <f>F24*E13</f>
        <v>116666.12000000001</v>
      </c>
    </row>
    <row r="25" spans="3:10" x14ac:dyDescent="0.25">
      <c r="D25" s="12" t="s">
        <v>52</v>
      </c>
      <c r="E25" s="12"/>
      <c r="F25" s="12">
        <f>Clinton!C4</f>
        <v>4</v>
      </c>
      <c r="G25" s="13">
        <f>F25*E16</f>
        <v>3012.36</v>
      </c>
    </row>
    <row r="26" spans="3:10" x14ac:dyDescent="0.25">
      <c r="D26" s="12" t="s">
        <v>61</v>
      </c>
      <c r="E26" s="12"/>
      <c r="F26" s="12">
        <f>Clinton!C3</f>
        <v>7</v>
      </c>
      <c r="G26" s="13">
        <f>F26*E15</f>
        <v>4973.8499999999995</v>
      </c>
    </row>
    <row r="27" spans="3:10" x14ac:dyDescent="0.25">
      <c r="D27" s="12" t="s">
        <v>50</v>
      </c>
      <c r="E27" s="12"/>
      <c r="F27" s="12">
        <f>Clinton!C2</f>
        <v>11</v>
      </c>
      <c r="G27" s="13">
        <f>F27*E14</f>
        <v>4047.56</v>
      </c>
    </row>
    <row r="28" spans="3:10" x14ac:dyDescent="0.25">
      <c r="D28" s="12" t="s">
        <v>62</v>
      </c>
      <c r="E28" s="12" t="s">
        <v>63</v>
      </c>
      <c r="F28" s="12">
        <v>1282</v>
      </c>
      <c r="G28" s="13">
        <f>F28*E13</f>
        <v>248861.84</v>
      </c>
      <c r="I28" s="10"/>
    </row>
    <row r="29" spans="3:10" x14ac:dyDescent="0.25">
      <c r="D29" s="12" t="s">
        <v>64</v>
      </c>
      <c r="E29" s="12"/>
      <c r="F29" s="12">
        <v>5</v>
      </c>
      <c r="G29" s="13">
        <f>F29*E16</f>
        <v>3765.4500000000003</v>
      </c>
      <c r="I29" s="10"/>
    </row>
    <row r="30" spans="3:10" x14ac:dyDescent="0.25">
      <c r="D30" s="12" t="s">
        <v>50</v>
      </c>
      <c r="E30" s="12"/>
      <c r="F30" s="12">
        <v>3</v>
      </c>
      <c r="G30" s="13">
        <f>F30*E14</f>
        <v>1103.8799999999999</v>
      </c>
      <c r="I30" s="10"/>
    </row>
    <row r="31" spans="3:10" x14ac:dyDescent="0.25">
      <c r="D31" s="12"/>
      <c r="E31" s="12" t="s">
        <v>65</v>
      </c>
      <c r="F31" s="12"/>
      <c r="G31" s="13">
        <f>F10+F11+F9+F8</f>
        <v>42350.679999999993</v>
      </c>
      <c r="J31" s="99">
        <f>SUM(G24:G31)</f>
        <v>424781.74</v>
      </c>
    </row>
    <row r="32" spans="3:10" x14ac:dyDescent="0.25">
      <c r="D32" s="12"/>
      <c r="E32" s="12" t="s">
        <v>66</v>
      </c>
      <c r="F32" s="12">
        <f>SUM(F24:F31)</f>
        <v>1913</v>
      </c>
      <c r="G32" s="84">
        <f>F32*41.65</f>
        <v>79676.45</v>
      </c>
      <c r="H32" t="s">
        <v>67</v>
      </c>
    </row>
    <row r="33" spans="4:10" x14ac:dyDescent="0.25">
      <c r="D33" s="12" t="s">
        <v>68</v>
      </c>
      <c r="E33" s="12" t="s">
        <v>69</v>
      </c>
      <c r="F33" s="12"/>
      <c r="G33" s="85">
        <f>SUM(G24:G32)</f>
        <v>504458.19</v>
      </c>
      <c r="I33" s="9"/>
      <c r="J33" s="10"/>
    </row>
    <row r="35" spans="4:10" x14ac:dyDescent="0.25">
      <c r="E35" t="s">
        <v>37</v>
      </c>
      <c r="G35" s="14">
        <f>H6</f>
        <v>7975</v>
      </c>
    </row>
    <row r="37" spans="4:10" x14ac:dyDescent="0.25">
      <c r="D37" s="110" t="s">
        <v>70</v>
      </c>
      <c r="E37" s="110"/>
      <c r="F37" s="110"/>
      <c r="G37" s="110"/>
    </row>
    <row r="38" spans="4:10" x14ac:dyDescent="0.25">
      <c r="D38" s="12" t="s">
        <v>71</v>
      </c>
      <c r="E38" s="12"/>
      <c r="F38" s="54" t="s">
        <v>57</v>
      </c>
      <c r="G38" s="54" t="s">
        <v>58</v>
      </c>
    </row>
    <row r="39" spans="4:10" x14ac:dyDescent="0.25">
      <c r="D39" s="12" t="s">
        <v>72</v>
      </c>
      <c r="E39" s="12"/>
      <c r="F39" s="12">
        <v>13</v>
      </c>
      <c r="G39" s="13">
        <f>F39*E15</f>
        <v>9237.15</v>
      </c>
    </row>
    <row r="40" spans="4:10" x14ac:dyDescent="0.25">
      <c r="D40" s="12" t="s">
        <v>73</v>
      </c>
      <c r="E40" s="12"/>
      <c r="F40" s="12">
        <v>68</v>
      </c>
      <c r="G40" s="13">
        <f>F40*E14</f>
        <v>25021.279999999999</v>
      </c>
    </row>
    <row r="41" spans="4:10" x14ac:dyDescent="0.25">
      <c r="D41" s="12" t="s">
        <v>74</v>
      </c>
      <c r="E41" s="12"/>
      <c r="F41" s="12">
        <v>37</v>
      </c>
      <c r="G41" s="13">
        <f>F41*E16</f>
        <v>27864.33</v>
      </c>
    </row>
    <row r="42" spans="4:10" x14ac:dyDescent="0.25">
      <c r="D42" s="12" t="s">
        <v>75</v>
      </c>
      <c r="E42" s="12"/>
      <c r="F42" s="12">
        <v>2216</v>
      </c>
      <c r="G42" s="13">
        <f>F42*E13</f>
        <v>430169.92</v>
      </c>
      <c r="J42" s="99">
        <f>SUM(G39:G42)</f>
        <v>492292.68</v>
      </c>
    </row>
    <row r="43" spans="4:10" x14ac:dyDescent="0.25">
      <c r="D43" s="12"/>
      <c r="E43" s="12" t="s">
        <v>66</v>
      </c>
      <c r="F43" s="12">
        <f>SUM(F39:F42)</f>
        <v>2334</v>
      </c>
      <c r="G43" s="13">
        <f>F43*41.65</f>
        <v>97211.099999999991</v>
      </c>
    </row>
    <row r="44" spans="4:10" x14ac:dyDescent="0.25">
      <c r="D44" s="12"/>
      <c r="E44" s="12"/>
      <c r="F44" s="12" t="s">
        <v>76</v>
      </c>
      <c r="G44" s="55">
        <f>G43+G42+G41+G40+G39</f>
        <v>589503.78</v>
      </c>
    </row>
    <row r="48" spans="4:10" x14ac:dyDescent="0.25">
      <c r="D48" s="111" t="s">
        <v>77</v>
      </c>
      <c r="E48" s="111"/>
      <c r="F48" s="111"/>
      <c r="G48" s="111"/>
    </row>
    <row r="49" spans="4:11" x14ac:dyDescent="0.25">
      <c r="D49" s="12" t="s">
        <v>78</v>
      </c>
      <c r="E49" s="12"/>
      <c r="F49" s="54" t="s">
        <v>57</v>
      </c>
      <c r="G49" s="54" t="s">
        <v>58</v>
      </c>
      <c r="K49" s="10">
        <f>G58+G44+G33+G35</f>
        <v>1704437.16</v>
      </c>
    </row>
    <row r="50" spans="4:11" x14ac:dyDescent="0.25">
      <c r="D50" s="12" t="s">
        <v>72</v>
      </c>
      <c r="E50" s="12"/>
      <c r="F50" s="12">
        <v>17</v>
      </c>
      <c r="G50" s="56">
        <f>F50*E15</f>
        <v>12079.349999999999</v>
      </c>
      <c r="K50" s="10">
        <f>K49/6583</f>
        <v>258.9149567066687</v>
      </c>
    </row>
    <row r="51" spans="4:11" x14ac:dyDescent="0.25">
      <c r="D51" s="12" t="s">
        <v>73</v>
      </c>
      <c r="E51" s="12"/>
      <c r="F51" s="12">
        <v>27</v>
      </c>
      <c r="G51" s="56">
        <f>F51*E14</f>
        <v>9934.92</v>
      </c>
    </row>
    <row r="52" spans="4:11" x14ac:dyDescent="0.25">
      <c r="D52" s="12" t="s">
        <v>74</v>
      </c>
      <c r="E52" s="12"/>
      <c r="F52" s="12">
        <v>5</v>
      </c>
      <c r="G52" s="56">
        <f>F52*E16</f>
        <v>3765.4500000000003</v>
      </c>
    </row>
    <row r="53" spans="4:11" x14ac:dyDescent="0.25">
      <c r="D53" s="12" t="s">
        <v>79</v>
      </c>
      <c r="E53" s="12"/>
      <c r="F53" s="12">
        <v>8</v>
      </c>
      <c r="G53" s="56">
        <f>F53*E17</f>
        <v>18561.68</v>
      </c>
    </row>
    <row r="54" spans="4:11" x14ac:dyDescent="0.25">
      <c r="D54" s="12" t="s">
        <v>80</v>
      </c>
      <c r="E54" s="12"/>
      <c r="F54" s="12">
        <v>3</v>
      </c>
      <c r="G54" s="56">
        <f>F54*E18</f>
        <v>7777.77</v>
      </c>
    </row>
    <row r="55" spans="4:11" x14ac:dyDescent="0.25">
      <c r="D55" s="12" t="s">
        <v>75</v>
      </c>
      <c r="E55" s="12"/>
      <c r="F55" s="12">
        <v>2273</v>
      </c>
      <c r="G55" s="56">
        <f>F55*E13</f>
        <v>441234.76</v>
      </c>
    </row>
    <row r="56" spans="4:11" x14ac:dyDescent="0.25">
      <c r="D56" s="12" t="s">
        <v>81</v>
      </c>
      <c r="E56" s="12"/>
      <c r="F56" s="12">
        <v>3</v>
      </c>
      <c r="G56" s="56">
        <f>F56*E19</f>
        <v>11851.86</v>
      </c>
      <c r="J56" s="99">
        <f>SUM(G50:G56)</f>
        <v>505205.79</v>
      </c>
    </row>
    <row r="57" spans="4:11" x14ac:dyDescent="0.25">
      <c r="D57" s="12"/>
      <c r="E57" s="12" t="s">
        <v>66</v>
      </c>
      <c r="F57" s="12">
        <f>SUM(F50:F56)</f>
        <v>2336</v>
      </c>
      <c r="G57" s="56">
        <f>F57*41.65</f>
        <v>97294.399999999994</v>
      </c>
    </row>
    <row r="58" spans="4:11" x14ac:dyDescent="0.25">
      <c r="D58" s="12"/>
      <c r="E58" s="12"/>
      <c r="F58" s="12" t="s">
        <v>82</v>
      </c>
      <c r="G58" s="56">
        <f>SUM(G50:G57)</f>
        <v>602500.18999999994</v>
      </c>
    </row>
    <row r="60" spans="4:11" x14ac:dyDescent="0.25">
      <c r="G60" s="10">
        <f>+G58+G44+G33</f>
        <v>1696462.16</v>
      </c>
    </row>
  </sheetData>
  <mergeCells count="3">
    <mergeCell ref="D22:G22"/>
    <mergeCell ref="D37:G37"/>
    <mergeCell ref="D48:G4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9EB7A-C242-456A-85AE-CEF07CECC20E}">
  <sheetPr>
    <tabColor rgb="FFFFFF00"/>
  </sheetPr>
  <dimension ref="A1:H6458"/>
  <sheetViews>
    <sheetView workbookViewId="0">
      <selection activeCell="D2" sqref="A2:D6458"/>
    </sheetView>
  </sheetViews>
  <sheetFormatPr defaultRowHeight="15" x14ac:dyDescent="0.25"/>
  <cols>
    <col min="1" max="1" width="11" bestFit="1" customWidth="1"/>
    <col min="2" max="2" width="54.7109375" bestFit="1" customWidth="1"/>
    <col min="3" max="3" width="11" bestFit="1" customWidth="1"/>
    <col min="4" max="4" width="15.7109375" bestFit="1" customWidth="1"/>
    <col min="5" max="5" width="19.5703125" bestFit="1" customWidth="1"/>
    <col min="6" max="6" width="11" bestFit="1" customWidth="1"/>
    <col min="7" max="7" width="11.42578125" bestFit="1" customWidth="1"/>
    <col min="8" max="8" width="54.7109375" bestFit="1" customWidth="1"/>
  </cols>
  <sheetData>
    <row r="1" spans="1:8" x14ac:dyDescent="0.25">
      <c r="A1" t="s">
        <v>83</v>
      </c>
      <c r="B1" t="s">
        <v>84</v>
      </c>
      <c r="C1" t="s">
        <v>85</v>
      </c>
      <c r="D1" t="s">
        <v>86</v>
      </c>
      <c r="E1" t="s">
        <v>87</v>
      </c>
      <c r="F1" t="s">
        <v>88</v>
      </c>
      <c r="G1" t="s">
        <v>89</v>
      </c>
      <c r="H1" t="s">
        <v>84</v>
      </c>
    </row>
    <row r="2" spans="1:8" x14ac:dyDescent="0.25">
      <c r="A2" s="113"/>
      <c r="B2" s="113"/>
      <c r="C2" s="113"/>
      <c r="D2" s="113"/>
      <c r="E2">
        <v>45815</v>
      </c>
      <c r="F2" s="113"/>
      <c r="G2" t="s">
        <v>90</v>
      </c>
      <c r="H2" s="113"/>
    </row>
    <row r="3" spans="1:8" x14ac:dyDescent="0.25">
      <c r="A3" s="113"/>
      <c r="B3" s="113"/>
      <c r="C3" s="113"/>
      <c r="D3" s="113"/>
      <c r="E3">
        <v>45553</v>
      </c>
      <c r="F3" s="113"/>
      <c r="G3" t="s">
        <v>90</v>
      </c>
      <c r="H3" s="113"/>
    </row>
    <row r="4" spans="1:8" x14ac:dyDescent="0.25">
      <c r="A4" s="113"/>
      <c r="B4" s="113"/>
      <c r="C4" s="113"/>
      <c r="D4" s="113"/>
      <c r="E4">
        <v>45670</v>
      </c>
      <c r="F4" s="113"/>
      <c r="G4" t="s">
        <v>90</v>
      </c>
      <c r="H4" s="113"/>
    </row>
    <row r="5" spans="1:8" x14ac:dyDescent="0.25">
      <c r="A5" s="113"/>
      <c r="B5" s="113"/>
      <c r="C5" s="113"/>
      <c r="D5" s="113"/>
      <c r="E5">
        <v>45450</v>
      </c>
      <c r="F5" s="113"/>
      <c r="G5" t="s">
        <v>90</v>
      </c>
      <c r="H5" s="113"/>
    </row>
    <row r="6" spans="1:8" x14ac:dyDescent="0.25">
      <c r="A6" s="113"/>
      <c r="B6" s="113"/>
      <c r="C6" s="113"/>
      <c r="D6" s="113"/>
      <c r="E6">
        <v>45313</v>
      </c>
      <c r="F6" s="113"/>
      <c r="G6" t="s">
        <v>90</v>
      </c>
      <c r="H6" s="113"/>
    </row>
    <row r="7" spans="1:8" x14ac:dyDescent="0.25">
      <c r="A7" s="113"/>
      <c r="B7" s="113"/>
      <c r="C7" s="113"/>
      <c r="D7" s="113"/>
      <c r="E7">
        <v>45485</v>
      </c>
      <c r="F7" s="113"/>
      <c r="G7" t="s">
        <v>90</v>
      </c>
      <c r="H7" s="113"/>
    </row>
    <row r="8" spans="1:8" x14ac:dyDescent="0.25">
      <c r="A8" s="113"/>
      <c r="B8" s="113"/>
      <c r="C8" s="113"/>
      <c r="D8" s="113"/>
      <c r="E8">
        <v>45345</v>
      </c>
      <c r="F8" s="113"/>
      <c r="G8" t="s">
        <v>90</v>
      </c>
      <c r="H8" s="113"/>
    </row>
    <row r="9" spans="1:8" x14ac:dyDescent="0.25">
      <c r="A9" s="113"/>
      <c r="B9" s="113"/>
      <c r="C9" s="113"/>
      <c r="D9" s="113"/>
      <c r="E9">
        <v>45934</v>
      </c>
      <c r="F9" s="113"/>
      <c r="G9" t="s">
        <v>90</v>
      </c>
      <c r="H9" s="113"/>
    </row>
    <row r="10" spans="1:8" x14ac:dyDescent="0.25">
      <c r="A10" s="113"/>
      <c r="B10" s="113"/>
      <c r="C10" s="113"/>
      <c r="D10" s="113"/>
      <c r="E10">
        <v>45638</v>
      </c>
      <c r="F10" s="113"/>
      <c r="G10" t="s">
        <v>90</v>
      </c>
      <c r="H10" s="113"/>
    </row>
    <row r="11" spans="1:8" x14ac:dyDescent="0.25">
      <c r="A11" s="113"/>
      <c r="B11" s="113"/>
      <c r="C11" s="113"/>
      <c r="D11" s="113"/>
      <c r="E11">
        <v>45720</v>
      </c>
      <c r="F11" s="113"/>
      <c r="G11" t="s">
        <v>90</v>
      </c>
      <c r="H11" s="113"/>
    </row>
    <row r="12" spans="1:8" x14ac:dyDescent="0.25">
      <c r="A12" s="113"/>
      <c r="B12" s="113"/>
      <c r="C12" s="113"/>
      <c r="D12" s="113"/>
      <c r="E12">
        <v>45959</v>
      </c>
      <c r="F12" s="113"/>
      <c r="G12" t="s">
        <v>90</v>
      </c>
      <c r="H12" s="113"/>
    </row>
    <row r="13" spans="1:8" x14ac:dyDescent="0.25">
      <c r="A13" s="113"/>
      <c r="B13" s="113"/>
      <c r="C13" s="113"/>
      <c r="D13" s="113"/>
      <c r="E13">
        <v>45761</v>
      </c>
      <c r="F13" s="113"/>
      <c r="G13" t="s">
        <v>90</v>
      </c>
      <c r="H13" s="113"/>
    </row>
    <row r="14" spans="1:8" x14ac:dyDescent="0.25">
      <c r="A14" s="113"/>
      <c r="B14" s="113"/>
      <c r="C14" s="113"/>
      <c r="D14" s="113"/>
      <c r="E14">
        <v>40984</v>
      </c>
      <c r="F14" s="113"/>
      <c r="G14" t="s">
        <v>91</v>
      </c>
      <c r="H14" s="113"/>
    </row>
    <row r="15" spans="1:8" x14ac:dyDescent="0.25">
      <c r="A15" s="113"/>
      <c r="B15" s="113"/>
      <c r="C15" s="113"/>
      <c r="D15" s="113"/>
      <c r="E15">
        <v>45885</v>
      </c>
      <c r="F15" s="113"/>
      <c r="G15" t="s">
        <v>90</v>
      </c>
      <c r="H15" s="113"/>
    </row>
    <row r="16" spans="1:8" x14ac:dyDescent="0.25">
      <c r="A16" s="113"/>
      <c r="B16" s="113"/>
      <c r="C16" s="113"/>
      <c r="D16" s="113"/>
      <c r="E16">
        <v>45784</v>
      </c>
      <c r="F16" s="113"/>
      <c r="G16" t="s">
        <v>90</v>
      </c>
      <c r="H16" s="113"/>
    </row>
    <row r="17" spans="1:8" x14ac:dyDescent="0.25">
      <c r="A17" s="113"/>
      <c r="B17" s="113"/>
      <c r="C17" s="113"/>
      <c r="D17" s="113"/>
      <c r="E17">
        <v>45772</v>
      </c>
      <c r="F17" s="113"/>
      <c r="G17" t="s">
        <v>90</v>
      </c>
      <c r="H17" s="113"/>
    </row>
    <row r="18" spans="1:8" x14ac:dyDescent="0.25">
      <c r="A18" s="113"/>
      <c r="B18" s="113"/>
      <c r="C18" s="113"/>
      <c r="D18" s="113"/>
      <c r="E18">
        <v>45823</v>
      </c>
      <c r="F18" s="113"/>
      <c r="G18" t="s">
        <v>90</v>
      </c>
      <c r="H18" s="113"/>
    </row>
    <row r="19" spans="1:8" x14ac:dyDescent="0.25">
      <c r="A19" s="113"/>
      <c r="B19" s="113"/>
      <c r="C19" s="113"/>
      <c r="D19" s="113"/>
      <c r="E19">
        <v>45522</v>
      </c>
      <c r="F19" s="113"/>
      <c r="G19" t="s">
        <v>90</v>
      </c>
      <c r="H19" s="113"/>
    </row>
    <row r="20" spans="1:8" x14ac:dyDescent="0.25">
      <c r="A20" s="113"/>
      <c r="B20" s="113"/>
      <c r="C20" s="113"/>
      <c r="D20" s="113"/>
      <c r="E20">
        <v>45928</v>
      </c>
      <c r="F20" s="113"/>
      <c r="G20" t="s">
        <v>90</v>
      </c>
      <c r="H20" s="113"/>
    </row>
    <row r="21" spans="1:8" x14ac:dyDescent="0.25">
      <c r="A21" s="113"/>
      <c r="B21" s="113"/>
      <c r="C21" s="113"/>
      <c r="D21" s="113"/>
      <c r="E21">
        <v>45481</v>
      </c>
      <c r="F21" s="113"/>
      <c r="G21" t="s">
        <v>90</v>
      </c>
      <c r="H21" s="113"/>
    </row>
    <row r="22" spans="1:8" x14ac:dyDescent="0.25">
      <c r="A22" s="113"/>
      <c r="B22" s="113"/>
      <c r="C22" s="113"/>
      <c r="D22" s="113"/>
      <c r="E22">
        <v>45713</v>
      </c>
      <c r="F22" s="113"/>
      <c r="G22" t="s">
        <v>90</v>
      </c>
      <c r="H22" s="113"/>
    </row>
    <row r="23" spans="1:8" x14ac:dyDescent="0.25">
      <c r="A23" s="113"/>
      <c r="B23" s="113"/>
      <c r="C23" s="113"/>
      <c r="D23" s="113"/>
      <c r="E23">
        <v>43209</v>
      </c>
      <c r="F23" s="113"/>
      <c r="G23" t="s">
        <v>92</v>
      </c>
      <c r="H23" s="113"/>
    </row>
    <row r="24" spans="1:8" x14ac:dyDescent="0.25">
      <c r="A24" s="113"/>
      <c r="B24" s="113"/>
      <c r="C24" s="113"/>
      <c r="D24" s="113"/>
      <c r="E24">
        <v>45893</v>
      </c>
      <c r="F24" s="113"/>
      <c r="G24" t="s">
        <v>90</v>
      </c>
      <c r="H24" s="113"/>
    </row>
    <row r="25" spans="1:8" x14ac:dyDescent="0.25">
      <c r="A25" s="113"/>
      <c r="B25" s="113"/>
      <c r="C25" s="113"/>
      <c r="D25" s="113"/>
      <c r="E25">
        <v>45796</v>
      </c>
      <c r="F25" s="113"/>
      <c r="G25" t="s">
        <v>90</v>
      </c>
      <c r="H25" s="113"/>
    </row>
    <row r="26" spans="1:8" x14ac:dyDescent="0.25">
      <c r="A26" s="113"/>
      <c r="B26" s="113"/>
      <c r="C26" s="113"/>
      <c r="D26" s="113"/>
      <c r="E26">
        <v>45496</v>
      </c>
      <c r="F26" s="113"/>
      <c r="G26" t="s">
        <v>90</v>
      </c>
      <c r="H26" s="113"/>
    </row>
    <row r="27" spans="1:8" x14ac:dyDescent="0.25">
      <c r="A27" s="113"/>
      <c r="B27" s="113"/>
      <c r="C27" s="113"/>
      <c r="D27" s="113"/>
      <c r="E27">
        <v>46014</v>
      </c>
      <c r="F27" s="113"/>
      <c r="G27" t="s">
        <v>90</v>
      </c>
      <c r="H27" s="113"/>
    </row>
    <row r="28" spans="1:8" x14ac:dyDescent="0.25">
      <c r="A28" s="113"/>
      <c r="B28" s="113"/>
      <c r="C28" s="113"/>
      <c r="D28" s="113"/>
      <c r="E28">
        <v>45881</v>
      </c>
      <c r="F28" s="113"/>
      <c r="G28" t="s">
        <v>90</v>
      </c>
      <c r="H28" s="113"/>
    </row>
    <row r="29" spans="1:8" x14ac:dyDescent="0.25">
      <c r="A29" s="113"/>
      <c r="B29" s="113"/>
      <c r="C29" s="113"/>
      <c r="D29" s="113"/>
      <c r="E29">
        <v>45530</v>
      </c>
      <c r="F29" s="113"/>
      <c r="G29" t="s">
        <v>90</v>
      </c>
      <c r="H29" s="113"/>
    </row>
    <row r="30" spans="1:8" x14ac:dyDescent="0.25">
      <c r="A30" s="113"/>
      <c r="B30" s="113"/>
      <c r="C30" s="113"/>
      <c r="D30" s="113"/>
      <c r="E30">
        <v>900066</v>
      </c>
      <c r="F30" s="113"/>
      <c r="G30" t="s">
        <v>90</v>
      </c>
      <c r="H30" s="113"/>
    </row>
    <row r="31" spans="1:8" x14ac:dyDescent="0.25">
      <c r="A31" s="113"/>
      <c r="B31" s="113"/>
      <c r="C31" s="113"/>
      <c r="D31" s="113"/>
      <c r="E31">
        <v>45367</v>
      </c>
      <c r="F31" s="113"/>
      <c r="G31" t="s">
        <v>90</v>
      </c>
      <c r="H31" s="113"/>
    </row>
    <row r="32" spans="1:8" x14ac:dyDescent="0.25">
      <c r="A32" s="113"/>
      <c r="B32" s="113"/>
      <c r="C32" s="113"/>
      <c r="D32" s="113"/>
      <c r="E32">
        <v>45954</v>
      </c>
      <c r="F32" s="113"/>
      <c r="G32" t="s">
        <v>90</v>
      </c>
      <c r="H32" s="113"/>
    </row>
    <row r="33" spans="1:8" x14ac:dyDescent="0.25">
      <c r="A33" s="113"/>
      <c r="B33" s="113"/>
      <c r="C33" s="113"/>
      <c r="D33" s="113"/>
      <c r="E33">
        <v>43085</v>
      </c>
      <c r="F33" s="113"/>
      <c r="G33" t="s">
        <v>90</v>
      </c>
      <c r="H33" s="113"/>
    </row>
    <row r="34" spans="1:8" x14ac:dyDescent="0.25">
      <c r="A34" s="113"/>
      <c r="B34" s="113"/>
      <c r="C34" s="113"/>
      <c r="D34" s="113"/>
      <c r="E34">
        <v>45343</v>
      </c>
      <c r="F34" s="113"/>
      <c r="G34" t="s">
        <v>90</v>
      </c>
      <c r="H34" s="113"/>
    </row>
    <row r="35" spans="1:8" x14ac:dyDescent="0.25">
      <c r="A35" s="113"/>
      <c r="B35" s="113"/>
      <c r="C35" s="113"/>
      <c r="D35" s="113"/>
      <c r="E35">
        <v>45648</v>
      </c>
      <c r="F35" s="113"/>
      <c r="G35" t="s">
        <v>90</v>
      </c>
      <c r="H35" s="113"/>
    </row>
    <row r="36" spans="1:8" x14ac:dyDescent="0.25">
      <c r="A36" s="113"/>
      <c r="B36" s="113"/>
      <c r="C36" s="113"/>
      <c r="D36" s="113"/>
      <c r="E36">
        <v>45479</v>
      </c>
      <c r="F36" s="113"/>
      <c r="G36" t="s">
        <v>90</v>
      </c>
      <c r="H36" s="113"/>
    </row>
    <row r="37" spans="1:8" x14ac:dyDescent="0.25">
      <c r="A37" s="113"/>
      <c r="B37" s="113"/>
      <c r="C37" s="113"/>
      <c r="D37" s="113"/>
      <c r="E37">
        <v>45855</v>
      </c>
      <c r="F37" s="113"/>
      <c r="G37" t="s">
        <v>90</v>
      </c>
      <c r="H37" s="113"/>
    </row>
    <row r="38" spans="1:8" x14ac:dyDescent="0.25">
      <c r="A38" s="113"/>
      <c r="B38" s="113"/>
      <c r="C38" s="113"/>
      <c r="D38" s="113"/>
      <c r="E38">
        <v>45708</v>
      </c>
      <c r="F38" s="113"/>
      <c r="G38" t="s">
        <v>90</v>
      </c>
      <c r="H38" s="113"/>
    </row>
    <row r="39" spans="1:8" x14ac:dyDescent="0.25">
      <c r="A39" s="113"/>
      <c r="B39" s="113"/>
      <c r="C39" s="113"/>
      <c r="D39" s="113"/>
      <c r="E39">
        <v>45392</v>
      </c>
      <c r="F39" s="113"/>
      <c r="G39" t="s">
        <v>90</v>
      </c>
      <c r="H39" s="113"/>
    </row>
    <row r="40" spans="1:8" x14ac:dyDescent="0.25">
      <c r="A40" s="113"/>
      <c r="B40" s="113"/>
      <c r="C40" s="113"/>
      <c r="D40" s="113"/>
      <c r="E40">
        <v>45865</v>
      </c>
      <c r="F40" s="113"/>
      <c r="G40" t="s">
        <v>90</v>
      </c>
      <c r="H40" s="113"/>
    </row>
    <row r="41" spans="1:8" x14ac:dyDescent="0.25">
      <c r="A41" s="113"/>
      <c r="B41" s="113"/>
      <c r="C41" s="113"/>
      <c r="D41" s="113"/>
      <c r="E41">
        <v>44721</v>
      </c>
      <c r="F41" s="113"/>
      <c r="G41" t="s">
        <v>90</v>
      </c>
      <c r="H41" s="113"/>
    </row>
    <row r="42" spans="1:8" x14ac:dyDescent="0.25">
      <c r="A42" s="113"/>
      <c r="B42" s="113"/>
      <c r="C42" s="113"/>
      <c r="D42" s="113"/>
      <c r="E42">
        <v>45588</v>
      </c>
      <c r="F42" s="113"/>
      <c r="G42" t="s">
        <v>90</v>
      </c>
      <c r="H42" s="113"/>
    </row>
    <row r="43" spans="1:8" x14ac:dyDescent="0.25">
      <c r="A43" s="113"/>
      <c r="B43" s="113"/>
      <c r="C43" s="113"/>
      <c r="D43" s="113"/>
      <c r="E43">
        <v>45283</v>
      </c>
      <c r="F43" s="113"/>
      <c r="G43" t="s">
        <v>90</v>
      </c>
      <c r="H43" s="113"/>
    </row>
    <row r="44" spans="1:8" x14ac:dyDescent="0.25">
      <c r="A44" s="113"/>
      <c r="B44" s="113"/>
      <c r="C44" s="113"/>
      <c r="D44" s="113"/>
      <c r="E44">
        <v>45578</v>
      </c>
      <c r="F44" s="113"/>
      <c r="G44" t="s">
        <v>90</v>
      </c>
      <c r="H44" s="113"/>
    </row>
    <row r="45" spans="1:8" x14ac:dyDescent="0.25">
      <c r="A45" s="113"/>
      <c r="B45" s="113"/>
      <c r="C45" s="113"/>
      <c r="D45" s="113"/>
      <c r="E45">
        <v>45866</v>
      </c>
      <c r="F45" s="113"/>
      <c r="G45" t="s">
        <v>90</v>
      </c>
      <c r="H45" s="113"/>
    </row>
    <row r="46" spans="1:8" x14ac:dyDescent="0.25">
      <c r="A46" s="113"/>
      <c r="B46" s="113"/>
      <c r="C46" s="113"/>
      <c r="D46" s="113"/>
      <c r="E46">
        <v>46039</v>
      </c>
      <c r="F46" s="113"/>
      <c r="G46" t="s">
        <v>90</v>
      </c>
      <c r="H46" s="113"/>
    </row>
    <row r="47" spans="1:8" x14ac:dyDescent="0.25">
      <c r="A47" s="113"/>
      <c r="B47" s="113"/>
      <c r="C47" s="113"/>
      <c r="D47" s="113"/>
      <c r="E47">
        <v>45950</v>
      </c>
      <c r="F47" s="113"/>
      <c r="G47" t="s">
        <v>90</v>
      </c>
      <c r="H47" s="113"/>
    </row>
    <row r="48" spans="1:8" x14ac:dyDescent="0.25">
      <c r="A48" s="113"/>
      <c r="B48" s="113"/>
      <c r="C48" s="113"/>
      <c r="D48" s="113"/>
      <c r="E48">
        <v>45294</v>
      </c>
      <c r="F48" s="113"/>
      <c r="G48" t="s">
        <v>90</v>
      </c>
      <c r="H48" s="113"/>
    </row>
    <row r="49" spans="1:8" x14ac:dyDescent="0.25">
      <c r="A49" s="113"/>
      <c r="B49" s="113"/>
      <c r="C49" s="113"/>
      <c r="D49" s="113"/>
      <c r="E49">
        <v>45998</v>
      </c>
      <c r="F49" s="113"/>
      <c r="G49" t="s">
        <v>90</v>
      </c>
      <c r="H49" s="113"/>
    </row>
    <row r="50" spans="1:8" x14ac:dyDescent="0.25">
      <c r="A50" s="113"/>
      <c r="B50" s="113"/>
      <c r="C50" s="113"/>
      <c r="D50" s="113"/>
      <c r="E50">
        <v>45793</v>
      </c>
      <c r="F50" s="113"/>
      <c r="G50" t="s">
        <v>90</v>
      </c>
      <c r="H50" s="113"/>
    </row>
    <row r="51" spans="1:8" x14ac:dyDescent="0.25">
      <c r="A51" s="113"/>
      <c r="B51" s="113"/>
      <c r="C51" s="113"/>
      <c r="D51" s="113"/>
      <c r="E51">
        <v>45371</v>
      </c>
      <c r="F51" s="113"/>
      <c r="G51" t="s">
        <v>90</v>
      </c>
      <c r="H51" s="113"/>
    </row>
    <row r="52" spans="1:8" x14ac:dyDescent="0.25">
      <c r="A52" s="113"/>
      <c r="B52" s="113"/>
      <c r="C52" s="113"/>
      <c r="D52" s="113"/>
      <c r="E52">
        <v>45470</v>
      </c>
      <c r="F52" s="113"/>
      <c r="G52" t="s">
        <v>90</v>
      </c>
      <c r="H52" s="113"/>
    </row>
    <row r="53" spans="1:8" x14ac:dyDescent="0.25">
      <c r="A53" s="113"/>
      <c r="B53" s="113"/>
      <c r="C53" s="113"/>
      <c r="D53" s="113"/>
      <c r="E53">
        <v>45925</v>
      </c>
      <c r="F53" s="113"/>
      <c r="G53" t="s">
        <v>90</v>
      </c>
      <c r="H53" s="113"/>
    </row>
    <row r="54" spans="1:8" x14ac:dyDescent="0.25">
      <c r="A54" s="113"/>
      <c r="B54" s="113"/>
      <c r="C54" s="113"/>
      <c r="D54" s="113"/>
      <c r="E54">
        <v>45896</v>
      </c>
      <c r="F54" s="113"/>
      <c r="G54" t="s">
        <v>90</v>
      </c>
      <c r="H54" s="113"/>
    </row>
    <row r="55" spans="1:8" x14ac:dyDescent="0.25">
      <c r="A55" s="113"/>
      <c r="B55" s="113"/>
      <c r="C55" s="113"/>
      <c r="D55" s="113"/>
      <c r="E55">
        <v>45857</v>
      </c>
      <c r="F55" s="113"/>
      <c r="G55" t="s">
        <v>90</v>
      </c>
      <c r="H55" s="113"/>
    </row>
    <row r="56" spans="1:8" x14ac:dyDescent="0.25">
      <c r="A56" s="113"/>
      <c r="B56" s="113"/>
      <c r="C56" s="113"/>
      <c r="D56" s="113"/>
      <c r="E56">
        <v>900039</v>
      </c>
      <c r="F56" s="113"/>
      <c r="G56" t="s">
        <v>90</v>
      </c>
      <c r="H56" s="113"/>
    </row>
    <row r="57" spans="1:8" x14ac:dyDescent="0.25">
      <c r="A57" s="113"/>
      <c r="B57" s="113"/>
      <c r="C57" s="113"/>
      <c r="D57" s="113"/>
      <c r="E57">
        <v>45786</v>
      </c>
      <c r="F57" s="113"/>
      <c r="G57" t="s">
        <v>90</v>
      </c>
      <c r="H57" s="113"/>
    </row>
    <row r="58" spans="1:8" x14ac:dyDescent="0.25">
      <c r="A58" s="113"/>
      <c r="B58" s="113"/>
      <c r="C58" s="113"/>
      <c r="D58" s="113"/>
      <c r="E58">
        <v>900006</v>
      </c>
      <c r="F58" s="113"/>
      <c r="G58" t="s">
        <v>90</v>
      </c>
      <c r="H58" s="113"/>
    </row>
    <row r="59" spans="1:8" x14ac:dyDescent="0.25">
      <c r="A59" s="113"/>
      <c r="B59" s="113"/>
      <c r="C59" s="113"/>
      <c r="D59" s="113"/>
      <c r="E59">
        <v>44291</v>
      </c>
      <c r="F59" s="113"/>
      <c r="G59" t="s">
        <v>90</v>
      </c>
      <c r="H59" s="113"/>
    </row>
    <row r="60" spans="1:8" x14ac:dyDescent="0.25">
      <c r="A60" s="113"/>
      <c r="B60" s="113"/>
      <c r="C60" s="113"/>
      <c r="D60" s="113"/>
      <c r="E60">
        <v>45511</v>
      </c>
      <c r="F60" s="113"/>
      <c r="G60" t="s">
        <v>90</v>
      </c>
      <c r="H60" s="113"/>
    </row>
    <row r="61" spans="1:8" x14ac:dyDescent="0.25">
      <c r="A61" s="113"/>
      <c r="B61" s="113"/>
      <c r="C61" s="113"/>
      <c r="D61" s="113"/>
      <c r="E61">
        <v>45375</v>
      </c>
      <c r="F61" s="113"/>
      <c r="G61" t="s">
        <v>90</v>
      </c>
      <c r="H61" s="113"/>
    </row>
    <row r="62" spans="1:8" x14ac:dyDescent="0.25">
      <c r="A62" s="113"/>
      <c r="B62" s="113"/>
      <c r="C62" s="113"/>
      <c r="D62" s="113"/>
      <c r="E62">
        <v>43109</v>
      </c>
      <c r="F62" s="113"/>
      <c r="G62" t="s">
        <v>90</v>
      </c>
      <c r="H62" s="113"/>
    </row>
    <row r="63" spans="1:8" x14ac:dyDescent="0.25">
      <c r="A63" s="113"/>
      <c r="B63" s="113"/>
      <c r="C63" s="113"/>
      <c r="D63" s="113"/>
      <c r="E63">
        <v>44976</v>
      </c>
      <c r="F63" s="113"/>
      <c r="G63" t="s">
        <v>90</v>
      </c>
      <c r="H63" s="113"/>
    </row>
    <row r="64" spans="1:8" x14ac:dyDescent="0.25">
      <c r="A64" s="113"/>
      <c r="B64" s="113"/>
      <c r="C64" s="113"/>
      <c r="D64" s="113"/>
      <c r="E64">
        <v>45706</v>
      </c>
      <c r="F64" s="113"/>
      <c r="G64" t="s">
        <v>90</v>
      </c>
      <c r="H64" s="113"/>
    </row>
    <row r="65" spans="1:8" x14ac:dyDescent="0.25">
      <c r="A65" s="113"/>
      <c r="B65" s="113"/>
      <c r="C65" s="113"/>
      <c r="D65" s="113"/>
      <c r="E65">
        <v>43488</v>
      </c>
      <c r="F65" s="113"/>
      <c r="G65" t="s">
        <v>93</v>
      </c>
      <c r="H65" s="113"/>
    </row>
    <row r="66" spans="1:8" x14ac:dyDescent="0.25">
      <c r="A66" s="113"/>
      <c r="B66" s="113"/>
      <c r="C66" s="113"/>
      <c r="D66" s="113"/>
      <c r="E66">
        <v>45985</v>
      </c>
      <c r="F66" s="113"/>
      <c r="G66" t="s">
        <v>90</v>
      </c>
      <c r="H66" s="113"/>
    </row>
    <row r="67" spans="1:8" x14ac:dyDescent="0.25">
      <c r="A67" s="113"/>
      <c r="B67" s="113"/>
      <c r="C67" s="113"/>
      <c r="D67" s="113"/>
      <c r="E67">
        <v>42509</v>
      </c>
      <c r="F67" s="113"/>
      <c r="G67" t="s">
        <v>92</v>
      </c>
      <c r="H67" s="113"/>
    </row>
    <row r="68" spans="1:8" x14ac:dyDescent="0.25">
      <c r="A68" s="113"/>
      <c r="B68" s="113"/>
      <c r="C68" s="113"/>
      <c r="D68" s="113"/>
      <c r="E68">
        <v>45321</v>
      </c>
      <c r="F68" s="113"/>
      <c r="G68" t="s">
        <v>90</v>
      </c>
      <c r="H68" s="113"/>
    </row>
    <row r="69" spans="1:8" x14ac:dyDescent="0.25">
      <c r="A69" s="113"/>
      <c r="B69" s="113"/>
      <c r="C69" s="113"/>
      <c r="D69" s="113"/>
      <c r="E69">
        <v>45791</v>
      </c>
      <c r="F69" s="113"/>
      <c r="G69" t="s">
        <v>90</v>
      </c>
      <c r="H69" s="113"/>
    </row>
    <row r="70" spans="1:8" x14ac:dyDescent="0.25">
      <c r="A70" s="113"/>
      <c r="B70" s="113"/>
      <c r="C70" s="113"/>
      <c r="D70" s="113"/>
      <c r="E70">
        <v>45608</v>
      </c>
      <c r="F70" s="113"/>
      <c r="G70" t="s">
        <v>90</v>
      </c>
      <c r="H70" s="113"/>
    </row>
    <row r="71" spans="1:8" x14ac:dyDescent="0.25">
      <c r="A71" s="113"/>
      <c r="B71" s="113"/>
      <c r="C71" s="113"/>
      <c r="D71" s="113"/>
      <c r="E71">
        <v>45189</v>
      </c>
      <c r="F71" s="113"/>
      <c r="G71" t="s">
        <v>90</v>
      </c>
      <c r="H71" s="113"/>
    </row>
    <row r="72" spans="1:8" x14ac:dyDescent="0.25">
      <c r="A72" s="113"/>
      <c r="B72" s="113"/>
      <c r="C72" s="113"/>
      <c r="D72" s="113"/>
      <c r="E72">
        <v>46010</v>
      </c>
      <c r="F72" s="113"/>
      <c r="G72" t="s">
        <v>90</v>
      </c>
      <c r="H72" s="113"/>
    </row>
    <row r="73" spans="1:8" x14ac:dyDescent="0.25">
      <c r="A73" s="113"/>
      <c r="B73" s="113"/>
      <c r="C73" s="113"/>
      <c r="D73" s="113"/>
      <c r="E73">
        <v>45237</v>
      </c>
      <c r="F73" s="113"/>
      <c r="G73" t="s">
        <v>90</v>
      </c>
      <c r="H73" s="113"/>
    </row>
    <row r="74" spans="1:8" x14ac:dyDescent="0.25">
      <c r="A74" s="113"/>
      <c r="B74" s="113"/>
      <c r="C74" s="113"/>
      <c r="D74" s="113"/>
      <c r="E74">
        <v>45593</v>
      </c>
      <c r="F74" s="113"/>
      <c r="G74" t="s">
        <v>90</v>
      </c>
      <c r="H74" s="113"/>
    </row>
    <row r="75" spans="1:8" x14ac:dyDescent="0.25">
      <c r="A75" s="113"/>
      <c r="B75" s="113"/>
      <c r="C75" s="113"/>
      <c r="D75" s="113"/>
      <c r="E75">
        <v>45583</v>
      </c>
      <c r="F75" s="113"/>
      <c r="G75" t="s">
        <v>90</v>
      </c>
      <c r="H75" s="113"/>
    </row>
    <row r="76" spans="1:8" x14ac:dyDescent="0.25">
      <c r="A76" s="113"/>
      <c r="B76" s="113"/>
      <c r="C76" s="113"/>
      <c r="D76" s="113"/>
      <c r="E76">
        <v>45781</v>
      </c>
      <c r="F76" s="113"/>
      <c r="G76" t="s">
        <v>90</v>
      </c>
      <c r="H76" s="113"/>
    </row>
    <row r="77" spans="1:8" x14ac:dyDescent="0.25">
      <c r="A77" s="113"/>
      <c r="B77" s="113"/>
      <c r="C77" s="113"/>
      <c r="D77" s="113"/>
      <c r="E77">
        <v>45425</v>
      </c>
      <c r="F77" s="113"/>
      <c r="G77" t="s">
        <v>90</v>
      </c>
      <c r="H77" s="113"/>
    </row>
    <row r="78" spans="1:8" x14ac:dyDescent="0.25">
      <c r="A78" s="113"/>
      <c r="B78" s="113"/>
      <c r="C78" s="113"/>
      <c r="D78" s="113"/>
      <c r="E78">
        <v>46050</v>
      </c>
      <c r="F78" s="113"/>
      <c r="G78" t="s">
        <v>90</v>
      </c>
      <c r="H78" s="113"/>
    </row>
    <row r="79" spans="1:8" x14ac:dyDescent="0.25">
      <c r="A79" s="113"/>
      <c r="B79" s="113"/>
      <c r="C79" s="113"/>
      <c r="D79" s="113"/>
      <c r="E79">
        <v>45672</v>
      </c>
      <c r="F79" s="113"/>
      <c r="G79" t="s">
        <v>90</v>
      </c>
      <c r="H79" s="113"/>
    </row>
    <row r="80" spans="1:8" x14ac:dyDescent="0.25">
      <c r="A80" s="113"/>
      <c r="B80" s="113"/>
      <c r="C80" s="113"/>
      <c r="D80" s="113"/>
      <c r="E80">
        <v>45359</v>
      </c>
      <c r="F80" s="113"/>
      <c r="G80" t="s">
        <v>90</v>
      </c>
      <c r="H80" s="113"/>
    </row>
    <row r="81" spans="1:8" x14ac:dyDescent="0.25">
      <c r="A81" s="113"/>
      <c r="B81" s="113"/>
      <c r="C81" s="113"/>
      <c r="D81" s="113"/>
      <c r="E81">
        <v>45261</v>
      </c>
      <c r="F81" s="113"/>
      <c r="G81" t="s">
        <v>90</v>
      </c>
      <c r="H81" s="113"/>
    </row>
    <row r="82" spans="1:8" x14ac:dyDescent="0.25">
      <c r="A82" s="113"/>
      <c r="B82" s="113"/>
      <c r="C82" s="113"/>
      <c r="D82" s="113"/>
      <c r="E82">
        <v>45437</v>
      </c>
      <c r="F82" s="113"/>
      <c r="G82" t="s">
        <v>90</v>
      </c>
      <c r="H82" s="113"/>
    </row>
    <row r="83" spans="1:8" x14ac:dyDescent="0.25">
      <c r="A83" s="113"/>
      <c r="B83" s="113"/>
      <c r="C83" s="113"/>
      <c r="D83" s="113"/>
      <c r="E83">
        <v>45735</v>
      </c>
      <c r="F83" s="113"/>
      <c r="G83" t="s">
        <v>90</v>
      </c>
      <c r="H83" s="113"/>
    </row>
    <row r="84" spans="1:8" x14ac:dyDescent="0.25">
      <c r="A84" s="113"/>
      <c r="B84" s="113"/>
      <c r="C84" s="113"/>
      <c r="D84" s="113"/>
      <c r="E84">
        <v>45478</v>
      </c>
      <c r="F84" s="113"/>
      <c r="G84" t="s">
        <v>90</v>
      </c>
      <c r="H84" s="113"/>
    </row>
    <row r="85" spans="1:8" x14ac:dyDescent="0.25">
      <c r="A85" s="113"/>
      <c r="B85" s="113"/>
      <c r="C85" s="113"/>
      <c r="D85" s="113"/>
      <c r="E85">
        <v>45066</v>
      </c>
      <c r="F85" s="113"/>
      <c r="G85" t="s">
        <v>90</v>
      </c>
      <c r="H85" s="113"/>
    </row>
    <row r="86" spans="1:8" x14ac:dyDescent="0.25">
      <c r="A86" s="113"/>
      <c r="B86" s="113"/>
      <c r="C86" s="113"/>
      <c r="D86" s="113"/>
      <c r="E86">
        <v>43197</v>
      </c>
      <c r="F86" s="113"/>
      <c r="G86" t="s">
        <v>90</v>
      </c>
      <c r="H86" s="113"/>
    </row>
    <row r="87" spans="1:8" x14ac:dyDescent="0.25">
      <c r="A87" s="113"/>
      <c r="B87" s="113"/>
      <c r="C87" s="113"/>
      <c r="D87" s="113"/>
      <c r="E87">
        <v>45654</v>
      </c>
      <c r="F87" s="113"/>
      <c r="G87" t="s">
        <v>90</v>
      </c>
      <c r="H87" s="113"/>
    </row>
    <row r="88" spans="1:8" x14ac:dyDescent="0.25">
      <c r="A88" s="113"/>
      <c r="B88" s="113"/>
      <c r="C88" s="113"/>
      <c r="D88" s="113"/>
      <c r="E88">
        <v>43668</v>
      </c>
      <c r="F88" s="113"/>
      <c r="G88" t="s">
        <v>92</v>
      </c>
      <c r="H88" s="113"/>
    </row>
    <row r="89" spans="1:8" x14ac:dyDescent="0.25">
      <c r="A89" s="113"/>
      <c r="B89" s="113"/>
      <c r="C89" s="113"/>
      <c r="D89" s="113"/>
      <c r="E89">
        <v>45576</v>
      </c>
      <c r="F89" s="113"/>
      <c r="G89" t="s">
        <v>90</v>
      </c>
      <c r="H89" s="113"/>
    </row>
    <row r="90" spans="1:8" x14ac:dyDescent="0.25">
      <c r="A90" s="113"/>
      <c r="B90" s="113"/>
      <c r="C90" s="113"/>
      <c r="D90" s="113"/>
      <c r="E90">
        <v>45413</v>
      </c>
      <c r="F90" s="113"/>
      <c r="G90" t="s">
        <v>92</v>
      </c>
      <c r="H90" s="113"/>
    </row>
    <row r="91" spans="1:8" x14ac:dyDescent="0.25">
      <c r="A91" s="113"/>
      <c r="B91" s="113"/>
      <c r="C91" s="113"/>
      <c r="D91" s="113"/>
      <c r="E91">
        <v>45582</v>
      </c>
      <c r="F91" s="113"/>
      <c r="G91" t="s">
        <v>90</v>
      </c>
      <c r="H91" s="113"/>
    </row>
    <row r="92" spans="1:8" x14ac:dyDescent="0.25">
      <c r="A92" s="113"/>
      <c r="B92" s="113"/>
      <c r="C92" s="113"/>
      <c r="D92" s="113"/>
      <c r="E92">
        <v>45692</v>
      </c>
      <c r="F92" s="113"/>
      <c r="G92" t="s">
        <v>90</v>
      </c>
      <c r="H92" s="113"/>
    </row>
    <row r="93" spans="1:8" x14ac:dyDescent="0.25">
      <c r="A93" s="113"/>
      <c r="B93" s="113"/>
      <c r="C93" s="113"/>
      <c r="D93" s="113"/>
      <c r="E93">
        <v>46022</v>
      </c>
      <c r="F93" s="113"/>
      <c r="G93" t="s">
        <v>90</v>
      </c>
      <c r="H93" s="113"/>
    </row>
    <row r="94" spans="1:8" x14ac:dyDescent="0.25">
      <c r="A94" s="113"/>
      <c r="B94" s="113"/>
      <c r="C94" s="113"/>
      <c r="D94" s="113"/>
      <c r="E94">
        <v>43132</v>
      </c>
      <c r="F94" s="113"/>
      <c r="G94" t="s">
        <v>90</v>
      </c>
      <c r="H94" s="113"/>
    </row>
    <row r="95" spans="1:8" x14ac:dyDescent="0.25">
      <c r="A95" s="113"/>
      <c r="B95" s="113"/>
      <c r="C95" s="113"/>
      <c r="D95" s="113"/>
      <c r="E95">
        <v>46037</v>
      </c>
      <c r="F95" s="113"/>
      <c r="G95" t="s">
        <v>90</v>
      </c>
      <c r="H95" s="113"/>
    </row>
    <row r="96" spans="1:8" x14ac:dyDescent="0.25">
      <c r="A96" s="113"/>
      <c r="B96" s="113"/>
      <c r="C96" s="113"/>
      <c r="D96" s="113"/>
      <c r="E96">
        <v>45976</v>
      </c>
      <c r="F96" s="113"/>
      <c r="G96" t="s">
        <v>90</v>
      </c>
      <c r="H96" s="113"/>
    </row>
    <row r="97" spans="1:8" x14ac:dyDescent="0.25">
      <c r="A97" s="113"/>
      <c r="B97" s="113"/>
      <c r="C97" s="113"/>
      <c r="D97" s="113"/>
      <c r="E97">
        <v>46085</v>
      </c>
      <c r="F97" s="113"/>
      <c r="G97" t="s">
        <v>90</v>
      </c>
      <c r="H97" s="113"/>
    </row>
    <row r="98" spans="1:8" x14ac:dyDescent="0.25">
      <c r="A98" s="113"/>
      <c r="B98" s="113"/>
      <c r="C98" s="113"/>
      <c r="D98" s="113"/>
      <c r="E98">
        <v>900057</v>
      </c>
      <c r="F98" s="113"/>
      <c r="G98" t="s">
        <v>90</v>
      </c>
      <c r="H98" s="113"/>
    </row>
    <row r="99" spans="1:8" x14ac:dyDescent="0.25">
      <c r="A99" s="113"/>
      <c r="B99" s="113"/>
      <c r="C99" s="113"/>
      <c r="D99" s="113"/>
      <c r="E99">
        <v>45558</v>
      </c>
      <c r="F99" s="113"/>
      <c r="G99" t="s">
        <v>90</v>
      </c>
      <c r="H99" s="113"/>
    </row>
    <row r="100" spans="1:8" x14ac:dyDescent="0.25">
      <c r="A100" s="113"/>
      <c r="B100" s="113"/>
      <c r="C100" s="113"/>
      <c r="D100" s="113"/>
      <c r="E100">
        <v>45386</v>
      </c>
      <c r="F100" s="113"/>
      <c r="G100" t="s">
        <v>90</v>
      </c>
      <c r="H100" s="113"/>
    </row>
    <row r="101" spans="1:8" x14ac:dyDescent="0.25">
      <c r="A101" s="113"/>
      <c r="B101" s="113"/>
      <c r="C101" s="113"/>
      <c r="D101" s="113"/>
      <c r="E101">
        <v>45948</v>
      </c>
      <c r="F101" s="113"/>
      <c r="G101" t="s">
        <v>90</v>
      </c>
      <c r="H101" s="113"/>
    </row>
    <row r="102" spans="1:8" x14ac:dyDescent="0.25">
      <c r="A102" s="113"/>
      <c r="B102" s="113"/>
      <c r="C102" s="113"/>
      <c r="D102" s="113"/>
      <c r="E102">
        <v>45471</v>
      </c>
      <c r="F102" s="113"/>
      <c r="G102" t="s">
        <v>90</v>
      </c>
      <c r="H102" s="113"/>
    </row>
    <row r="103" spans="1:8" x14ac:dyDescent="0.25">
      <c r="A103" s="113"/>
      <c r="B103" s="113"/>
      <c r="C103" s="113"/>
      <c r="D103" s="113"/>
      <c r="E103">
        <v>45920</v>
      </c>
      <c r="F103" s="113"/>
      <c r="G103" t="s">
        <v>90</v>
      </c>
      <c r="H103" s="113"/>
    </row>
    <row r="104" spans="1:8" x14ac:dyDescent="0.25">
      <c r="A104" s="113"/>
      <c r="B104" s="113"/>
      <c r="C104" s="113"/>
      <c r="D104" s="113"/>
      <c r="E104">
        <v>45653</v>
      </c>
      <c r="F104" s="113"/>
      <c r="G104" t="s">
        <v>90</v>
      </c>
      <c r="H104" s="113"/>
    </row>
    <row r="105" spans="1:8" x14ac:dyDescent="0.25">
      <c r="A105" s="113"/>
      <c r="B105" s="113"/>
      <c r="C105" s="113"/>
      <c r="D105" s="113"/>
      <c r="E105">
        <v>45836</v>
      </c>
      <c r="F105" s="113"/>
      <c r="G105" t="s">
        <v>90</v>
      </c>
      <c r="H105" s="113"/>
    </row>
    <row r="106" spans="1:8" x14ac:dyDescent="0.25">
      <c r="A106" s="113"/>
      <c r="B106" s="113"/>
      <c r="C106" s="113"/>
      <c r="D106" s="113"/>
      <c r="E106">
        <v>45535</v>
      </c>
      <c r="F106" s="113"/>
      <c r="G106" t="s">
        <v>90</v>
      </c>
      <c r="H106" s="113"/>
    </row>
    <row r="107" spans="1:8" x14ac:dyDescent="0.25">
      <c r="A107" s="113"/>
      <c r="B107" s="113"/>
      <c r="C107" s="113"/>
      <c r="D107" s="113"/>
      <c r="E107">
        <v>46044</v>
      </c>
      <c r="F107" s="113"/>
      <c r="G107" t="s">
        <v>90</v>
      </c>
      <c r="H107" s="113"/>
    </row>
    <row r="108" spans="1:8" x14ac:dyDescent="0.25">
      <c r="A108" s="113"/>
      <c r="B108" s="113"/>
      <c r="C108" s="113"/>
      <c r="D108" s="113"/>
      <c r="E108">
        <v>46042</v>
      </c>
      <c r="F108" s="113"/>
      <c r="G108" t="s">
        <v>90</v>
      </c>
      <c r="H108" s="113"/>
    </row>
    <row r="109" spans="1:8" x14ac:dyDescent="0.25">
      <c r="A109" s="113"/>
      <c r="B109" s="113"/>
      <c r="C109" s="113"/>
      <c r="D109" s="113"/>
      <c r="E109">
        <v>46026</v>
      </c>
      <c r="F109" s="113"/>
      <c r="G109" t="s">
        <v>90</v>
      </c>
      <c r="H109" s="113"/>
    </row>
    <row r="110" spans="1:8" x14ac:dyDescent="0.25">
      <c r="A110" s="113"/>
      <c r="B110" s="113"/>
      <c r="C110" s="113"/>
      <c r="D110" s="113"/>
      <c r="E110">
        <v>45725</v>
      </c>
      <c r="F110" s="113"/>
      <c r="G110" t="s">
        <v>90</v>
      </c>
      <c r="H110" s="113"/>
    </row>
    <row r="111" spans="1:8" x14ac:dyDescent="0.25">
      <c r="A111" s="113"/>
      <c r="B111" s="113"/>
      <c r="C111" s="113"/>
      <c r="D111" s="113"/>
      <c r="E111">
        <v>45774</v>
      </c>
      <c r="F111" s="113"/>
      <c r="G111" t="s">
        <v>90</v>
      </c>
      <c r="H111" s="113"/>
    </row>
    <row r="112" spans="1:8" x14ac:dyDescent="0.25">
      <c r="A112" s="113"/>
      <c r="B112" s="113"/>
      <c r="C112" s="113"/>
      <c r="D112" s="113"/>
      <c r="E112">
        <v>45613</v>
      </c>
      <c r="F112" s="113"/>
      <c r="G112" t="s">
        <v>90</v>
      </c>
      <c r="H112" s="113"/>
    </row>
    <row r="113" spans="1:8" x14ac:dyDescent="0.25">
      <c r="A113" s="113"/>
      <c r="B113" s="113"/>
      <c r="C113" s="113"/>
      <c r="D113" s="113"/>
      <c r="E113">
        <v>45489</v>
      </c>
      <c r="F113" s="113"/>
      <c r="G113" t="s">
        <v>90</v>
      </c>
      <c r="H113" s="113"/>
    </row>
    <row r="114" spans="1:8" x14ac:dyDescent="0.25">
      <c r="A114" s="113"/>
      <c r="B114" s="113"/>
      <c r="C114" s="113"/>
      <c r="D114" s="113"/>
      <c r="E114">
        <v>45767</v>
      </c>
      <c r="F114" s="113"/>
      <c r="G114" t="s">
        <v>90</v>
      </c>
      <c r="H114" s="113"/>
    </row>
    <row r="115" spans="1:8" x14ac:dyDescent="0.25">
      <c r="A115" s="113"/>
      <c r="B115" s="113"/>
      <c r="C115" s="113"/>
      <c r="D115" s="113"/>
      <c r="E115" t="s">
        <v>94</v>
      </c>
      <c r="F115" s="113"/>
      <c r="G115" t="s">
        <v>90</v>
      </c>
      <c r="H115" s="113"/>
    </row>
    <row r="116" spans="1:8" x14ac:dyDescent="0.25">
      <c r="A116" s="113"/>
      <c r="B116" s="113"/>
      <c r="C116" s="113"/>
      <c r="D116" s="113"/>
      <c r="E116">
        <v>46052</v>
      </c>
      <c r="F116" s="113"/>
      <c r="G116" t="s">
        <v>90</v>
      </c>
      <c r="H116" s="113"/>
    </row>
    <row r="117" spans="1:8" x14ac:dyDescent="0.25">
      <c r="A117" s="113"/>
      <c r="B117" s="113"/>
      <c r="C117" s="113"/>
      <c r="D117" s="113"/>
      <c r="E117">
        <v>45845</v>
      </c>
      <c r="F117" s="113"/>
      <c r="G117" t="s">
        <v>90</v>
      </c>
      <c r="H117" s="113"/>
    </row>
    <row r="118" spans="1:8" x14ac:dyDescent="0.25">
      <c r="A118" s="113"/>
      <c r="B118" s="113"/>
      <c r="C118" s="113"/>
      <c r="D118" s="113"/>
      <c r="E118">
        <v>45379</v>
      </c>
      <c r="F118" s="113"/>
      <c r="G118" t="s">
        <v>90</v>
      </c>
      <c r="H118" s="113"/>
    </row>
    <row r="119" spans="1:8" x14ac:dyDescent="0.25">
      <c r="A119" s="113"/>
      <c r="B119" s="113"/>
      <c r="C119" s="113"/>
      <c r="D119" s="113"/>
      <c r="E119">
        <v>45676</v>
      </c>
      <c r="F119" s="113"/>
      <c r="G119" t="s">
        <v>90</v>
      </c>
      <c r="H119" s="113"/>
    </row>
    <row r="120" spans="1:8" x14ac:dyDescent="0.25">
      <c r="A120" s="113"/>
      <c r="B120" s="113"/>
      <c r="C120" s="113"/>
      <c r="D120" s="113"/>
      <c r="E120">
        <v>45332</v>
      </c>
      <c r="F120" s="113"/>
      <c r="G120" t="s">
        <v>90</v>
      </c>
      <c r="H120" s="113"/>
    </row>
    <row r="121" spans="1:8" x14ac:dyDescent="0.25">
      <c r="A121" s="113"/>
      <c r="B121" s="113"/>
      <c r="C121" s="113"/>
      <c r="D121" s="113"/>
      <c r="E121">
        <v>43210</v>
      </c>
      <c r="F121" s="113"/>
      <c r="G121" t="s">
        <v>92</v>
      </c>
      <c r="H121" s="113"/>
    </row>
    <row r="122" spans="1:8" x14ac:dyDescent="0.25">
      <c r="A122" s="113"/>
      <c r="B122" s="113"/>
      <c r="C122" s="113"/>
      <c r="D122" s="113"/>
      <c r="E122">
        <v>45572</v>
      </c>
      <c r="F122" s="113"/>
      <c r="G122" t="s">
        <v>90</v>
      </c>
      <c r="H122" s="113"/>
    </row>
    <row r="123" spans="1:8" x14ac:dyDescent="0.25">
      <c r="A123" s="113"/>
      <c r="B123" s="113"/>
      <c r="C123" s="113"/>
      <c r="D123" s="113"/>
      <c r="E123">
        <v>46055</v>
      </c>
      <c r="F123" s="113"/>
      <c r="G123" t="s">
        <v>90</v>
      </c>
      <c r="H123" s="113"/>
    </row>
    <row r="124" spans="1:8" x14ac:dyDescent="0.25">
      <c r="A124" s="113"/>
      <c r="B124" s="113"/>
      <c r="C124" s="113"/>
      <c r="D124" s="113"/>
      <c r="E124">
        <v>45322</v>
      </c>
      <c r="F124" s="113"/>
      <c r="G124" t="s">
        <v>90</v>
      </c>
      <c r="H124" s="113"/>
    </row>
    <row r="125" spans="1:8" x14ac:dyDescent="0.25">
      <c r="A125" s="113"/>
      <c r="B125" s="113"/>
      <c r="C125" s="113"/>
      <c r="D125" s="113"/>
      <c r="E125">
        <v>45879</v>
      </c>
      <c r="F125" s="113"/>
      <c r="G125" t="s">
        <v>90</v>
      </c>
      <c r="H125" s="113"/>
    </row>
    <row r="126" spans="1:8" x14ac:dyDescent="0.25">
      <c r="A126" s="113"/>
      <c r="B126" s="113"/>
      <c r="C126" s="113"/>
      <c r="D126" s="113"/>
      <c r="E126">
        <v>45184</v>
      </c>
      <c r="F126" s="113"/>
      <c r="G126" t="s">
        <v>90</v>
      </c>
      <c r="H126" s="113"/>
    </row>
    <row r="127" spans="1:8" x14ac:dyDescent="0.25">
      <c r="A127" s="113"/>
      <c r="B127" s="113"/>
      <c r="C127" s="113"/>
      <c r="D127" s="113"/>
      <c r="E127">
        <v>45611</v>
      </c>
      <c r="F127" s="113"/>
      <c r="G127" t="s">
        <v>90</v>
      </c>
      <c r="H127" s="113"/>
    </row>
    <row r="128" spans="1:8" x14ac:dyDescent="0.25">
      <c r="A128" s="113"/>
      <c r="B128" s="113"/>
      <c r="C128" s="113"/>
      <c r="D128" s="113"/>
      <c r="E128">
        <v>45603</v>
      </c>
      <c r="F128" s="113"/>
      <c r="G128" t="s">
        <v>90</v>
      </c>
      <c r="H128" s="113"/>
    </row>
    <row r="129" spans="1:8" x14ac:dyDescent="0.25">
      <c r="A129" s="113"/>
      <c r="B129" s="113"/>
      <c r="C129" s="113"/>
      <c r="D129" s="113"/>
      <c r="E129">
        <v>45442</v>
      </c>
      <c r="F129" s="113"/>
      <c r="G129" t="s">
        <v>90</v>
      </c>
      <c r="H129" s="113"/>
    </row>
    <row r="130" spans="1:8" x14ac:dyDescent="0.25">
      <c r="A130" s="113"/>
      <c r="B130" s="113"/>
      <c r="C130" s="113"/>
      <c r="D130" s="113"/>
      <c r="E130">
        <v>900030</v>
      </c>
      <c r="F130" s="113"/>
      <c r="G130" t="s">
        <v>90</v>
      </c>
      <c r="H130" s="113"/>
    </row>
    <row r="131" spans="1:8" x14ac:dyDescent="0.25">
      <c r="A131" s="113"/>
      <c r="B131" s="113"/>
      <c r="C131" s="113"/>
      <c r="D131" s="113"/>
      <c r="E131">
        <v>45250</v>
      </c>
      <c r="F131" s="113"/>
      <c r="G131" t="s">
        <v>90</v>
      </c>
      <c r="H131" s="113"/>
    </row>
    <row r="132" spans="1:8" x14ac:dyDescent="0.25">
      <c r="A132" s="113"/>
      <c r="B132" s="113"/>
      <c r="C132" s="113"/>
      <c r="D132" s="113"/>
      <c r="E132">
        <v>45752</v>
      </c>
      <c r="F132" s="113"/>
      <c r="G132" t="s">
        <v>90</v>
      </c>
      <c r="H132" s="113"/>
    </row>
    <row r="133" spans="1:8" x14ac:dyDescent="0.25">
      <c r="A133" s="113"/>
      <c r="B133" s="113"/>
      <c r="C133" s="113"/>
      <c r="D133" s="113"/>
      <c r="E133">
        <v>45883</v>
      </c>
      <c r="F133" s="113"/>
      <c r="G133" t="s">
        <v>90</v>
      </c>
      <c r="H133" s="113"/>
    </row>
    <row r="134" spans="1:8" x14ac:dyDescent="0.25">
      <c r="A134" s="113"/>
      <c r="B134" s="113"/>
      <c r="C134" s="113"/>
      <c r="D134" s="113"/>
      <c r="E134">
        <v>43427</v>
      </c>
      <c r="F134" s="113"/>
      <c r="G134" t="s">
        <v>91</v>
      </c>
      <c r="H134" s="113"/>
    </row>
    <row r="135" spans="1:8" x14ac:dyDescent="0.25">
      <c r="A135" s="113"/>
      <c r="B135" s="113"/>
      <c r="C135" s="113"/>
      <c r="D135" s="113"/>
      <c r="E135">
        <v>43664</v>
      </c>
      <c r="F135" s="113"/>
      <c r="G135" t="s">
        <v>92</v>
      </c>
      <c r="H135" s="113"/>
    </row>
    <row r="136" spans="1:8" x14ac:dyDescent="0.25">
      <c r="A136" s="113"/>
      <c r="B136" s="113"/>
      <c r="C136" s="113"/>
      <c r="D136" s="113"/>
      <c r="E136">
        <v>46023</v>
      </c>
      <c r="F136" s="113"/>
      <c r="G136" t="s">
        <v>90</v>
      </c>
      <c r="H136" s="113"/>
    </row>
    <row r="137" spans="1:8" x14ac:dyDescent="0.25">
      <c r="A137" s="113"/>
      <c r="B137" s="113"/>
      <c r="C137" s="113"/>
      <c r="D137" s="113"/>
      <c r="E137" t="s">
        <v>95</v>
      </c>
      <c r="F137" s="113"/>
      <c r="G137" t="s">
        <v>91</v>
      </c>
      <c r="H137" s="113"/>
    </row>
    <row r="138" spans="1:8" x14ac:dyDescent="0.25">
      <c r="A138" s="113"/>
      <c r="B138" s="113"/>
      <c r="C138" s="113"/>
      <c r="D138" s="113"/>
      <c r="E138">
        <v>45663</v>
      </c>
      <c r="F138" s="113"/>
      <c r="G138" t="s">
        <v>90</v>
      </c>
      <c r="H138" s="113"/>
    </row>
    <row r="139" spans="1:8" x14ac:dyDescent="0.25">
      <c r="A139" s="113"/>
      <c r="B139" s="113"/>
      <c r="C139" s="113"/>
      <c r="D139" s="113"/>
      <c r="E139">
        <v>45625</v>
      </c>
      <c r="F139" s="113"/>
      <c r="G139" t="s">
        <v>90</v>
      </c>
      <c r="H139" s="113"/>
    </row>
    <row r="140" spans="1:8" x14ac:dyDescent="0.25">
      <c r="A140" s="113"/>
      <c r="B140" s="113"/>
      <c r="C140" s="113"/>
      <c r="D140" s="113"/>
      <c r="E140">
        <v>45259</v>
      </c>
      <c r="F140" s="113"/>
      <c r="G140" t="s">
        <v>90</v>
      </c>
      <c r="H140" s="113"/>
    </row>
    <row r="141" spans="1:8" x14ac:dyDescent="0.25">
      <c r="A141" s="113"/>
      <c r="B141" s="113"/>
      <c r="C141" s="113"/>
      <c r="D141" s="113"/>
      <c r="E141">
        <v>44878</v>
      </c>
      <c r="F141" s="113"/>
      <c r="G141" t="s">
        <v>90</v>
      </c>
      <c r="H141" s="113"/>
    </row>
    <row r="142" spans="1:8" x14ac:dyDescent="0.25">
      <c r="A142" s="113"/>
      <c r="B142" s="113"/>
      <c r="C142" s="113"/>
      <c r="D142" s="113"/>
      <c r="E142">
        <v>45452</v>
      </c>
      <c r="F142" s="113"/>
      <c r="G142" t="s">
        <v>90</v>
      </c>
      <c r="H142" s="113"/>
    </row>
    <row r="143" spans="1:8" x14ac:dyDescent="0.25">
      <c r="A143" s="113"/>
      <c r="B143" s="113"/>
      <c r="C143" s="113"/>
      <c r="D143" s="113"/>
      <c r="E143">
        <v>43023</v>
      </c>
      <c r="F143" s="113"/>
      <c r="G143" t="s">
        <v>92</v>
      </c>
      <c r="H143" s="113"/>
    </row>
    <row r="144" spans="1:8" x14ac:dyDescent="0.25">
      <c r="A144" s="113"/>
      <c r="B144" s="113"/>
      <c r="C144" s="113"/>
      <c r="D144" s="113"/>
      <c r="E144">
        <v>46025</v>
      </c>
      <c r="F144" s="113"/>
      <c r="G144" t="s">
        <v>90</v>
      </c>
      <c r="H144" s="113"/>
    </row>
    <row r="145" spans="1:8" x14ac:dyDescent="0.25">
      <c r="A145" s="113"/>
      <c r="B145" s="113"/>
      <c r="C145" s="113"/>
      <c r="D145" s="113"/>
      <c r="E145">
        <v>45967</v>
      </c>
      <c r="F145" s="113"/>
      <c r="G145" t="s">
        <v>90</v>
      </c>
      <c r="H145" s="113"/>
    </row>
    <row r="146" spans="1:8" x14ac:dyDescent="0.25">
      <c r="A146" s="113"/>
      <c r="B146" s="113"/>
      <c r="C146" s="113"/>
      <c r="D146" s="113"/>
      <c r="E146">
        <v>45730</v>
      </c>
      <c r="F146" s="113"/>
      <c r="G146" t="s">
        <v>90</v>
      </c>
      <c r="H146" s="113"/>
    </row>
    <row r="147" spans="1:8" x14ac:dyDescent="0.25">
      <c r="A147" s="113"/>
      <c r="B147" s="113"/>
      <c r="C147" s="113"/>
      <c r="D147" s="113"/>
      <c r="E147">
        <v>45265</v>
      </c>
      <c r="F147" s="113"/>
      <c r="G147" t="s">
        <v>90</v>
      </c>
      <c r="H147" s="113"/>
    </row>
    <row r="148" spans="1:8" x14ac:dyDescent="0.25">
      <c r="A148" s="113"/>
      <c r="B148" s="113"/>
      <c r="C148" s="113"/>
      <c r="D148" s="113"/>
      <c r="E148">
        <v>46058</v>
      </c>
      <c r="F148" s="113"/>
      <c r="G148" t="s">
        <v>90</v>
      </c>
      <c r="H148" s="113"/>
    </row>
    <row r="149" spans="1:8" x14ac:dyDescent="0.25">
      <c r="A149" s="113"/>
      <c r="B149" s="113"/>
      <c r="C149" s="113"/>
      <c r="D149" s="113"/>
      <c r="E149">
        <v>45936</v>
      </c>
      <c r="F149" s="113"/>
      <c r="G149" t="s">
        <v>90</v>
      </c>
      <c r="H149" s="113"/>
    </row>
    <row r="150" spans="1:8" x14ac:dyDescent="0.25">
      <c r="A150" s="113"/>
      <c r="B150" s="113"/>
      <c r="C150" s="113"/>
      <c r="D150" s="113"/>
      <c r="E150" t="s">
        <v>96</v>
      </c>
      <c r="F150" s="113"/>
      <c r="G150" t="s">
        <v>90</v>
      </c>
      <c r="H150" s="113"/>
    </row>
    <row r="151" spans="1:8" x14ac:dyDescent="0.25">
      <c r="A151" s="113"/>
      <c r="B151" s="113"/>
      <c r="C151" s="113"/>
      <c r="D151" s="113"/>
      <c r="E151">
        <v>900053</v>
      </c>
      <c r="F151" s="113"/>
      <c r="G151" t="s">
        <v>90</v>
      </c>
      <c r="H151" s="113"/>
    </row>
    <row r="152" spans="1:8" x14ac:dyDescent="0.25">
      <c r="A152" s="113"/>
      <c r="B152" s="113"/>
      <c r="C152" s="113"/>
      <c r="D152" s="113"/>
      <c r="E152">
        <v>46056</v>
      </c>
      <c r="F152" s="113"/>
      <c r="G152" t="s">
        <v>90</v>
      </c>
      <c r="H152" s="113"/>
    </row>
    <row r="153" spans="1:8" x14ac:dyDescent="0.25">
      <c r="A153" s="113"/>
      <c r="B153" s="113"/>
      <c r="C153" s="113"/>
      <c r="D153" s="113"/>
      <c r="E153">
        <v>45787</v>
      </c>
      <c r="F153" s="113"/>
      <c r="G153" t="s">
        <v>90</v>
      </c>
      <c r="H153" s="113"/>
    </row>
    <row r="154" spans="1:8" x14ac:dyDescent="0.25">
      <c r="A154" s="113"/>
      <c r="B154" s="113"/>
      <c r="C154" s="113"/>
      <c r="D154" s="113"/>
      <c r="E154">
        <v>45669</v>
      </c>
      <c r="F154" s="113"/>
      <c r="G154" t="s">
        <v>90</v>
      </c>
      <c r="H154" s="113"/>
    </row>
    <row r="155" spans="1:8" x14ac:dyDescent="0.25">
      <c r="A155" s="113"/>
      <c r="B155" s="113"/>
      <c r="C155" s="113"/>
      <c r="D155" s="113"/>
      <c r="E155">
        <v>45919</v>
      </c>
      <c r="F155" s="113"/>
      <c r="G155" t="s">
        <v>90</v>
      </c>
      <c r="H155" s="113"/>
    </row>
    <row r="156" spans="1:8" x14ac:dyDescent="0.25">
      <c r="A156" s="113"/>
      <c r="B156" s="113"/>
      <c r="C156" s="113"/>
      <c r="D156" s="113"/>
      <c r="E156">
        <v>36193</v>
      </c>
      <c r="F156" s="113"/>
      <c r="G156" t="s">
        <v>97</v>
      </c>
      <c r="H156" s="113"/>
    </row>
    <row r="157" spans="1:8" x14ac:dyDescent="0.25">
      <c r="A157" s="113"/>
      <c r="B157" s="113"/>
      <c r="C157" s="113"/>
      <c r="D157" s="113"/>
      <c r="E157">
        <v>45977</v>
      </c>
      <c r="F157" s="113"/>
      <c r="G157" t="s">
        <v>90</v>
      </c>
      <c r="H157" s="113"/>
    </row>
    <row r="158" spans="1:8" x14ac:dyDescent="0.25">
      <c r="A158" s="113"/>
      <c r="B158" s="113"/>
      <c r="C158" s="113"/>
      <c r="D158" s="113"/>
      <c r="E158">
        <v>45690</v>
      </c>
      <c r="F158" s="113"/>
      <c r="G158" t="s">
        <v>90</v>
      </c>
      <c r="H158" s="113"/>
    </row>
    <row r="159" spans="1:8" x14ac:dyDescent="0.25">
      <c r="A159" s="113"/>
      <c r="B159" s="113"/>
      <c r="C159" s="113"/>
      <c r="D159" s="113"/>
      <c r="E159">
        <v>45262</v>
      </c>
      <c r="F159" s="113"/>
      <c r="G159" t="s">
        <v>90</v>
      </c>
      <c r="H159" s="113"/>
    </row>
    <row r="160" spans="1:8" x14ac:dyDescent="0.25">
      <c r="A160" s="113"/>
      <c r="B160" s="113"/>
      <c r="C160" s="113"/>
      <c r="D160" s="113"/>
      <c r="E160">
        <v>45512</v>
      </c>
      <c r="F160" s="113"/>
      <c r="G160" t="s">
        <v>90</v>
      </c>
      <c r="H160" s="113"/>
    </row>
    <row r="161" spans="1:8" x14ac:dyDescent="0.25">
      <c r="A161" s="113"/>
      <c r="B161" s="113"/>
      <c r="C161" s="113"/>
      <c r="D161" s="113"/>
      <c r="E161">
        <v>45315</v>
      </c>
      <c r="F161" s="113"/>
      <c r="G161" t="s">
        <v>90</v>
      </c>
      <c r="H161" s="113"/>
    </row>
    <row r="162" spans="1:8" x14ac:dyDescent="0.25">
      <c r="A162" s="113"/>
      <c r="B162" s="113"/>
      <c r="C162" s="113"/>
      <c r="D162" s="113"/>
      <c r="E162">
        <v>45407</v>
      </c>
      <c r="F162" s="113"/>
      <c r="G162" t="s">
        <v>90</v>
      </c>
      <c r="H162" s="113"/>
    </row>
    <row r="163" spans="1:8" x14ac:dyDescent="0.25">
      <c r="A163" s="113"/>
      <c r="B163" s="113"/>
      <c r="C163" s="113"/>
      <c r="D163" s="113"/>
      <c r="E163">
        <v>45870</v>
      </c>
      <c r="F163" s="113"/>
      <c r="G163" t="s">
        <v>90</v>
      </c>
      <c r="H163" s="113"/>
    </row>
    <row r="164" spans="1:8" x14ac:dyDescent="0.25">
      <c r="A164" s="113"/>
      <c r="B164" s="113"/>
      <c r="C164" s="113"/>
      <c r="D164" s="113"/>
      <c r="E164">
        <v>45915</v>
      </c>
      <c r="F164" s="113"/>
      <c r="G164" t="s">
        <v>90</v>
      </c>
      <c r="H164" s="113"/>
    </row>
    <row r="165" spans="1:8" x14ac:dyDescent="0.25">
      <c r="A165" s="113"/>
      <c r="B165" s="113"/>
      <c r="C165" s="113"/>
      <c r="D165" s="113"/>
      <c r="E165">
        <v>45643</v>
      </c>
      <c r="F165" s="113"/>
      <c r="G165" t="s">
        <v>90</v>
      </c>
      <c r="H165" s="113"/>
    </row>
    <row r="166" spans="1:8" x14ac:dyDescent="0.25">
      <c r="A166" s="113"/>
      <c r="B166" s="113"/>
      <c r="C166" s="113"/>
      <c r="D166" s="113"/>
      <c r="E166">
        <v>45691</v>
      </c>
      <c r="F166" s="113"/>
      <c r="G166" t="s">
        <v>90</v>
      </c>
      <c r="H166" s="113"/>
    </row>
    <row r="167" spans="1:8" x14ac:dyDescent="0.25">
      <c r="A167" s="113"/>
      <c r="B167" s="113"/>
      <c r="C167" s="113"/>
      <c r="D167" s="113"/>
      <c r="E167">
        <v>45891</v>
      </c>
      <c r="F167" s="113"/>
      <c r="G167" t="s">
        <v>90</v>
      </c>
      <c r="H167" s="113"/>
    </row>
    <row r="168" spans="1:8" x14ac:dyDescent="0.25">
      <c r="A168" s="113"/>
      <c r="B168" s="113"/>
      <c r="C168" s="113"/>
      <c r="D168" s="113"/>
      <c r="E168">
        <v>45349</v>
      </c>
      <c r="F168" s="113"/>
      <c r="G168" t="s">
        <v>91</v>
      </c>
      <c r="H168" s="113"/>
    </row>
    <row r="169" spans="1:8" x14ac:dyDescent="0.25">
      <c r="A169" s="113"/>
      <c r="B169" s="113"/>
      <c r="C169" s="113"/>
      <c r="D169" s="113"/>
      <c r="E169">
        <v>45517</v>
      </c>
      <c r="F169" s="113"/>
      <c r="G169" t="s">
        <v>90</v>
      </c>
      <c r="H169" s="113"/>
    </row>
    <row r="170" spans="1:8" x14ac:dyDescent="0.25">
      <c r="A170" s="113"/>
      <c r="B170" s="113"/>
      <c r="C170" s="113"/>
      <c r="D170" s="113"/>
      <c r="E170">
        <v>45926</v>
      </c>
      <c r="F170" s="113"/>
      <c r="G170" t="s">
        <v>90</v>
      </c>
      <c r="H170" s="113"/>
    </row>
    <row r="171" spans="1:8" x14ac:dyDescent="0.25">
      <c r="A171" s="113"/>
      <c r="B171" s="113"/>
      <c r="C171" s="113"/>
      <c r="D171" s="113"/>
      <c r="E171">
        <v>45328</v>
      </c>
      <c r="F171" s="113"/>
      <c r="G171" t="s">
        <v>90</v>
      </c>
      <c r="H171" s="113"/>
    </row>
    <row r="172" spans="1:8" x14ac:dyDescent="0.25">
      <c r="A172" s="113"/>
      <c r="B172" s="113"/>
      <c r="C172" s="113"/>
      <c r="D172" s="113"/>
      <c r="E172">
        <v>45529</v>
      </c>
      <c r="F172" s="113"/>
      <c r="G172" t="s">
        <v>90</v>
      </c>
      <c r="H172" s="113"/>
    </row>
    <row r="173" spans="1:8" x14ac:dyDescent="0.25">
      <c r="A173" s="113"/>
      <c r="B173" s="113"/>
      <c r="C173" s="113"/>
      <c r="D173" s="113"/>
      <c r="E173">
        <v>45435</v>
      </c>
      <c r="F173" s="113"/>
      <c r="G173" t="s">
        <v>90</v>
      </c>
      <c r="H173" s="113"/>
    </row>
    <row r="174" spans="1:8" x14ac:dyDescent="0.25">
      <c r="A174" s="113"/>
      <c r="B174" s="113"/>
      <c r="C174" s="113"/>
      <c r="D174" s="113"/>
      <c r="E174">
        <v>43424</v>
      </c>
      <c r="F174" s="113"/>
      <c r="G174" t="s">
        <v>91</v>
      </c>
      <c r="H174" s="113"/>
    </row>
    <row r="175" spans="1:8" x14ac:dyDescent="0.25">
      <c r="A175" s="113"/>
      <c r="B175" s="113"/>
      <c r="C175" s="113"/>
      <c r="D175" s="113"/>
      <c r="E175">
        <v>45945</v>
      </c>
      <c r="F175" s="113"/>
      <c r="G175" t="s">
        <v>90</v>
      </c>
      <c r="H175" s="113"/>
    </row>
    <row r="176" spans="1:8" x14ac:dyDescent="0.25">
      <c r="A176" s="113"/>
      <c r="B176" s="113"/>
      <c r="C176" s="113"/>
      <c r="D176" s="113"/>
      <c r="E176">
        <v>45463</v>
      </c>
      <c r="F176" s="113"/>
      <c r="G176" t="s">
        <v>90</v>
      </c>
      <c r="H176" s="113"/>
    </row>
    <row r="177" spans="1:8" x14ac:dyDescent="0.25">
      <c r="A177" s="113"/>
      <c r="B177" s="113"/>
      <c r="C177" s="113"/>
      <c r="D177" s="113"/>
      <c r="E177">
        <v>45657</v>
      </c>
      <c r="F177" s="113"/>
      <c r="G177" t="s">
        <v>90</v>
      </c>
      <c r="H177" s="113"/>
    </row>
    <row r="178" spans="1:8" x14ac:dyDescent="0.25">
      <c r="A178" s="113"/>
      <c r="B178" s="113"/>
      <c r="C178" s="113"/>
      <c r="D178" s="113"/>
      <c r="E178">
        <v>45989</v>
      </c>
      <c r="F178" s="113"/>
      <c r="G178" t="s">
        <v>90</v>
      </c>
      <c r="H178" s="113"/>
    </row>
    <row r="179" spans="1:8" x14ac:dyDescent="0.25">
      <c r="A179" s="113"/>
      <c r="B179" s="113"/>
      <c r="C179" s="113"/>
      <c r="D179" s="113"/>
      <c r="E179">
        <v>45565</v>
      </c>
      <c r="F179" s="113"/>
      <c r="G179" t="s">
        <v>90</v>
      </c>
      <c r="H179" s="113"/>
    </row>
    <row r="180" spans="1:8" x14ac:dyDescent="0.25">
      <c r="A180" s="113"/>
      <c r="B180" s="113"/>
      <c r="C180" s="113"/>
      <c r="D180" s="113"/>
      <c r="E180">
        <v>45473</v>
      </c>
      <c r="F180" s="113"/>
      <c r="G180" t="s">
        <v>90</v>
      </c>
      <c r="H180" s="113"/>
    </row>
    <row r="181" spans="1:8" x14ac:dyDescent="0.25">
      <c r="A181" s="113"/>
      <c r="B181" s="113"/>
      <c r="C181" s="113"/>
      <c r="D181" s="113"/>
      <c r="E181">
        <v>46072</v>
      </c>
      <c r="F181" s="113"/>
      <c r="G181" t="s">
        <v>90</v>
      </c>
      <c r="H181" s="113"/>
    </row>
    <row r="182" spans="1:8" x14ac:dyDescent="0.25">
      <c r="A182" s="113"/>
      <c r="B182" s="113"/>
      <c r="C182" s="113"/>
      <c r="D182" s="113"/>
      <c r="E182">
        <v>45830</v>
      </c>
      <c r="F182" s="113"/>
      <c r="G182" t="s">
        <v>90</v>
      </c>
      <c r="H182" s="113"/>
    </row>
    <row r="183" spans="1:8" x14ac:dyDescent="0.25">
      <c r="A183" s="113"/>
      <c r="B183" s="113"/>
      <c r="C183" s="113"/>
      <c r="D183" s="113"/>
      <c r="E183">
        <v>45560</v>
      </c>
      <c r="F183" s="113"/>
      <c r="G183" t="s">
        <v>90</v>
      </c>
      <c r="H183" s="113"/>
    </row>
    <row r="184" spans="1:8" x14ac:dyDescent="0.25">
      <c r="A184" s="113"/>
      <c r="B184" s="113"/>
      <c r="C184" s="113"/>
      <c r="D184" s="113"/>
      <c r="E184">
        <v>45992</v>
      </c>
      <c r="F184" s="113"/>
      <c r="G184" t="s">
        <v>90</v>
      </c>
      <c r="H184" s="113"/>
    </row>
    <row r="185" spans="1:8" x14ac:dyDescent="0.25">
      <c r="A185" s="113"/>
      <c r="B185" s="113"/>
      <c r="C185" s="113"/>
      <c r="D185" s="113"/>
      <c r="E185">
        <v>45244</v>
      </c>
      <c r="F185" s="113"/>
      <c r="G185" t="s">
        <v>90</v>
      </c>
      <c r="H185" s="113"/>
    </row>
    <row r="186" spans="1:8" x14ac:dyDescent="0.25">
      <c r="A186" s="113"/>
      <c r="B186" s="113"/>
      <c r="C186" s="113"/>
      <c r="D186" s="113"/>
      <c r="E186">
        <v>45687</v>
      </c>
      <c r="F186" s="113"/>
      <c r="G186" t="s">
        <v>90</v>
      </c>
      <c r="H186" s="113"/>
    </row>
    <row r="187" spans="1:8" x14ac:dyDescent="0.25">
      <c r="A187" s="113"/>
      <c r="B187" s="113"/>
      <c r="C187" s="113"/>
      <c r="D187" s="113"/>
      <c r="E187">
        <v>45939</v>
      </c>
      <c r="F187" s="113"/>
      <c r="G187" t="s">
        <v>90</v>
      </c>
      <c r="H187" s="113"/>
    </row>
    <row r="188" spans="1:8" x14ac:dyDescent="0.25">
      <c r="A188" s="113"/>
      <c r="B188" s="113"/>
      <c r="C188" s="113"/>
      <c r="D188" s="113"/>
      <c r="E188">
        <v>45616</v>
      </c>
      <c r="F188" s="113"/>
      <c r="G188" t="s">
        <v>90</v>
      </c>
      <c r="H188" s="113"/>
    </row>
    <row r="189" spans="1:8" x14ac:dyDescent="0.25">
      <c r="A189" s="113"/>
      <c r="B189" s="113"/>
      <c r="C189" s="113"/>
      <c r="D189" s="113"/>
      <c r="E189">
        <v>45289</v>
      </c>
      <c r="F189" s="113"/>
      <c r="G189" t="s">
        <v>90</v>
      </c>
      <c r="H189" s="113"/>
    </row>
    <row r="190" spans="1:8" x14ac:dyDescent="0.25">
      <c r="A190" s="113"/>
      <c r="B190" s="113"/>
      <c r="C190" s="113"/>
      <c r="D190" s="113"/>
      <c r="E190">
        <v>46012</v>
      </c>
      <c r="F190" s="113"/>
      <c r="G190" t="s">
        <v>90</v>
      </c>
      <c r="H190" s="113"/>
    </row>
    <row r="191" spans="1:8" x14ac:dyDescent="0.25">
      <c r="A191" s="113"/>
      <c r="B191" s="113"/>
      <c r="C191" s="113"/>
      <c r="D191" s="113"/>
      <c r="E191">
        <v>45935</v>
      </c>
      <c r="F191" s="113"/>
      <c r="G191" t="s">
        <v>90</v>
      </c>
      <c r="H191" s="113"/>
    </row>
    <row r="192" spans="1:8" x14ac:dyDescent="0.25">
      <c r="A192" s="113"/>
      <c r="B192" s="113"/>
      <c r="C192" s="113"/>
      <c r="D192" s="113"/>
      <c r="E192" t="s">
        <v>98</v>
      </c>
      <c r="F192" s="113"/>
      <c r="G192" t="s">
        <v>90</v>
      </c>
      <c r="H192" s="113"/>
    </row>
    <row r="193" spans="1:8" x14ac:dyDescent="0.25">
      <c r="A193" s="113"/>
      <c r="B193" s="113"/>
      <c r="C193" s="113"/>
      <c r="D193" s="113"/>
      <c r="E193">
        <v>44974</v>
      </c>
      <c r="F193" s="113"/>
      <c r="G193" t="s">
        <v>90</v>
      </c>
      <c r="H193" s="113"/>
    </row>
    <row r="194" spans="1:8" x14ac:dyDescent="0.25">
      <c r="A194" s="113"/>
      <c r="B194" s="113"/>
      <c r="C194" s="113"/>
      <c r="D194" s="113"/>
      <c r="E194">
        <v>45278</v>
      </c>
      <c r="F194" s="113"/>
      <c r="G194" t="s">
        <v>90</v>
      </c>
      <c r="H194" s="113"/>
    </row>
    <row r="195" spans="1:8" x14ac:dyDescent="0.25">
      <c r="A195" s="113"/>
      <c r="B195" s="113"/>
      <c r="C195" s="113"/>
      <c r="D195" s="113"/>
      <c r="E195">
        <v>45527</v>
      </c>
      <c r="F195" s="113"/>
      <c r="G195" t="s">
        <v>90</v>
      </c>
      <c r="H195" s="113"/>
    </row>
    <row r="196" spans="1:8" x14ac:dyDescent="0.25">
      <c r="A196" s="113"/>
      <c r="B196" s="113"/>
      <c r="C196" s="113"/>
      <c r="D196" s="113"/>
      <c r="E196">
        <v>45231</v>
      </c>
      <c r="F196" s="113"/>
      <c r="G196" t="s">
        <v>90</v>
      </c>
      <c r="H196" s="113"/>
    </row>
    <row r="197" spans="1:8" x14ac:dyDescent="0.25">
      <c r="A197" s="113"/>
      <c r="B197" s="113"/>
      <c r="C197" s="113"/>
      <c r="D197" s="113"/>
      <c r="E197">
        <v>45890</v>
      </c>
      <c r="F197" s="113"/>
      <c r="G197" t="s">
        <v>90</v>
      </c>
      <c r="H197" s="113"/>
    </row>
    <row r="198" spans="1:8" x14ac:dyDescent="0.25">
      <c r="A198" s="113"/>
      <c r="B198" s="113"/>
      <c r="C198" s="113"/>
      <c r="D198" s="113"/>
      <c r="E198">
        <v>45734</v>
      </c>
      <c r="F198" s="113"/>
      <c r="G198" t="s">
        <v>90</v>
      </c>
      <c r="H198" s="113"/>
    </row>
    <row r="199" spans="1:8" x14ac:dyDescent="0.25">
      <c r="A199" s="113"/>
      <c r="B199" s="113"/>
      <c r="C199" s="113"/>
      <c r="D199" s="113"/>
      <c r="E199">
        <v>45457</v>
      </c>
      <c r="F199" s="113"/>
      <c r="G199" t="s">
        <v>90</v>
      </c>
      <c r="H199" s="113"/>
    </row>
    <row r="200" spans="1:8" x14ac:dyDescent="0.25">
      <c r="A200" s="113"/>
      <c r="B200" s="113"/>
      <c r="C200" s="113"/>
      <c r="D200" s="113"/>
      <c r="E200">
        <v>45714</v>
      </c>
      <c r="F200" s="113"/>
      <c r="G200" t="s">
        <v>90</v>
      </c>
      <c r="H200" s="113"/>
    </row>
    <row r="201" spans="1:8" x14ac:dyDescent="0.25">
      <c r="A201" s="113"/>
      <c r="B201" s="113"/>
      <c r="C201" s="113"/>
      <c r="D201" s="113"/>
      <c r="E201">
        <v>45543</v>
      </c>
      <c r="F201" s="113"/>
      <c r="G201" t="s">
        <v>90</v>
      </c>
      <c r="H201" s="113"/>
    </row>
    <row r="202" spans="1:8" x14ac:dyDescent="0.25">
      <c r="A202" s="113"/>
      <c r="B202" s="113"/>
      <c r="C202" s="113"/>
      <c r="D202" s="113"/>
      <c r="E202">
        <v>45949</v>
      </c>
      <c r="F202" s="113"/>
      <c r="G202" t="s">
        <v>90</v>
      </c>
      <c r="H202" s="113"/>
    </row>
    <row r="203" spans="1:8" x14ac:dyDescent="0.25">
      <c r="A203" s="113"/>
      <c r="B203" s="113"/>
      <c r="C203" s="113"/>
      <c r="D203" s="113"/>
      <c r="E203">
        <v>45385</v>
      </c>
      <c r="F203" s="113"/>
      <c r="G203" t="s">
        <v>90</v>
      </c>
      <c r="H203" s="113"/>
    </row>
    <row r="204" spans="1:8" x14ac:dyDescent="0.25">
      <c r="A204" s="113"/>
      <c r="B204" s="113"/>
      <c r="C204" s="113"/>
      <c r="D204" s="113"/>
      <c r="E204">
        <v>46006</v>
      </c>
      <c r="F204" s="113"/>
      <c r="G204" t="s">
        <v>90</v>
      </c>
      <c r="H204" s="113"/>
    </row>
    <row r="205" spans="1:8" x14ac:dyDescent="0.25">
      <c r="A205" s="113"/>
      <c r="B205" s="113"/>
      <c r="C205" s="113"/>
      <c r="D205" s="113"/>
      <c r="E205">
        <v>42613</v>
      </c>
      <c r="F205" s="113"/>
      <c r="G205" t="s">
        <v>92</v>
      </c>
      <c r="H205" s="113"/>
    </row>
    <row r="206" spans="1:8" x14ac:dyDescent="0.25">
      <c r="A206" s="113"/>
      <c r="B206" s="113"/>
      <c r="C206" s="113"/>
      <c r="D206" s="113"/>
      <c r="E206">
        <v>45421</v>
      </c>
      <c r="F206" s="113"/>
      <c r="G206" t="s">
        <v>90</v>
      </c>
      <c r="H206" s="113"/>
    </row>
    <row r="207" spans="1:8" x14ac:dyDescent="0.25">
      <c r="A207" s="113"/>
      <c r="B207" s="113"/>
      <c r="C207" s="113"/>
      <c r="D207" s="113"/>
      <c r="E207">
        <v>44724</v>
      </c>
      <c r="F207" s="113"/>
      <c r="G207" t="s">
        <v>93</v>
      </c>
      <c r="H207" s="113"/>
    </row>
    <row r="208" spans="1:8" x14ac:dyDescent="0.25">
      <c r="A208" s="113"/>
      <c r="B208" s="113"/>
      <c r="C208" s="113"/>
      <c r="D208" s="113"/>
      <c r="E208">
        <v>45717</v>
      </c>
      <c r="F208" s="113"/>
      <c r="G208" t="s">
        <v>90</v>
      </c>
      <c r="H208" s="113"/>
    </row>
    <row r="209" spans="1:8" x14ac:dyDescent="0.25">
      <c r="A209" s="113"/>
      <c r="B209" s="113"/>
      <c r="C209" s="113"/>
      <c r="D209" s="113"/>
      <c r="E209">
        <v>45744</v>
      </c>
      <c r="F209" s="113"/>
      <c r="G209" t="s">
        <v>90</v>
      </c>
      <c r="H209" s="113"/>
    </row>
    <row r="210" spans="1:8" x14ac:dyDescent="0.25">
      <c r="A210" s="113"/>
      <c r="B210" s="113"/>
      <c r="C210" s="113"/>
      <c r="D210" s="113"/>
      <c r="E210">
        <v>45395</v>
      </c>
      <c r="F210" s="113"/>
      <c r="G210" t="s">
        <v>90</v>
      </c>
      <c r="H210" s="113"/>
    </row>
    <row r="211" spans="1:8" x14ac:dyDescent="0.25">
      <c r="A211" s="113"/>
      <c r="B211" s="113"/>
      <c r="C211" s="113"/>
      <c r="D211" s="113"/>
      <c r="E211">
        <v>45630</v>
      </c>
      <c r="F211" s="113"/>
      <c r="G211" t="s">
        <v>90</v>
      </c>
      <c r="H211" s="113"/>
    </row>
    <row r="212" spans="1:8" x14ac:dyDescent="0.25">
      <c r="A212" s="113"/>
      <c r="B212" s="113"/>
      <c r="C212" s="113"/>
      <c r="D212" s="113"/>
      <c r="E212">
        <v>45360</v>
      </c>
      <c r="F212" s="113"/>
      <c r="G212" t="s">
        <v>90</v>
      </c>
      <c r="H212" s="113"/>
    </row>
    <row r="213" spans="1:8" x14ac:dyDescent="0.25">
      <c r="A213" s="113"/>
      <c r="B213" s="113"/>
      <c r="C213" s="113"/>
      <c r="D213" s="113"/>
      <c r="E213">
        <v>45279</v>
      </c>
      <c r="F213" s="113"/>
      <c r="G213" t="s">
        <v>90</v>
      </c>
      <c r="H213" s="113"/>
    </row>
    <row r="214" spans="1:8" x14ac:dyDescent="0.25">
      <c r="A214" s="113"/>
      <c r="B214" s="113"/>
      <c r="C214" s="113"/>
      <c r="D214" s="113"/>
      <c r="E214">
        <v>45467</v>
      </c>
      <c r="F214" s="113"/>
      <c r="G214" t="s">
        <v>90</v>
      </c>
      <c r="H214" s="113"/>
    </row>
    <row r="215" spans="1:8" x14ac:dyDescent="0.25">
      <c r="A215" s="113"/>
      <c r="B215" s="113"/>
      <c r="C215" s="113"/>
      <c r="D215" s="113"/>
      <c r="E215">
        <v>45647</v>
      </c>
      <c r="F215" s="113"/>
      <c r="G215" t="s">
        <v>90</v>
      </c>
      <c r="H215" s="113"/>
    </row>
    <row r="216" spans="1:8" x14ac:dyDescent="0.25">
      <c r="A216" s="113"/>
      <c r="B216" s="113"/>
      <c r="C216" s="113"/>
      <c r="D216" s="113"/>
      <c r="E216">
        <v>46027</v>
      </c>
      <c r="F216" s="113"/>
      <c r="G216" t="s">
        <v>90</v>
      </c>
      <c r="H216" s="113"/>
    </row>
    <row r="217" spans="1:8" x14ac:dyDescent="0.25">
      <c r="A217" s="113"/>
      <c r="B217" s="113"/>
      <c r="C217" s="113"/>
      <c r="D217" s="113"/>
      <c r="E217">
        <v>46009</v>
      </c>
      <c r="F217" s="113"/>
      <c r="G217" t="s">
        <v>90</v>
      </c>
      <c r="H217" s="113"/>
    </row>
    <row r="218" spans="1:8" x14ac:dyDescent="0.25">
      <c r="A218" s="113"/>
      <c r="B218" s="113"/>
      <c r="C218" s="113"/>
      <c r="D218" s="113"/>
      <c r="E218">
        <v>45835</v>
      </c>
      <c r="F218" s="113"/>
      <c r="G218" t="s">
        <v>90</v>
      </c>
      <c r="H218" s="113"/>
    </row>
    <row r="219" spans="1:8" x14ac:dyDescent="0.25">
      <c r="A219" s="113"/>
      <c r="B219" s="113"/>
      <c r="C219" s="113"/>
      <c r="D219" s="113"/>
      <c r="E219">
        <v>45777</v>
      </c>
      <c r="F219" s="113"/>
      <c r="G219" t="s">
        <v>90</v>
      </c>
      <c r="H219" s="113"/>
    </row>
    <row r="220" spans="1:8" x14ac:dyDescent="0.25">
      <c r="A220" s="113"/>
      <c r="B220" s="113"/>
      <c r="C220" s="113"/>
      <c r="D220" s="113"/>
      <c r="E220">
        <v>45387</v>
      </c>
      <c r="F220" s="113"/>
      <c r="G220" t="s">
        <v>90</v>
      </c>
      <c r="H220" s="113"/>
    </row>
    <row r="221" spans="1:8" x14ac:dyDescent="0.25">
      <c r="A221" s="113"/>
      <c r="B221" s="113"/>
      <c r="C221" s="113"/>
      <c r="D221" s="113"/>
      <c r="E221">
        <v>45755</v>
      </c>
      <c r="F221" s="113"/>
      <c r="G221" t="s">
        <v>90</v>
      </c>
      <c r="H221" s="113"/>
    </row>
    <row r="222" spans="1:8" x14ac:dyDescent="0.25">
      <c r="A222" s="113"/>
      <c r="B222" s="113"/>
      <c r="C222" s="113"/>
      <c r="D222" s="113"/>
      <c r="E222">
        <v>43431</v>
      </c>
      <c r="F222" s="113"/>
      <c r="G222" t="s">
        <v>93</v>
      </c>
      <c r="H222" s="113"/>
    </row>
    <row r="223" spans="1:8" x14ac:dyDescent="0.25">
      <c r="A223" s="113"/>
      <c r="B223" s="113"/>
      <c r="C223" s="113"/>
      <c r="D223" s="113"/>
      <c r="E223">
        <v>43423</v>
      </c>
      <c r="F223" s="113"/>
      <c r="G223" t="s">
        <v>91</v>
      </c>
      <c r="H223" s="113"/>
    </row>
    <row r="224" spans="1:8" x14ac:dyDescent="0.25">
      <c r="A224" s="113"/>
      <c r="B224" s="113"/>
      <c r="C224" s="113"/>
      <c r="D224" s="113"/>
      <c r="E224">
        <v>45711</v>
      </c>
      <c r="F224" s="113"/>
      <c r="G224" t="s">
        <v>90</v>
      </c>
      <c r="H224" s="113"/>
    </row>
    <row r="225" spans="1:8" x14ac:dyDescent="0.25">
      <c r="A225" s="113"/>
      <c r="B225" s="113"/>
      <c r="C225" s="113"/>
      <c r="D225" s="113"/>
      <c r="E225">
        <v>900025</v>
      </c>
      <c r="F225" s="113"/>
      <c r="G225" t="s">
        <v>90</v>
      </c>
      <c r="H225" s="113"/>
    </row>
    <row r="226" spans="1:8" x14ac:dyDescent="0.25">
      <c r="A226" s="113"/>
      <c r="B226" s="113"/>
      <c r="C226" s="113"/>
      <c r="D226" s="113"/>
      <c r="E226">
        <v>45488</v>
      </c>
      <c r="F226" s="113"/>
      <c r="G226" t="s">
        <v>90</v>
      </c>
      <c r="H226" s="113"/>
    </row>
    <row r="227" spans="1:8" x14ac:dyDescent="0.25">
      <c r="A227" s="113"/>
      <c r="B227" s="113"/>
      <c r="C227" s="113"/>
      <c r="D227" s="113"/>
      <c r="E227">
        <v>45996</v>
      </c>
      <c r="F227" s="113"/>
      <c r="G227" t="s">
        <v>90</v>
      </c>
      <c r="H227" s="113"/>
    </row>
    <row r="228" spans="1:8" x14ac:dyDescent="0.25">
      <c r="A228" s="113"/>
      <c r="B228" s="113"/>
      <c r="C228" s="113"/>
      <c r="D228" s="113"/>
      <c r="E228">
        <v>45299</v>
      </c>
      <c r="F228" s="113"/>
      <c r="G228" t="s">
        <v>90</v>
      </c>
      <c r="H228" s="113"/>
    </row>
    <row r="229" spans="1:8" x14ac:dyDescent="0.25">
      <c r="A229" s="113"/>
      <c r="B229" s="113"/>
      <c r="C229" s="113"/>
      <c r="D229" s="113"/>
      <c r="E229">
        <v>39177</v>
      </c>
      <c r="F229" s="113"/>
      <c r="G229" t="s">
        <v>92</v>
      </c>
      <c r="H229" s="113"/>
    </row>
    <row r="230" spans="1:8" x14ac:dyDescent="0.25">
      <c r="A230" s="113"/>
      <c r="B230" s="113"/>
      <c r="C230" s="113"/>
      <c r="D230" s="113"/>
      <c r="E230">
        <v>46011</v>
      </c>
      <c r="F230" s="113"/>
      <c r="G230" t="s">
        <v>90</v>
      </c>
      <c r="H230" s="113"/>
    </row>
    <row r="231" spans="1:8" x14ac:dyDescent="0.25">
      <c r="A231" s="113"/>
      <c r="B231" s="113"/>
      <c r="C231" s="113"/>
      <c r="D231" s="113"/>
      <c r="E231">
        <v>45573</v>
      </c>
      <c r="F231" s="113"/>
      <c r="G231" t="s">
        <v>90</v>
      </c>
      <c r="H231" s="113"/>
    </row>
    <row r="232" spans="1:8" x14ac:dyDescent="0.25">
      <c r="A232" s="113"/>
      <c r="B232" s="113"/>
      <c r="C232" s="113"/>
      <c r="D232" s="113"/>
      <c r="E232">
        <v>44602</v>
      </c>
      <c r="F232" s="113"/>
      <c r="G232" t="s">
        <v>90</v>
      </c>
      <c r="H232" s="113"/>
    </row>
    <row r="233" spans="1:8" x14ac:dyDescent="0.25">
      <c r="A233" s="113"/>
      <c r="B233" s="113"/>
      <c r="C233" s="113"/>
      <c r="D233" s="113"/>
      <c r="E233">
        <v>45362</v>
      </c>
      <c r="F233" s="113"/>
      <c r="G233" t="s">
        <v>90</v>
      </c>
      <c r="H233" s="113"/>
    </row>
    <row r="234" spans="1:8" x14ac:dyDescent="0.25">
      <c r="A234" s="113"/>
      <c r="B234" s="113"/>
      <c r="C234" s="113"/>
      <c r="D234" s="113"/>
      <c r="E234">
        <v>45705</v>
      </c>
      <c r="F234" s="113"/>
      <c r="G234" t="s">
        <v>90</v>
      </c>
      <c r="H234" s="113"/>
    </row>
    <row r="235" spans="1:8" x14ac:dyDescent="0.25">
      <c r="A235" s="113"/>
      <c r="B235" s="113"/>
      <c r="C235" s="113"/>
      <c r="D235" s="113"/>
      <c r="E235">
        <v>46067</v>
      </c>
      <c r="F235" s="113"/>
      <c r="G235" t="s">
        <v>90</v>
      </c>
      <c r="H235" s="113"/>
    </row>
    <row r="236" spans="1:8" x14ac:dyDescent="0.25">
      <c r="A236" s="113"/>
      <c r="B236" s="113"/>
      <c r="C236" s="113"/>
      <c r="D236" s="113"/>
      <c r="E236">
        <v>900062</v>
      </c>
      <c r="F236" s="113"/>
      <c r="G236" t="s">
        <v>90</v>
      </c>
      <c r="H236" s="113"/>
    </row>
    <row r="237" spans="1:8" x14ac:dyDescent="0.25">
      <c r="A237" s="113"/>
      <c r="B237" s="113"/>
      <c r="C237" s="113"/>
      <c r="D237" s="113"/>
      <c r="E237">
        <v>45847</v>
      </c>
      <c r="F237" s="113"/>
      <c r="G237" t="s">
        <v>90</v>
      </c>
      <c r="H237" s="113"/>
    </row>
    <row r="238" spans="1:8" x14ac:dyDescent="0.25">
      <c r="A238" s="113"/>
      <c r="B238" s="113"/>
      <c r="C238" s="113"/>
      <c r="D238" s="113"/>
      <c r="E238">
        <v>45497</v>
      </c>
      <c r="F238" s="113"/>
      <c r="G238" t="s">
        <v>90</v>
      </c>
      <c r="H238" s="113"/>
    </row>
    <row r="239" spans="1:8" x14ac:dyDescent="0.25">
      <c r="A239" s="113"/>
      <c r="B239" s="113"/>
      <c r="C239" s="113"/>
      <c r="D239" s="113"/>
      <c r="E239">
        <v>43441</v>
      </c>
      <c r="F239" s="113"/>
      <c r="G239" t="s">
        <v>92</v>
      </c>
      <c r="H239" s="113"/>
    </row>
    <row r="240" spans="1:8" x14ac:dyDescent="0.25">
      <c r="A240" s="113"/>
      <c r="B240" s="113"/>
      <c r="C240" s="113"/>
      <c r="D240" s="113"/>
      <c r="E240">
        <v>45455</v>
      </c>
      <c r="F240" s="113"/>
      <c r="G240" t="s">
        <v>90</v>
      </c>
      <c r="H240" s="113"/>
    </row>
    <row r="241" spans="1:8" x14ac:dyDescent="0.25">
      <c r="A241" s="113"/>
      <c r="B241" s="113"/>
      <c r="C241" s="113"/>
      <c r="D241" s="113"/>
      <c r="E241">
        <v>45429</v>
      </c>
      <c r="F241" s="113"/>
      <c r="G241" t="s">
        <v>90</v>
      </c>
      <c r="H241" s="113"/>
    </row>
    <row r="242" spans="1:8" x14ac:dyDescent="0.25">
      <c r="A242" s="113"/>
      <c r="B242" s="113"/>
      <c r="C242" s="113"/>
      <c r="D242" s="113"/>
      <c r="E242">
        <v>43185</v>
      </c>
      <c r="F242" s="113"/>
      <c r="G242" t="s">
        <v>90</v>
      </c>
      <c r="H242" s="113"/>
    </row>
    <row r="243" spans="1:8" x14ac:dyDescent="0.25">
      <c r="A243" s="113"/>
      <c r="B243" s="113"/>
      <c r="C243" s="113"/>
      <c r="D243" s="113"/>
      <c r="E243">
        <v>45887</v>
      </c>
      <c r="F243" s="113"/>
      <c r="G243" t="s">
        <v>90</v>
      </c>
      <c r="H243" s="113"/>
    </row>
    <row r="244" spans="1:8" x14ac:dyDescent="0.25">
      <c r="A244" s="113"/>
      <c r="B244" s="113"/>
      <c r="C244" s="113"/>
      <c r="D244" s="113"/>
      <c r="E244">
        <v>43437</v>
      </c>
      <c r="F244" s="113"/>
      <c r="G244" t="s">
        <v>92</v>
      </c>
      <c r="H244" s="113"/>
    </row>
    <row r="245" spans="1:8" x14ac:dyDescent="0.25">
      <c r="A245" s="113"/>
      <c r="B245" s="113"/>
      <c r="C245" s="113"/>
      <c r="D245" s="113"/>
      <c r="E245">
        <v>45532</v>
      </c>
      <c r="F245" s="113"/>
      <c r="G245" t="s">
        <v>90</v>
      </c>
      <c r="H245" s="113"/>
    </row>
    <row r="246" spans="1:8" x14ac:dyDescent="0.25">
      <c r="A246" s="113"/>
      <c r="B246" s="113"/>
      <c r="C246" s="113"/>
      <c r="D246" s="113"/>
      <c r="E246">
        <v>38881</v>
      </c>
      <c r="F246" s="113"/>
      <c r="G246" t="s">
        <v>92</v>
      </c>
      <c r="H246" s="113"/>
    </row>
    <row r="247" spans="1:8" x14ac:dyDescent="0.25">
      <c r="A247" s="113"/>
      <c r="B247" s="113"/>
      <c r="C247" s="113"/>
      <c r="D247" s="113"/>
      <c r="E247">
        <v>45602</v>
      </c>
      <c r="F247" s="113"/>
      <c r="G247" t="s">
        <v>90</v>
      </c>
      <c r="H247" s="113"/>
    </row>
    <row r="248" spans="1:8" x14ac:dyDescent="0.25">
      <c r="A248" s="113"/>
      <c r="B248" s="113"/>
      <c r="C248" s="113"/>
      <c r="D248" s="113"/>
      <c r="E248">
        <v>45927</v>
      </c>
      <c r="F248" s="113"/>
      <c r="G248" t="s">
        <v>90</v>
      </c>
      <c r="H248" s="113"/>
    </row>
    <row r="249" spans="1:8" x14ac:dyDescent="0.25">
      <c r="A249" s="113"/>
      <c r="B249" s="113"/>
      <c r="C249" s="113"/>
      <c r="D249" s="113"/>
      <c r="E249">
        <v>45840</v>
      </c>
      <c r="F249" s="113"/>
      <c r="G249" t="s">
        <v>90</v>
      </c>
      <c r="H249" s="113"/>
    </row>
    <row r="250" spans="1:8" x14ac:dyDescent="0.25">
      <c r="A250" s="113"/>
      <c r="B250" s="113"/>
      <c r="C250" s="113"/>
      <c r="D250" s="113"/>
      <c r="E250">
        <v>45495</v>
      </c>
      <c r="F250" s="113"/>
      <c r="G250" t="s">
        <v>90</v>
      </c>
      <c r="H250" s="113"/>
    </row>
    <row r="251" spans="1:8" x14ac:dyDescent="0.25">
      <c r="A251" s="113"/>
      <c r="B251" s="113"/>
      <c r="C251" s="113"/>
      <c r="D251" s="113"/>
      <c r="E251">
        <v>45171</v>
      </c>
      <c r="F251" s="113"/>
      <c r="G251" t="s">
        <v>90</v>
      </c>
      <c r="H251" s="113"/>
    </row>
    <row r="252" spans="1:8" x14ac:dyDescent="0.25">
      <c r="A252" s="113"/>
      <c r="B252" s="113"/>
      <c r="C252" s="113"/>
      <c r="D252" s="113"/>
      <c r="E252">
        <v>45699</v>
      </c>
      <c r="F252" s="113"/>
      <c r="G252" t="s">
        <v>90</v>
      </c>
      <c r="H252" s="113"/>
    </row>
    <row r="253" spans="1:8" x14ac:dyDescent="0.25">
      <c r="A253" s="113"/>
      <c r="B253" s="113"/>
      <c r="C253" s="113"/>
      <c r="D253" s="113"/>
      <c r="E253">
        <v>46002</v>
      </c>
      <c r="F253" s="113"/>
      <c r="G253" t="s">
        <v>90</v>
      </c>
      <c r="H253" s="113"/>
    </row>
    <row r="254" spans="1:8" x14ac:dyDescent="0.25">
      <c r="A254" s="113"/>
      <c r="B254" s="113"/>
      <c r="C254" s="113"/>
      <c r="D254" s="113"/>
      <c r="E254">
        <v>46045</v>
      </c>
      <c r="F254" s="113"/>
      <c r="G254" t="s">
        <v>90</v>
      </c>
      <c r="H254" s="113"/>
    </row>
    <row r="255" spans="1:8" x14ac:dyDescent="0.25">
      <c r="A255" s="113"/>
      <c r="B255" s="113"/>
      <c r="C255" s="113"/>
      <c r="D255" s="113"/>
      <c r="E255">
        <v>45821</v>
      </c>
      <c r="F255" s="113"/>
      <c r="G255" t="s">
        <v>90</v>
      </c>
      <c r="H255" s="113"/>
    </row>
    <row r="256" spans="1:8" x14ac:dyDescent="0.25">
      <c r="A256" s="113"/>
      <c r="B256" s="113"/>
      <c r="C256" s="113"/>
      <c r="D256" s="113"/>
      <c r="E256">
        <v>45634</v>
      </c>
      <c r="F256" s="113"/>
      <c r="G256" t="s">
        <v>90</v>
      </c>
      <c r="H256" s="113"/>
    </row>
    <row r="257" spans="1:8" x14ac:dyDescent="0.25">
      <c r="A257" s="113"/>
      <c r="B257" s="113"/>
      <c r="C257" s="113"/>
      <c r="D257" s="113"/>
      <c r="E257">
        <v>45346</v>
      </c>
      <c r="F257" s="113"/>
      <c r="G257" t="s">
        <v>90</v>
      </c>
      <c r="H257" s="113"/>
    </row>
    <row r="258" spans="1:8" x14ac:dyDescent="0.25">
      <c r="A258" s="113"/>
      <c r="B258" s="113"/>
      <c r="C258" s="113"/>
      <c r="D258" s="113"/>
      <c r="E258">
        <v>46064</v>
      </c>
      <c r="F258" s="113"/>
      <c r="G258" t="s">
        <v>90</v>
      </c>
      <c r="H258" s="113"/>
    </row>
    <row r="259" spans="1:8" x14ac:dyDescent="0.25">
      <c r="A259" s="113"/>
      <c r="B259" s="113"/>
      <c r="C259" s="113"/>
      <c r="D259" s="113"/>
      <c r="E259">
        <v>45445</v>
      </c>
      <c r="F259" s="113"/>
      <c r="G259" t="s">
        <v>90</v>
      </c>
      <c r="H259" s="113"/>
    </row>
    <row r="260" spans="1:8" x14ac:dyDescent="0.25">
      <c r="A260" s="113"/>
      <c r="B260" s="113"/>
      <c r="C260" s="113"/>
      <c r="D260" s="113"/>
      <c r="E260">
        <v>45428</v>
      </c>
      <c r="F260" s="113"/>
      <c r="G260" t="s">
        <v>90</v>
      </c>
      <c r="H260" s="113"/>
    </row>
    <row r="261" spans="1:8" x14ac:dyDescent="0.25">
      <c r="A261" s="113"/>
      <c r="B261" s="113"/>
      <c r="C261" s="113"/>
      <c r="D261" s="113"/>
      <c r="E261">
        <v>45372</v>
      </c>
      <c r="F261" s="113"/>
      <c r="G261" t="s">
        <v>90</v>
      </c>
      <c r="H261" s="113"/>
    </row>
    <row r="262" spans="1:8" x14ac:dyDescent="0.25">
      <c r="A262" s="113"/>
      <c r="B262" s="113"/>
      <c r="C262" s="113"/>
      <c r="D262" s="113"/>
      <c r="E262">
        <v>46007</v>
      </c>
      <c r="F262" s="113"/>
      <c r="G262" t="s">
        <v>90</v>
      </c>
      <c r="H262" s="113"/>
    </row>
    <row r="263" spans="1:8" x14ac:dyDescent="0.25">
      <c r="A263" s="113"/>
      <c r="B263" s="113"/>
      <c r="C263" s="113"/>
      <c r="D263" s="113"/>
      <c r="E263" t="s">
        <v>99</v>
      </c>
      <c r="F263" s="113"/>
      <c r="G263" t="s">
        <v>90</v>
      </c>
      <c r="H263" s="113"/>
    </row>
    <row r="264" spans="1:8" x14ac:dyDescent="0.25">
      <c r="A264" s="113"/>
      <c r="B264" s="113"/>
      <c r="C264" s="113"/>
      <c r="D264" s="113"/>
      <c r="E264">
        <v>46043</v>
      </c>
      <c r="F264" s="113"/>
      <c r="G264" t="s">
        <v>90</v>
      </c>
      <c r="H264" s="113"/>
    </row>
    <row r="265" spans="1:8" x14ac:dyDescent="0.25">
      <c r="A265" s="113"/>
      <c r="B265" s="113"/>
      <c r="C265" s="113"/>
      <c r="D265" s="113"/>
      <c r="E265">
        <v>45639</v>
      </c>
      <c r="F265" s="113"/>
      <c r="G265" t="s">
        <v>90</v>
      </c>
      <c r="H265" s="113"/>
    </row>
    <row r="266" spans="1:8" x14ac:dyDescent="0.25">
      <c r="A266" s="113"/>
      <c r="B266" s="113"/>
      <c r="C266" s="113"/>
      <c r="D266" s="113"/>
      <c r="E266">
        <v>41676</v>
      </c>
      <c r="F266" s="113"/>
      <c r="G266" t="s">
        <v>100</v>
      </c>
      <c r="H266" s="113"/>
    </row>
    <row r="267" spans="1:8" x14ac:dyDescent="0.25">
      <c r="A267" s="113"/>
      <c r="B267" s="113"/>
      <c r="C267" s="113"/>
      <c r="D267" s="113"/>
      <c r="E267">
        <v>46013</v>
      </c>
      <c r="F267" s="113"/>
      <c r="G267" t="s">
        <v>90</v>
      </c>
      <c r="H267" s="113"/>
    </row>
    <row r="268" spans="1:8" x14ac:dyDescent="0.25">
      <c r="A268" s="113"/>
      <c r="B268" s="113"/>
      <c r="C268" s="113"/>
      <c r="D268" s="113"/>
      <c r="E268">
        <v>900029</v>
      </c>
      <c r="F268" s="113"/>
      <c r="G268" t="s">
        <v>90</v>
      </c>
      <c r="H268" s="113"/>
    </row>
    <row r="269" spans="1:8" x14ac:dyDescent="0.25">
      <c r="A269" s="113"/>
      <c r="B269" s="113"/>
      <c r="C269" s="113"/>
      <c r="D269" s="113"/>
      <c r="E269">
        <v>46028</v>
      </c>
      <c r="F269" s="113"/>
      <c r="G269" t="s">
        <v>90</v>
      </c>
      <c r="H269" s="113"/>
    </row>
    <row r="270" spans="1:8" x14ac:dyDescent="0.25">
      <c r="A270" s="113"/>
      <c r="B270" s="113"/>
      <c r="C270" s="113"/>
      <c r="D270" s="113"/>
      <c r="E270">
        <v>45624</v>
      </c>
      <c r="F270" s="113"/>
      <c r="G270" t="s">
        <v>90</v>
      </c>
      <c r="H270" s="113"/>
    </row>
    <row r="271" spans="1:8" x14ac:dyDescent="0.25">
      <c r="A271" s="113"/>
      <c r="B271" s="113"/>
      <c r="C271" s="113"/>
      <c r="D271" s="113"/>
      <c r="E271">
        <v>45833</v>
      </c>
      <c r="F271" s="113"/>
      <c r="G271" t="s">
        <v>90</v>
      </c>
      <c r="H271" s="113"/>
    </row>
    <row r="272" spans="1:8" x14ac:dyDescent="0.25">
      <c r="A272" s="113"/>
      <c r="B272" s="113"/>
      <c r="C272" s="113"/>
      <c r="D272" s="113"/>
      <c r="E272">
        <v>45356</v>
      </c>
      <c r="F272" s="113"/>
      <c r="G272" t="s">
        <v>90</v>
      </c>
      <c r="H272" s="113"/>
    </row>
    <row r="273" spans="1:8" x14ac:dyDescent="0.25">
      <c r="A273" s="113"/>
      <c r="B273" s="113"/>
      <c r="C273" s="113"/>
      <c r="D273" s="113"/>
      <c r="E273">
        <v>45760</v>
      </c>
      <c r="F273" s="113"/>
      <c r="G273" t="s">
        <v>90</v>
      </c>
      <c r="H273" s="113"/>
    </row>
    <row r="274" spans="1:8" x14ac:dyDescent="0.25">
      <c r="A274" s="113"/>
      <c r="B274" s="113"/>
      <c r="C274" s="113"/>
      <c r="D274" s="113"/>
      <c r="E274" t="s">
        <v>101</v>
      </c>
      <c r="F274" s="113"/>
      <c r="G274" t="s">
        <v>90</v>
      </c>
      <c r="H274" s="113"/>
    </row>
    <row r="275" spans="1:8" x14ac:dyDescent="0.25">
      <c r="A275" s="113"/>
      <c r="B275" s="113"/>
      <c r="C275" s="113"/>
      <c r="D275" s="113"/>
      <c r="E275">
        <v>45610</v>
      </c>
      <c r="F275" s="113"/>
      <c r="G275" t="s">
        <v>90</v>
      </c>
      <c r="H275" s="113"/>
    </row>
    <row r="276" spans="1:8" x14ac:dyDescent="0.25">
      <c r="A276" s="113"/>
      <c r="B276" s="113"/>
      <c r="C276" s="113"/>
      <c r="D276" s="113"/>
      <c r="E276">
        <v>45860</v>
      </c>
      <c r="F276" s="113"/>
      <c r="G276" t="s">
        <v>90</v>
      </c>
      <c r="H276" s="113"/>
    </row>
    <row r="277" spans="1:8" x14ac:dyDescent="0.25">
      <c r="A277" s="113"/>
      <c r="B277" s="113"/>
      <c r="C277" s="113"/>
      <c r="D277" s="113"/>
      <c r="E277">
        <v>45430</v>
      </c>
      <c r="F277" s="113"/>
      <c r="G277" t="s">
        <v>90</v>
      </c>
      <c r="H277" s="113"/>
    </row>
    <row r="278" spans="1:8" x14ac:dyDescent="0.25">
      <c r="A278" s="113"/>
      <c r="B278" s="113"/>
      <c r="C278" s="113"/>
      <c r="D278" s="113"/>
      <c r="E278">
        <v>45661</v>
      </c>
      <c r="F278" s="113"/>
      <c r="G278" t="s">
        <v>90</v>
      </c>
      <c r="H278" s="113"/>
    </row>
    <row r="279" spans="1:8" x14ac:dyDescent="0.25">
      <c r="A279" s="113"/>
      <c r="B279" s="113"/>
      <c r="C279" s="113"/>
      <c r="D279" s="113"/>
      <c r="E279">
        <v>45635</v>
      </c>
      <c r="F279" s="113"/>
      <c r="G279" t="s">
        <v>90</v>
      </c>
      <c r="H279" s="113"/>
    </row>
    <row r="280" spans="1:8" x14ac:dyDescent="0.25">
      <c r="A280" s="113"/>
      <c r="B280" s="113"/>
      <c r="C280" s="113"/>
      <c r="D280" s="113"/>
      <c r="E280">
        <v>43428</v>
      </c>
      <c r="F280" s="113"/>
      <c r="G280" t="s">
        <v>93</v>
      </c>
      <c r="H280" s="113"/>
    </row>
    <row r="281" spans="1:8" x14ac:dyDescent="0.25">
      <c r="A281" s="113"/>
      <c r="B281" s="113"/>
      <c r="C281" s="113"/>
      <c r="D281" s="113"/>
      <c r="E281">
        <v>45504</v>
      </c>
      <c r="F281" s="113"/>
      <c r="G281" t="s">
        <v>90</v>
      </c>
      <c r="H281" s="113"/>
    </row>
    <row r="282" spans="1:8" x14ac:dyDescent="0.25">
      <c r="A282" s="113"/>
      <c r="B282" s="113"/>
      <c r="C282" s="113"/>
      <c r="D282" s="113"/>
      <c r="E282">
        <v>45519</v>
      </c>
      <c r="F282" s="113"/>
      <c r="G282" t="s">
        <v>90</v>
      </c>
      <c r="H282" s="113"/>
    </row>
    <row r="283" spans="1:8" x14ac:dyDescent="0.25">
      <c r="A283" s="113"/>
      <c r="B283" s="113"/>
      <c r="C283" s="113"/>
      <c r="D283" s="113"/>
      <c r="E283">
        <v>43252</v>
      </c>
      <c r="F283" s="113"/>
      <c r="G283" t="s">
        <v>90</v>
      </c>
      <c r="H283" s="113"/>
    </row>
    <row r="284" spans="1:8" x14ac:dyDescent="0.25">
      <c r="A284" s="113"/>
      <c r="B284" s="113"/>
      <c r="C284" s="113"/>
      <c r="D284" s="113"/>
      <c r="E284">
        <v>45505</v>
      </c>
      <c r="F284" s="113"/>
      <c r="G284" t="s">
        <v>90</v>
      </c>
      <c r="H284" s="113"/>
    </row>
    <row r="285" spans="1:8" x14ac:dyDescent="0.25">
      <c r="A285" s="113"/>
      <c r="B285" s="113"/>
      <c r="C285" s="113"/>
      <c r="D285" s="113"/>
      <c r="E285">
        <v>45875</v>
      </c>
      <c r="F285" s="113"/>
      <c r="G285" t="s">
        <v>90</v>
      </c>
      <c r="H285" s="113"/>
    </row>
    <row r="286" spans="1:8" x14ac:dyDescent="0.25">
      <c r="A286" s="113"/>
      <c r="B286" s="113"/>
      <c r="C286" s="113"/>
      <c r="D286" s="113"/>
      <c r="E286">
        <v>45365</v>
      </c>
      <c r="F286" s="113"/>
      <c r="G286" t="s">
        <v>90</v>
      </c>
      <c r="H286" s="113"/>
    </row>
    <row r="287" spans="1:8" x14ac:dyDescent="0.25">
      <c r="A287" s="113"/>
      <c r="B287" s="113"/>
      <c r="C287" s="113"/>
      <c r="D287" s="113"/>
      <c r="E287">
        <v>45301</v>
      </c>
      <c r="F287" s="113"/>
      <c r="G287" t="s">
        <v>90</v>
      </c>
      <c r="H287" s="113"/>
    </row>
    <row r="288" spans="1:8" x14ac:dyDescent="0.25">
      <c r="A288" s="113"/>
      <c r="B288" s="113"/>
      <c r="C288" s="113"/>
      <c r="D288" s="113"/>
      <c r="E288">
        <v>45394</v>
      </c>
      <c r="F288" s="113"/>
      <c r="G288" t="s">
        <v>90</v>
      </c>
      <c r="H288" s="113"/>
    </row>
    <row r="289" spans="1:8" x14ac:dyDescent="0.25">
      <c r="A289" s="113"/>
      <c r="B289" s="113"/>
      <c r="C289" s="113"/>
      <c r="D289" s="113"/>
      <c r="E289">
        <v>45273</v>
      </c>
      <c r="F289" s="113"/>
      <c r="G289" t="s">
        <v>90</v>
      </c>
      <c r="H289" s="113"/>
    </row>
    <row r="290" spans="1:8" x14ac:dyDescent="0.25">
      <c r="A290" s="113"/>
      <c r="B290" s="113"/>
      <c r="C290" s="113"/>
      <c r="D290" s="113"/>
      <c r="E290">
        <v>45323</v>
      </c>
      <c r="F290" s="113"/>
      <c r="G290" t="s">
        <v>90</v>
      </c>
      <c r="H290" s="113"/>
    </row>
    <row r="291" spans="1:8" x14ac:dyDescent="0.25">
      <c r="A291" s="113"/>
      <c r="B291" s="113"/>
      <c r="C291" s="113"/>
      <c r="D291" s="113"/>
      <c r="E291">
        <v>45258</v>
      </c>
      <c r="F291" s="113"/>
      <c r="G291" t="s">
        <v>90</v>
      </c>
      <c r="H291" s="113"/>
    </row>
    <row r="292" spans="1:8" x14ac:dyDescent="0.25">
      <c r="A292" s="113"/>
      <c r="B292" s="113"/>
      <c r="C292" s="113"/>
      <c r="D292" s="113"/>
      <c r="E292">
        <v>45546</v>
      </c>
      <c r="F292" s="113"/>
      <c r="G292" t="s">
        <v>90</v>
      </c>
      <c r="H292" s="113"/>
    </row>
    <row r="293" spans="1:8" x14ac:dyDescent="0.25">
      <c r="A293" s="113"/>
      <c r="B293" s="113"/>
      <c r="C293" s="113"/>
      <c r="D293" s="113"/>
      <c r="E293">
        <v>45501</v>
      </c>
      <c r="F293" s="113"/>
      <c r="G293" t="s">
        <v>90</v>
      </c>
      <c r="H293" s="113"/>
    </row>
    <row r="294" spans="1:8" x14ac:dyDescent="0.25">
      <c r="A294" s="113"/>
      <c r="B294" s="113"/>
      <c r="C294" s="113"/>
      <c r="D294" s="113"/>
      <c r="E294">
        <v>45236</v>
      </c>
      <c r="F294" s="113"/>
      <c r="G294" t="s">
        <v>90</v>
      </c>
      <c r="H294" s="113"/>
    </row>
    <row r="295" spans="1:8" x14ac:dyDescent="0.25">
      <c r="A295" s="113"/>
      <c r="B295" s="113"/>
      <c r="C295" s="113"/>
      <c r="D295" s="113"/>
      <c r="E295">
        <v>45597</v>
      </c>
      <c r="F295" s="113"/>
      <c r="G295" t="s">
        <v>90</v>
      </c>
      <c r="H295" s="113"/>
    </row>
    <row r="296" spans="1:8" x14ac:dyDescent="0.25">
      <c r="A296" s="113"/>
      <c r="B296" s="113"/>
      <c r="C296" s="113"/>
      <c r="D296" s="113"/>
      <c r="E296">
        <v>45918</v>
      </c>
      <c r="F296" s="113"/>
      <c r="G296" t="s">
        <v>90</v>
      </c>
      <c r="H296" s="113"/>
    </row>
    <row r="297" spans="1:8" x14ac:dyDescent="0.25">
      <c r="A297" s="113"/>
      <c r="B297" s="113"/>
      <c r="C297" s="113"/>
      <c r="D297" s="113"/>
      <c r="E297">
        <v>43667</v>
      </c>
      <c r="F297" s="113"/>
      <c r="G297" t="s">
        <v>92</v>
      </c>
      <c r="H297" s="113"/>
    </row>
    <row r="298" spans="1:8" x14ac:dyDescent="0.25">
      <c r="A298" s="113"/>
      <c r="B298" s="113"/>
      <c r="C298" s="113"/>
      <c r="D298" s="113"/>
      <c r="E298">
        <v>43173</v>
      </c>
      <c r="F298" s="113"/>
      <c r="G298" t="s">
        <v>90</v>
      </c>
      <c r="H298" s="113"/>
    </row>
    <row r="299" spans="1:8" x14ac:dyDescent="0.25">
      <c r="A299" s="113"/>
      <c r="B299" s="113"/>
      <c r="C299" s="113"/>
      <c r="D299" s="113"/>
      <c r="E299">
        <v>45667</v>
      </c>
      <c r="F299" s="113"/>
      <c r="G299" t="s">
        <v>90</v>
      </c>
      <c r="H299" s="113"/>
    </row>
    <row r="300" spans="1:8" x14ac:dyDescent="0.25">
      <c r="A300" s="113"/>
      <c r="B300" s="113"/>
      <c r="C300" s="113"/>
      <c r="D300" s="113"/>
      <c r="E300">
        <v>45340</v>
      </c>
      <c r="F300" s="113"/>
      <c r="G300" t="s">
        <v>90</v>
      </c>
      <c r="H300" s="113"/>
    </row>
    <row r="301" spans="1:8" x14ac:dyDescent="0.25">
      <c r="A301" s="113"/>
      <c r="B301" s="113"/>
      <c r="C301" s="113"/>
      <c r="D301" s="113"/>
      <c r="E301">
        <v>45502</v>
      </c>
      <c r="F301" s="113"/>
      <c r="G301" t="s">
        <v>90</v>
      </c>
      <c r="H301" s="113"/>
    </row>
    <row r="302" spans="1:8" x14ac:dyDescent="0.25">
      <c r="A302" s="113"/>
      <c r="B302" s="113"/>
      <c r="C302" s="113"/>
      <c r="D302" s="113"/>
      <c r="E302">
        <v>45789</v>
      </c>
      <c r="F302" s="113"/>
      <c r="G302" t="s">
        <v>90</v>
      </c>
      <c r="H302" s="113"/>
    </row>
    <row r="303" spans="1:8" x14ac:dyDescent="0.25">
      <c r="A303" s="113"/>
      <c r="B303" s="113"/>
      <c r="C303" s="113"/>
      <c r="D303" s="113"/>
      <c r="E303">
        <v>45831</v>
      </c>
      <c r="F303" s="113"/>
      <c r="G303" t="s">
        <v>90</v>
      </c>
      <c r="H303" s="113"/>
    </row>
    <row r="304" spans="1:8" x14ac:dyDescent="0.25">
      <c r="A304" s="113"/>
      <c r="B304" s="113"/>
      <c r="C304" s="113"/>
      <c r="D304" s="113"/>
      <c r="E304">
        <v>45391</v>
      </c>
      <c r="F304" s="113"/>
      <c r="G304" t="s">
        <v>90</v>
      </c>
      <c r="H304" s="113"/>
    </row>
    <row r="305" spans="1:8" x14ac:dyDescent="0.25">
      <c r="A305" s="113"/>
      <c r="B305" s="113"/>
      <c r="C305" s="113"/>
      <c r="D305" s="113"/>
      <c r="E305">
        <v>45492</v>
      </c>
      <c r="F305" s="113"/>
      <c r="G305" t="s">
        <v>90</v>
      </c>
      <c r="H305" s="113"/>
    </row>
    <row r="306" spans="1:8" x14ac:dyDescent="0.25">
      <c r="A306" s="113"/>
      <c r="B306" s="113"/>
      <c r="C306" s="113"/>
      <c r="D306" s="113"/>
      <c r="E306">
        <v>45620</v>
      </c>
      <c r="F306" s="113"/>
      <c r="G306" t="s">
        <v>90</v>
      </c>
      <c r="H306" s="113"/>
    </row>
    <row r="307" spans="1:8" x14ac:dyDescent="0.25">
      <c r="A307" s="113"/>
      <c r="B307" s="113"/>
      <c r="C307" s="113"/>
      <c r="D307" s="113"/>
      <c r="E307">
        <v>45574</v>
      </c>
      <c r="F307" s="113"/>
      <c r="G307" t="s">
        <v>90</v>
      </c>
      <c r="H307" s="113"/>
    </row>
    <row r="308" spans="1:8" x14ac:dyDescent="0.25">
      <c r="A308" s="113"/>
      <c r="B308" s="113"/>
      <c r="C308" s="113"/>
      <c r="D308" s="113"/>
      <c r="E308">
        <v>45693</v>
      </c>
      <c r="F308" s="113"/>
      <c r="G308" t="s">
        <v>90</v>
      </c>
      <c r="H308" s="113"/>
    </row>
    <row r="309" spans="1:8" x14ac:dyDescent="0.25">
      <c r="A309" s="113"/>
      <c r="B309" s="113"/>
      <c r="C309" s="113"/>
      <c r="D309" s="113"/>
      <c r="E309" t="s">
        <v>102</v>
      </c>
      <c r="F309" s="113"/>
      <c r="G309" t="s">
        <v>90</v>
      </c>
      <c r="H309" s="113"/>
    </row>
    <row r="310" spans="1:8" x14ac:dyDescent="0.25">
      <c r="A310" s="113"/>
      <c r="B310" s="113"/>
      <c r="C310" s="113"/>
      <c r="D310" s="113"/>
      <c r="E310">
        <v>43480</v>
      </c>
      <c r="F310" s="113"/>
      <c r="G310" t="s">
        <v>91</v>
      </c>
      <c r="H310" s="113"/>
    </row>
    <row r="311" spans="1:8" x14ac:dyDescent="0.25">
      <c r="A311" s="113"/>
      <c r="B311" s="113"/>
      <c r="C311" s="113"/>
      <c r="D311" s="113"/>
      <c r="E311">
        <v>900033</v>
      </c>
      <c r="F311" s="113"/>
      <c r="G311" t="s">
        <v>90</v>
      </c>
      <c r="H311" s="113"/>
    </row>
    <row r="312" spans="1:8" x14ac:dyDescent="0.25">
      <c r="A312" s="113"/>
      <c r="B312" s="113"/>
      <c r="C312" s="113"/>
      <c r="D312" s="113"/>
      <c r="E312">
        <v>45242</v>
      </c>
      <c r="F312" s="113"/>
      <c r="G312" t="s">
        <v>90</v>
      </c>
      <c r="H312" s="113"/>
    </row>
    <row r="313" spans="1:8" x14ac:dyDescent="0.25">
      <c r="A313" s="113"/>
      <c r="B313" s="113"/>
      <c r="C313" s="113"/>
      <c r="D313" s="113"/>
      <c r="E313">
        <v>45783</v>
      </c>
      <c r="F313" s="113"/>
      <c r="G313" t="s">
        <v>90</v>
      </c>
      <c r="H313" s="113"/>
    </row>
    <row r="314" spans="1:8" x14ac:dyDescent="0.25">
      <c r="A314" s="113"/>
      <c r="B314" s="113"/>
      <c r="C314" s="113"/>
      <c r="D314" s="113"/>
      <c r="E314">
        <v>900035</v>
      </c>
      <c r="F314" s="113"/>
      <c r="G314" t="s">
        <v>90</v>
      </c>
      <c r="H314" s="113"/>
    </row>
    <row r="315" spans="1:8" x14ac:dyDescent="0.25">
      <c r="A315" s="113"/>
      <c r="B315" s="113"/>
      <c r="C315" s="113"/>
      <c r="D315" s="113"/>
      <c r="E315">
        <v>45569</v>
      </c>
      <c r="F315" s="113"/>
      <c r="G315" t="s">
        <v>90</v>
      </c>
      <c r="H315" s="113"/>
    </row>
    <row r="316" spans="1:8" x14ac:dyDescent="0.25">
      <c r="A316" s="113"/>
      <c r="B316" s="113"/>
      <c r="C316" s="113"/>
      <c r="D316" s="113"/>
      <c r="E316">
        <v>45217</v>
      </c>
      <c r="F316" s="113"/>
      <c r="G316" t="s">
        <v>90</v>
      </c>
      <c r="H316" s="113"/>
    </row>
    <row r="317" spans="1:8" x14ac:dyDescent="0.25">
      <c r="A317" s="113"/>
      <c r="B317" s="113"/>
      <c r="C317" s="113"/>
      <c r="D317" s="113"/>
      <c r="E317">
        <v>45871</v>
      </c>
      <c r="F317" s="113"/>
      <c r="G317" t="s">
        <v>90</v>
      </c>
      <c r="H317" s="113"/>
    </row>
    <row r="318" spans="1:8" x14ac:dyDescent="0.25">
      <c r="A318" s="113"/>
      <c r="B318" s="113"/>
      <c r="C318" s="113"/>
      <c r="D318" s="113"/>
      <c r="E318">
        <v>45493</v>
      </c>
      <c r="F318" s="113"/>
      <c r="G318" t="s">
        <v>90</v>
      </c>
      <c r="H318" s="113"/>
    </row>
    <row r="319" spans="1:8" x14ac:dyDescent="0.25">
      <c r="A319" s="113"/>
      <c r="B319" s="113"/>
      <c r="C319" s="113"/>
      <c r="D319" s="113"/>
      <c r="E319" t="s">
        <v>103</v>
      </c>
      <c r="F319" s="113"/>
      <c r="G319" t="s">
        <v>90</v>
      </c>
      <c r="H319" s="113"/>
    </row>
    <row r="320" spans="1:8" x14ac:dyDescent="0.25">
      <c r="A320" s="113"/>
      <c r="B320" s="113"/>
      <c r="C320" s="113"/>
      <c r="D320" s="113"/>
      <c r="E320">
        <v>45513</v>
      </c>
      <c r="F320" s="113"/>
      <c r="G320" t="s">
        <v>90</v>
      </c>
      <c r="H320" s="113"/>
    </row>
    <row r="321" spans="1:8" x14ac:dyDescent="0.25">
      <c r="A321" s="113"/>
      <c r="B321" s="113"/>
      <c r="C321" s="113"/>
      <c r="D321" s="113"/>
      <c r="E321">
        <v>45721</v>
      </c>
      <c r="F321" s="113"/>
      <c r="G321" t="s">
        <v>90</v>
      </c>
      <c r="H321" s="113"/>
    </row>
    <row r="322" spans="1:8" x14ac:dyDescent="0.25">
      <c r="A322" s="113"/>
      <c r="B322" s="113"/>
      <c r="C322" s="113"/>
      <c r="D322" s="113"/>
      <c r="E322">
        <v>45423</v>
      </c>
      <c r="F322" s="113"/>
      <c r="G322" t="s">
        <v>90</v>
      </c>
      <c r="H322" s="113"/>
    </row>
    <row r="323" spans="1:8" x14ac:dyDescent="0.25">
      <c r="A323" s="113"/>
      <c r="B323" s="113"/>
      <c r="C323" s="113"/>
      <c r="D323" s="113"/>
      <c r="E323">
        <v>45310</v>
      </c>
      <c r="F323" s="113"/>
      <c r="G323" t="s">
        <v>90</v>
      </c>
      <c r="H323" s="113"/>
    </row>
    <row r="324" spans="1:8" x14ac:dyDescent="0.25">
      <c r="A324" s="113"/>
      <c r="B324" s="113"/>
      <c r="C324" s="113"/>
      <c r="D324" s="113"/>
      <c r="E324">
        <v>45281</v>
      </c>
      <c r="F324" s="113"/>
      <c r="G324" t="s">
        <v>90</v>
      </c>
      <c r="H324" s="113"/>
    </row>
    <row r="325" spans="1:8" x14ac:dyDescent="0.25">
      <c r="A325" s="113"/>
      <c r="B325" s="113"/>
      <c r="C325" s="113"/>
      <c r="D325" s="113"/>
      <c r="E325">
        <v>43105</v>
      </c>
      <c r="F325" s="113"/>
      <c r="G325" t="s">
        <v>90</v>
      </c>
      <c r="H325" s="113"/>
    </row>
    <row r="326" spans="1:8" x14ac:dyDescent="0.25">
      <c r="A326" s="113"/>
      <c r="B326" s="113"/>
      <c r="C326" s="113"/>
      <c r="D326" s="113"/>
      <c r="E326">
        <v>45609</v>
      </c>
      <c r="F326" s="113"/>
      <c r="G326" t="s">
        <v>90</v>
      </c>
      <c r="H326" s="113"/>
    </row>
    <row r="327" spans="1:8" x14ac:dyDescent="0.25">
      <c r="A327" s="113"/>
      <c r="B327" s="113"/>
      <c r="C327" s="113"/>
      <c r="D327" s="113"/>
      <c r="E327">
        <v>45533</v>
      </c>
      <c r="F327" s="113"/>
      <c r="G327" t="s">
        <v>90</v>
      </c>
      <c r="H327" s="113"/>
    </row>
    <row r="328" spans="1:8" x14ac:dyDescent="0.25">
      <c r="A328" s="113"/>
      <c r="B328" s="113"/>
      <c r="C328" s="113"/>
      <c r="D328" s="113"/>
      <c r="E328">
        <v>45961</v>
      </c>
      <c r="F328" s="113"/>
      <c r="G328" t="s">
        <v>90</v>
      </c>
      <c r="H328" s="113"/>
    </row>
    <row r="329" spans="1:8" x14ac:dyDescent="0.25">
      <c r="A329" s="113"/>
      <c r="B329" s="113"/>
      <c r="C329" s="113"/>
      <c r="D329" s="113"/>
      <c r="E329">
        <v>900020</v>
      </c>
      <c r="F329" s="113"/>
      <c r="G329" t="s">
        <v>90</v>
      </c>
      <c r="H329" s="113"/>
    </row>
    <row r="330" spans="1:8" x14ac:dyDescent="0.25">
      <c r="A330" s="113"/>
      <c r="B330" s="113"/>
      <c r="C330" s="113"/>
      <c r="D330" s="113"/>
      <c r="E330">
        <v>45843</v>
      </c>
      <c r="F330" s="113"/>
      <c r="G330" t="s">
        <v>90</v>
      </c>
      <c r="H330" s="113"/>
    </row>
    <row r="331" spans="1:8" x14ac:dyDescent="0.25">
      <c r="A331" s="113"/>
      <c r="B331" s="113"/>
      <c r="C331" s="113"/>
      <c r="D331" s="113"/>
      <c r="E331">
        <v>45825</v>
      </c>
      <c r="F331" s="113"/>
      <c r="G331" t="s">
        <v>90</v>
      </c>
      <c r="H331" s="113"/>
    </row>
    <row r="332" spans="1:8" x14ac:dyDescent="0.25">
      <c r="A332" s="113"/>
      <c r="B332" s="113"/>
      <c r="C332" s="113"/>
      <c r="D332" s="113"/>
      <c r="E332">
        <v>43452</v>
      </c>
      <c r="F332" s="113"/>
      <c r="G332" t="s">
        <v>90</v>
      </c>
      <c r="H332" s="113"/>
    </row>
    <row r="333" spans="1:8" x14ac:dyDescent="0.25">
      <c r="A333" s="113"/>
      <c r="B333" s="113"/>
      <c r="C333" s="113"/>
      <c r="D333" s="113"/>
      <c r="E333">
        <v>45246</v>
      </c>
      <c r="F333" s="113"/>
      <c r="G333" t="s">
        <v>90</v>
      </c>
      <c r="H333" s="113"/>
    </row>
    <row r="334" spans="1:8" x14ac:dyDescent="0.25">
      <c r="A334" s="113"/>
      <c r="B334" s="113"/>
      <c r="C334" s="113"/>
      <c r="D334" s="113"/>
      <c r="E334">
        <v>45710</v>
      </c>
      <c r="F334" s="113"/>
      <c r="G334" t="s">
        <v>90</v>
      </c>
      <c r="H334" s="113"/>
    </row>
    <row r="335" spans="1:8" x14ac:dyDescent="0.25">
      <c r="A335" s="113"/>
      <c r="B335" s="113"/>
      <c r="C335" s="113"/>
      <c r="D335" s="113"/>
      <c r="E335">
        <v>45862</v>
      </c>
      <c r="F335" s="113"/>
      <c r="G335" t="s">
        <v>90</v>
      </c>
      <c r="H335" s="113"/>
    </row>
    <row r="336" spans="1:8" x14ac:dyDescent="0.25">
      <c r="A336" s="113"/>
      <c r="B336" s="113"/>
      <c r="C336" s="113"/>
      <c r="D336" s="113"/>
      <c r="E336">
        <v>43476</v>
      </c>
      <c r="F336" s="113"/>
      <c r="G336" t="s">
        <v>91</v>
      </c>
      <c r="H336" s="113"/>
    </row>
    <row r="337" spans="1:8" x14ac:dyDescent="0.25">
      <c r="A337" s="113"/>
      <c r="B337" s="113"/>
      <c r="C337" s="113"/>
      <c r="D337" s="113"/>
      <c r="E337">
        <v>45723</v>
      </c>
      <c r="F337" s="113"/>
      <c r="G337" t="s">
        <v>90</v>
      </c>
      <c r="H337" s="113"/>
    </row>
    <row r="338" spans="1:8" x14ac:dyDescent="0.25">
      <c r="A338" s="113"/>
      <c r="B338" s="113"/>
      <c r="C338" s="113"/>
      <c r="D338" s="113"/>
      <c r="E338">
        <v>37693</v>
      </c>
      <c r="F338" s="113"/>
      <c r="G338" t="s">
        <v>100</v>
      </c>
      <c r="H338" s="113"/>
    </row>
    <row r="339" spans="1:8" x14ac:dyDescent="0.25">
      <c r="A339" s="113"/>
      <c r="B339" s="113"/>
      <c r="C339" s="113"/>
      <c r="D339" s="113"/>
      <c r="E339">
        <v>45907</v>
      </c>
      <c r="F339" s="113"/>
      <c r="G339" t="s">
        <v>90</v>
      </c>
      <c r="H339" s="113"/>
    </row>
    <row r="340" spans="1:8" x14ac:dyDescent="0.25">
      <c r="A340" s="113"/>
      <c r="B340" s="113"/>
      <c r="C340" s="113"/>
      <c r="D340" s="113"/>
      <c r="E340">
        <v>900034</v>
      </c>
      <c r="F340" s="113"/>
      <c r="G340" t="s">
        <v>90</v>
      </c>
      <c r="H340" s="113"/>
    </row>
    <row r="341" spans="1:8" x14ac:dyDescent="0.25">
      <c r="A341" s="113"/>
      <c r="B341" s="113"/>
      <c r="C341" s="113"/>
      <c r="D341" s="113"/>
      <c r="E341">
        <v>43421</v>
      </c>
      <c r="F341" s="113"/>
      <c r="G341" t="s">
        <v>90</v>
      </c>
      <c r="H341" s="113"/>
    </row>
    <row r="342" spans="1:8" x14ac:dyDescent="0.25">
      <c r="A342" s="113"/>
      <c r="B342" s="113"/>
      <c r="C342" s="113"/>
      <c r="D342" s="113"/>
      <c r="E342">
        <v>45551</v>
      </c>
      <c r="F342" s="113"/>
      <c r="G342" t="s">
        <v>90</v>
      </c>
      <c r="H342" s="113"/>
    </row>
    <row r="343" spans="1:8" x14ac:dyDescent="0.25">
      <c r="A343" s="113"/>
      <c r="B343" s="113"/>
      <c r="C343" s="113"/>
      <c r="D343" s="113"/>
      <c r="E343">
        <v>46051</v>
      </c>
      <c r="F343" s="113"/>
      <c r="G343" t="s">
        <v>90</v>
      </c>
      <c r="H343" s="113"/>
    </row>
    <row r="344" spans="1:8" x14ac:dyDescent="0.25">
      <c r="A344" s="113"/>
      <c r="B344" s="113"/>
      <c r="C344" s="113"/>
      <c r="D344" s="113"/>
      <c r="E344">
        <v>45381</v>
      </c>
      <c r="F344" s="113"/>
      <c r="G344" t="s">
        <v>90</v>
      </c>
      <c r="H344" s="113"/>
    </row>
    <row r="345" spans="1:8" x14ac:dyDescent="0.25">
      <c r="A345" s="113"/>
      <c r="B345" s="113"/>
      <c r="C345" s="113"/>
      <c r="D345" s="113"/>
      <c r="E345">
        <v>45983</v>
      </c>
      <c r="F345" s="113"/>
      <c r="G345" t="s">
        <v>90</v>
      </c>
      <c r="H345" s="113"/>
    </row>
    <row r="346" spans="1:8" x14ac:dyDescent="0.25">
      <c r="A346" s="113"/>
      <c r="B346" s="113"/>
      <c r="C346" s="113"/>
      <c r="D346" s="113"/>
      <c r="E346">
        <v>45771</v>
      </c>
      <c r="F346" s="113"/>
      <c r="G346" t="s">
        <v>90</v>
      </c>
      <c r="H346" s="113"/>
    </row>
    <row r="347" spans="1:8" x14ac:dyDescent="0.25">
      <c r="A347" s="113"/>
      <c r="B347" s="113"/>
      <c r="C347" s="113"/>
      <c r="D347" s="113"/>
      <c r="E347">
        <v>45769</v>
      </c>
      <c r="F347" s="113"/>
      <c r="G347" t="s">
        <v>90</v>
      </c>
      <c r="H347" s="113"/>
    </row>
    <row r="348" spans="1:8" x14ac:dyDescent="0.25">
      <c r="A348" s="113"/>
      <c r="B348" s="113"/>
      <c r="C348" s="113"/>
      <c r="D348" s="113"/>
      <c r="E348">
        <v>43211</v>
      </c>
      <c r="F348" s="113"/>
      <c r="G348" t="s">
        <v>92</v>
      </c>
      <c r="H348" s="113"/>
    </row>
    <row r="349" spans="1:8" x14ac:dyDescent="0.25">
      <c r="A349" s="113"/>
      <c r="B349" s="113"/>
      <c r="C349" s="113"/>
      <c r="D349" s="113"/>
      <c r="E349">
        <v>45929</v>
      </c>
      <c r="F349" s="113"/>
      <c r="G349" t="s">
        <v>90</v>
      </c>
      <c r="H349" s="113"/>
    </row>
    <row r="350" spans="1:8" x14ac:dyDescent="0.25">
      <c r="A350" s="113"/>
      <c r="B350" s="113"/>
      <c r="C350" s="113"/>
      <c r="D350" s="113"/>
      <c r="E350">
        <v>900040</v>
      </c>
      <c r="F350" s="113"/>
      <c r="G350" t="s">
        <v>90</v>
      </c>
      <c r="H350" s="113"/>
    </row>
    <row r="351" spans="1:8" x14ac:dyDescent="0.25">
      <c r="A351" s="113"/>
      <c r="B351" s="113"/>
      <c r="C351" s="113"/>
      <c r="D351" s="113"/>
      <c r="E351">
        <v>45933</v>
      </c>
      <c r="F351" s="113"/>
      <c r="G351" t="s">
        <v>90</v>
      </c>
      <c r="H351" s="113"/>
    </row>
    <row r="352" spans="1:8" x14ac:dyDescent="0.25">
      <c r="A352" s="113"/>
      <c r="B352" s="113"/>
      <c r="C352" s="113"/>
      <c r="D352" s="113"/>
      <c r="E352">
        <v>45911</v>
      </c>
      <c r="F352" s="113"/>
      <c r="G352" t="s">
        <v>90</v>
      </c>
      <c r="H352" s="113"/>
    </row>
    <row r="353" spans="1:8" x14ac:dyDescent="0.25">
      <c r="A353" s="113"/>
      <c r="B353" s="113"/>
      <c r="C353" s="113"/>
      <c r="D353" s="113"/>
      <c r="E353">
        <v>43522</v>
      </c>
      <c r="F353" s="113"/>
      <c r="G353" t="s">
        <v>90</v>
      </c>
      <c r="H353" s="113"/>
    </row>
    <row r="354" spans="1:8" x14ac:dyDescent="0.25">
      <c r="A354" s="113"/>
      <c r="B354" s="113"/>
      <c r="C354" s="113"/>
      <c r="D354" s="113"/>
      <c r="E354">
        <v>45618</v>
      </c>
      <c r="F354" s="113"/>
      <c r="G354" t="s">
        <v>90</v>
      </c>
      <c r="H354" s="113"/>
    </row>
    <row r="355" spans="1:8" x14ac:dyDescent="0.25">
      <c r="A355" s="113"/>
      <c r="B355" s="113"/>
      <c r="C355" s="113"/>
      <c r="D355" s="113"/>
      <c r="E355">
        <v>45940</v>
      </c>
      <c r="F355" s="113"/>
      <c r="G355" t="s">
        <v>90</v>
      </c>
      <c r="H355" s="113"/>
    </row>
    <row r="356" spans="1:8" x14ac:dyDescent="0.25">
      <c r="A356" s="113"/>
      <c r="B356" s="113"/>
      <c r="C356" s="113"/>
      <c r="D356" s="113"/>
      <c r="E356">
        <v>43837</v>
      </c>
      <c r="F356" s="113"/>
      <c r="G356" t="s">
        <v>90</v>
      </c>
      <c r="H356" s="113"/>
    </row>
    <row r="357" spans="1:8" x14ac:dyDescent="0.25">
      <c r="A357" s="113"/>
      <c r="B357" s="113"/>
      <c r="C357" s="113"/>
      <c r="D357" s="113"/>
      <c r="E357">
        <v>45562</v>
      </c>
      <c r="F357" s="113"/>
      <c r="G357" t="s">
        <v>90</v>
      </c>
      <c r="H357" s="113"/>
    </row>
    <row r="358" spans="1:8" x14ac:dyDescent="0.25">
      <c r="A358" s="113"/>
      <c r="B358" s="113"/>
      <c r="C358" s="113"/>
      <c r="D358" s="113"/>
      <c r="E358">
        <v>45938</v>
      </c>
      <c r="F358" s="113"/>
      <c r="G358" t="s">
        <v>90</v>
      </c>
      <c r="H358" s="113"/>
    </row>
    <row r="359" spans="1:8" x14ac:dyDescent="0.25">
      <c r="A359" s="113"/>
      <c r="B359" s="113"/>
      <c r="C359" s="113"/>
      <c r="D359" s="113"/>
      <c r="E359">
        <v>45521</v>
      </c>
      <c r="F359" s="113"/>
      <c r="G359" t="s">
        <v>90</v>
      </c>
      <c r="H359" s="113"/>
    </row>
    <row r="360" spans="1:8" x14ac:dyDescent="0.25">
      <c r="A360" s="113"/>
      <c r="B360" s="113"/>
      <c r="C360" s="113"/>
      <c r="D360" s="113"/>
      <c r="E360">
        <v>45991</v>
      </c>
      <c r="F360" s="113"/>
      <c r="G360" t="s">
        <v>90</v>
      </c>
      <c r="H360" s="113"/>
    </row>
    <row r="361" spans="1:8" x14ac:dyDescent="0.25">
      <c r="A361" s="113"/>
      <c r="B361" s="113"/>
      <c r="C361" s="113"/>
      <c r="D361" s="113"/>
      <c r="E361">
        <v>43929</v>
      </c>
      <c r="F361" s="113"/>
      <c r="G361" t="s">
        <v>100</v>
      </c>
      <c r="H361" s="113"/>
    </row>
    <row r="362" spans="1:8" x14ac:dyDescent="0.25">
      <c r="A362" s="113"/>
      <c r="B362" s="113"/>
      <c r="C362" s="113"/>
      <c r="D362" s="113"/>
      <c r="E362">
        <v>45662</v>
      </c>
      <c r="F362" s="113"/>
      <c r="G362" t="s">
        <v>90</v>
      </c>
      <c r="H362" s="113"/>
    </row>
    <row r="363" spans="1:8" x14ac:dyDescent="0.25">
      <c r="A363" s="113"/>
      <c r="B363" s="113"/>
      <c r="C363" s="113"/>
      <c r="D363" s="113"/>
      <c r="E363">
        <v>45979</v>
      </c>
      <c r="F363" s="113"/>
      <c r="G363" t="s">
        <v>90</v>
      </c>
      <c r="H363" s="113"/>
    </row>
    <row r="364" spans="1:8" x14ac:dyDescent="0.25">
      <c r="A364" s="113"/>
      <c r="B364" s="113"/>
      <c r="C364" s="113"/>
      <c r="D364" s="113"/>
      <c r="E364">
        <v>45873</v>
      </c>
      <c r="F364" s="113"/>
      <c r="G364" t="s">
        <v>90</v>
      </c>
      <c r="H364" s="113"/>
    </row>
    <row r="365" spans="1:8" x14ac:dyDescent="0.25">
      <c r="A365" s="113"/>
      <c r="B365" s="113"/>
      <c r="C365" s="113"/>
      <c r="D365" s="113"/>
      <c r="E365">
        <v>45550</v>
      </c>
      <c r="F365" s="113"/>
      <c r="G365" t="s">
        <v>90</v>
      </c>
      <c r="H365" s="113"/>
    </row>
    <row r="366" spans="1:8" x14ac:dyDescent="0.25">
      <c r="A366" s="113"/>
      <c r="B366" s="113"/>
      <c r="C366" s="113"/>
      <c r="D366" s="113"/>
      <c r="E366">
        <v>45694</v>
      </c>
      <c r="F366" s="113"/>
      <c r="G366" t="s">
        <v>90</v>
      </c>
      <c r="H366" s="113"/>
    </row>
    <row r="367" spans="1:8" x14ac:dyDescent="0.25">
      <c r="A367" s="113"/>
      <c r="B367" s="113"/>
      <c r="C367" s="113"/>
      <c r="D367" s="113"/>
      <c r="E367">
        <v>45751</v>
      </c>
      <c r="F367" s="113"/>
      <c r="G367" t="s">
        <v>90</v>
      </c>
      <c r="H367" s="113"/>
    </row>
    <row r="368" spans="1:8" x14ac:dyDescent="0.25">
      <c r="A368" s="113"/>
      <c r="B368" s="113"/>
      <c r="C368" s="113"/>
      <c r="D368" s="113"/>
      <c r="E368">
        <v>45776</v>
      </c>
      <c r="F368" s="113"/>
      <c r="G368" t="s">
        <v>90</v>
      </c>
      <c r="H368" s="113"/>
    </row>
    <row r="369" spans="1:8" x14ac:dyDescent="0.25">
      <c r="A369" s="113"/>
      <c r="B369" s="113"/>
      <c r="C369" s="113"/>
      <c r="D369" s="113"/>
      <c r="E369">
        <v>45895</v>
      </c>
      <c r="F369" s="113"/>
      <c r="G369" t="s">
        <v>90</v>
      </c>
      <c r="H369" s="113"/>
    </row>
    <row r="370" spans="1:8" x14ac:dyDescent="0.25">
      <c r="A370" s="113"/>
      <c r="B370" s="113"/>
      <c r="C370" s="113"/>
      <c r="D370" s="113"/>
      <c r="E370">
        <v>45876</v>
      </c>
      <c r="F370" s="113"/>
      <c r="G370" t="s">
        <v>90</v>
      </c>
      <c r="H370" s="113"/>
    </row>
    <row r="371" spans="1:8" x14ac:dyDescent="0.25">
      <c r="A371" s="113"/>
      <c r="B371" s="113"/>
      <c r="C371" s="113"/>
      <c r="D371" s="113"/>
      <c r="E371">
        <v>45567</v>
      </c>
      <c r="F371" s="113"/>
      <c r="G371" t="s">
        <v>90</v>
      </c>
      <c r="H371" s="113"/>
    </row>
    <row r="372" spans="1:8" x14ac:dyDescent="0.25">
      <c r="A372" s="113"/>
      <c r="B372" s="113"/>
      <c r="C372" s="113"/>
      <c r="D372" s="113"/>
      <c r="E372">
        <v>45486</v>
      </c>
      <c r="F372" s="113"/>
      <c r="G372" t="s">
        <v>90</v>
      </c>
      <c r="H372" s="113"/>
    </row>
    <row r="373" spans="1:8" x14ac:dyDescent="0.25">
      <c r="A373" s="113"/>
      <c r="B373" s="113"/>
      <c r="C373" s="113"/>
      <c r="D373" s="113"/>
      <c r="E373">
        <v>45892</v>
      </c>
      <c r="F373" s="113"/>
      <c r="G373" t="s">
        <v>90</v>
      </c>
      <c r="H373" s="113"/>
    </row>
    <row r="374" spans="1:8" x14ac:dyDescent="0.25">
      <c r="A374" s="113"/>
      <c r="B374" s="113"/>
      <c r="C374" s="113"/>
      <c r="D374" s="113"/>
      <c r="E374">
        <v>45877</v>
      </c>
      <c r="F374" s="113"/>
      <c r="G374" t="s">
        <v>90</v>
      </c>
      <c r="H374" s="113"/>
    </row>
    <row r="375" spans="1:8" x14ac:dyDescent="0.25">
      <c r="A375" s="113"/>
      <c r="B375" s="113"/>
      <c r="C375" s="113"/>
      <c r="D375" s="113"/>
      <c r="E375">
        <v>45678</v>
      </c>
      <c r="F375" s="113"/>
      <c r="G375" t="s">
        <v>90</v>
      </c>
      <c r="H375" s="113"/>
    </row>
    <row r="376" spans="1:8" x14ac:dyDescent="0.25">
      <c r="A376" s="113"/>
      <c r="B376" s="113"/>
      <c r="C376" s="113"/>
      <c r="D376" s="113"/>
      <c r="E376">
        <v>45621</v>
      </c>
      <c r="F376" s="113"/>
      <c r="G376" t="s">
        <v>90</v>
      </c>
      <c r="H376" s="113"/>
    </row>
    <row r="377" spans="1:8" x14ac:dyDescent="0.25">
      <c r="A377" s="113"/>
      <c r="B377" s="113"/>
      <c r="C377" s="113"/>
      <c r="D377" s="113"/>
      <c r="E377">
        <v>45999</v>
      </c>
      <c r="F377" s="113"/>
      <c r="G377" t="s">
        <v>90</v>
      </c>
      <c r="H377" s="113"/>
    </row>
    <row r="378" spans="1:8" x14ac:dyDescent="0.25">
      <c r="A378" s="113"/>
      <c r="B378" s="113"/>
      <c r="C378" s="113"/>
      <c r="D378" s="113"/>
      <c r="E378">
        <v>45324</v>
      </c>
      <c r="F378" s="113"/>
      <c r="G378" t="s">
        <v>90</v>
      </c>
      <c r="H378" s="113"/>
    </row>
    <row r="379" spans="1:8" x14ac:dyDescent="0.25">
      <c r="A379" s="113"/>
      <c r="B379" s="113"/>
      <c r="C379" s="113"/>
      <c r="D379" s="113"/>
      <c r="E379">
        <v>45889</v>
      </c>
      <c r="F379" s="113"/>
      <c r="G379" t="s">
        <v>90</v>
      </c>
      <c r="H379" s="113"/>
    </row>
    <row r="380" spans="1:8" x14ac:dyDescent="0.25">
      <c r="A380" s="113"/>
      <c r="B380" s="113"/>
      <c r="C380" s="113"/>
      <c r="D380" s="113"/>
      <c r="E380">
        <v>45297</v>
      </c>
      <c r="F380" s="113"/>
      <c r="G380" t="s">
        <v>90</v>
      </c>
      <c r="H380" s="113"/>
    </row>
    <row r="381" spans="1:8" x14ac:dyDescent="0.25">
      <c r="A381" s="113"/>
      <c r="B381" s="113"/>
      <c r="C381" s="113"/>
      <c r="D381" s="113"/>
      <c r="E381">
        <v>45506</v>
      </c>
      <c r="F381" s="113"/>
      <c r="G381" t="s">
        <v>90</v>
      </c>
      <c r="H381" s="113"/>
    </row>
    <row r="382" spans="1:8" x14ac:dyDescent="0.25">
      <c r="A382" s="113"/>
      <c r="B382" s="113"/>
      <c r="C382" s="113"/>
      <c r="D382" s="113"/>
      <c r="E382">
        <v>46177</v>
      </c>
      <c r="F382" s="113"/>
      <c r="G382" t="s">
        <v>93</v>
      </c>
      <c r="H382" s="113"/>
    </row>
    <row r="383" spans="1:8" x14ac:dyDescent="0.25">
      <c r="A383" s="113"/>
      <c r="B383" s="113"/>
      <c r="C383" s="113"/>
      <c r="D383" s="113"/>
      <c r="E383">
        <v>45427</v>
      </c>
      <c r="F383" s="113"/>
      <c r="G383" t="s">
        <v>90</v>
      </c>
      <c r="H383" s="113"/>
    </row>
    <row r="384" spans="1:8" x14ac:dyDescent="0.25">
      <c r="A384" s="113"/>
      <c r="B384" s="113"/>
      <c r="C384" s="113"/>
      <c r="D384" s="113"/>
      <c r="E384">
        <v>900016</v>
      </c>
      <c r="F384" s="113"/>
      <c r="G384" t="s">
        <v>90</v>
      </c>
      <c r="H384" s="113"/>
    </row>
    <row r="385" spans="1:8" x14ac:dyDescent="0.25">
      <c r="A385" s="113"/>
      <c r="B385" s="113"/>
      <c r="C385" s="113"/>
      <c r="D385" s="113"/>
      <c r="E385">
        <v>43253</v>
      </c>
      <c r="F385" s="113"/>
      <c r="G385" t="s">
        <v>90</v>
      </c>
      <c r="H385" s="113"/>
    </row>
    <row r="386" spans="1:8" x14ac:dyDescent="0.25">
      <c r="A386" s="113"/>
      <c r="B386" s="113"/>
      <c r="C386" s="113"/>
      <c r="D386" s="113"/>
      <c r="E386">
        <v>45932</v>
      </c>
      <c r="F386" s="113"/>
      <c r="G386" t="s">
        <v>90</v>
      </c>
      <c r="H386" s="113"/>
    </row>
    <row r="387" spans="1:8" x14ac:dyDescent="0.25">
      <c r="A387" s="113"/>
      <c r="B387" s="113"/>
      <c r="C387" s="113"/>
      <c r="D387" s="113"/>
      <c r="E387">
        <v>45852</v>
      </c>
      <c r="F387" s="113"/>
      <c r="G387" t="s">
        <v>90</v>
      </c>
      <c r="H387" s="113"/>
    </row>
    <row r="388" spans="1:8" x14ac:dyDescent="0.25">
      <c r="A388" s="113"/>
      <c r="B388" s="113"/>
      <c r="C388" s="113"/>
      <c r="D388" s="113"/>
      <c r="E388">
        <v>45839</v>
      </c>
      <c r="F388" s="113"/>
      <c r="G388" t="s">
        <v>90</v>
      </c>
      <c r="H388" s="113"/>
    </row>
    <row r="389" spans="1:8" x14ac:dyDescent="0.25">
      <c r="A389" s="113"/>
      <c r="B389" s="113"/>
      <c r="C389" s="113"/>
      <c r="D389" s="113"/>
      <c r="E389">
        <v>45304</v>
      </c>
      <c r="F389" s="113"/>
      <c r="G389" t="s">
        <v>90</v>
      </c>
      <c r="H389" s="113"/>
    </row>
    <row r="390" spans="1:8" x14ac:dyDescent="0.25">
      <c r="A390" s="113"/>
      <c r="B390" s="113"/>
      <c r="C390" s="113"/>
      <c r="D390" s="113"/>
      <c r="E390">
        <v>900011</v>
      </c>
      <c r="F390" s="113"/>
      <c r="G390" t="s">
        <v>90</v>
      </c>
      <c r="H390" s="113"/>
    </row>
    <row r="391" spans="1:8" x14ac:dyDescent="0.25">
      <c r="A391" s="113"/>
      <c r="B391" s="113"/>
      <c r="C391" s="113"/>
      <c r="D391" s="113"/>
      <c r="E391">
        <v>45303</v>
      </c>
      <c r="F391" s="113"/>
      <c r="G391" t="s">
        <v>90</v>
      </c>
      <c r="H391" s="113"/>
    </row>
    <row r="392" spans="1:8" x14ac:dyDescent="0.25">
      <c r="A392" s="113"/>
      <c r="B392" s="113"/>
      <c r="C392" s="113"/>
      <c r="D392" s="113"/>
      <c r="E392">
        <v>45846</v>
      </c>
      <c r="F392" s="113"/>
      <c r="G392" t="s">
        <v>90</v>
      </c>
      <c r="H392" s="113"/>
    </row>
    <row r="393" spans="1:8" x14ac:dyDescent="0.25">
      <c r="A393" s="113"/>
      <c r="B393" s="113"/>
      <c r="C393" s="113"/>
      <c r="D393" s="113"/>
      <c r="E393">
        <v>45644</v>
      </c>
      <c r="F393" s="113"/>
      <c r="G393" t="s">
        <v>90</v>
      </c>
      <c r="H393" s="113"/>
    </row>
    <row r="394" spans="1:8" x14ac:dyDescent="0.25">
      <c r="A394" s="113"/>
      <c r="B394" s="113"/>
      <c r="C394" s="113"/>
      <c r="D394" s="113"/>
      <c r="E394">
        <v>45548</v>
      </c>
      <c r="F394" s="113"/>
      <c r="G394" t="s">
        <v>90</v>
      </c>
      <c r="H394" s="113"/>
    </row>
    <row r="395" spans="1:8" x14ac:dyDescent="0.25">
      <c r="A395" s="113"/>
      <c r="B395" s="113"/>
      <c r="C395" s="113"/>
      <c r="D395" s="113"/>
      <c r="E395">
        <v>45882</v>
      </c>
      <c r="F395" s="113"/>
      <c r="G395" t="s">
        <v>90</v>
      </c>
      <c r="H395" s="113"/>
    </row>
    <row r="396" spans="1:8" x14ac:dyDescent="0.25">
      <c r="A396" s="113"/>
      <c r="B396" s="113"/>
      <c r="C396" s="113"/>
      <c r="D396" s="113"/>
      <c r="E396">
        <v>45623</v>
      </c>
      <c r="F396" s="113"/>
      <c r="G396" t="s">
        <v>90</v>
      </c>
      <c r="H396" s="113"/>
    </row>
    <row r="397" spans="1:8" x14ac:dyDescent="0.25">
      <c r="A397" s="113"/>
      <c r="B397" s="113"/>
      <c r="C397" s="113"/>
      <c r="D397" s="113"/>
      <c r="E397">
        <v>45601</v>
      </c>
      <c r="F397" s="113"/>
      <c r="G397" t="s">
        <v>90</v>
      </c>
      <c r="H397" s="113"/>
    </row>
    <row r="398" spans="1:8" x14ac:dyDescent="0.25">
      <c r="A398" s="113"/>
      <c r="B398" s="113"/>
      <c r="C398" s="113"/>
      <c r="D398" s="113"/>
      <c r="E398">
        <v>45235</v>
      </c>
      <c r="F398" s="113"/>
      <c r="G398" t="s">
        <v>90</v>
      </c>
      <c r="H398" s="113"/>
    </row>
    <row r="399" spans="1:8" x14ac:dyDescent="0.25">
      <c r="A399" s="113"/>
      <c r="B399" s="113"/>
      <c r="C399" s="113"/>
      <c r="D399" s="113"/>
      <c r="E399">
        <v>900024</v>
      </c>
      <c r="F399" s="113"/>
      <c r="G399" t="s">
        <v>90</v>
      </c>
      <c r="H399" s="113"/>
    </row>
    <row r="400" spans="1:8" x14ac:dyDescent="0.25">
      <c r="A400" s="113"/>
      <c r="B400" s="113"/>
      <c r="C400" s="113"/>
      <c r="D400" s="113"/>
      <c r="E400">
        <v>45167</v>
      </c>
      <c r="F400" s="113"/>
      <c r="G400" t="s">
        <v>90</v>
      </c>
      <c r="H400" s="113"/>
    </row>
    <row r="401" spans="1:8" x14ac:dyDescent="0.25">
      <c r="A401" s="113"/>
      <c r="B401" s="113"/>
      <c r="C401" s="113"/>
      <c r="D401" s="113"/>
      <c r="E401">
        <v>46019</v>
      </c>
      <c r="F401" s="113"/>
      <c r="G401" t="s">
        <v>90</v>
      </c>
      <c r="H401" s="113"/>
    </row>
    <row r="402" spans="1:8" x14ac:dyDescent="0.25">
      <c r="A402" s="113"/>
      <c r="B402" s="113"/>
      <c r="C402" s="113"/>
      <c r="D402" s="113"/>
      <c r="E402">
        <v>45549</v>
      </c>
      <c r="F402" s="113"/>
      <c r="G402" t="s">
        <v>90</v>
      </c>
      <c r="H402" s="113"/>
    </row>
    <row r="403" spans="1:8" x14ac:dyDescent="0.25">
      <c r="A403" s="113"/>
      <c r="B403" s="113"/>
      <c r="C403" s="113"/>
      <c r="D403" s="113"/>
      <c r="E403">
        <v>45232</v>
      </c>
      <c r="F403" s="113"/>
      <c r="G403" t="s">
        <v>90</v>
      </c>
      <c r="H403" s="113"/>
    </row>
    <row r="404" spans="1:8" x14ac:dyDescent="0.25">
      <c r="A404" s="113"/>
      <c r="B404" s="113"/>
      <c r="C404" s="113"/>
      <c r="D404" s="113"/>
      <c r="E404">
        <v>45447</v>
      </c>
      <c r="F404" s="113"/>
      <c r="G404" t="s">
        <v>90</v>
      </c>
      <c r="H404" s="113"/>
    </row>
    <row r="405" spans="1:8" x14ac:dyDescent="0.25">
      <c r="A405" s="113"/>
      <c r="B405" s="113"/>
      <c r="C405" s="113"/>
      <c r="D405" s="113"/>
      <c r="E405">
        <v>45964</v>
      </c>
      <c r="F405" s="113"/>
      <c r="G405" t="s">
        <v>90</v>
      </c>
      <c r="H405" s="113"/>
    </row>
    <row r="406" spans="1:8" x14ac:dyDescent="0.25">
      <c r="A406" s="113"/>
      <c r="B406" s="113"/>
      <c r="C406" s="113"/>
      <c r="D406" s="113"/>
      <c r="E406">
        <v>45510</v>
      </c>
      <c r="F406" s="113"/>
      <c r="G406" t="s">
        <v>90</v>
      </c>
      <c r="H406" s="113"/>
    </row>
    <row r="407" spans="1:8" x14ac:dyDescent="0.25">
      <c r="A407" s="113"/>
      <c r="B407" s="113"/>
      <c r="C407" s="113"/>
      <c r="D407" s="113"/>
      <c r="E407">
        <v>45822</v>
      </c>
      <c r="F407" s="113"/>
      <c r="G407" t="s">
        <v>90</v>
      </c>
      <c r="H407" s="113"/>
    </row>
    <row r="408" spans="1:8" x14ac:dyDescent="0.25">
      <c r="A408" s="113"/>
      <c r="B408" s="113"/>
      <c r="C408" s="113"/>
      <c r="D408" s="113"/>
      <c r="E408">
        <v>45547</v>
      </c>
      <c r="F408" s="113"/>
      <c r="G408" t="s">
        <v>90</v>
      </c>
      <c r="H408" s="113"/>
    </row>
    <row r="409" spans="1:8" x14ac:dyDescent="0.25">
      <c r="A409" s="113"/>
      <c r="B409" s="113"/>
      <c r="C409" s="113"/>
      <c r="D409" s="113"/>
      <c r="E409">
        <v>45962</v>
      </c>
      <c r="F409" s="113"/>
      <c r="G409" t="s">
        <v>90</v>
      </c>
      <c r="H409" s="113"/>
    </row>
    <row r="410" spans="1:8" x14ac:dyDescent="0.25">
      <c r="A410" s="113"/>
      <c r="B410" s="113"/>
      <c r="C410" s="113"/>
      <c r="D410" s="113"/>
      <c r="E410">
        <v>45853</v>
      </c>
      <c r="F410" s="113"/>
      <c r="G410" t="s">
        <v>90</v>
      </c>
      <c r="H410" s="113"/>
    </row>
    <row r="411" spans="1:8" x14ac:dyDescent="0.25">
      <c r="A411" s="113"/>
      <c r="B411" s="113"/>
      <c r="C411" s="113"/>
      <c r="D411" s="113"/>
      <c r="E411">
        <v>45292</v>
      </c>
      <c r="F411" s="113"/>
      <c r="G411" t="s">
        <v>90</v>
      </c>
      <c r="H411" s="113"/>
    </row>
    <row r="412" spans="1:8" x14ac:dyDescent="0.25">
      <c r="A412" s="113"/>
      <c r="B412" s="113"/>
      <c r="C412" s="113"/>
      <c r="D412" s="113"/>
      <c r="E412">
        <v>45837</v>
      </c>
      <c r="F412" s="113"/>
      <c r="G412" t="s">
        <v>90</v>
      </c>
      <c r="H412" s="113"/>
    </row>
    <row r="413" spans="1:8" x14ac:dyDescent="0.25">
      <c r="A413" s="113"/>
      <c r="B413" s="113"/>
      <c r="C413" s="113"/>
      <c r="D413" s="113"/>
      <c r="E413">
        <v>45897</v>
      </c>
      <c r="F413" s="113"/>
      <c r="G413" t="s">
        <v>90</v>
      </c>
      <c r="H413" s="113"/>
    </row>
    <row r="414" spans="1:8" x14ac:dyDescent="0.25">
      <c r="A414" s="113"/>
      <c r="B414" s="113"/>
      <c r="C414" s="113"/>
      <c r="D414" s="113"/>
      <c r="E414">
        <v>45337</v>
      </c>
      <c r="F414" s="113"/>
      <c r="G414" t="s">
        <v>90</v>
      </c>
      <c r="H414" s="113"/>
    </row>
    <row r="415" spans="1:8" x14ac:dyDescent="0.25">
      <c r="A415" s="113"/>
      <c r="B415" s="113"/>
      <c r="C415" s="113"/>
      <c r="D415" s="113"/>
      <c r="E415">
        <v>45214</v>
      </c>
      <c r="F415" s="113"/>
      <c r="G415" t="s">
        <v>90</v>
      </c>
      <c r="H415" s="113"/>
    </row>
    <row r="416" spans="1:8" x14ac:dyDescent="0.25">
      <c r="A416" s="113"/>
      <c r="B416" s="113"/>
      <c r="C416" s="113"/>
      <c r="D416" s="113"/>
      <c r="E416">
        <v>45514</v>
      </c>
      <c r="F416" s="113"/>
      <c r="G416" t="s">
        <v>90</v>
      </c>
      <c r="H416" s="113"/>
    </row>
    <row r="417" spans="1:8" x14ac:dyDescent="0.25">
      <c r="A417" s="113"/>
      <c r="B417" s="113"/>
      <c r="C417" s="113"/>
      <c r="D417" s="113"/>
      <c r="E417">
        <v>45953</v>
      </c>
      <c r="F417" s="113"/>
      <c r="G417" t="s">
        <v>90</v>
      </c>
      <c r="H417" s="113"/>
    </row>
    <row r="418" spans="1:8" x14ac:dyDescent="0.25">
      <c r="A418" s="113"/>
      <c r="B418" s="113"/>
      <c r="C418" s="113"/>
      <c r="D418" s="113"/>
      <c r="E418">
        <v>45756</v>
      </c>
      <c r="F418" s="113"/>
      <c r="G418" t="s">
        <v>90</v>
      </c>
      <c r="H418" s="113"/>
    </row>
    <row r="419" spans="1:8" x14ac:dyDescent="0.25">
      <c r="A419" s="113"/>
      <c r="B419" s="113"/>
      <c r="C419" s="113"/>
      <c r="D419" s="113"/>
      <c r="E419">
        <v>46053</v>
      </c>
      <c r="F419" s="113"/>
      <c r="G419" t="s">
        <v>90</v>
      </c>
      <c r="H419" s="113"/>
    </row>
    <row r="420" spans="1:8" x14ac:dyDescent="0.25">
      <c r="A420" s="113"/>
      <c r="B420" s="113"/>
      <c r="C420" s="113"/>
      <c r="D420" s="113"/>
      <c r="E420">
        <v>45544</v>
      </c>
      <c r="F420" s="113"/>
      <c r="G420" t="s">
        <v>90</v>
      </c>
      <c r="H420" s="113"/>
    </row>
    <row r="421" spans="1:8" x14ac:dyDescent="0.25">
      <c r="A421" s="113"/>
      <c r="B421" s="113"/>
      <c r="C421" s="113"/>
      <c r="D421" s="113"/>
      <c r="E421">
        <v>45698</v>
      </c>
      <c r="F421" s="113"/>
      <c r="G421" t="s">
        <v>90</v>
      </c>
      <c r="H421" s="113"/>
    </row>
    <row r="422" spans="1:8" x14ac:dyDescent="0.25">
      <c r="A422" s="113"/>
      <c r="B422" s="113"/>
      <c r="C422" s="113"/>
      <c r="D422" s="113"/>
      <c r="E422">
        <v>45942</v>
      </c>
      <c r="F422" s="113"/>
      <c r="G422" t="s">
        <v>90</v>
      </c>
      <c r="H422" s="113"/>
    </row>
    <row r="423" spans="1:8" x14ac:dyDescent="0.25">
      <c r="A423" s="113"/>
      <c r="B423" s="113"/>
      <c r="C423" s="113"/>
      <c r="D423" s="113"/>
      <c r="E423">
        <v>45716</v>
      </c>
      <c r="F423" s="113"/>
      <c r="G423" t="s">
        <v>90</v>
      </c>
      <c r="H423" s="113"/>
    </row>
    <row r="424" spans="1:8" x14ac:dyDescent="0.25">
      <c r="A424" s="113"/>
      <c r="B424" s="113"/>
      <c r="C424" s="113"/>
      <c r="D424" s="113"/>
      <c r="E424">
        <v>45311</v>
      </c>
      <c r="F424" s="113"/>
      <c r="G424" t="s">
        <v>90</v>
      </c>
      <c r="H424" s="113"/>
    </row>
    <row r="425" spans="1:8" x14ac:dyDescent="0.25">
      <c r="A425" s="113"/>
      <c r="B425" s="113"/>
      <c r="C425" s="113"/>
      <c r="D425" s="113"/>
      <c r="E425">
        <v>45768</v>
      </c>
      <c r="F425" s="113"/>
      <c r="G425" t="s">
        <v>90</v>
      </c>
      <c r="H425" s="113"/>
    </row>
    <row r="426" spans="1:8" x14ac:dyDescent="0.25">
      <c r="A426" s="113"/>
      <c r="B426" s="113"/>
      <c r="C426" s="113"/>
      <c r="D426" s="113"/>
      <c r="E426">
        <v>45368</v>
      </c>
      <c r="F426" s="113"/>
      <c r="G426" t="s">
        <v>90</v>
      </c>
      <c r="H426" s="113"/>
    </row>
    <row r="427" spans="1:8" x14ac:dyDescent="0.25">
      <c r="A427" s="113"/>
      <c r="B427" s="113"/>
      <c r="C427" s="113"/>
      <c r="D427" s="113"/>
      <c r="E427">
        <v>45476</v>
      </c>
      <c r="F427" s="113"/>
      <c r="G427" t="s">
        <v>90</v>
      </c>
      <c r="H427" s="113"/>
    </row>
    <row r="428" spans="1:8" x14ac:dyDescent="0.25">
      <c r="A428" s="113"/>
      <c r="B428" s="113"/>
      <c r="C428" s="113"/>
      <c r="D428" s="113"/>
      <c r="E428">
        <v>46032</v>
      </c>
      <c r="F428" s="113"/>
      <c r="G428" t="s">
        <v>90</v>
      </c>
      <c r="H428" s="113"/>
    </row>
    <row r="429" spans="1:8" x14ac:dyDescent="0.25">
      <c r="A429" s="113"/>
      <c r="B429" s="113"/>
      <c r="C429" s="113"/>
      <c r="D429" s="113"/>
      <c r="E429" t="s">
        <v>104</v>
      </c>
      <c r="F429" s="113"/>
      <c r="G429" t="s">
        <v>93</v>
      </c>
      <c r="H429" s="113"/>
    </row>
    <row r="430" spans="1:8" x14ac:dyDescent="0.25">
      <c r="A430" s="113"/>
      <c r="B430" s="113"/>
      <c r="C430" s="113"/>
      <c r="D430" s="113"/>
      <c r="E430">
        <v>45859</v>
      </c>
      <c r="F430" s="113"/>
      <c r="G430" t="s">
        <v>90</v>
      </c>
      <c r="H430" s="113"/>
    </row>
    <row r="431" spans="1:8" x14ac:dyDescent="0.25">
      <c r="A431" s="113"/>
      <c r="B431" s="113"/>
      <c r="C431" s="113"/>
      <c r="D431" s="113"/>
      <c r="E431">
        <v>45905</v>
      </c>
      <c r="F431" s="113"/>
      <c r="G431" t="s">
        <v>90</v>
      </c>
      <c r="H431" s="113"/>
    </row>
    <row r="432" spans="1:8" x14ac:dyDescent="0.25">
      <c r="A432" s="113"/>
      <c r="B432" s="113"/>
      <c r="C432" s="113"/>
      <c r="D432" s="113"/>
      <c r="E432">
        <v>900013</v>
      </c>
      <c r="F432" s="113"/>
      <c r="G432" t="s">
        <v>90</v>
      </c>
      <c r="H432" s="113"/>
    </row>
    <row r="433" spans="1:8" x14ac:dyDescent="0.25">
      <c r="A433" s="113"/>
      <c r="B433" s="113"/>
      <c r="C433" s="113"/>
      <c r="D433" s="113"/>
      <c r="E433">
        <v>45338</v>
      </c>
      <c r="F433" s="113"/>
      <c r="G433" t="s">
        <v>90</v>
      </c>
      <c r="H433" s="113"/>
    </row>
    <row r="434" spans="1:8" x14ac:dyDescent="0.25">
      <c r="A434" s="113"/>
      <c r="B434" s="113"/>
      <c r="C434" s="113"/>
      <c r="D434" s="113"/>
      <c r="E434">
        <v>45341</v>
      </c>
      <c r="F434" s="113"/>
      <c r="G434" t="s">
        <v>90</v>
      </c>
      <c r="H434" s="113"/>
    </row>
    <row r="435" spans="1:8" x14ac:dyDescent="0.25">
      <c r="A435" s="113"/>
      <c r="B435" s="113"/>
      <c r="C435" s="113"/>
      <c r="D435" s="113"/>
      <c r="E435">
        <v>45459</v>
      </c>
      <c r="F435" s="113"/>
      <c r="G435" t="s">
        <v>90</v>
      </c>
      <c r="H435" s="113"/>
    </row>
    <row r="436" spans="1:8" x14ac:dyDescent="0.25">
      <c r="A436" s="113"/>
      <c r="B436" s="113"/>
      <c r="C436" s="113"/>
      <c r="D436" s="113"/>
      <c r="E436">
        <v>45487</v>
      </c>
      <c r="F436" s="113"/>
      <c r="G436" t="s">
        <v>90</v>
      </c>
      <c r="H436" s="113"/>
    </row>
    <row r="437" spans="1:8" x14ac:dyDescent="0.25">
      <c r="A437" s="113"/>
      <c r="B437" s="113"/>
      <c r="C437" s="113"/>
      <c r="D437" s="113"/>
      <c r="E437">
        <v>45555</v>
      </c>
      <c r="F437" s="113"/>
      <c r="G437" t="s">
        <v>90</v>
      </c>
      <c r="H437" s="113"/>
    </row>
    <row r="438" spans="1:8" x14ac:dyDescent="0.25">
      <c r="A438" s="113"/>
      <c r="B438" s="113"/>
      <c r="C438" s="113"/>
      <c r="D438" s="113"/>
      <c r="E438">
        <v>45658</v>
      </c>
      <c r="F438" s="113"/>
      <c r="G438" t="s">
        <v>90</v>
      </c>
      <c r="H438" s="113"/>
    </row>
    <row r="439" spans="1:8" x14ac:dyDescent="0.25">
      <c r="A439" s="113"/>
      <c r="B439" s="113"/>
      <c r="C439" s="113"/>
      <c r="D439" s="113"/>
      <c r="E439">
        <v>46060</v>
      </c>
      <c r="F439" s="113"/>
      <c r="G439" t="s">
        <v>90</v>
      </c>
      <c r="H439" s="113"/>
    </row>
    <row r="440" spans="1:8" x14ac:dyDescent="0.25">
      <c r="A440" s="113"/>
      <c r="B440" s="113"/>
      <c r="C440" s="113"/>
      <c r="D440" s="113"/>
      <c r="E440">
        <v>45355</v>
      </c>
      <c r="F440" s="113"/>
      <c r="G440" t="s">
        <v>90</v>
      </c>
      <c r="H440" s="113"/>
    </row>
    <row r="441" spans="1:8" x14ac:dyDescent="0.25">
      <c r="A441" s="113"/>
      <c r="B441" s="113"/>
      <c r="C441" s="113"/>
      <c r="D441" s="113"/>
      <c r="E441">
        <v>45586</v>
      </c>
      <c r="F441" s="113"/>
      <c r="G441" t="s">
        <v>90</v>
      </c>
      <c r="H441" s="113"/>
    </row>
    <row r="442" spans="1:8" x14ac:dyDescent="0.25">
      <c r="A442" s="113"/>
      <c r="B442" s="113"/>
      <c r="C442" s="113"/>
      <c r="D442" s="113"/>
      <c r="E442">
        <v>45685</v>
      </c>
      <c r="F442" s="113"/>
      <c r="G442" t="s">
        <v>90</v>
      </c>
      <c r="H442" s="113"/>
    </row>
    <row r="443" spans="1:8" x14ac:dyDescent="0.25">
      <c r="A443" s="113"/>
      <c r="B443" s="113"/>
      <c r="C443" s="113"/>
      <c r="D443" s="113"/>
      <c r="E443">
        <v>45528</v>
      </c>
      <c r="F443" s="113"/>
      <c r="G443" t="s">
        <v>90</v>
      </c>
      <c r="H443" s="113"/>
    </row>
    <row r="444" spans="1:8" x14ac:dyDescent="0.25">
      <c r="A444" s="113"/>
      <c r="B444" s="113"/>
      <c r="C444" s="113"/>
      <c r="D444" s="113"/>
      <c r="E444">
        <v>43881</v>
      </c>
      <c r="F444" s="113"/>
      <c r="G444" t="s">
        <v>100</v>
      </c>
      <c r="H444" s="113"/>
    </row>
    <row r="445" spans="1:8" x14ac:dyDescent="0.25">
      <c r="A445" s="113"/>
      <c r="B445" s="113"/>
      <c r="C445" s="113"/>
      <c r="D445" s="113"/>
      <c r="E445">
        <v>45633</v>
      </c>
      <c r="F445" s="113"/>
      <c r="G445" t="s">
        <v>90</v>
      </c>
      <c r="H445" s="113"/>
    </row>
    <row r="446" spans="1:8" x14ac:dyDescent="0.25">
      <c r="A446" s="113"/>
      <c r="B446" s="113"/>
      <c r="C446" s="113"/>
      <c r="D446" s="113"/>
      <c r="E446">
        <v>45906</v>
      </c>
      <c r="F446" s="113"/>
      <c r="G446" t="s">
        <v>90</v>
      </c>
      <c r="H446" s="113"/>
    </row>
    <row r="447" spans="1:8" x14ac:dyDescent="0.25">
      <c r="A447" s="113"/>
      <c r="B447" s="113"/>
      <c r="C447" s="113"/>
      <c r="D447" s="113"/>
      <c r="E447">
        <v>45975</v>
      </c>
      <c r="F447" s="113"/>
      <c r="G447" t="s">
        <v>90</v>
      </c>
      <c r="H447" s="113"/>
    </row>
    <row r="448" spans="1:8" x14ac:dyDescent="0.25">
      <c r="A448" s="113"/>
      <c r="B448" s="113"/>
      <c r="C448" s="113"/>
      <c r="D448" s="113"/>
      <c r="E448">
        <v>45539</v>
      </c>
      <c r="F448" s="113"/>
      <c r="G448" t="s">
        <v>90</v>
      </c>
      <c r="H448" s="113"/>
    </row>
    <row r="449" spans="1:8" x14ac:dyDescent="0.25">
      <c r="A449" s="113"/>
      <c r="B449" s="113"/>
      <c r="C449" s="113"/>
      <c r="D449" s="113"/>
      <c r="E449">
        <v>45499</v>
      </c>
      <c r="F449" s="113"/>
      <c r="G449" t="s">
        <v>90</v>
      </c>
      <c r="H449" s="113"/>
    </row>
    <row r="450" spans="1:8" x14ac:dyDescent="0.25">
      <c r="A450" s="113"/>
      <c r="B450" s="113"/>
      <c r="C450" s="113"/>
      <c r="D450" s="113"/>
      <c r="E450">
        <v>46008</v>
      </c>
      <c r="F450" s="113"/>
      <c r="G450" t="s">
        <v>90</v>
      </c>
      <c r="H450" s="113"/>
    </row>
    <row r="451" spans="1:8" x14ac:dyDescent="0.25">
      <c r="A451" s="113"/>
      <c r="B451" s="113"/>
      <c r="C451" s="113"/>
      <c r="D451" s="113"/>
      <c r="E451">
        <v>43272</v>
      </c>
      <c r="F451" s="113"/>
      <c r="G451" t="s">
        <v>90</v>
      </c>
      <c r="H451" s="113"/>
    </row>
    <row r="452" spans="1:8" x14ac:dyDescent="0.25">
      <c r="A452" s="113"/>
      <c r="B452" s="113"/>
      <c r="C452" s="113"/>
      <c r="D452" s="113"/>
      <c r="E452">
        <v>45733</v>
      </c>
      <c r="F452" s="113"/>
      <c r="G452" t="s">
        <v>90</v>
      </c>
      <c r="H452" s="113"/>
    </row>
    <row r="453" spans="1:8" x14ac:dyDescent="0.25">
      <c r="A453" s="113"/>
      <c r="B453" s="113"/>
      <c r="C453" s="113"/>
      <c r="D453" s="113"/>
      <c r="E453">
        <v>900003</v>
      </c>
      <c r="F453" s="113"/>
      <c r="G453" t="s">
        <v>90</v>
      </c>
      <c r="H453" s="113"/>
    </row>
    <row r="454" spans="1:8" x14ac:dyDescent="0.25">
      <c r="A454" s="113"/>
      <c r="B454" s="113"/>
      <c r="C454" s="113"/>
      <c r="D454" s="113"/>
      <c r="E454">
        <v>45675</v>
      </c>
      <c r="F454" s="113"/>
      <c r="G454" t="s">
        <v>90</v>
      </c>
      <c r="H454" s="113"/>
    </row>
    <row r="455" spans="1:8" x14ac:dyDescent="0.25">
      <c r="A455" s="113"/>
      <c r="B455" s="113"/>
      <c r="C455" s="113"/>
      <c r="D455" s="113"/>
      <c r="E455">
        <v>45274</v>
      </c>
      <c r="F455" s="113"/>
      <c r="G455" t="s">
        <v>90</v>
      </c>
      <c r="H455" s="113"/>
    </row>
    <row r="456" spans="1:8" x14ac:dyDescent="0.25">
      <c r="A456" s="113"/>
      <c r="B456" s="113"/>
      <c r="C456" s="113"/>
      <c r="D456" s="113"/>
      <c r="E456">
        <v>45652</v>
      </c>
      <c r="F456" s="113"/>
      <c r="G456" t="s">
        <v>90</v>
      </c>
      <c r="H456" s="113"/>
    </row>
    <row r="457" spans="1:8" x14ac:dyDescent="0.25">
      <c r="A457" s="113"/>
      <c r="B457" s="113"/>
      <c r="C457" s="113"/>
      <c r="D457" s="113"/>
      <c r="E457">
        <v>45656</v>
      </c>
      <c r="F457" s="113"/>
      <c r="G457" t="s">
        <v>90</v>
      </c>
      <c r="H457" s="113"/>
    </row>
    <row r="458" spans="1:8" x14ac:dyDescent="0.25">
      <c r="A458" s="113"/>
      <c r="B458" s="113"/>
      <c r="C458" s="113"/>
      <c r="D458" s="113"/>
      <c r="E458">
        <v>45092</v>
      </c>
      <c r="F458" s="113"/>
      <c r="G458" t="s">
        <v>90</v>
      </c>
      <c r="H458" s="113"/>
    </row>
    <row r="459" spans="1:8" x14ac:dyDescent="0.25">
      <c r="A459" s="113"/>
      <c r="B459" s="113"/>
      <c r="C459" s="113"/>
      <c r="D459" s="113"/>
      <c r="E459">
        <v>46180</v>
      </c>
      <c r="F459" s="113"/>
      <c r="G459" t="s">
        <v>93</v>
      </c>
      <c r="H459" s="113"/>
    </row>
    <row r="460" spans="1:8" x14ac:dyDescent="0.25">
      <c r="A460" s="113"/>
      <c r="B460" s="113"/>
      <c r="C460" s="113"/>
      <c r="D460" s="113"/>
      <c r="E460">
        <v>45318</v>
      </c>
      <c r="F460" s="113"/>
      <c r="G460" t="s">
        <v>90</v>
      </c>
      <c r="H460" s="113"/>
    </row>
    <row r="461" spans="1:8" x14ac:dyDescent="0.25">
      <c r="A461" s="113"/>
      <c r="B461" s="113"/>
      <c r="C461" s="113"/>
      <c r="D461" s="113"/>
      <c r="E461">
        <v>45213</v>
      </c>
      <c r="F461" s="113"/>
      <c r="G461" t="s">
        <v>90</v>
      </c>
      <c r="H461" s="113"/>
    </row>
    <row r="462" spans="1:8" x14ac:dyDescent="0.25">
      <c r="A462" s="113"/>
      <c r="B462" s="113"/>
      <c r="C462" s="113"/>
      <c r="D462" s="113"/>
      <c r="E462">
        <v>45957</v>
      </c>
      <c r="F462" s="113"/>
      <c r="G462" t="s">
        <v>90</v>
      </c>
      <c r="H462" s="113"/>
    </row>
    <row r="463" spans="1:8" x14ac:dyDescent="0.25">
      <c r="A463" s="113"/>
      <c r="B463" s="113"/>
      <c r="C463" s="113"/>
      <c r="D463" s="113"/>
      <c r="E463">
        <v>45347</v>
      </c>
      <c r="F463" s="113"/>
      <c r="G463" t="s">
        <v>90</v>
      </c>
      <c r="H463" s="113"/>
    </row>
    <row r="464" spans="1:8" x14ac:dyDescent="0.25">
      <c r="A464" s="113"/>
      <c r="B464" s="113"/>
      <c r="C464" s="113"/>
      <c r="D464" s="113"/>
      <c r="E464">
        <v>45943</v>
      </c>
      <c r="F464" s="113"/>
      <c r="G464" t="s">
        <v>90</v>
      </c>
      <c r="H464" s="113"/>
    </row>
    <row r="465" spans="1:8" x14ac:dyDescent="0.25">
      <c r="A465" s="113"/>
      <c r="B465" s="113"/>
      <c r="C465" s="113"/>
      <c r="D465" s="113"/>
      <c r="E465">
        <v>43483</v>
      </c>
      <c r="F465" s="113"/>
      <c r="G465" t="s">
        <v>93</v>
      </c>
      <c r="H465" s="113"/>
    </row>
    <row r="466" spans="1:8" x14ac:dyDescent="0.25">
      <c r="A466" s="113"/>
      <c r="B466" s="113"/>
      <c r="C466" s="113"/>
      <c r="D466" s="113"/>
      <c r="E466">
        <v>45747</v>
      </c>
      <c r="F466" s="113"/>
      <c r="G466" t="s">
        <v>90</v>
      </c>
      <c r="H466" s="113"/>
    </row>
    <row r="467" spans="1:8" x14ac:dyDescent="0.25">
      <c r="A467" s="113"/>
      <c r="B467" s="113"/>
      <c r="C467" s="113"/>
      <c r="D467" s="113"/>
      <c r="E467">
        <v>45191</v>
      </c>
      <c r="F467" s="113"/>
      <c r="G467" t="s">
        <v>90</v>
      </c>
      <c r="H467" s="113"/>
    </row>
    <row r="468" spans="1:8" x14ac:dyDescent="0.25">
      <c r="A468" s="113"/>
      <c r="B468" s="113"/>
      <c r="C468" s="113"/>
      <c r="D468" s="113"/>
      <c r="E468">
        <v>45863</v>
      </c>
      <c r="F468" s="113"/>
      <c r="G468" t="s">
        <v>90</v>
      </c>
      <c r="H468" s="113"/>
    </row>
    <row r="469" spans="1:8" x14ac:dyDescent="0.25">
      <c r="A469" s="113"/>
      <c r="B469" s="113"/>
      <c r="C469" s="113"/>
      <c r="D469" s="113"/>
      <c r="E469">
        <v>45443</v>
      </c>
      <c r="F469" s="113"/>
      <c r="G469" t="s">
        <v>90</v>
      </c>
      <c r="H469" s="113"/>
    </row>
    <row r="470" spans="1:8" x14ac:dyDescent="0.25">
      <c r="A470" s="113"/>
      <c r="B470" s="113"/>
      <c r="C470" s="113"/>
      <c r="D470" s="113"/>
      <c r="E470">
        <v>45650</v>
      </c>
      <c r="F470" s="113"/>
      <c r="G470" t="s">
        <v>90</v>
      </c>
      <c r="H470" s="113"/>
    </row>
    <row r="471" spans="1:8" x14ac:dyDescent="0.25">
      <c r="A471" s="113"/>
      <c r="B471" s="113"/>
      <c r="C471" s="113"/>
      <c r="D471" s="113"/>
      <c r="E471">
        <v>45832</v>
      </c>
      <c r="F471" s="113"/>
      <c r="G471" t="s">
        <v>90</v>
      </c>
      <c r="H471" s="113"/>
    </row>
    <row r="472" spans="1:8" x14ac:dyDescent="0.25">
      <c r="A472" s="113"/>
      <c r="B472" s="113"/>
      <c r="C472" s="113"/>
      <c r="D472" s="113"/>
      <c r="E472">
        <v>45446</v>
      </c>
      <c r="F472" s="113"/>
      <c r="G472" t="s">
        <v>90</v>
      </c>
      <c r="H472" s="113"/>
    </row>
    <row r="473" spans="1:8" x14ac:dyDescent="0.25">
      <c r="A473" s="113"/>
      <c r="B473" s="113"/>
      <c r="C473" s="113"/>
      <c r="D473" s="113"/>
      <c r="E473">
        <v>45480</v>
      </c>
      <c r="F473" s="113"/>
      <c r="G473" t="s">
        <v>90</v>
      </c>
      <c r="H473" s="113"/>
    </row>
    <row r="474" spans="1:8" x14ac:dyDescent="0.25">
      <c r="A474" s="113"/>
      <c r="B474" s="113"/>
      <c r="C474" s="113"/>
      <c r="D474" s="113"/>
      <c r="E474">
        <v>43206</v>
      </c>
      <c r="F474" s="113"/>
      <c r="G474" t="s">
        <v>91</v>
      </c>
      <c r="H474" s="113"/>
    </row>
    <row r="475" spans="1:8" x14ac:dyDescent="0.25">
      <c r="A475" s="113"/>
      <c r="B475" s="113"/>
      <c r="C475" s="113"/>
      <c r="D475" s="113"/>
      <c r="E475">
        <v>45820</v>
      </c>
      <c r="F475" s="113"/>
      <c r="G475" t="s">
        <v>90</v>
      </c>
      <c r="H475" s="113"/>
    </row>
    <row r="476" spans="1:8" x14ac:dyDescent="0.25">
      <c r="A476" s="113"/>
      <c r="B476" s="113"/>
      <c r="C476" s="113"/>
      <c r="D476" s="113"/>
      <c r="E476">
        <v>45474</v>
      </c>
      <c r="F476" s="113"/>
      <c r="G476" t="s">
        <v>90</v>
      </c>
      <c r="H476" s="113"/>
    </row>
    <row r="477" spans="1:8" x14ac:dyDescent="0.25">
      <c r="A477" s="113"/>
      <c r="B477" s="113"/>
      <c r="C477" s="113"/>
      <c r="D477" s="113"/>
      <c r="E477">
        <v>45973</v>
      </c>
      <c r="F477" s="113"/>
      <c r="G477" t="s">
        <v>90</v>
      </c>
      <c r="H477" s="113"/>
    </row>
    <row r="478" spans="1:8" x14ac:dyDescent="0.25">
      <c r="A478" s="113"/>
      <c r="B478" s="113"/>
      <c r="C478" s="113"/>
      <c r="D478" s="113"/>
      <c r="E478">
        <v>45798</v>
      </c>
      <c r="F478" s="113"/>
      <c r="G478" t="s">
        <v>90</v>
      </c>
      <c r="H478" s="113"/>
    </row>
    <row r="479" spans="1:8" x14ac:dyDescent="0.25">
      <c r="A479" s="113"/>
      <c r="B479" s="113"/>
      <c r="C479" s="113"/>
      <c r="D479" s="113"/>
      <c r="E479">
        <v>45666</v>
      </c>
      <c r="F479" s="113"/>
      <c r="G479" t="s">
        <v>90</v>
      </c>
      <c r="H479" s="113"/>
    </row>
    <row r="480" spans="1:8" x14ac:dyDescent="0.25">
      <c r="A480" s="113"/>
      <c r="B480" s="113"/>
      <c r="C480" s="113"/>
      <c r="D480" s="113"/>
      <c r="E480">
        <v>45490</v>
      </c>
      <c r="F480" s="113"/>
      <c r="G480" t="s">
        <v>90</v>
      </c>
      <c r="H480" s="113"/>
    </row>
    <row r="481" spans="1:8" x14ac:dyDescent="0.25">
      <c r="A481" s="113"/>
      <c r="B481" s="113"/>
      <c r="C481" s="113"/>
      <c r="D481" s="113"/>
      <c r="E481">
        <v>45598</v>
      </c>
      <c r="F481" s="113"/>
      <c r="G481" t="s">
        <v>90</v>
      </c>
      <c r="H481" s="113"/>
    </row>
    <row r="482" spans="1:8" x14ac:dyDescent="0.25">
      <c r="A482" s="113"/>
      <c r="B482" s="113"/>
      <c r="C482" s="113"/>
      <c r="D482" s="113"/>
      <c r="E482">
        <v>46161</v>
      </c>
      <c r="F482" s="113"/>
      <c r="G482" t="s">
        <v>90</v>
      </c>
      <c r="H482" s="113"/>
    </row>
    <row r="483" spans="1:8" x14ac:dyDescent="0.25">
      <c r="A483" s="113"/>
      <c r="B483" s="113"/>
      <c r="C483" s="113"/>
      <c r="D483" s="113"/>
      <c r="E483">
        <v>46163</v>
      </c>
      <c r="F483" s="113"/>
      <c r="G483" t="s">
        <v>90</v>
      </c>
      <c r="H483" s="113"/>
    </row>
    <row r="484" spans="1:8" x14ac:dyDescent="0.25">
      <c r="A484" s="113"/>
      <c r="B484" s="113"/>
      <c r="C484" s="113"/>
      <c r="D484" s="113"/>
      <c r="E484">
        <v>46167</v>
      </c>
      <c r="F484" s="113"/>
      <c r="G484" t="s">
        <v>90</v>
      </c>
      <c r="H484" s="113"/>
    </row>
    <row r="485" spans="1:8" x14ac:dyDescent="0.25">
      <c r="A485" s="113"/>
      <c r="B485" s="113"/>
      <c r="C485" s="113"/>
      <c r="D485" s="113"/>
      <c r="E485">
        <v>46169</v>
      </c>
      <c r="F485" s="113"/>
      <c r="G485" t="s">
        <v>90</v>
      </c>
      <c r="H485" s="113"/>
    </row>
    <row r="486" spans="1:8" x14ac:dyDescent="0.25">
      <c r="A486" s="113"/>
      <c r="B486" s="113"/>
      <c r="C486" s="113"/>
      <c r="D486" s="113"/>
      <c r="E486">
        <v>46172</v>
      </c>
      <c r="F486" s="113"/>
      <c r="G486" t="s">
        <v>90</v>
      </c>
      <c r="H486" s="113"/>
    </row>
    <row r="487" spans="1:8" x14ac:dyDescent="0.25">
      <c r="A487" s="113"/>
      <c r="B487" s="113"/>
      <c r="C487" s="113"/>
      <c r="D487" s="113"/>
      <c r="E487">
        <v>46173</v>
      </c>
      <c r="F487" s="113"/>
      <c r="G487" t="s">
        <v>90</v>
      </c>
      <c r="H487" s="113"/>
    </row>
    <row r="488" spans="1:8" x14ac:dyDescent="0.25">
      <c r="A488" s="113"/>
      <c r="B488" s="113"/>
      <c r="C488" s="113"/>
      <c r="D488" s="113"/>
      <c r="E488">
        <v>46174</v>
      </c>
      <c r="F488" s="113"/>
      <c r="G488" t="s">
        <v>90</v>
      </c>
      <c r="H488" s="113"/>
    </row>
    <row r="489" spans="1:8" x14ac:dyDescent="0.25">
      <c r="A489" s="113"/>
      <c r="B489" s="113"/>
      <c r="C489" s="113"/>
      <c r="D489" s="113"/>
      <c r="E489">
        <v>46176</v>
      </c>
      <c r="F489" s="113"/>
      <c r="G489" t="s">
        <v>90</v>
      </c>
      <c r="H489" s="113"/>
    </row>
    <row r="490" spans="1:8" x14ac:dyDescent="0.25">
      <c r="A490" s="113"/>
      <c r="B490" s="113"/>
      <c r="C490" s="113"/>
      <c r="D490" s="113"/>
      <c r="E490">
        <v>46071</v>
      </c>
      <c r="F490" s="113"/>
      <c r="G490" t="s">
        <v>90</v>
      </c>
      <c r="H490" s="113"/>
    </row>
    <row r="491" spans="1:8" x14ac:dyDescent="0.25">
      <c r="A491" s="113"/>
      <c r="B491" s="113"/>
      <c r="C491" s="113"/>
      <c r="D491" s="113"/>
      <c r="E491">
        <v>46185</v>
      </c>
      <c r="F491" s="113"/>
      <c r="G491" t="s">
        <v>90</v>
      </c>
      <c r="H491" s="113"/>
    </row>
    <row r="492" spans="1:8" x14ac:dyDescent="0.25">
      <c r="A492" s="113"/>
      <c r="B492" s="113"/>
      <c r="C492" s="113"/>
      <c r="D492" s="113"/>
      <c r="E492">
        <v>46186</v>
      </c>
      <c r="F492" s="113"/>
      <c r="G492" t="s">
        <v>90</v>
      </c>
      <c r="H492" s="113"/>
    </row>
    <row r="493" spans="1:8" x14ac:dyDescent="0.25">
      <c r="A493" s="113"/>
      <c r="B493" s="113"/>
      <c r="C493" s="113"/>
      <c r="D493" s="113"/>
      <c r="E493">
        <v>46190</v>
      </c>
      <c r="F493" s="113"/>
      <c r="G493" t="s">
        <v>90</v>
      </c>
      <c r="H493" s="113"/>
    </row>
    <row r="494" spans="1:8" x14ac:dyDescent="0.25">
      <c r="A494" s="113"/>
      <c r="B494" s="113"/>
      <c r="C494" s="113"/>
      <c r="D494" s="113"/>
      <c r="E494">
        <v>46194</v>
      </c>
      <c r="F494" s="113"/>
      <c r="G494" t="s">
        <v>90</v>
      </c>
      <c r="H494" s="113"/>
    </row>
    <row r="495" spans="1:8" x14ac:dyDescent="0.25">
      <c r="A495" s="113"/>
      <c r="B495" s="113"/>
      <c r="C495" s="113"/>
      <c r="D495" s="113"/>
      <c r="E495">
        <v>46196</v>
      </c>
      <c r="F495" s="113"/>
      <c r="G495" t="s">
        <v>90</v>
      </c>
      <c r="H495" s="113"/>
    </row>
    <row r="496" spans="1:8" x14ac:dyDescent="0.25">
      <c r="A496" s="113"/>
      <c r="B496" s="113"/>
      <c r="C496" s="113"/>
      <c r="D496" s="113"/>
      <c r="E496">
        <v>46200</v>
      </c>
      <c r="F496" s="113"/>
      <c r="G496" t="s">
        <v>90</v>
      </c>
      <c r="H496" s="113"/>
    </row>
    <row r="497" spans="1:8" x14ac:dyDescent="0.25">
      <c r="A497" s="113"/>
      <c r="B497" s="113"/>
      <c r="C497" s="113"/>
      <c r="D497" s="113"/>
      <c r="E497">
        <v>46202</v>
      </c>
      <c r="F497" s="113"/>
      <c r="G497" t="s">
        <v>90</v>
      </c>
      <c r="H497" s="113"/>
    </row>
    <row r="498" spans="1:8" x14ac:dyDescent="0.25">
      <c r="A498" s="113"/>
      <c r="B498" s="113"/>
      <c r="C498" s="113"/>
      <c r="D498" s="113"/>
      <c r="E498">
        <v>46206</v>
      </c>
      <c r="F498" s="113"/>
      <c r="G498" t="s">
        <v>90</v>
      </c>
      <c r="H498" s="113"/>
    </row>
    <row r="499" spans="1:8" x14ac:dyDescent="0.25">
      <c r="A499" s="113"/>
      <c r="B499" s="113"/>
      <c r="C499" s="113"/>
      <c r="D499" s="113"/>
      <c r="E499">
        <v>46208</v>
      </c>
      <c r="F499" s="113"/>
      <c r="G499" t="s">
        <v>90</v>
      </c>
      <c r="H499" s="113"/>
    </row>
    <row r="500" spans="1:8" x14ac:dyDescent="0.25">
      <c r="A500" s="113"/>
      <c r="B500" s="113"/>
      <c r="C500" s="113"/>
      <c r="D500" s="113"/>
      <c r="E500">
        <v>46210</v>
      </c>
      <c r="F500" s="113"/>
      <c r="G500" t="s">
        <v>90</v>
      </c>
      <c r="H500" s="113"/>
    </row>
    <row r="501" spans="1:8" x14ac:dyDescent="0.25">
      <c r="A501" s="113"/>
      <c r="B501" s="113"/>
      <c r="C501" s="113"/>
      <c r="D501" s="113"/>
      <c r="E501">
        <v>46212</v>
      </c>
      <c r="F501" s="113"/>
      <c r="G501" t="s">
        <v>90</v>
      </c>
      <c r="H501" s="113"/>
    </row>
    <row r="502" spans="1:8" x14ac:dyDescent="0.25">
      <c r="A502" s="113"/>
      <c r="B502" s="113"/>
      <c r="C502" s="113"/>
      <c r="D502" s="113"/>
      <c r="E502">
        <v>46214</v>
      </c>
      <c r="F502" s="113"/>
      <c r="G502" t="s">
        <v>90</v>
      </c>
      <c r="H502" s="113"/>
    </row>
    <row r="503" spans="1:8" x14ac:dyDescent="0.25">
      <c r="A503" s="113"/>
      <c r="B503" s="113"/>
      <c r="C503" s="113"/>
      <c r="D503" s="113"/>
      <c r="E503">
        <v>46216</v>
      </c>
      <c r="F503" s="113"/>
      <c r="G503" t="s">
        <v>90</v>
      </c>
      <c r="H503" s="113"/>
    </row>
    <row r="504" spans="1:8" x14ac:dyDescent="0.25">
      <c r="A504" s="113"/>
      <c r="B504" s="113"/>
      <c r="C504" s="113"/>
      <c r="D504" s="113"/>
      <c r="E504">
        <v>46220</v>
      </c>
      <c r="F504" s="113"/>
      <c r="G504" t="s">
        <v>90</v>
      </c>
      <c r="H504" s="113"/>
    </row>
    <row r="505" spans="1:8" x14ac:dyDescent="0.25">
      <c r="A505" s="113"/>
      <c r="B505" s="113"/>
      <c r="C505" s="113"/>
      <c r="D505" s="113"/>
      <c r="E505">
        <v>46222</v>
      </c>
      <c r="F505" s="113"/>
      <c r="G505" t="s">
        <v>90</v>
      </c>
      <c r="H505" s="113"/>
    </row>
    <row r="506" spans="1:8" x14ac:dyDescent="0.25">
      <c r="A506" s="113"/>
      <c r="B506" s="113"/>
      <c r="C506" s="113"/>
      <c r="D506" s="113"/>
      <c r="E506">
        <v>46226</v>
      </c>
      <c r="F506" s="113"/>
      <c r="G506" t="s">
        <v>90</v>
      </c>
      <c r="H506" s="113"/>
    </row>
    <row r="507" spans="1:8" x14ac:dyDescent="0.25">
      <c r="A507" s="113"/>
      <c r="B507" s="113"/>
      <c r="C507" s="113"/>
      <c r="D507" s="113"/>
      <c r="E507">
        <v>46228</v>
      </c>
      <c r="F507" s="113"/>
      <c r="G507" t="s">
        <v>90</v>
      </c>
      <c r="H507" s="113"/>
    </row>
    <row r="508" spans="1:8" x14ac:dyDescent="0.25">
      <c r="A508" s="113"/>
      <c r="B508" s="113"/>
      <c r="C508" s="113"/>
      <c r="D508" s="113"/>
      <c r="E508">
        <v>46230</v>
      </c>
      <c r="F508" s="113"/>
      <c r="G508" t="s">
        <v>90</v>
      </c>
      <c r="H508" s="113"/>
    </row>
    <row r="509" spans="1:8" x14ac:dyDescent="0.25">
      <c r="A509" s="113"/>
      <c r="B509" s="113"/>
      <c r="C509" s="113"/>
      <c r="D509" s="113"/>
      <c r="E509">
        <v>46232</v>
      </c>
      <c r="F509" s="113"/>
      <c r="G509" t="s">
        <v>90</v>
      </c>
      <c r="H509" s="113"/>
    </row>
    <row r="510" spans="1:8" x14ac:dyDescent="0.25">
      <c r="A510" s="113"/>
      <c r="B510" s="113"/>
      <c r="C510" s="113"/>
      <c r="D510" s="113"/>
      <c r="E510">
        <v>46236</v>
      </c>
      <c r="F510" s="113"/>
      <c r="G510" t="s">
        <v>90</v>
      </c>
      <c r="H510" s="113"/>
    </row>
    <row r="511" spans="1:8" x14ac:dyDescent="0.25">
      <c r="A511" s="113"/>
      <c r="B511" s="113"/>
      <c r="C511" s="113"/>
      <c r="D511" s="113"/>
      <c r="E511">
        <v>46238</v>
      </c>
      <c r="F511" s="113"/>
      <c r="G511" t="s">
        <v>90</v>
      </c>
      <c r="H511" s="113"/>
    </row>
    <row r="512" spans="1:8" x14ac:dyDescent="0.25">
      <c r="A512" s="113"/>
      <c r="B512" s="113"/>
      <c r="C512" s="113"/>
      <c r="D512" s="113"/>
      <c r="E512">
        <v>46240</v>
      </c>
      <c r="F512" s="113"/>
      <c r="G512" t="s">
        <v>90</v>
      </c>
      <c r="H512" s="113"/>
    </row>
    <row r="513" spans="1:8" x14ac:dyDescent="0.25">
      <c r="A513" s="113"/>
      <c r="B513" s="113"/>
      <c r="C513" s="113"/>
      <c r="D513" s="113"/>
      <c r="E513">
        <v>46076</v>
      </c>
      <c r="F513" s="113"/>
      <c r="G513" t="s">
        <v>90</v>
      </c>
      <c r="H513" s="113"/>
    </row>
    <row r="514" spans="1:8" x14ac:dyDescent="0.25">
      <c r="A514" s="113"/>
      <c r="B514" s="113"/>
      <c r="C514" s="113"/>
      <c r="D514" s="113"/>
      <c r="E514">
        <v>46242</v>
      </c>
      <c r="F514" s="113"/>
      <c r="G514" t="s">
        <v>90</v>
      </c>
      <c r="H514" s="113"/>
    </row>
    <row r="515" spans="1:8" x14ac:dyDescent="0.25">
      <c r="A515" s="113"/>
      <c r="B515" s="113"/>
      <c r="C515" s="113"/>
      <c r="D515" s="113"/>
      <c r="E515">
        <v>46244</v>
      </c>
      <c r="F515" s="113"/>
      <c r="G515" t="s">
        <v>90</v>
      </c>
      <c r="H515" s="113"/>
    </row>
    <row r="516" spans="1:8" x14ac:dyDescent="0.25">
      <c r="A516" s="113"/>
      <c r="B516" s="113"/>
      <c r="C516" s="113"/>
      <c r="D516" s="113"/>
      <c r="E516">
        <v>46247</v>
      </c>
      <c r="F516" s="113"/>
      <c r="G516" t="s">
        <v>90</v>
      </c>
      <c r="H516" s="113"/>
    </row>
    <row r="517" spans="1:8" x14ac:dyDescent="0.25">
      <c r="A517" s="113"/>
      <c r="B517" s="113"/>
      <c r="C517" s="113"/>
      <c r="D517" s="113"/>
      <c r="E517">
        <v>46249</v>
      </c>
      <c r="F517" s="113"/>
      <c r="G517" t="s">
        <v>90</v>
      </c>
      <c r="H517" s="113"/>
    </row>
    <row r="518" spans="1:8" x14ac:dyDescent="0.25">
      <c r="A518" s="113"/>
      <c r="B518" s="113"/>
      <c r="C518" s="113"/>
      <c r="D518" s="113"/>
      <c r="E518">
        <v>46253</v>
      </c>
      <c r="F518" s="113"/>
      <c r="G518" t="s">
        <v>90</v>
      </c>
      <c r="H518" s="113"/>
    </row>
    <row r="519" spans="1:8" x14ac:dyDescent="0.25">
      <c r="A519" s="113"/>
      <c r="B519" s="113"/>
      <c r="C519" s="113"/>
      <c r="D519" s="113"/>
      <c r="E519">
        <v>46257</v>
      </c>
      <c r="F519" s="113"/>
      <c r="G519" t="s">
        <v>90</v>
      </c>
      <c r="H519" s="113"/>
    </row>
    <row r="520" spans="1:8" x14ac:dyDescent="0.25">
      <c r="A520" s="113"/>
      <c r="B520" s="113"/>
      <c r="C520" s="113"/>
      <c r="D520" s="113"/>
      <c r="E520">
        <v>46261</v>
      </c>
      <c r="F520" s="113"/>
      <c r="G520" t="s">
        <v>90</v>
      </c>
      <c r="H520" s="113"/>
    </row>
    <row r="521" spans="1:8" x14ac:dyDescent="0.25">
      <c r="A521" s="113"/>
      <c r="B521" s="113"/>
      <c r="C521" s="113"/>
      <c r="D521" s="113"/>
      <c r="E521">
        <v>46263</v>
      </c>
      <c r="F521" s="113"/>
      <c r="G521" t="s">
        <v>90</v>
      </c>
      <c r="H521" s="113"/>
    </row>
    <row r="522" spans="1:8" x14ac:dyDescent="0.25">
      <c r="A522" s="113"/>
      <c r="B522" s="113"/>
      <c r="C522" s="113"/>
      <c r="D522" s="113"/>
      <c r="E522">
        <v>46265</v>
      </c>
      <c r="F522" s="113"/>
      <c r="G522" t="s">
        <v>90</v>
      </c>
      <c r="H522" s="113"/>
    </row>
    <row r="523" spans="1:8" x14ac:dyDescent="0.25">
      <c r="A523" s="113"/>
      <c r="B523" s="113"/>
      <c r="C523" s="113"/>
      <c r="D523" s="113"/>
      <c r="E523">
        <v>46266</v>
      </c>
      <c r="F523" s="113"/>
      <c r="G523" t="s">
        <v>90</v>
      </c>
      <c r="H523" s="113"/>
    </row>
    <row r="524" spans="1:8" x14ac:dyDescent="0.25">
      <c r="A524" s="113"/>
      <c r="B524" s="113"/>
      <c r="C524" s="113"/>
      <c r="D524" s="113"/>
      <c r="E524">
        <v>46268</v>
      </c>
      <c r="F524" s="113"/>
      <c r="G524" t="s">
        <v>90</v>
      </c>
      <c r="H524" s="113"/>
    </row>
    <row r="525" spans="1:8" x14ac:dyDescent="0.25">
      <c r="A525" s="113"/>
      <c r="B525" s="113"/>
      <c r="C525" s="113"/>
      <c r="D525" s="113"/>
      <c r="E525">
        <v>46270</v>
      </c>
      <c r="F525" s="113"/>
      <c r="G525" t="s">
        <v>90</v>
      </c>
      <c r="H525" s="113"/>
    </row>
    <row r="526" spans="1:8" x14ac:dyDescent="0.25">
      <c r="A526" s="113"/>
      <c r="B526" s="113"/>
      <c r="C526" s="113"/>
      <c r="D526" s="113"/>
      <c r="E526">
        <v>45970</v>
      </c>
      <c r="F526" s="113"/>
      <c r="G526" t="s">
        <v>90</v>
      </c>
      <c r="H526" s="113"/>
    </row>
    <row r="527" spans="1:8" x14ac:dyDescent="0.25">
      <c r="A527" s="113"/>
      <c r="B527" s="113"/>
      <c r="C527" s="113"/>
      <c r="D527" s="113"/>
      <c r="E527">
        <v>45264</v>
      </c>
      <c r="F527" s="113"/>
      <c r="G527" t="s">
        <v>90</v>
      </c>
      <c r="H527" s="113"/>
    </row>
    <row r="528" spans="1:8" x14ac:dyDescent="0.25">
      <c r="A528" s="113"/>
      <c r="B528" s="113"/>
      <c r="C528" s="113"/>
      <c r="D528" s="113"/>
      <c r="E528">
        <v>45753</v>
      </c>
      <c r="F528" s="113"/>
      <c r="G528" t="s">
        <v>90</v>
      </c>
      <c r="H528" s="113"/>
    </row>
    <row r="529" spans="1:8" x14ac:dyDescent="0.25">
      <c r="A529" s="113"/>
      <c r="B529" s="113"/>
      <c r="C529" s="113"/>
      <c r="D529" s="113"/>
      <c r="E529">
        <v>45958</v>
      </c>
      <c r="F529" s="113"/>
      <c r="G529" t="s">
        <v>90</v>
      </c>
      <c r="H529" s="113"/>
    </row>
    <row r="530" spans="1:8" x14ac:dyDescent="0.25">
      <c r="A530" s="113"/>
      <c r="B530" s="113"/>
      <c r="C530" s="113"/>
      <c r="D530" s="113"/>
      <c r="E530">
        <v>46181</v>
      </c>
      <c r="F530" s="113"/>
      <c r="G530" t="s">
        <v>93</v>
      </c>
      <c r="H530" s="113"/>
    </row>
    <row r="531" spans="1:8" x14ac:dyDescent="0.25">
      <c r="A531" s="113"/>
      <c r="B531" s="113"/>
      <c r="C531" s="113"/>
      <c r="D531" s="113"/>
      <c r="E531">
        <v>45417</v>
      </c>
      <c r="F531" s="113"/>
      <c r="G531" t="s">
        <v>90</v>
      </c>
      <c r="H531" s="113"/>
    </row>
    <row r="532" spans="1:8" x14ac:dyDescent="0.25">
      <c r="A532" s="113"/>
      <c r="B532" s="113"/>
      <c r="C532" s="113"/>
      <c r="D532" s="113"/>
      <c r="E532">
        <v>43477</v>
      </c>
      <c r="F532" s="113"/>
      <c r="G532" t="s">
        <v>91</v>
      </c>
      <c r="H532" s="113"/>
    </row>
    <row r="533" spans="1:8" x14ac:dyDescent="0.25">
      <c r="A533" s="113"/>
      <c r="B533" s="113"/>
      <c r="C533" s="113"/>
      <c r="D533" s="113"/>
      <c r="E533" t="s">
        <v>105</v>
      </c>
      <c r="F533" s="113"/>
      <c r="G533" t="s">
        <v>90</v>
      </c>
      <c r="H533" s="113"/>
    </row>
    <row r="534" spans="1:8" x14ac:dyDescent="0.25">
      <c r="A534" s="113"/>
      <c r="B534" s="113"/>
      <c r="C534" s="113"/>
      <c r="D534" s="113"/>
      <c r="E534">
        <v>46183</v>
      </c>
      <c r="F534" s="113"/>
      <c r="G534" t="s">
        <v>92</v>
      </c>
      <c r="H534" s="113"/>
    </row>
    <row r="535" spans="1:8" x14ac:dyDescent="0.25">
      <c r="A535" s="113"/>
      <c r="B535" s="113"/>
      <c r="C535" s="113"/>
      <c r="D535" s="113"/>
      <c r="E535">
        <v>46077</v>
      </c>
      <c r="F535" s="113"/>
      <c r="G535" t="s">
        <v>90</v>
      </c>
      <c r="H535" s="113"/>
    </row>
    <row r="536" spans="1:8" x14ac:dyDescent="0.25">
      <c r="A536" s="113"/>
      <c r="B536" s="113"/>
      <c r="C536" s="113"/>
      <c r="D536" s="113"/>
      <c r="E536">
        <v>46079</v>
      </c>
      <c r="F536" s="113"/>
      <c r="G536" t="s">
        <v>90</v>
      </c>
      <c r="H536" s="113"/>
    </row>
    <row r="537" spans="1:8" x14ac:dyDescent="0.25">
      <c r="A537" s="113"/>
      <c r="B537" s="113"/>
      <c r="C537" s="113"/>
      <c r="D537" s="113"/>
      <c r="E537">
        <v>46081</v>
      </c>
      <c r="F537" s="113"/>
      <c r="G537" t="s">
        <v>90</v>
      </c>
      <c r="H537" s="113"/>
    </row>
    <row r="538" spans="1:8" x14ac:dyDescent="0.25">
      <c r="A538" s="113"/>
      <c r="B538" s="113"/>
      <c r="C538" s="113"/>
      <c r="D538" s="113"/>
      <c r="E538">
        <v>46088</v>
      </c>
      <c r="F538" s="113"/>
      <c r="G538" t="s">
        <v>90</v>
      </c>
      <c r="H538" s="113"/>
    </row>
    <row r="539" spans="1:8" x14ac:dyDescent="0.25">
      <c r="A539" s="113"/>
      <c r="B539" s="113"/>
      <c r="C539" s="113"/>
      <c r="D539" s="113"/>
      <c r="E539">
        <v>46090</v>
      </c>
      <c r="F539" s="113"/>
      <c r="G539" t="s">
        <v>90</v>
      </c>
      <c r="H539" s="113"/>
    </row>
    <row r="540" spans="1:8" x14ac:dyDescent="0.25">
      <c r="A540" s="113"/>
      <c r="B540" s="113"/>
      <c r="C540" s="113"/>
      <c r="D540" s="113"/>
      <c r="E540">
        <v>46092</v>
      </c>
      <c r="F540" s="113"/>
      <c r="G540" t="s">
        <v>90</v>
      </c>
      <c r="H540" s="113"/>
    </row>
    <row r="541" spans="1:8" x14ac:dyDescent="0.25">
      <c r="A541" s="113"/>
      <c r="B541" s="113"/>
      <c r="C541" s="113"/>
      <c r="D541" s="113"/>
      <c r="E541">
        <v>46096</v>
      </c>
      <c r="F541" s="113"/>
      <c r="G541" t="s">
        <v>90</v>
      </c>
      <c r="H541" s="113"/>
    </row>
    <row r="542" spans="1:8" x14ac:dyDescent="0.25">
      <c r="A542" s="113"/>
      <c r="B542" s="113"/>
      <c r="C542" s="113"/>
      <c r="D542" s="113"/>
      <c r="E542">
        <v>46098</v>
      </c>
      <c r="F542" s="113"/>
      <c r="G542" t="s">
        <v>90</v>
      </c>
      <c r="H542" s="113"/>
    </row>
    <row r="543" spans="1:8" x14ac:dyDescent="0.25">
      <c r="A543" s="113"/>
      <c r="B543" s="113"/>
      <c r="C543" s="113"/>
      <c r="D543" s="113"/>
      <c r="E543">
        <v>46100</v>
      </c>
      <c r="F543" s="113"/>
      <c r="G543" t="s">
        <v>90</v>
      </c>
      <c r="H543" s="113"/>
    </row>
    <row r="544" spans="1:8" x14ac:dyDescent="0.25">
      <c r="A544" s="113"/>
      <c r="B544" s="113"/>
      <c r="C544" s="113"/>
      <c r="D544" s="113"/>
      <c r="E544">
        <v>46102</v>
      </c>
      <c r="F544" s="113"/>
      <c r="G544" t="s">
        <v>90</v>
      </c>
      <c r="H544" s="113"/>
    </row>
    <row r="545" spans="1:8" x14ac:dyDescent="0.25">
      <c r="A545" s="113"/>
      <c r="B545" s="113"/>
      <c r="C545" s="113"/>
      <c r="D545" s="113"/>
      <c r="E545">
        <v>46103</v>
      </c>
      <c r="F545" s="113"/>
      <c r="G545" t="s">
        <v>90</v>
      </c>
      <c r="H545" s="113"/>
    </row>
    <row r="546" spans="1:8" x14ac:dyDescent="0.25">
      <c r="A546" s="113"/>
      <c r="B546" s="113"/>
      <c r="C546" s="113"/>
      <c r="D546" s="113"/>
      <c r="E546">
        <v>46107</v>
      </c>
      <c r="F546" s="113"/>
      <c r="G546" t="s">
        <v>90</v>
      </c>
      <c r="H546" s="113"/>
    </row>
    <row r="547" spans="1:8" x14ac:dyDescent="0.25">
      <c r="A547" s="113"/>
      <c r="B547" s="113"/>
      <c r="C547" s="113"/>
      <c r="D547" s="113"/>
      <c r="E547">
        <v>46112</v>
      </c>
      <c r="F547" s="113"/>
      <c r="G547" t="s">
        <v>90</v>
      </c>
      <c r="H547" s="113"/>
    </row>
    <row r="548" spans="1:8" x14ac:dyDescent="0.25">
      <c r="A548" s="113"/>
      <c r="B548" s="113"/>
      <c r="C548" s="113"/>
      <c r="D548" s="113"/>
      <c r="E548">
        <v>46114</v>
      </c>
      <c r="F548" s="113"/>
      <c r="G548" t="s">
        <v>90</v>
      </c>
      <c r="H548" s="113"/>
    </row>
    <row r="549" spans="1:8" x14ac:dyDescent="0.25">
      <c r="A549" s="113"/>
      <c r="B549" s="113"/>
      <c r="C549" s="113"/>
      <c r="D549" s="113"/>
      <c r="E549">
        <v>46118</v>
      </c>
      <c r="F549" s="113"/>
      <c r="G549" t="s">
        <v>90</v>
      </c>
      <c r="H549" s="113"/>
    </row>
    <row r="550" spans="1:8" x14ac:dyDescent="0.25">
      <c r="A550" s="113"/>
      <c r="B550" s="113"/>
      <c r="C550" s="113"/>
      <c r="D550" s="113"/>
      <c r="E550">
        <v>46120</v>
      </c>
      <c r="F550" s="113"/>
      <c r="G550" t="s">
        <v>90</v>
      </c>
      <c r="H550" s="113"/>
    </row>
    <row r="551" spans="1:8" x14ac:dyDescent="0.25">
      <c r="A551" s="113"/>
      <c r="B551" s="113"/>
      <c r="C551" s="113"/>
      <c r="D551" s="113"/>
      <c r="E551">
        <v>46122</v>
      </c>
      <c r="F551" s="113"/>
      <c r="G551" t="s">
        <v>90</v>
      </c>
      <c r="H551" s="113"/>
    </row>
    <row r="552" spans="1:8" x14ac:dyDescent="0.25">
      <c r="A552" s="113"/>
      <c r="B552" s="113"/>
      <c r="C552" s="113"/>
      <c r="D552" s="113"/>
      <c r="E552">
        <v>46124</v>
      </c>
      <c r="F552" s="113"/>
      <c r="G552" t="s">
        <v>90</v>
      </c>
      <c r="H552" s="113"/>
    </row>
    <row r="553" spans="1:8" x14ac:dyDescent="0.25">
      <c r="A553" s="113"/>
      <c r="B553" s="113"/>
      <c r="C553" s="113"/>
      <c r="D553" s="113"/>
      <c r="E553">
        <v>46126</v>
      </c>
      <c r="F553" s="113"/>
      <c r="G553" t="s">
        <v>90</v>
      </c>
      <c r="H553" s="113"/>
    </row>
    <row r="554" spans="1:8" x14ac:dyDescent="0.25">
      <c r="A554" s="113"/>
      <c r="B554" s="113"/>
      <c r="C554" s="113"/>
      <c r="D554" s="113"/>
      <c r="E554">
        <v>46128</v>
      </c>
      <c r="F554" s="113"/>
      <c r="G554" t="s">
        <v>90</v>
      </c>
      <c r="H554" s="113"/>
    </row>
    <row r="555" spans="1:8" x14ac:dyDescent="0.25">
      <c r="A555" s="113"/>
      <c r="B555" s="113"/>
      <c r="C555" s="113"/>
      <c r="D555" s="113"/>
      <c r="E555">
        <v>46130</v>
      </c>
      <c r="F555" s="113"/>
      <c r="G555" t="s">
        <v>90</v>
      </c>
      <c r="H555" s="113"/>
    </row>
    <row r="556" spans="1:8" x14ac:dyDescent="0.25">
      <c r="A556" s="113"/>
      <c r="B556" s="113"/>
      <c r="C556" s="113"/>
      <c r="D556" s="113"/>
      <c r="E556">
        <v>46136</v>
      </c>
      <c r="F556" s="113"/>
      <c r="G556" t="s">
        <v>90</v>
      </c>
      <c r="H556" s="113"/>
    </row>
    <row r="557" spans="1:8" x14ac:dyDescent="0.25">
      <c r="A557" s="113"/>
      <c r="B557" s="113"/>
      <c r="C557" s="113"/>
      <c r="D557" s="113"/>
      <c r="E557">
        <v>46138</v>
      </c>
      <c r="F557" s="113"/>
      <c r="G557" t="s">
        <v>90</v>
      </c>
      <c r="H557" s="113"/>
    </row>
    <row r="558" spans="1:8" x14ac:dyDescent="0.25">
      <c r="A558" s="113"/>
      <c r="B558" s="113"/>
      <c r="C558" s="113"/>
      <c r="D558" s="113"/>
      <c r="E558">
        <v>46139</v>
      </c>
      <c r="F558" s="113"/>
      <c r="G558" t="s">
        <v>90</v>
      </c>
      <c r="H558" s="113"/>
    </row>
    <row r="559" spans="1:8" x14ac:dyDescent="0.25">
      <c r="A559" s="113"/>
      <c r="B559" s="113"/>
      <c r="C559" s="113"/>
      <c r="D559" s="113"/>
      <c r="E559">
        <v>46140</v>
      </c>
      <c r="F559" s="113"/>
      <c r="G559" t="s">
        <v>90</v>
      </c>
      <c r="H559" s="113"/>
    </row>
    <row r="560" spans="1:8" x14ac:dyDescent="0.25">
      <c r="A560" s="113"/>
      <c r="B560" s="113"/>
      <c r="C560" s="113"/>
      <c r="D560" s="113"/>
      <c r="E560">
        <v>46143</v>
      </c>
      <c r="F560" s="113"/>
      <c r="G560" t="s">
        <v>90</v>
      </c>
      <c r="H560" s="113"/>
    </row>
    <row r="561" spans="1:8" x14ac:dyDescent="0.25">
      <c r="A561" s="113"/>
      <c r="B561" s="113"/>
      <c r="C561" s="113"/>
      <c r="D561" s="113"/>
      <c r="E561">
        <v>46144</v>
      </c>
      <c r="F561" s="113"/>
      <c r="G561" t="s">
        <v>90</v>
      </c>
      <c r="H561" s="113"/>
    </row>
    <row r="562" spans="1:8" x14ac:dyDescent="0.25">
      <c r="A562" s="113"/>
      <c r="B562" s="113"/>
      <c r="C562" s="113"/>
      <c r="D562" s="113"/>
      <c r="E562">
        <v>46145</v>
      </c>
      <c r="F562" s="113"/>
      <c r="G562" t="s">
        <v>90</v>
      </c>
      <c r="H562" s="113"/>
    </row>
    <row r="563" spans="1:8" x14ac:dyDescent="0.25">
      <c r="A563" s="113"/>
      <c r="B563" s="113"/>
      <c r="C563" s="113"/>
      <c r="D563" s="113"/>
      <c r="E563">
        <v>46146</v>
      </c>
      <c r="F563" s="113"/>
      <c r="G563" t="s">
        <v>90</v>
      </c>
      <c r="H563" s="113"/>
    </row>
    <row r="564" spans="1:8" x14ac:dyDescent="0.25">
      <c r="A564" s="113"/>
      <c r="B564" s="113"/>
      <c r="C564" s="113"/>
      <c r="D564" s="113"/>
      <c r="E564">
        <v>46147</v>
      </c>
      <c r="F564" s="113"/>
      <c r="G564" t="s">
        <v>90</v>
      </c>
      <c r="H564" s="113"/>
    </row>
    <row r="565" spans="1:8" x14ac:dyDescent="0.25">
      <c r="A565" s="113"/>
      <c r="B565" s="113"/>
      <c r="C565" s="113"/>
      <c r="D565" s="113"/>
      <c r="E565">
        <v>46149</v>
      </c>
      <c r="F565" s="113"/>
      <c r="G565" t="s">
        <v>90</v>
      </c>
      <c r="H565" s="113"/>
    </row>
    <row r="566" spans="1:8" x14ac:dyDescent="0.25">
      <c r="A566" s="113"/>
      <c r="B566" s="113"/>
      <c r="C566" s="113"/>
      <c r="D566" s="113"/>
      <c r="E566">
        <v>46150</v>
      </c>
      <c r="F566" s="113"/>
      <c r="G566" t="s">
        <v>90</v>
      </c>
      <c r="H566" s="113"/>
    </row>
    <row r="567" spans="1:8" x14ac:dyDescent="0.25">
      <c r="A567" s="113"/>
      <c r="B567" s="113"/>
      <c r="C567" s="113"/>
      <c r="D567" s="113"/>
      <c r="E567">
        <v>46151</v>
      </c>
      <c r="F567" s="113"/>
      <c r="G567" t="s">
        <v>90</v>
      </c>
      <c r="H567" s="113"/>
    </row>
    <row r="568" spans="1:8" x14ac:dyDescent="0.25">
      <c r="A568" s="113"/>
      <c r="B568" s="113"/>
      <c r="C568" s="113"/>
      <c r="D568" s="113"/>
      <c r="E568">
        <v>46153</v>
      </c>
      <c r="F568" s="113"/>
      <c r="G568" t="s">
        <v>90</v>
      </c>
      <c r="H568" s="113"/>
    </row>
    <row r="569" spans="1:8" x14ac:dyDescent="0.25">
      <c r="A569" s="113"/>
      <c r="B569" s="113"/>
      <c r="C569" s="113"/>
      <c r="D569" s="113"/>
      <c r="E569">
        <v>46154</v>
      </c>
      <c r="F569" s="113"/>
      <c r="G569" t="s">
        <v>90</v>
      </c>
      <c r="H569" s="113"/>
    </row>
    <row r="570" spans="1:8" x14ac:dyDescent="0.25">
      <c r="A570" s="113"/>
      <c r="B570" s="113"/>
      <c r="C570" s="113"/>
      <c r="D570" s="113"/>
      <c r="E570">
        <v>46155</v>
      </c>
      <c r="F570" s="113"/>
      <c r="G570" t="s">
        <v>90</v>
      </c>
      <c r="H570" s="113"/>
    </row>
    <row r="571" spans="1:8" x14ac:dyDescent="0.25">
      <c r="A571" s="113"/>
      <c r="B571" s="113"/>
      <c r="C571" s="113"/>
      <c r="D571" s="113"/>
      <c r="E571">
        <v>46156</v>
      </c>
      <c r="F571" s="113"/>
      <c r="G571" t="s">
        <v>90</v>
      </c>
      <c r="H571" s="113"/>
    </row>
    <row r="572" spans="1:8" x14ac:dyDescent="0.25">
      <c r="A572" s="113"/>
      <c r="B572" s="113"/>
      <c r="C572" s="113"/>
      <c r="D572" s="113"/>
      <c r="E572">
        <v>46158</v>
      </c>
      <c r="F572" s="113"/>
      <c r="G572" t="s">
        <v>90</v>
      </c>
      <c r="H572" s="113"/>
    </row>
    <row r="573" spans="1:8" x14ac:dyDescent="0.25">
      <c r="A573" s="113"/>
      <c r="B573" s="113"/>
      <c r="C573" s="113"/>
      <c r="D573" s="113"/>
      <c r="E573">
        <v>46919</v>
      </c>
      <c r="F573" s="113"/>
      <c r="G573" t="s">
        <v>93</v>
      </c>
      <c r="H573" s="113"/>
    </row>
    <row r="574" spans="1:8" x14ac:dyDescent="0.25">
      <c r="A574" s="113"/>
      <c r="B574" s="113"/>
      <c r="C574" s="113"/>
      <c r="D574" s="113"/>
      <c r="E574">
        <v>46921</v>
      </c>
      <c r="F574" s="113"/>
      <c r="G574" t="s">
        <v>93</v>
      </c>
      <c r="H574" s="113"/>
    </row>
    <row r="575" spans="1:8" x14ac:dyDescent="0.25">
      <c r="A575" s="113"/>
      <c r="B575" s="113"/>
      <c r="C575" s="113"/>
      <c r="D575" s="113"/>
      <c r="E575" t="s">
        <v>106</v>
      </c>
      <c r="F575" s="113"/>
      <c r="G575" t="s">
        <v>93</v>
      </c>
      <c r="H575" s="113"/>
    </row>
    <row r="576" spans="1:8" x14ac:dyDescent="0.25">
      <c r="A576" s="113"/>
      <c r="B576" s="113"/>
      <c r="C576" s="113"/>
      <c r="D576" s="113"/>
      <c r="E576">
        <v>46301</v>
      </c>
      <c r="F576" s="113"/>
      <c r="G576" t="s">
        <v>90</v>
      </c>
      <c r="H576" s="113"/>
    </row>
    <row r="577" spans="1:8" x14ac:dyDescent="0.25">
      <c r="A577" s="113"/>
      <c r="B577" s="113"/>
      <c r="C577" s="113"/>
      <c r="D577" s="113"/>
      <c r="E577">
        <v>46296</v>
      </c>
      <c r="F577" s="113"/>
      <c r="G577" t="s">
        <v>92</v>
      </c>
      <c r="H577" s="113"/>
    </row>
    <row r="578" spans="1:8" x14ac:dyDescent="0.25">
      <c r="A578" s="113"/>
      <c r="B578" s="113"/>
      <c r="C578" s="113"/>
      <c r="D578" s="113"/>
      <c r="E578">
        <v>46398</v>
      </c>
      <c r="F578" s="113"/>
      <c r="G578" t="s">
        <v>90</v>
      </c>
      <c r="H578" s="113"/>
    </row>
    <row r="579" spans="1:8" x14ac:dyDescent="0.25">
      <c r="A579" s="113"/>
      <c r="B579" s="113"/>
      <c r="C579" s="113"/>
      <c r="D579" s="113"/>
      <c r="E579">
        <v>46923</v>
      </c>
      <c r="F579" s="113"/>
      <c r="G579" t="s">
        <v>93</v>
      </c>
      <c r="H579" s="113"/>
    </row>
    <row r="580" spans="1:8" x14ac:dyDescent="0.25">
      <c r="A580" s="113"/>
      <c r="B580" s="113"/>
      <c r="C580" s="113"/>
      <c r="D580" s="113"/>
      <c r="E580">
        <v>46925</v>
      </c>
      <c r="F580" s="113"/>
      <c r="G580" t="s">
        <v>93</v>
      </c>
      <c r="H580" s="113"/>
    </row>
    <row r="581" spans="1:8" x14ac:dyDescent="0.25">
      <c r="A581" s="113"/>
      <c r="B581" s="113"/>
      <c r="C581" s="113"/>
      <c r="D581" s="113"/>
      <c r="E581">
        <v>46927</v>
      </c>
      <c r="F581" s="113"/>
      <c r="G581" t="s">
        <v>93</v>
      </c>
      <c r="H581" s="113"/>
    </row>
    <row r="582" spans="1:8" x14ac:dyDescent="0.25">
      <c r="A582" s="113"/>
      <c r="B582" s="113"/>
      <c r="C582" s="113"/>
      <c r="D582" s="113"/>
      <c r="E582">
        <v>46355</v>
      </c>
      <c r="F582" s="113"/>
      <c r="G582" t="s">
        <v>90</v>
      </c>
      <c r="H582" s="113"/>
    </row>
    <row r="583" spans="1:8" x14ac:dyDescent="0.25">
      <c r="A583" s="113"/>
      <c r="B583" s="113"/>
      <c r="C583" s="113"/>
      <c r="D583" s="113"/>
      <c r="E583">
        <v>46396</v>
      </c>
      <c r="F583" s="113"/>
      <c r="G583" t="s">
        <v>90</v>
      </c>
      <c r="H583" s="113"/>
    </row>
    <row r="584" spans="1:8" x14ac:dyDescent="0.25">
      <c r="A584" s="113"/>
      <c r="B584" s="113"/>
      <c r="C584" s="113"/>
      <c r="D584" s="113"/>
      <c r="E584">
        <v>46271</v>
      </c>
      <c r="F584" s="113"/>
      <c r="G584" t="s">
        <v>90</v>
      </c>
      <c r="H584" s="113"/>
    </row>
    <row r="585" spans="1:8" x14ac:dyDescent="0.25">
      <c r="A585" s="113"/>
      <c r="B585" s="113"/>
      <c r="C585" s="113"/>
      <c r="D585" s="113"/>
      <c r="E585">
        <v>46272</v>
      </c>
      <c r="F585" s="113"/>
      <c r="G585" t="s">
        <v>90</v>
      </c>
      <c r="H585" s="113"/>
    </row>
    <row r="586" spans="1:8" x14ac:dyDescent="0.25">
      <c r="A586" s="113"/>
      <c r="B586" s="113"/>
      <c r="C586" s="113"/>
      <c r="D586" s="113"/>
      <c r="E586">
        <v>46273</v>
      </c>
      <c r="F586" s="113"/>
      <c r="G586" t="s">
        <v>90</v>
      </c>
      <c r="H586" s="113"/>
    </row>
    <row r="587" spans="1:8" x14ac:dyDescent="0.25">
      <c r="A587" s="113"/>
      <c r="B587" s="113"/>
      <c r="C587" s="113"/>
      <c r="D587" s="113"/>
      <c r="E587">
        <v>46274</v>
      </c>
      <c r="F587" s="113"/>
      <c r="G587" t="s">
        <v>90</v>
      </c>
      <c r="H587" s="113"/>
    </row>
    <row r="588" spans="1:8" x14ac:dyDescent="0.25">
      <c r="A588" s="113"/>
      <c r="B588" s="113"/>
      <c r="C588" s="113"/>
      <c r="D588" s="113"/>
      <c r="E588">
        <v>46275</v>
      </c>
      <c r="F588" s="113"/>
      <c r="G588" t="s">
        <v>90</v>
      </c>
      <c r="H588" s="113"/>
    </row>
    <row r="589" spans="1:8" x14ac:dyDescent="0.25">
      <c r="A589" s="113"/>
      <c r="B589" s="113"/>
      <c r="C589" s="113"/>
      <c r="D589" s="113"/>
      <c r="E589">
        <v>46276</v>
      </c>
      <c r="F589" s="113"/>
      <c r="G589" t="s">
        <v>90</v>
      </c>
      <c r="H589" s="113"/>
    </row>
    <row r="590" spans="1:8" x14ac:dyDescent="0.25">
      <c r="A590" s="113"/>
      <c r="B590" s="113"/>
      <c r="C590" s="113"/>
      <c r="D590" s="113"/>
      <c r="E590">
        <v>46277</v>
      </c>
      <c r="F590" s="113"/>
      <c r="G590" t="s">
        <v>90</v>
      </c>
      <c r="H590" s="113"/>
    </row>
    <row r="591" spans="1:8" x14ac:dyDescent="0.25">
      <c r="A591" s="113"/>
      <c r="B591" s="113"/>
      <c r="C591" s="113"/>
      <c r="D591" s="113"/>
      <c r="E591">
        <v>46278</v>
      </c>
      <c r="F591" s="113"/>
      <c r="G591" t="s">
        <v>90</v>
      </c>
      <c r="H591" s="113"/>
    </row>
    <row r="592" spans="1:8" x14ac:dyDescent="0.25">
      <c r="A592" s="113"/>
      <c r="B592" s="113"/>
      <c r="C592" s="113"/>
      <c r="D592" s="113"/>
      <c r="E592">
        <v>46846</v>
      </c>
      <c r="F592" s="113"/>
      <c r="G592" t="s">
        <v>90</v>
      </c>
      <c r="H592" s="113"/>
    </row>
    <row r="593" spans="1:8" x14ac:dyDescent="0.25">
      <c r="A593" s="113"/>
      <c r="B593" s="113"/>
      <c r="C593" s="113"/>
      <c r="D593" s="113"/>
      <c r="E593">
        <v>46848</v>
      </c>
      <c r="F593" s="113"/>
      <c r="G593" t="s">
        <v>90</v>
      </c>
      <c r="H593" s="113"/>
    </row>
    <row r="594" spans="1:8" x14ac:dyDescent="0.25">
      <c r="A594" s="113"/>
      <c r="B594" s="113"/>
      <c r="C594" s="113"/>
      <c r="D594" s="113"/>
      <c r="E594">
        <v>46852</v>
      </c>
      <c r="F594" s="113"/>
      <c r="G594" t="s">
        <v>90</v>
      </c>
      <c r="H594" s="113"/>
    </row>
    <row r="595" spans="1:8" x14ac:dyDescent="0.25">
      <c r="A595" s="113"/>
      <c r="B595" s="113"/>
      <c r="C595" s="113"/>
      <c r="D595" s="113"/>
      <c r="E595">
        <v>46854</v>
      </c>
      <c r="F595" s="113"/>
      <c r="G595" t="s">
        <v>90</v>
      </c>
      <c r="H595" s="113"/>
    </row>
    <row r="596" spans="1:8" x14ac:dyDescent="0.25">
      <c r="A596" s="113"/>
      <c r="B596" s="113"/>
      <c r="C596" s="113"/>
      <c r="D596" s="113"/>
      <c r="E596">
        <v>46856</v>
      </c>
      <c r="F596" s="113"/>
      <c r="G596" t="s">
        <v>90</v>
      </c>
      <c r="H596" s="113"/>
    </row>
    <row r="597" spans="1:8" x14ac:dyDescent="0.25">
      <c r="A597" s="113"/>
      <c r="B597" s="113"/>
      <c r="C597" s="113"/>
      <c r="D597" s="113"/>
      <c r="E597">
        <v>46858</v>
      </c>
      <c r="F597" s="113"/>
      <c r="G597" t="s">
        <v>90</v>
      </c>
      <c r="H597" s="113"/>
    </row>
    <row r="598" spans="1:8" x14ac:dyDescent="0.25">
      <c r="A598" s="113"/>
      <c r="B598" s="113"/>
      <c r="C598" s="113"/>
      <c r="D598" s="113"/>
      <c r="E598">
        <v>46860</v>
      </c>
      <c r="F598" s="113"/>
      <c r="G598" t="s">
        <v>90</v>
      </c>
      <c r="H598" s="113"/>
    </row>
    <row r="599" spans="1:8" x14ac:dyDescent="0.25">
      <c r="A599" s="113"/>
      <c r="B599" s="113"/>
      <c r="C599" s="113"/>
      <c r="D599" s="113"/>
      <c r="E599">
        <v>46862</v>
      </c>
      <c r="F599" s="113"/>
      <c r="G599" t="s">
        <v>90</v>
      </c>
      <c r="H599" s="113"/>
    </row>
    <row r="600" spans="1:8" x14ac:dyDescent="0.25">
      <c r="A600" s="113"/>
      <c r="B600" s="113"/>
      <c r="C600" s="113"/>
      <c r="D600" s="113"/>
      <c r="E600">
        <v>46866</v>
      </c>
      <c r="F600" s="113"/>
      <c r="G600" t="s">
        <v>90</v>
      </c>
      <c r="H600" s="113"/>
    </row>
    <row r="601" spans="1:8" x14ac:dyDescent="0.25">
      <c r="A601" s="113"/>
      <c r="B601" s="113"/>
      <c r="C601" s="113"/>
      <c r="D601" s="113"/>
      <c r="E601">
        <v>46868</v>
      </c>
      <c r="F601" s="113"/>
      <c r="G601" t="s">
        <v>90</v>
      </c>
      <c r="H601" s="113"/>
    </row>
    <row r="602" spans="1:8" x14ac:dyDescent="0.25">
      <c r="A602" s="113"/>
      <c r="B602" s="113"/>
      <c r="C602" s="113"/>
      <c r="D602" s="113"/>
      <c r="E602">
        <v>46870</v>
      </c>
      <c r="F602" s="113"/>
      <c r="G602" t="s">
        <v>90</v>
      </c>
      <c r="H602" s="113"/>
    </row>
    <row r="603" spans="1:8" x14ac:dyDescent="0.25">
      <c r="A603" s="113"/>
      <c r="B603" s="113"/>
      <c r="C603" s="113"/>
      <c r="D603" s="113"/>
      <c r="E603">
        <v>46871</v>
      </c>
      <c r="F603" s="113"/>
      <c r="G603" t="s">
        <v>90</v>
      </c>
      <c r="H603" s="113"/>
    </row>
    <row r="604" spans="1:8" x14ac:dyDescent="0.25">
      <c r="A604" s="113"/>
      <c r="B604" s="113"/>
      <c r="C604" s="113"/>
      <c r="D604" s="113"/>
      <c r="E604">
        <v>46872</v>
      </c>
      <c r="F604" s="113"/>
      <c r="G604" t="s">
        <v>90</v>
      </c>
      <c r="H604" s="113"/>
    </row>
    <row r="605" spans="1:8" x14ac:dyDescent="0.25">
      <c r="A605" s="113"/>
      <c r="B605" s="113"/>
      <c r="C605" s="113"/>
      <c r="D605" s="113"/>
      <c r="E605">
        <v>46873</v>
      </c>
      <c r="F605" s="113"/>
      <c r="G605" t="s">
        <v>90</v>
      </c>
      <c r="H605" s="113"/>
    </row>
    <row r="606" spans="1:8" x14ac:dyDescent="0.25">
      <c r="A606" s="113"/>
      <c r="B606" s="113"/>
      <c r="C606" s="113"/>
      <c r="D606" s="113"/>
      <c r="E606">
        <v>46874</v>
      </c>
      <c r="F606" s="113"/>
      <c r="G606" t="s">
        <v>90</v>
      </c>
      <c r="H606" s="113"/>
    </row>
    <row r="607" spans="1:8" x14ac:dyDescent="0.25">
      <c r="A607" s="113"/>
      <c r="B607" s="113"/>
      <c r="C607" s="113"/>
      <c r="D607" s="113"/>
      <c r="E607">
        <v>46875</v>
      </c>
      <c r="F607" s="113"/>
      <c r="G607" t="s">
        <v>90</v>
      </c>
      <c r="H607" s="113"/>
    </row>
    <row r="608" spans="1:8" x14ac:dyDescent="0.25">
      <c r="A608" s="113"/>
      <c r="B608" s="113"/>
      <c r="C608" s="113"/>
      <c r="D608" s="113"/>
      <c r="E608">
        <v>46876</v>
      </c>
      <c r="F608" s="113"/>
      <c r="G608" t="s">
        <v>90</v>
      </c>
      <c r="H608" s="113"/>
    </row>
    <row r="609" spans="1:8" x14ac:dyDescent="0.25">
      <c r="A609" s="113"/>
      <c r="B609" s="113"/>
      <c r="C609" s="113"/>
      <c r="D609" s="113"/>
      <c r="E609">
        <v>46285</v>
      </c>
      <c r="F609" s="113"/>
      <c r="G609" t="s">
        <v>90</v>
      </c>
      <c r="H609" s="113"/>
    </row>
    <row r="610" spans="1:8" x14ac:dyDescent="0.25">
      <c r="A610" s="113"/>
      <c r="B610" s="113"/>
      <c r="C610" s="113"/>
      <c r="D610" s="113"/>
      <c r="E610">
        <v>46286</v>
      </c>
      <c r="F610" s="113"/>
      <c r="G610" t="s">
        <v>92</v>
      </c>
      <c r="H610" s="113"/>
    </row>
    <row r="611" spans="1:8" x14ac:dyDescent="0.25">
      <c r="A611" s="113"/>
      <c r="B611" s="113"/>
      <c r="C611" s="113"/>
      <c r="D611" s="113"/>
      <c r="E611">
        <v>46287</v>
      </c>
      <c r="F611" s="113"/>
      <c r="G611" t="s">
        <v>90</v>
      </c>
      <c r="H611" s="113"/>
    </row>
    <row r="612" spans="1:8" x14ac:dyDescent="0.25">
      <c r="A612" s="113"/>
      <c r="B612" s="113"/>
      <c r="C612" s="113"/>
      <c r="D612" s="113"/>
      <c r="E612">
        <v>46288</v>
      </c>
      <c r="F612" s="113"/>
      <c r="G612" t="s">
        <v>93</v>
      </c>
      <c r="H612" s="113"/>
    </row>
    <row r="613" spans="1:8" x14ac:dyDescent="0.25">
      <c r="A613" s="113"/>
      <c r="B613" s="113"/>
      <c r="C613" s="113"/>
      <c r="D613" s="113"/>
      <c r="E613">
        <v>46878</v>
      </c>
      <c r="F613" s="113"/>
      <c r="G613" t="s">
        <v>90</v>
      </c>
      <c r="H613" s="113"/>
    </row>
    <row r="614" spans="1:8" x14ac:dyDescent="0.25">
      <c r="A614" s="113"/>
      <c r="B614" s="113"/>
      <c r="C614" s="113"/>
      <c r="D614" s="113"/>
      <c r="E614">
        <v>46882</v>
      </c>
      <c r="F614" s="113"/>
      <c r="G614" t="s">
        <v>90</v>
      </c>
      <c r="H614" s="113"/>
    </row>
    <row r="615" spans="1:8" x14ac:dyDescent="0.25">
      <c r="A615" s="113"/>
      <c r="B615" s="113"/>
      <c r="C615" s="113"/>
      <c r="D615" s="113"/>
      <c r="E615">
        <v>46884</v>
      </c>
      <c r="F615" s="113"/>
      <c r="G615" t="s">
        <v>90</v>
      </c>
      <c r="H615" s="113"/>
    </row>
    <row r="616" spans="1:8" x14ac:dyDescent="0.25">
      <c r="A616" s="113"/>
      <c r="B616" s="113"/>
      <c r="C616" s="113"/>
      <c r="D616" s="113"/>
      <c r="E616">
        <v>46886</v>
      </c>
      <c r="F616" s="113"/>
      <c r="G616" t="s">
        <v>90</v>
      </c>
      <c r="H616" s="113"/>
    </row>
    <row r="617" spans="1:8" x14ac:dyDescent="0.25">
      <c r="A617" s="113"/>
      <c r="B617" s="113"/>
      <c r="C617" s="113"/>
      <c r="D617" s="113"/>
      <c r="E617">
        <v>46888</v>
      </c>
      <c r="F617" s="113"/>
      <c r="G617" t="s">
        <v>90</v>
      </c>
      <c r="H617" s="113"/>
    </row>
    <row r="618" spans="1:8" x14ac:dyDescent="0.25">
      <c r="A618" s="113"/>
      <c r="B618" s="113"/>
      <c r="C618" s="113"/>
      <c r="D618" s="113"/>
      <c r="E618">
        <v>46890</v>
      </c>
      <c r="F618" s="113"/>
      <c r="G618" t="s">
        <v>90</v>
      </c>
      <c r="H618" s="113"/>
    </row>
    <row r="619" spans="1:8" x14ac:dyDescent="0.25">
      <c r="A619" s="113"/>
      <c r="B619" s="113"/>
      <c r="C619" s="113"/>
      <c r="D619" s="113"/>
      <c r="E619">
        <v>43849</v>
      </c>
      <c r="F619" s="113"/>
      <c r="G619" t="s">
        <v>100</v>
      </c>
      <c r="H619" s="113"/>
    </row>
    <row r="620" spans="1:8" x14ac:dyDescent="0.25">
      <c r="A620" s="113"/>
      <c r="B620" s="113"/>
      <c r="C620" s="113"/>
      <c r="D620" s="113"/>
      <c r="E620">
        <v>43849</v>
      </c>
      <c r="F620" s="113"/>
      <c r="G620" t="s">
        <v>100</v>
      </c>
      <c r="H620" s="113"/>
    </row>
    <row r="621" spans="1:8" x14ac:dyDescent="0.25">
      <c r="A621" s="113"/>
      <c r="B621" s="113"/>
      <c r="C621" s="113"/>
      <c r="D621" s="113"/>
      <c r="E621">
        <v>46544</v>
      </c>
      <c r="F621" s="113"/>
      <c r="G621" t="s">
        <v>90</v>
      </c>
      <c r="H621" s="113"/>
    </row>
    <row r="622" spans="1:8" x14ac:dyDescent="0.25">
      <c r="A622" s="113"/>
      <c r="B622" s="113"/>
      <c r="C622" s="113"/>
      <c r="D622" s="113"/>
      <c r="E622">
        <v>46356</v>
      </c>
      <c r="F622" s="113"/>
      <c r="G622" t="s">
        <v>90</v>
      </c>
      <c r="H622" s="113"/>
    </row>
    <row r="623" spans="1:8" x14ac:dyDescent="0.25">
      <c r="A623" s="113"/>
      <c r="B623" s="113"/>
      <c r="C623" s="113"/>
      <c r="D623" s="113"/>
      <c r="E623">
        <v>46358</v>
      </c>
      <c r="F623" s="113"/>
      <c r="G623" t="s">
        <v>90</v>
      </c>
      <c r="H623" s="113"/>
    </row>
    <row r="624" spans="1:8" x14ac:dyDescent="0.25">
      <c r="A624" s="113"/>
      <c r="B624" s="113"/>
      <c r="C624" s="113"/>
      <c r="D624" s="113"/>
      <c r="E624">
        <v>46360</v>
      </c>
      <c r="F624" s="113"/>
      <c r="G624" t="s">
        <v>90</v>
      </c>
      <c r="H624" s="113"/>
    </row>
    <row r="625" spans="1:8" x14ac:dyDescent="0.25">
      <c r="A625" s="113"/>
      <c r="B625" s="113"/>
      <c r="C625" s="113"/>
      <c r="D625" s="113"/>
      <c r="E625">
        <v>46361</v>
      </c>
      <c r="F625" s="113"/>
      <c r="G625" t="s">
        <v>90</v>
      </c>
      <c r="H625" s="113"/>
    </row>
    <row r="626" spans="1:8" x14ac:dyDescent="0.25">
      <c r="A626" s="113"/>
      <c r="B626" s="113"/>
      <c r="C626" s="113"/>
      <c r="D626" s="113"/>
      <c r="E626">
        <v>46363</v>
      </c>
      <c r="F626" s="113"/>
      <c r="G626" t="s">
        <v>90</v>
      </c>
      <c r="H626" s="113"/>
    </row>
    <row r="627" spans="1:8" x14ac:dyDescent="0.25">
      <c r="A627" s="113"/>
      <c r="B627" s="113"/>
      <c r="C627" s="113"/>
      <c r="D627" s="113"/>
      <c r="E627">
        <v>46365</v>
      </c>
      <c r="F627" s="113"/>
      <c r="G627" t="s">
        <v>90</v>
      </c>
      <c r="H627" s="113"/>
    </row>
    <row r="628" spans="1:8" x14ac:dyDescent="0.25">
      <c r="A628" s="113"/>
      <c r="B628" s="113"/>
      <c r="C628" s="113"/>
      <c r="D628" s="113"/>
      <c r="E628">
        <v>46367</v>
      </c>
      <c r="F628" s="113"/>
      <c r="G628" t="s">
        <v>90</v>
      </c>
      <c r="H628" s="113"/>
    </row>
    <row r="629" spans="1:8" x14ac:dyDescent="0.25">
      <c r="A629" s="113"/>
      <c r="B629" s="113"/>
      <c r="C629" s="113"/>
      <c r="D629" s="113"/>
      <c r="E629">
        <v>46369</v>
      </c>
      <c r="F629" s="113"/>
      <c r="G629" t="s">
        <v>90</v>
      </c>
      <c r="H629" s="113"/>
    </row>
    <row r="630" spans="1:8" x14ac:dyDescent="0.25">
      <c r="A630" s="113"/>
      <c r="B630" s="113"/>
      <c r="C630" s="113"/>
      <c r="D630" s="113"/>
      <c r="E630">
        <v>46371</v>
      </c>
      <c r="F630" s="113"/>
      <c r="G630" t="s">
        <v>90</v>
      </c>
      <c r="H630" s="113"/>
    </row>
    <row r="631" spans="1:8" x14ac:dyDescent="0.25">
      <c r="A631" s="113"/>
      <c r="B631" s="113"/>
      <c r="C631" s="113"/>
      <c r="D631" s="113"/>
      <c r="E631">
        <v>46373</v>
      </c>
      <c r="F631" s="113"/>
      <c r="G631" t="s">
        <v>90</v>
      </c>
      <c r="H631" s="113"/>
    </row>
    <row r="632" spans="1:8" x14ac:dyDescent="0.25">
      <c r="A632" s="113"/>
      <c r="B632" s="113"/>
      <c r="C632" s="113"/>
      <c r="D632" s="113"/>
      <c r="E632">
        <v>46375</v>
      </c>
      <c r="F632" s="113"/>
      <c r="G632" t="s">
        <v>90</v>
      </c>
      <c r="H632" s="113"/>
    </row>
    <row r="633" spans="1:8" x14ac:dyDescent="0.25">
      <c r="A633" s="113"/>
      <c r="B633" s="113"/>
      <c r="C633" s="113"/>
      <c r="D633" s="113"/>
      <c r="E633">
        <v>46377</v>
      </c>
      <c r="F633" s="113"/>
      <c r="G633" t="s">
        <v>90</v>
      </c>
      <c r="H633" s="113"/>
    </row>
    <row r="634" spans="1:8" x14ac:dyDescent="0.25">
      <c r="A634" s="113"/>
      <c r="B634" s="113"/>
      <c r="C634" s="113"/>
      <c r="D634" s="113"/>
      <c r="E634">
        <v>46379</v>
      </c>
      <c r="F634" s="113"/>
      <c r="G634" t="s">
        <v>90</v>
      </c>
      <c r="H634" s="113"/>
    </row>
    <row r="635" spans="1:8" x14ac:dyDescent="0.25">
      <c r="A635" s="113"/>
      <c r="B635" s="113"/>
      <c r="C635" s="113"/>
      <c r="D635" s="113"/>
      <c r="E635">
        <v>46381</v>
      </c>
      <c r="F635" s="113"/>
      <c r="G635" t="s">
        <v>90</v>
      </c>
      <c r="H635" s="113"/>
    </row>
    <row r="636" spans="1:8" x14ac:dyDescent="0.25">
      <c r="A636" s="113"/>
      <c r="B636" s="113"/>
      <c r="C636" s="113"/>
      <c r="D636" s="113"/>
      <c r="E636">
        <v>46383</v>
      </c>
      <c r="F636" s="113"/>
      <c r="G636" t="s">
        <v>90</v>
      </c>
      <c r="H636" s="113"/>
    </row>
    <row r="637" spans="1:8" x14ac:dyDescent="0.25">
      <c r="A637" s="113"/>
      <c r="B637" s="113"/>
      <c r="C637" s="113"/>
      <c r="D637" s="113"/>
      <c r="E637">
        <v>46385</v>
      </c>
      <c r="F637" s="113"/>
      <c r="G637" t="s">
        <v>90</v>
      </c>
      <c r="H637" s="113"/>
    </row>
    <row r="638" spans="1:8" x14ac:dyDescent="0.25">
      <c r="A638" s="113"/>
      <c r="B638" s="113"/>
      <c r="C638" s="113"/>
      <c r="D638" s="113"/>
      <c r="E638">
        <v>46387</v>
      </c>
      <c r="F638" s="113"/>
      <c r="G638" t="s">
        <v>90</v>
      </c>
      <c r="H638" s="113"/>
    </row>
    <row r="639" spans="1:8" x14ac:dyDescent="0.25">
      <c r="A639" s="113"/>
      <c r="B639" s="113"/>
      <c r="C639" s="113"/>
      <c r="D639" s="113"/>
      <c r="E639">
        <v>46389</v>
      </c>
      <c r="F639" s="113"/>
      <c r="G639" t="s">
        <v>90</v>
      </c>
      <c r="H639" s="113"/>
    </row>
    <row r="640" spans="1:8" x14ac:dyDescent="0.25">
      <c r="A640" s="113"/>
      <c r="B640" s="113"/>
      <c r="C640" s="113"/>
      <c r="D640" s="113"/>
      <c r="E640">
        <v>46393</v>
      </c>
      <c r="F640" s="113"/>
      <c r="G640" t="s">
        <v>90</v>
      </c>
      <c r="H640" s="113"/>
    </row>
    <row r="641" spans="1:8" x14ac:dyDescent="0.25">
      <c r="A641" s="113"/>
      <c r="B641" s="113"/>
      <c r="C641" s="113"/>
      <c r="D641" s="113"/>
      <c r="E641">
        <v>46406</v>
      </c>
      <c r="F641" s="113"/>
      <c r="G641" t="s">
        <v>90</v>
      </c>
      <c r="H641" s="113"/>
    </row>
    <row r="642" spans="1:8" x14ac:dyDescent="0.25">
      <c r="A642" s="113"/>
      <c r="B642" s="113"/>
      <c r="C642" s="113"/>
      <c r="D642" s="113"/>
      <c r="E642">
        <v>46408</v>
      </c>
      <c r="F642" s="113"/>
      <c r="G642" t="s">
        <v>90</v>
      </c>
      <c r="H642" s="113"/>
    </row>
    <row r="643" spans="1:8" x14ac:dyDescent="0.25">
      <c r="A643" s="113"/>
      <c r="B643" s="113"/>
      <c r="C643" s="113"/>
      <c r="D643" s="113"/>
      <c r="E643">
        <v>46500</v>
      </c>
      <c r="F643" s="113"/>
      <c r="G643" t="s">
        <v>90</v>
      </c>
      <c r="H643" s="113"/>
    </row>
    <row r="644" spans="1:8" x14ac:dyDescent="0.25">
      <c r="A644" s="113"/>
      <c r="B644" s="113"/>
      <c r="C644" s="113"/>
      <c r="D644" s="113"/>
      <c r="E644">
        <v>46502</v>
      </c>
      <c r="F644" s="113"/>
      <c r="G644" t="s">
        <v>90</v>
      </c>
      <c r="H644" s="113"/>
    </row>
    <row r="645" spans="1:8" x14ac:dyDescent="0.25">
      <c r="A645" s="113"/>
      <c r="B645" s="113"/>
      <c r="C645" s="113"/>
      <c r="D645" s="113"/>
      <c r="E645">
        <v>46504</v>
      </c>
      <c r="F645" s="113"/>
      <c r="G645" t="s">
        <v>90</v>
      </c>
      <c r="H645" s="113"/>
    </row>
    <row r="646" spans="1:8" x14ac:dyDescent="0.25">
      <c r="A646" s="113"/>
      <c r="B646" s="113"/>
      <c r="C646" s="113"/>
      <c r="D646" s="113"/>
      <c r="E646">
        <v>46506</v>
      </c>
      <c r="F646" s="113"/>
      <c r="G646" t="s">
        <v>90</v>
      </c>
      <c r="H646" s="113"/>
    </row>
    <row r="647" spans="1:8" x14ac:dyDescent="0.25">
      <c r="A647" s="113"/>
      <c r="B647" s="113"/>
      <c r="C647" s="113"/>
      <c r="D647" s="113"/>
      <c r="E647">
        <v>46508</v>
      </c>
      <c r="F647" s="113"/>
      <c r="G647" t="s">
        <v>90</v>
      </c>
      <c r="H647" s="113"/>
    </row>
    <row r="648" spans="1:8" x14ac:dyDescent="0.25">
      <c r="A648" s="113"/>
      <c r="B648" s="113"/>
      <c r="C648" s="113"/>
      <c r="D648" s="113"/>
      <c r="E648">
        <v>46510</v>
      </c>
      <c r="F648" s="113"/>
      <c r="G648" t="s">
        <v>90</v>
      </c>
      <c r="H648" s="113"/>
    </row>
    <row r="649" spans="1:8" x14ac:dyDescent="0.25">
      <c r="A649" s="113"/>
      <c r="B649" s="113"/>
      <c r="C649" s="113"/>
      <c r="D649" s="113"/>
      <c r="E649">
        <v>46512</v>
      </c>
      <c r="F649" s="113"/>
      <c r="G649" t="s">
        <v>90</v>
      </c>
      <c r="H649" s="113"/>
    </row>
    <row r="650" spans="1:8" x14ac:dyDescent="0.25">
      <c r="A650" s="113"/>
      <c r="B650" s="113"/>
      <c r="C650" s="113"/>
      <c r="D650" s="113"/>
      <c r="E650">
        <v>46514</v>
      </c>
      <c r="F650" s="113"/>
      <c r="G650" t="s">
        <v>90</v>
      </c>
      <c r="H650" s="113"/>
    </row>
    <row r="651" spans="1:8" x14ac:dyDescent="0.25">
      <c r="A651" s="113"/>
      <c r="B651" s="113"/>
      <c r="C651" s="113"/>
      <c r="D651" s="113"/>
      <c r="E651">
        <v>46516</v>
      </c>
      <c r="F651" s="113"/>
      <c r="G651" t="s">
        <v>90</v>
      </c>
      <c r="H651" s="113"/>
    </row>
    <row r="652" spans="1:8" x14ac:dyDescent="0.25">
      <c r="A652" s="113"/>
      <c r="B652" s="113"/>
      <c r="C652" s="113"/>
      <c r="D652" s="113"/>
      <c r="E652">
        <v>46518</v>
      </c>
      <c r="F652" s="113"/>
      <c r="G652" t="s">
        <v>90</v>
      </c>
      <c r="H652" s="113"/>
    </row>
    <row r="653" spans="1:8" x14ac:dyDescent="0.25">
      <c r="A653" s="113"/>
      <c r="B653" s="113"/>
      <c r="C653" s="113"/>
      <c r="D653" s="113"/>
      <c r="E653">
        <v>46520</v>
      </c>
      <c r="F653" s="113"/>
      <c r="G653" t="s">
        <v>90</v>
      </c>
      <c r="H653" s="113"/>
    </row>
    <row r="654" spans="1:8" x14ac:dyDescent="0.25">
      <c r="A654" s="113"/>
      <c r="B654" s="113"/>
      <c r="C654" s="113"/>
      <c r="D654" s="113"/>
      <c r="E654">
        <v>46524</v>
      </c>
      <c r="F654" s="113"/>
      <c r="G654" t="s">
        <v>90</v>
      </c>
      <c r="H654" s="113"/>
    </row>
    <row r="655" spans="1:8" x14ac:dyDescent="0.25">
      <c r="A655" s="113"/>
      <c r="B655" s="113"/>
      <c r="C655" s="113"/>
      <c r="D655" s="113"/>
      <c r="E655">
        <v>46525</v>
      </c>
      <c r="F655" s="113"/>
      <c r="G655" t="s">
        <v>90</v>
      </c>
      <c r="H655" s="113"/>
    </row>
    <row r="656" spans="1:8" x14ac:dyDescent="0.25">
      <c r="A656" s="113"/>
      <c r="B656" s="113"/>
      <c r="C656" s="113"/>
      <c r="D656" s="113"/>
      <c r="E656">
        <v>46527</v>
      </c>
      <c r="F656" s="113"/>
      <c r="G656" t="s">
        <v>90</v>
      </c>
      <c r="H656" s="113"/>
    </row>
    <row r="657" spans="1:8" x14ac:dyDescent="0.25">
      <c r="A657" s="113"/>
      <c r="B657" s="113"/>
      <c r="C657" s="113"/>
      <c r="D657" s="113"/>
      <c r="E657">
        <v>46529</v>
      </c>
      <c r="F657" s="113"/>
      <c r="G657" t="s">
        <v>90</v>
      </c>
      <c r="H657" s="113"/>
    </row>
    <row r="658" spans="1:8" x14ac:dyDescent="0.25">
      <c r="A658" s="113"/>
      <c r="B658" s="113"/>
      <c r="C658" s="113"/>
      <c r="D658" s="113"/>
      <c r="E658">
        <v>46531</v>
      </c>
      <c r="F658" s="113"/>
      <c r="G658" t="s">
        <v>90</v>
      </c>
      <c r="H658" s="113"/>
    </row>
    <row r="659" spans="1:8" x14ac:dyDescent="0.25">
      <c r="A659" s="113"/>
      <c r="B659" s="113"/>
      <c r="C659" s="113"/>
      <c r="D659" s="113"/>
      <c r="E659">
        <v>46533</v>
      </c>
      <c r="F659" s="113"/>
      <c r="G659" t="s">
        <v>90</v>
      </c>
      <c r="H659" s="113"/>
    </row>
    <row r="660" spans="1:8" x14ac:dyDescent="0.25">
      <c r="A660" s="113"/>
      <c r="B660" s="113"/>
      <c r="C660" s="113"/>
      <c r="D660" s="113"/>
      <c r="E660">
        <v>46537</v>
      </c>
      <c r="F660" s="113"/>
      <c r="G660" t="s">
        <v>90</v>
      </c>
      <c r="H660" s="113"/>
    </row>
    <row r="661" spans="1:8" x14ac:dyDescent="0.25">
      <c r="A661" s="113"/>
      <c r="B661" s="113"/>
      <c r="C661" s="113"/>
      <c r="D661" s="113"/>
      <c r="E661">
        <v>46539</v>
      </c>
      <c r="F661" s="113"/>
      <c r="G661" t="s">
        <v>90</v>
      </c>
      <c r="H661" s="113"/>
    </row>
    <row r="662" spans="1:8" x14ac:dyDescent="0.25">
      <c r="A662" s="113"/>
      <c r="B662" s="113"/>
      <c r="C662" s="113"/>
      <c r="D662" s="113"/>
      <c r="E662">
        <v>46541</v>
      </c>
      <c r="F662" s="113"/>
      <c r="G662" t="s">
        <v>90</v>
      </c>
      <c r="H662" s="113"/>
    </row>
    <row r="663" spans="1:8" x14ac:dyDescent="0.25">
      <c r="A663" s="113"/>
      <c r="B663" s="113"/>
      <c r="C663" s="113"/>
      <c r="D663" s="113"/>
      <c r="E663">
        <v>46767</v>
      </c>
      <c r="F663" s="113"/>
      <c r="G663" t="s">
        <v>90</v>
      </c>
      <c r="H663" s="113"/>
    </row>
    <row r="664" spans="1:8" x14ac:dyDescent="0.25">
      <c r="A664" s="113"/>
      <c r="B664" s="113"/>
      <c r="C664" s="113"/>
      <c r="D664" s="113"/>
      <c r="E664">
        <v>46769</v>
      </c>
      <c r="F664" s="113"/>
      <c r="G664" t="s">
        <v>90</v>
      </c>
      <c r="H664" s="113"/>
    </row>
    <row r="665" spans="1:8" x14ac:dyDescent="0.25">
      <c r="A665" s="113"/>
      <c r="B665" s="113"/>
      <c r="C665" s="113"/>
      <c r="D665" s="113"/>
      <c r="E665">
        <v>46771</v>
      </c>
      <c r="F665" s="113"/>
      <c r="G665" t="s">
        <v>90</v>
      </c>
      <c r="H665" s="113"/>
    </row>
    <row r="666" spans="1:8" x14ac:dyDescent="0.25">
      <c r="A666" s="113"/>
      <c r="B666" s="113"/>
      <c r="C666" s="113"/>
      <c r="D666" s="113"/>
      <c r="E666">
        <v>46773</v>
      </c>
      <c r="F666" s="113"/>
      <c r="G666" t="s">
        <v>90</v>
      </c>
      <c r="H666" s="113"/>
    </row>
    <row r="667" spans="1:8" x14ac:dyDescent="0.25">
      <c r="A667" s="113"/>
      <c r="B667" s="113"/>
      <c r="C667" s="113"/>
      <c r="D667" s="113"/>
      <c r="E667">
        <v>46775</v>
      </c>
      <c r="F667" s="113"/>
      <c r="G667" t="s">
        <v>90</v>
      </c>
      <c r="H667" s="113"/>
    </row>
    <row r="668" spans="1:8" x14ac:dyDescent="0.25">
      <c r="A668" s="113"/>
      <c r="B668" s="113"/>
      <c r="C668" s="113"/>
      <c r="D668" s="113"/>
      <c r="E668">
        <v>46777</v>
      </c>
      <c r="F668" s="113"/>
      <c r="G668" t="s">
        <v>90</v>
      </c>
      <c r="H668" s="113"/>
    </row>
    <row r="669" spans="1:8" x14ac:dyDescent="0.25">
      <c r="A669" s="113"/>
      <c r="B669" s="113"/>
      <c r="C669" s="113"/>
      <c r="D669" s="113"/>
      <c r="E669">
        <v>46779</v>
      </c>
      <c r="F669" s="113"/>
      <c r="G669" t="s">
        <v>90</v>
      </c>
      <c r="H669" s="113"/>
    </row>
    <row r="670" spans="1:8" x14ac:dyDescent="0.25">
      <c r="A670" s="113"/>
      <c r="B670" s="113"/>
      <c r="C670" s="113"/>
      <c r="D670" s="113"/>
      <c r="E670">
        <v>46781</v>
      </c>
      <c r="F670" s="113"/>
      <c r="G670" t="s">
        <v>90</v>
      </c>
      <c r="H670" s="113"/>
    </row>
    <row r="671" spans="1:8" x14ac:dyDescent="0.25">
      <c r="A671" s="113"/>
      <c r="B671" s="113"/>
      <c r="C671" s="113"/>
      <c r="D671" s="113"/>
      <c r="E671">
        <v>46783</v>
      </c>
      <c r="F671" s="113"/>
      <c r="G671" t="s">
        <v>90</v>
      </c>
      <c r="H671" s="113"/>
    </row>
    <row r="672" spans="1:8" x14ac:dyDescent="0.25">
      <c r="A672" s="113"/>
      <c r="B672" s="113"/>
      <c r="C672" s="113"/>
      <c r="D672" s="113"/>
      <c r="E672">
        <v>46785</v>
      </c>
      <c r="F672" s="113"/>
      <c r="G672" t="s">
        <v>90</v>
      </c>
      <c r="H672" s="113"/>
    </row>
    <row r="673" spans="1:8" x14ac:dyDescent="0.25">
      <c r="A673" s="113"/>
      <c r="B673" s="113"/>
      <c r="C673" s="113"/>
      <c r="D673" s="113"/>
      <c r="E673">
        <v>46787</v>
      </c>
      <c r="F673" s="113"/>
      <c r="G673" t="s">
        <v>90</v>
      </c>
      <c r="H673" s="113"/>
    </row>
    <row r="674" spans="1:8" x14ac:dyDescent="0.25">
      <c r="A674" s="113"/>
      <c r="B674" s="113"/>
      <c r="C674" s="113"/>
      <c r="D674" s="113"/>
      <c r="E674">
        <v>46789</v>
      </c>
      <c r="F674" s="113"/>
      <c r="G674" t="s">
        <v>90</v>
      </c>
      <c r="H674" s="113"/>
    </row>
    <row r="675" spans="1:8" x14ac:dyDescent="0.25">
      <c r="A675" s="113"/>
      <c r="B675" s="113"/>
      <c r="C675" s="113"/>
      <c r="D675" s="113"/>
      <c r="E675">
        <v>46791</v>
      </c>
      <c r="F675" s="113"/>
      <c r="G675" t="s">
        <v>90</v>
      </c>
      <c r="H675" s="113"/>
    </row>
    <row r="676" spans="1:8" x14ac:dyDescent="0.25">
      <c r="A676" s="113"/>
      <c r="B676" s="113"/>
      <c r="C676" s="113"/>
      <c r="D676" s="113"/>
      <c r="E676">
        <v>46792</v>
      </c>
      <c r="F676" s="113"/>
      <c r="G676" t="s">
        <v>90</v>
      </c>
      <c r="H676" s="113"/>
    </row>
    <row r="677" spans="1:8" x14ac:dyDescent="0.25">
      <c r="A677" s="113"/>
      <c r="B677" s="113"/>
      <c r="C677" s="113"/>
      <c r="D677" s="113"/>
      <c r="E677">
        <v>46793</v>
      </c>
      <c r="F677" s="113"/>
      <c r="G677" t="s">
        <v>90</v>
      </c>
      <c r="H677" s="113"/>
    </row>
    <row r="678" spans="1:8" x14ac:dyDescent="0.25">
      <c r="A678" s="113"/>
      <c r="B678" s="113"/>
      <c r="C678" s="113"/>
      <c r="D678" s="113"/>
      <c r="E678">
        <v>46302</v>
      </c>
      <c r="F678" s="113"/>
      <c r="G678" t="s">
        <v>90</v>
      </c>
      <c r="H678" s="113"/>
    </row>
    <row r="679" spans="1:8" x14ac:dyDescent="0.25">
      <c r="A679" s="113"/>
      <c r="B679" s="113"/>
      <c r="C679" s="113"/>
      <c r="D679" s="113"/>
      <c r="E679">
        <v>46303</v>
      </c>
      <c r="F679" s="113"/>
      <c r="G679" t="s">
        <v>90</v>
      </c>
      <c r="H679" s="113"/>
    </row>
    <row r="680" spans="1:8" x14ac:dyDescent="0.25">
      <c r="A680" s="113"/>
      <c r="B680" s="113"/>
      <c r="C680" s="113"/>
      <c r="D680" s="113"/>
      <c r="E680">
        <v>46304</v>
      </c>
      <c r="F680" s="113"/>
      <c r="G680" t="s">
        <v>90</v>
      </c>
      <c r="H680" s="113"/>
    </row>
    <row r="681" spans="1:8" x14ac:dyDescent="0.25">
      <c r="A681" s="113"/>
      <c r="B681" s="113"/>
      <c r="C681" s="113"/>
      <c r="D681" s="113"/>
      <c r="E681">
        <v>46305</v>
      </c>
      <c r="F681" s="113"/>
      <c r="G681" t="s">
        <v>90</v>
      </c>
      <c r="H681" s="113"/>
    </row>
    <row r="682" spans="1:8" x14ac:dyDescent="0.25">
      <c r="A682" s="113"/>
      <c r="B682" s="113"/>
      <c r="C682" s="113"/>
      <c r="D682" s="113"/>
      <c r="E682">
        <v>46306</v>
      </c>
      <c r="F682" s="113"/>
      <c r="G682" t="s">
        <v>90</v>
      </c>
      <c r="H682" s="113"/>
    </row>
    <row r="683" spans="1:8" x14ac:dyDescent="0.25">
      <c r="A683" s="113"/>
      <c r="B683" s="113"/>
      <c r="C683" s="113"/>
      <c r="D683" s="113"/>
      <c r="E683">
        <v>46307</v>
      </c>
      <c r="F683" s="113"/>
      <c r="G683" t="s">
        <v>90</v>
      </c>
      <c r="H683" s="113"/>
    </row>
    <row r="684" spans="1:8" x14ac:dyDescent="0.25">
      <c r="A684" s="113"/>
      <c r="B684" s="113"/>
      <c r="C684" s="113"/>
      <c r="D684" s="113"/>
      <c r="E684">
        <v>46308</v>
      </c>
      <c r="F684" s="113"/>
      <c r="G684" t="s">
        <v>90</v>
      </c>
      <c r="H684" s="113"/>
    </row>
    <row r="685" spans="1:8" x14ac:dyDescent="0.25">
      <c r="A685" s="113"/>
      <c r="B685" s="113"/>
      <c r="C685" s="113"/>
      <c r="D685" s="113"/>
      <c r="E685">
        <v>46309</v>
      </c>
      <c r="F685" s="113"/>
      <c r="G685" t="s">
        <v>90</v>
      </c>
      <c r="H685" s="113"/>
    </row>
    <row r="686" spans="1:8" x14ac:dyDescent="0.25">
      <c r="A686" s="113"/>
      <c r="B686" s="113"/>
      <c r="C686" s="113"/>
      <c r="D686" s="113"/>
      <c r="E686">
        <v>46310</v>
      </c>
      <c r="F686" s="113"/>
      <c r="G686" t="s">
        <v>90</v>
      </c>
      <c r="H686" s="113"/>
    </row>
    <row r="687" spans="1:8" x14ac:dyDescent="0.25">
      <c r="A687" s="113"/>
      <c r="B687" s="113"/>
      <c r="C687" s="113"/>
      <c r="D687" s="113"/>
      <c r="E687">
        <v>46311</v>
      </c>
      <c r="F687" s="113"/>
      <c r="G687" t="s">
        <v>90</v>
      </c>
      <c r="H687" s="113"/>
    </row>
    <row r="688" spans="1:8" x14ac:dyDescent="0.25">
      <c r="A688" s="113"/>
      <c r="B688" s="113"/>
      <c r="C688" s="113"/>
      <c r="D688" s="113"/>
      <c r="E688">
        <v>46313</v>
      </c>
      <c r="F688" s="113"/>
      <c r="G688" t="s">
        <v>90</v>
      </c>
      <c r="H688" s="113"/>
    </row>
    <row r="689" spans="1:8" x14ac:dyDescent="0.25">
      <c r="A689" s="113"/>
      <c r="B689" s="113"/>
      <c r="C689" s="113"/>
      <c r="D689" s="113"/>
      <c r="E689">
        <v>46315</v>
      </c>
      <c r="F689" s="113"/>
      <c r="G689" t="s">
        <v>90</v>
      </c>
      <c r="H689" s="113"/>
    </row>
    <row r="690" spans="1:8" x14ac:dyDescent="0.25">
      <c r="A690" s="113"/>
      <c r="B690" s="113"/>
      <c r="C690" s="113"/>
      <c r="D690" s="113"/>
      <c r="E690">
        <v>46317</v>
      </c>
      <c r="F690" s="113"/>
      <c r="G690" t="s">
        <v>90</v>
      </c>
      <c r="H690" s="113"/>
    </row>
    <row r="691" spans="1:8" x14ac:dyDescent="0.25">
      <c r="A691" s="113"/>
      <c r="B691" s="113"/>
      <c r="C691" s="113"/>
      <c r="D691" s="113"/>
      <c r="E691">
        <v>46319</v>
      </c>
      <c r="F691" s="113"/>
      <c r="G691" t="s">
        <v>90</v>
      </c>
      <c r="H691" s="113"/>
    </row>
    <row r="692" spans="1:8" x14ac:dyDescent="0.25">
      <c r="A692" s="113"/>
      <c r="B692" s="113"/>
      <c r="C692" s="113"/>
      <c r="D692" s="113"/>
      <c r="E692">
        <v>46321</v>
      </c>
      <c r="F692" s="113"/>
      <c r="G692" t="s">
        <v>90</v>
      </c>
      <c r="H692" s="113"/>
    </row>
    <row r="693" spans="1:8" x14ac:dyDescent="0.25">
      <c r="A693" s="113"/>
      <c r="B693" s="113"/>
      <c r="C693" s="113"/>
      <c r="D693" s="113"/>
      <c r="E693">
        <v>46323</v>
      </c>
      <c r="F693" s="113"/>
      <c r="G693" t="s">
        <v>90</v>
      </c>
      <c r="H693" s="113"/>
    </row>
    <row r="694" spans="1:8" x14ac:dyDescent="0.25">
      <c r="A694" s="113"/>
      <c r="B694" s="113"/>
      <c r="C694" s="113"/>
      <c r="D694" s="113"/>
      <c r="E694">
        <v>46327</v>
      </c>
      <c r="F694" s="113"/>
      <c r="G694" t="s">
        <v>90</v>
      </c>
      <c r="H694" s="113"/>
    </row>
    <row r="695" spans="1:8" x14ac:dyDescent="0.25">
      <c r="A695" s="113"/>
      <c r="B695" s="113"/>
      <c r="C695" s="113"/>
      <c r="D695" s="113"/>
      <c r="E695">
        <v>46329</v>
      </c>
      <c r="F695" s="113"/>
      <c r="G695" t="s">
        <v>90</v>
      </c>
      <c r="H695" s="113"/>
    </row>
    <row r="696" spans="1:8" x14ac:dyDescent="0.25">
      <c r="A696" s="113"/>
      <c r="B696" s="113"/>
      <c r="C696" s="113"/>
      <c r="D696" s="113"/>
      <c r="E696">
        <v>46331</v>
      </c>
      <c r="F696" s="113"/>
      <c r="G696" t="s">
        <v>90</v>
      </c>
      <c r="H696" s="113"/>
    </row>
    <row r="697" spans="1:8" x14ac:dyDescent="0.25">
      <c r="A697" s="113"/>
      <c r="B697" s="113"/>
      <c r="C697" s="113"/>
      <c r="D697" s="113"/>
      <c r="E697">
        <v>46333</v>
      </c>
      <c r="F697" s="113"/>
      <c r="G697" t="s">
        <v>90</v>
      </c>
      <c r="H697" s="113"/>
    </row>
    <row r="698" spans="1:8" x14ac:dyDescent="0.25">
      <c r="A698" s="113"/>
      <c r="B698" s="113"/>
      <c r="C698" s="113"/>
      <c r="D698" s="113"/>
      <c r="E698">
        <v>46336</v>
      </c>
      <c r="F698" s="113"/>
      <c r="G698" t="s">
        <v>90</v>
      </c>
      <c r="H698" s="113"/>
    </row>
    <row r="699" spans="1:8" x14ac:dyDescent="0.25">
      <c r="A699" s="113"/>
      <c r="B699" s="113"/>
      <c r="C699" s="113"/>
      <c r="D699" s="113"/>
      <c r="E699">
        <v>46338</v>
      </c>
      <c r="F699" s="113"/>
      <c r="G699" t="s">
        <v>90</v>
      </c>
      <c r="H699" s="113"/>
    </row>
    <row r="700" spans="1:8" x14ac:dyDescent="0.25">
      <c r="A700" s="113"/>
      <c r="B700" s="113"/>
      <c r="C700" s="113"/>
      <c r="D700" s="113"/>
      <c r="E700">
        <v>46340</v>
      </c>
      <c r="F700" s="113"/>
      <c r="G700" t="s">
        <v>90</v>
      </c>
      <c r="H700" s="113"/>
    </row>
    <row r="701" spans="1:8" x14ac:dyDescent="0.25">
      <c r="A701" s="113"/>
      <c r="B701" s="113"/>
      <c r="C701" s="113"/>
      <c r="D701" s="113"/>
      <c r="E701">
        <v>46344</v>
      </c>
      <c r="F701" s="113"/>
      <c r="G701" t="s">
        <v>90</v>
      </c>
      <c r="H701" s="113"/>
    </row>
    <row r="702" spans="1:8" x14ac:dyDescent="0.25">
      <c r="A702" s="113"/>
      <c r="B702" s="113"/>
      <c r="C702" s="113"/>
      <c r="D702" s="113"/>
      <c r="E702">
        <v>46346</v>
      </c>
      <c r="F702" s="113"/>
      <c r="G702" t="s">
        <v>90</v>
      </c>
      <c r="H702" s="113"/>
    </row>
    <row r="703" spans="1:8" x14ac:dyDescent="0.25">
      <c r="A703" s="113"/>
      <c r="B703" s="113"/>
      <c r="C703" s="113"/>
      <c r="D703" s="113"/>
      <c r="E703">
        <v>46348</v>
      </c>
      <c r="F703" s="113"/>
      <c r="G703" t="s">
        <v>90</v>
      </c>
      <c r="H703" s="113"/>
    </row>
    <row r="704" spans="1:8" x14ac:dyDescent="0.25">
      <c r="A704" s="113"/>
      <c r="B704" s="113"/>
      <c r="C704" s="113"/>
      <c r="D704" s="113"/>
      <c r="E704">
        <v>46350</v>
      </c>
      <c r="F704" s="113"/>
      <c r="G704" t="s">
        <v>90</v>
      </c>
      <c r="H704" s="113"/>
    </row>
    <row r="705" spans="1:8" x14ac:dyDescent="0.25">
      <c r="A705" s="113"/>
      <c r="B705" s="113"/>
      <c r="C705" s="113"/>
      <c r="D705" s="113"/>
      <c r="E705">
        <v>46352</v>
      </c>
      <c r="F705" s="113"/>
      <c r="G705" t="s">
        <v>90</v>
      </c>
      <c r="H705" s="113"/>
    </row>
    <row r="706" spans="1:8" x14ac:dyDescent="0.25">
      <c r="A706" s="113"/>
      <c r="B706" s="113"/>
      <c r="C706" s="113"/>
      <c r="D706" s="113"/>
      <c r="E706">
        <v>46354</v>
      </c>
      <c r="F706" s="113"/>
      <c r="G706" t="s">
        <v>90</v>
      </c>
      <c r="H706" s="113"/>
    </row>
    <row r="707" spans="1:8" x14ac:dyDescent="0.25">
      <c r="A707" s="113"/>
      <c r="B707" s="113"/>
      <c r="C707" s="113"/>
      <c r="D707" s="113"/>
      <c r="E707">
        <v>46441</v>
      </c>
      <c r="F707" s="113"/>
      <c r="G707" t="s">
        <v>90</v>
      </c>
      <c r="H707" s="113"/>
    </row>
    <row r="708" spans="1:8" x14ac:dyDescent="0.25">
      <c r="A708" s="113"/>
      <c r="B708" s="113"/>
      <c r="C708" s="113"/>
      <c r="D708" s="113"/>
      <c r="E708">
        <v>46440</v>
      </c>
      <c r="F708" s="113"/>
      <c r="G708" t="s">
        <v>90</v>
      </c>
      <c r="H708" s="113"/>
    </row>
    <row r="709" spans="1:8" x14ac:dyDescent="0.25">
      <c r="A709" s="113"/>
      <c r="B709" s="113"/>
      <c r="C709" s="113"/>
      <c r="D709" s="113"/>
      <c r="E709">
        <v>46443</v>
      </c>
      <c r="F709" s="113"/>
      <c r="G709" t="s">
        <v>90</v>
      </c>
      <c r="H709" s="113"/>
    </row>
    <row r="710" spans="1:8" x14ac:dyDescent="0.25">
      <c r="A710" s="113"/>
      <c r="B710" s="113"/>
      <c r="C710" s="113"/>
      <c r="D710" s="113"/>
      <c r="E710">
        <v>46447</v>
      </c>
      <c r="F710" s="113"/>
      <c r="G710" t="s">
        <v>90</v>
      </c>
      <c r="H710" s="113"/>
    </row>
    <row r="711" spans="1:8" x14ac:dyDescent="0.25">
      <c r="A711" s="113"/>
      <c r="B711" s="113"/>
      <c r="C711" s="113"/>
      <c r="D711" s="113"/>
      <c r="E711">
        <v>46451</v>
      </c>
      <c r="F711" s="113"/>
      <c r="G711" t="s">
        <v>90</v>
      </c>
      <c r="H711" s="113"/>
    </row>
    <row r="712" spans="1:8" x14ac:dyDescent="0.25">
      <c r="A712" s="113"/>
      <c r="B712" s="113"/>
      <c r="C712" s="113"/>
      <c r="D712" s="113"/>
      <c r="E712">
        <v>46453</v>
      </c>
      <c r="F712" s="113"/>
      <c r="G712" t="s">
        <v>90</v>
      </c>
      <c r="H712" s="113"/>
    </row>
    <row r="713" spans="1:8" x14ac:dyDescent="0.25">
      <c r="A713" s="113"/>
      <c r="B713" s="113"/>
      <c r="C713" s="113"/>
      <c r="D713" s="113"/>
      <c r="E713">
        <v>46455</v>
      </c>
      <c r="F713" s="113"/>
      <c r="G713" t="s">
        <v>90</v>
      </c>
      <c r="H713" s="113"/>
    </row>
    <row r="714" spans="1:8" x14ac:dyDescent="0.25">
      <c r="A714" s="113"/>
      <c r="B714" s="113"/>
      <c r="C714" s="113"/>
      <c r="D714" s="113"/>
      <c r="E714">
        <v>46457</v>
      </c>
      <c r="F714" s="113"/>
      <c r="G714" t="s">
        <v>90</v>
      </c>
      <c r="H714" s="113"/>
    </row>
    <row r="715" spans="1:8" x14ac:dyDescent="0.25">
      <c r="A715" s="113"/>
      <c r="B715" s="113"/>
      <c r="C715" s="113"/>
      <c r="D715" s="113"/>
      <c r="E715">
        <v>46459</v>
      </c>
      <c r="F715" s="113"/>
      <c r="G715" t="s">
        <v>90</v>
      </c>
      <c r="H715" s="113"/>
    </row>
    <row r="716" spans="1:8" x14ac:dyDescent="0.25">
      <c r="A716" s="113"/>
      <c r="B716" s="113"/>
      <c r="C716" s="113"/>
      <c r="D716" s="113"/>
      <c r="E716">
        <v>46463</v>
      </c>
      <c r="F716" s="113"/>
      <c r="G716" t="s">
        <v>90</v>
      </c>
      <c r="H716" s="113"/>
    </row>
    <row r="717" spans="1:8" x14ac:dyDescent="0.25">
      <c r="A717" s="113"/>
      <c r="B717" s="113"/>
      <c r="C717" s="113"/>
      <c r="D717" s="113"/>
      <c r="E717">
        <v>46465</v>
      </c>
      <c r="F717" s="113"/>
      <c r="G717" t="s">
        <v>90</v>
      </c>
      <c r="H717" s="113"/>
    </row>
    <row r="718" spans="1:8" x14ac:dyDescent="0.25">
      <c r="A718" s="113"/>
      <c r="B718" s="113"/>
      <c r="C718" s="113"/>
      <c r="D718" s="113"/>
      <c r="E718">
        <v>46466</v>
      </c>
      <c r="F718" s="113"/>
      <c r="G718" t="s">
        <v>90</v>
      </c>
      <c r="H718" s="113"/>
    </row>
    <row r="719" spans="1:8" x14ac:dyDescent="0.25">
      <c r="A719" s="113"/>
      <c r="B719" s="113"/>
      <c r="C719" s="113"/>
      <c r="D719" s="113"/>
      <c r="E719">
        <v>46468</v>
      </c>
      <c r="F719" s="113"/>
      <c r="G719" t="s">
        <v>90</v>
      </c>
      <c r="H719" s="113"/>
    </row>
    <row r="720" spans="1:8" x14ac:dyDescent="0.25">
      <c r="A720" s="113"/>
      <c r="B720" s="113"/>
      <c r="C720" s="113"/>
      <c r="D720" s="113"/>
      <c r="E720">
        <v>46470</v>
      </c>
      <c r="F720" s="113"/>
      <c r="G720" t="s">
        <v>90</v>
      </c>
      <c r="H720" s="113"/>
    </row>
    <row r="721" spans="1:8" x14ac:dyDescent="0.25">
      <c r="A721" s="113"/>
      <c r="B721" s="113"/>
      <c r="C721" s="113"/>
      <c r="D721" s="113"/>
      <c r="E721">
        <v>46472</v>
      </c>
      <c r="F721" s="113"/>
      <c r="G721" t="s">
        <v>90</v>
      </c>
      <c r="H721" s="113"/>
    </row>
    <row r="722" spans="1:8" x14ac:dyDescent="0.25">
      <c r="A722" s="113"/>
      <c r="B722" s="113"/>
      <c r="C722" s="113"/>
      <c r="D722" s="113"/>
      <c r="E722">
        <v>46476</v>
      </c>
      <c r="F722" s="113"/>
      <c r="G722" t="s">
        <v>90</v>
      </c>
      <c r="H722" s="113"/>
    </row>
    <row r="723" spans="1:8" x14ac:dyDescent="0.25">
      <c r="A723" s="113"/>
      <c r="B723" s="113"/>
      <c r="C723" s="113"/>
      <c r="D723" s="113"/>
      <c r="E723">
        <v>46478</v>
      </c>
      <c r="F723" s="113"/>
      <c r="G723" t="s">
        <v>90</v>
      </c>
      <c r="H723" s="113"/>
    </row>
    <row r="724" spans="1:8" x14ac:dyDescent="0.25">
      <c r="A724" s="113"/>
      <c r="B724" s="113"/>
      <c r="C724" s="113"/>
      <c r="D724" s="113"/>
      <c r="E724">
        <v>46480</v>
      </c>
      <c r="F724" s="113"/>
      <c r="G724" t="s">
        <v>90</v>
      </c>
      <c r="H724" s="113"/>
    </row>
    <row r="725" spans="1:8" x14ac:dyDescent="0.25">
      <c r="A725" s="113"/>
      <c r="B725" s="113"/>
      <c r="C725" s="113"/>
      <c r="D725" s="113"/>
      <c r="E725">
        <v>46482</v>
      </c>
      <c r="F725" s="113"/>
      <c r="G725" t="s">
        <v>90</v>
      </c>
      <c r="H725" s="113"/>
    </row>
    <row r="726" spans="1:8" x14ac:dyDescent="0.25">
      <c r="A726" s="113"/>
      <c r="B726" s="113"/>
      <c r="C726" s="113"/>
      <c r="D726" s="113"/>
      <c r="E726">
        <v>46484</v>
      </c>
      <c r="F726" s="113"/>
      <c r="G726" t="s">
        <v>90</v>
      </c>
      <c r="H726" s="113"/>
    </row>
    <row r="727" spans="1:8" x14ac:dyDescent="0.25">
      <c r="A727" s="113"/>
      <c r="B727" s="113"/>
      <c r="C727" s="113"/>
      <c r="D727" s="113"/>
      <c r="E727">
        <v>46486</v>
      </c>
      <c r="F727" s="113"/>
      <c r="G727" t="s">
        <v>90</v>
      </c>
      <c r="H727" s="113"/>
    </row>
    <row r="728" spans="1:8" x14ac:dyDescent="0.25">
      <c r="A728" s="113"/>
      <c r="B728" s="113"/>
      <c r="C728" s="113"/>
      <c r="D728" s="113"/>
      <c r="E728">
        <v>46488</v>
      </c>
      <c r="F728" s="113"/>
      <c r="G728" t="s">
        <v>90</v>
      </c>
      <c r="H728" s="113"/>
    </row>
    <row r="729" spans="1:8" x14ac:dyDescent="0.25">
      <c r="A729" s="113"/>
      <c r="B729" s="113"/>
      <c r="C729" s="113"/>
      <c r="D729" s="113"/>
      <c r="E729">
        <v>46490</v>
      </c>
      <c r="F729" s="113"/>
      <c r="G729" t="s">
        <v>90</v>
      </c>
      <c r="H729" s="113"/>
    </row>
    <row r="730" spans="1:8" x14ac:dyDescent="0.25">
      <c r="A730" s="113"/>
      <c r="B730" s="113"/>
      <c r="C730" s="113"/>
      <c r="D730" s="113"/>
      <c r="E730">
        <v>46492</v>
      </c>
      <c r="F730" s="113"/>
      <c r="G730" t="s">
        <v>90</v>
      </c>
      <c r="H730" s="113"/>
    </row>
    <row r="731" spans="1:8" x14ac:dyDescent="0.25">
      <c r="A731" s="113"/>
      <c r="B731" s="113"/>
      <c r="C731" s="113"/>
      <c r="D731" s="113"/>
      <c r="E731">
        <v>46494</v>
      </c>
      <c r="F731" s="113"/>
      <c r="G731" t="s">
        <v>90</v>
      </c>
      <c r="H731" s="113"/>
    </row>
    <row r="732" spans="1:8" x14ac:dyDescent="0.25">
      <c r="A732" s="113"/>
      <c r="B732" s="113"/>
      <c r="C732" s="113"/>
      <c r="D732" s="113"/>
      <c r="E732">
        <v>46496</v>
      </c>
      <c r="F732" s="113"/>
      <c r="G732" t="s">
        <v>90</v>
      </c>
      <c r="H732" s="113"/>
    </row>
    <row r="733" spans="1:8" x14ac:dyDescent="0.25">
      <c r="A733" s="113"/>
      <c r="B733" s="113"/>
      <c r="C733" s="113"/>
      <c r="D733" s="113"/>
      <c r="E733">
        <v>46498</v>
      </c>
      <c r="F733" s="113"/>
      <c r="G733" t="s">
        <v>90</v>
      </c>
      <c r="H733" s="113"/>
    </row>
    <row r="734" spans="1:8" x14ac:dyDescent="0.25">
      <c r="A734" s="113"/>
      <c r="B734" s="113"/>
      <c r="C734" s="113"/>
      <c r="D734" s="113"/>
      <c r="E734">
        <v>46554</v>
      </c>
      <c r="F734" s="113"/>
      <c r="G734" t="s">
        <v>90</v>
      </c>
      <c r="H734" s="113"/>
    </row>
    <row r="735" spans="1:8" x14ac:dyDescent="0.25">
      <c r="A735" s="113"/>
      <c r="B735" s="113"/>
      <c r="C735" s="113"/>
      <c r="D735" s="113"/>
      <c r="E735">
        <v>46560</v>
      </c>
      <c r="F735" s="113"/>
      <c r="G735" t="s">
        <v>90</v>
      </c>
      <c r="H735" s="113"/>
    </row>
    <row r="736" spans="1:8" x14ac:dyDescent="0.25">
      <c r="A736" s="113"/>
      <c r="B736" s="113"/>
      <c r="C736" s="113"/>
      <c r="D736" s="113"/>
      <c r="E736">
        <v>46562</v>
      </c>
      <c r="F736" s="113"/>
      <c r="G736" t="s">
        <v>90</v>
      </c>
      <c r="H736" s="113"/>
    </row>
    <row r="737" spans="1:8" x14ac:dyDescent="0.25">
      <c r="A737" s="113"/>
      <c r="B737" s="113"/>
      <c r="C737" s="113"/>
      <c r="D737" s="113"/>
      <c r="E737">
        <v>46564</v>
      </c>
      <c r="F737" s="113"/>
      <c r="G737" t="s">
        <v>90</v>
      </c>
      <c r="H737" s="113"/>
    </row>
    <row r="738" spans="1:8" x14ac:dyDescent="0.25">
      <c r="A738" s="113"/>
      <c r="B738" s="113"/>
      <c r="C738" s="113"/>
      <c r="D738" s="113"/>
      <c r="E738">
        <v>46566</v>
      </c>
      <c r="F738" s="113"/>
      <c r="G738" t="s">
        <v>90</v>
      </c>
      <c r="H738" s="113"/>
    </row>
    <row r="739" spans="1:8" x14ac:dyDescent="0.25">
      <c r="A739" s="113"/>
      <c r="B739" s="113"/>
      <c r="C739" s="113"/>
      <c r="D739" s="113"/>
      <c r="E739">
        <v>46796</v>
      </c>
      <c r="F739" s="113"/>
      <c r="G739" t="s">
        <v>90</v>
      </c>
      <c r="H739" s="113"/>
    </row>
    <row r="740" spans="1:8" x14ac:dyDescent="0.25">
      <c r="A740" s="113"/>
      <c r="B740" s="113"/>
      <c r="C740" s="113"/>
      <c r="D740" s="113"/>
      <c r="E740">
        <v>46798</v>
      </c>
      <c r="F740" s="113"/>
      <c r="G740" t="s">
        <v>90</v>
      </c>
      <c r="H740" s="113"/>
    </row>
    <row r="741" spans="1:8" x14ac:dyDescent="0.25">
      <c r="A741" s="113"/>
      <c r="B741" s="113"/>
      <c r="C741" s="113"/>
      <c r="D741" s="113"/>
      <c r="E741">
        <v>46800</v>
      </c>
      <c r="F741" s="113"/>
      <c r="G741" t="s">
        <v>90</v>
      </c>
      <c r="H741" s="113"/>
    </row>
    <row r="742" spans="1:8" x14ac:dyDescent="0.25">
      <c r="A742" s="113"/>
      <c r="B742" s="113"/>
      <c r="C742" s="113"/>
      <c r="D742" s="113"/>
      <c r="E742">
        <v>46802</v>
      </c>
      <c r="F742" s="113"/>
      <c r="G742" t="s">
        <v>90</v>
      </c>
      <c r="H742" s="113"/>
    </row>
    <row r="743" spans="1:8" x14ac:dyDescent="0.25">
      <c r="A743" s="113"/>
      <c r="B743" s="113"/>
      <c r="C743" s="113"/>
      <c r="D743" s="113"/>
      <c r="E743">
        <v>46804</v>
      </c>
      <c r="F743" s="113"/>
      <c r="G743" t="s">
        <v>90</v>
      </c>
      <c r="H743" s="113"/>
    </row>
    <row r="744" spans="1:8" x14ac:dyDescent="0.25">
      <c r="A744" s="113"/>
      <c r="B744" s="113"/>
      <c r="C744" s="113"/>
      <c r="D744" s="113"/>
      <c r="E744">
        <v>46806</v>
      </c>
      <c r="F744" s="113"/>
      <c r="G744" t="s">
        <v>90</v>
      </c>
      <c r="H744" s="113"/>
    </row>
    <row r="745" spans="1:8" x14ac:dyDescent="0.25">
      <c r="A745" s="113"/>
      <c r="B745" s="113"/>
      <c r="C745" s="113"/>
      <c r="D745" s="113"/>
      <c r="E745">
        <v>46808</v>
      </c>
      <c r="F745" s="113"/>
      <c r="G745" t="s">
        <v>90</v>
      </c>
      <c r="H745" s="113"/>
    </row>
    <row r="746" spans="1:8" x14ac:dyDescent="0.25">
      <c r="A746" s="113"/>
      <c r="B746" s="113"/>
      <c r="C746" s="113"/>
      <c r="D746" s="113"/>
      <c r="E746">
        <v>46813</v>
      </c>
      <c r="F746" s="113"/>
      <c r="G746" t="s">
        <v>90</v>
      </c>
      <c r="H746" s="113"/>
    </row>
    <row r="747" spans="1:8" x14ac:dyDescent="0.25">
      <c r="A747" s="113"/>
      <c r="B747" s="113"/>
      <c r="C747" s="113"/>
      <c r="D747" s="113"/>
      <c r="E747">
        <v>46817</v>
      </c>
      <c r="F747" s="113"/>
      <c r="G747" t="s">
        <v>90</v>
      </c>
      <c r="H747" s="113"/>
    </row>
    <row r="748" spans="1:8" x14ac:dyDescent="0.25">
      <c r="A748" s="113"/>
      <c r="B748" s="113"/>
      <c r="C748" s="113"/>
      <c r="D748" s="113"/>
      <c r="E748">
        <v>46819</v>
      </c>
      <c r="F748" s="113"/>
      <c r="G748" t="s">
        <v>90</v>
      </c>
      <c r="H748" s="113"/>
    </row>
    <row r="749" spans="1:8" x14ac:dyDescent="0.25">
      <c r="A749" s="113"/>
      <c r="B749" s="113"/>
      <c r="C749" s="113"/>
      <c r="D749" s="113"/>
      <c r="E749">
        <v>46821</v>
      </c>
      <c r="F749" s="113"/>
      <c r="G749" t="s">
        <v>90</v>
      </c>
      <c r="H749" s="113"/>
    </row>
    <row r="750" spans="1:8" x14ac:dyDescent="0.25">
      <c r="A750" s="113"/>
      <c r="B750" s="113"/>
      <c r="C750" s="113"/>
      <c r="D750" s="113"/>
      <c r="E750">
        <v>46823</v>
      </c>
      <c r="F750" s="113"/>
      <c r="G750" t="s">
        <v>90</v>
      </c>
      <c r="H750" s="113"/>
    </row>
    <row r="751" spans="1:8" x14ac:dyDescent="0.25">
      <c r="A751" s="113"/>
      <c r="B751" s="113"/>
      <c r="C751" s="113"/>
      <c r="D751" s="113"/>
      <c r="E751">
        <v>46827</v>
      </c>
      <c r="F751" s="113"/>
      <c r="G751" t="s">
        <v>90</v>
      </c>
      <c r="H751" s="113"/>
    </row>
    <row r="752" spans="1:8" x14ac:dyDescent="0.25">
      <c r="A752" s="113"/>
      <c r="B752" s="113"/>
      <c r="C752" s="113"/>
      <c r="D752" s="113"/>
      <c r="E752">
        <v>46829</v>
      </c>
      <c r="F752" s="113"/>
      <c r="G752" t="s">
        <v>90</v>
      </c>
      <c r="H752" s="113"/>
    </row>
    <row r="753" spans="1:8" x14ac:dyDescent="0.25">
      <c r="A753" s="113"/>
      <c r="B753" s="113"/>
      <c r="C753" s="113"/>
      <c r="D753" s="113"/>
      <c r="E753">
        <v>46830</v>
      </c>
      <c r="F753" s="113"/>
      <c r="G753" t="s">
        <v>90</v>
      </c>
      <c r="H753" s="113"/>
    </row>
    <row r="754" spans="1:8" x14ac:dyDescent="0.25">
      <c r="A754" s="113"/>
      <c r="B754" s="113"/>
      <c r="C754" s="113"/>
      <c r="D754" s="113"/>
      <c r="E754">
        <v>46832</v>
      </c>
      <c r="F754" s="113"/>
      <c r="G754" t="s">
        <v>90</v>
      </c>
      <c r="H754" s="113"/>
    </row>
    <row r="755" spans="1:8" x14ac:dyDescent="0.25">
      <c r="A755" s="113"/>
      <c r="B755" s="113"/>
      <c r="C755" s="113"/>
      <c r="D755" s="113"/>
      <c r="E755">
        <v>46834</v>
      </c>
      <c r="F755" s="113"/>
      <c r="G755" t="s">
        <v>90</v>
      </c>
      <c r="H755" s="113"/>
    </row>
    <row r="756" spans="1:8" x14ac:dyDescent="0.25">
      <c r="A756" s="113"/>
      <c r="B756" s="113"/>
      <c r="C756" s="113"/>
      <c r="D756" s="113"/>
      <c r="E756">
        <v>46836</v>
      </c>
      <c r="F756" s="113"/>
      <c r="G756" t="s">
        <v>90</v>
      </c>
      <c r="H756" s="113"/>
    </row>
    <row r="757" spans="1:8" x14ac:dyDescent="0.25">
      <c r="A757" s="113"/>
      <c r="B757" s="113"/>
      <c r="C757" s="113"/>
      <c r="D757" s="113"/>
      <c r="E757">
        <v>46838</v>
      </c>
      <c r="F757" s="113"/>
      <c r="G757" t="s">
        <v>90</v>
      </c>
      <c r="H757" s="113"/>
    </row>
    <row r="758" spans="1:8" x14ac:dyDescent="0.25">
      <c r="A758" s="113"/>
      <c r="B758" s="113"/>
      <c r="C758" s="113"/>
      <c r="D758" s="113"/>
      <c r="E758">
        <v>46842</v>
      </c>
      <c r="F758" s="113"/>
      <c r="G758" t="s">
        <v>90</v>
      </c>
      <c r="H758" s="113"/>
    </row>
    <row r="759" spans="1:8" x14ac:dyDescent="0.25">
      <c r="A759" s="113"/>
      <c r="B759" s="113"/>
      <c r="C759" s="113"/>
      <c r="D759" s="113"/>
      <c r="E759">
        <v>46844</v>
      </c>
      <c r="F759" s="113"/>
      <c r="G759" t="s">
        <v>90</v>
      </c>
      <c r="H759" s="113"/>
    </row>
    <row r="760" spans="1:8" x14ac:dyDescent="0.25">
      <c r="A760" s="113"/>
      <c r="B760" s="113"/>
      <c r="C760" s="113"/>
      <c r="D760" s="113"/>
      <c r="E760">
        <v>46295</v>
      </c>
      <c r="F760" s="113"/>
      <c r="G760" t="s">
        <v>92</v>
      </c>
      <c r="H760" s="113"/>
    </row>
    <row r="761" spans="1:8" x14ac:dyDescent="0.25">
      <c r="A761" s="113"/>
      <c r="B761" s="113"/>
      <c r="C761" s="113"/>
      <c r="D761" s="113"/>
      <c r="E761" t="s">
        <v>107</v>
      </c>
      <c r="F761" s="113"/>
      <c r="G761" t="s">
        <v>90</v>
      </c>
      <c r="H761" s="113"/>
    </row>
    <row r="762" spans="1:8" x14ac:dyDescent="0.25">
      <c r="A762" s="113"/>
      <c r="B762" s="113"/>
      <c r="C762" s="113"/>
      <c r="D762" s="113"/>
      <c r="E762">
        <v>46659</v>
      </c>
      <c r="F762" s="113"/>
      <c r="G762" t="s">
        <v>90</v>
      </c>
      <c r="H762" s="113"/>
    </row>
    <row r="763" spans="1:8" x14ac:dyDescent="0.25">
      <c r="A763" s="113"/>
      <c r="B763" s="113"/>
      <c r="C763" s="113"/>
      <c r="D763" s="113"/>
      <c r="E763">
        <v>46661</v>
      </c>
      <c r="F763" s="113"/>
      <c r="G763" t="s">
        <v>90</v>
      </c>
      <c r="H763" s="113"/>
    </row>
    <row r="764" spans="1:8" x14ac:dyDescent="0.25">
      <c r="A764" s="113"/>
      <c r="B764" s="113"/>
      <c r="C764" s="113"/>
      <c r="D764" s="113"/>
      <c r="E764">
        <v>46663</v>
      </c>
      <c r="F764" s="113"/>
      <c r="G764" t="s">
        <v>90</v>
      </c>
      <c r="H764" s="113"/>
    </row>
    <row r="765" spans="1:8" x14ac:dyDescent="0.25">
      <c r="A765" s="113"/>
      <c r="B765" s="113"/>
      <c r="C765" s="113"/>
      <c r="D765" s="113"/>
      <c r="E765">
        <v>46665</v>
      </c>
      <c r="F765" s="113"/>
      <c r="G765" t="s">
        <v>90</v>
      </c>
      <c r="H765" s="113"/>
    </row>
    <row r="766" spans="1:8" x14ac:dyDescent="0.25">
      <c r="A766" s="113"/>
      <c r="B766" s="113"/>
      <c r="C766" s="113"/>
      <c r="D766" s="113"/>
      <c r="E766">
        <v>46667</v>
      </c>
      <c r="F766" s="113"/>
      <c r="G766" t="s">
        <v>90</v>
      </c>
      <c r="H766" s="113"/>
    </row>
    <row r="767" spans="1:8" x14ac:dyDescent="0.25">
      <c r="A767" s="113"/>
      <c r="B767" s="113"/>
      <c r="C767" s="113"/>
      <c r="D767" s="113"/>
      <c r="E767">
        <v>46669</v>
      </c>
      <c r="F767" s="113"/>
      <c r="G767" t="s">
        <v>90</v>
      </c>
      <c r="H767" s="113"/>
    </row>
    <row r="768" spans="1:8" x14ac:dyDescent="0.25">
      <c r="A768" s="113"/>
      <c r="B768" s="113"/>
      <c r="C768" s="113"/>
      <c r="D768" s="113"/>
      <c r="E768">
        <v>46671</v>
      </c>
      <c r="F768" s="113"/>
      <c r="G768" t="s">
        <v>90</v>
      </c>
      <c r="H768" s="113"/>
    </row>
    <row r="769" spans="1:8" x14ac:dyDescent="0.25">
      <c r="A769" s="113"/>
      <c r="B769" s="113"/>
      <c r="C769" s="113"/>
      <c r="D769" s="113"/>
      <c r="E769">
        <v>46673</v>
      </c>
      <c r="F769" s="113"/>
      <c r="G769" t="s">
        <v>90</v>
      </c>
      <c r="H769" s="113"/>
    </row>
    <row r="770" spans="1:8" x14ac:dyDescent="0.25">
      <c r="A770" s="113"/>
      <c r="B770" s="113"/>
      <c r="C770" s="113"/>
      <c r="D770" s="113"/>
      <c r="E770">
        <v>46675</v>
      </c>
      <c r="F770" s="113"/>
      <c r="G770" t="s">
        <v>90</v>
      </c>
      <c r="H770" s="113"/>
    </row>
    <row r="771" spans="1:8" x14ac:dyDescent="0.25">
      <c r="A771" s="113"/>
      <c r="B771" s="113"/>
      <c r="C771" s="113"/>
      <c r="D771" s="113"/>
      <c r="E771">
        <v>46677</v>
      </c>
      <c r="F771" s="113"/>
      <c r="G771" t="s">
        <v>90</v>
      </c>
      <c r="H771" s="113"/>
    </row>
    <row r="772" spans="1:8" x14ac:dyDescent="0.25">
      <c r="A772" s="113"/>
      <c r="B772" s="113"/>
      <c r="C772" s="113"/>
      <c r="D772" s="113"/>
      <c r="E772">
        <v>46570</v>
      </c>
      <c r="F772" s="113"/>
      <c r="G772" t="s">
        <v>90</v>
      </c>
      <c r="H772" s="113"/>
    </row>
    <row r="773" spans="1:8" x14ac:dyDescent="0.25">
      <c r="A773" s="113"/>
      <c r="B773" s="113"/>
      <c r="C773" s="113"/>
      <c r="D773" s="113"/>
      <c r="E773">
        <v>46572</v>
      </c>
      <c r="F773" s="113"/>
      <c r="G773" t="s">
        <v>90</v>
      </c>
      <c r="H773" s="113"/>
    </row>
    <row r="774" spans="1:8" x14ac:dyDescent="0.25">
      <c r="A774" s="113"/>
      <c r="B774" s="113"/>
      <c r="C774" s="113"/>
      <c r="D774" s="113"/>
      <c r="E774">
        <v>46573</v>
      </c>
      <c r="F774" s="113"/>
      <c r="G774" t="s">
        <v>90</v>
      </c>
      <c r="H774" s="113"/>
    </row>
    <row r="775" spans="1:8" x14ac:dyDescent="0.25">
      <c r="A775" s="113"/>
      <c r="B775" s="113"/>
      <c r="C775" s="113"/>
      <c r="D775" s="113"/>
      <c r="E775">
        <v>46575</v>
      </c>
      <c r="F775" s="113"/>
      <c r="G775" t="s">
        <v>90</v>
      </c>
      <c r="H775" s="113"/>
    </row>
    <row r="776" spans="1:8" x14ac:dyDescent="0.25">
      <c r="A776" s="113"/>
      <c r="B776" s="113"/>
      <c r="C776" s="113"/>
      <c r="D776" s="113"/>
      <c r="E776">
        <v>46577</v>
      </c>
      <c r="F776" s="113"/>
      <c r="G776" t="s">
        <v>90</v>
      </c>
      <c r="H776" s="113"/>
    </row>
    <row r="777" spans="1:8" x14ac:dyDescent="0.25">
      <c r="A777" s="113"/>
      <c r="B777" s="113"/>
      <c r="C777" s="113"/>
      <c r="D777" s="113"/>
      <c r="E777">
        <v>46579</v>
      </c>
      <c r="F777" s="113"/>
      <c r="G777" t="s">
        <v>90</v>
      </c>
      <c r="H777" s="113"/>
    </row>
    <row r="778" spans="1:8" x14ac:dyDescent="0.25">
      <c r="A778" s="113"/>
      <c r="B778" s="113"/>
      <c r="C778" s="113"/>
      <c r="D778" s="113"/>
      <c r="E778">
        <v>46583</v>
      </c>
      <c r="F778" s="113"/>
      <c r="G778" t="s">
        <v>90</v>
      </c>
      <c r="H778" s="113"/>
    </row>
    <row r="779" spans="1:8" x14ac:dyDescent="0.25">
      <c r="A779" s="113"/>
      <c r="B779" s="113"/>
      <c r="C779" s="113"/>
      <c r="D779" s="113"/>
      <c r="E779">
        <v>46586</v>
      </c>
      <c r="F779" s="113"/>
      <c r="G779" t="s">
        <v>90</v>
      </c>
      <c r="H779" s="113"/>
    </row>
    <row r="780" spans="1:8" x14ac:dyDescent="0.25">
      <c r="A780" s="113"/>
      <c r="B780" s="113"/>
      <c r="C780" s="113"/>
      <c r="D780" s="113"/>
      <c r="E780">
        <v>46588</v>
      </c>
      <c r="F780" s="113"/>
      <c r="G780" t="s">
        <v>90</v>
      </c>
      <c r="H780" s="113"/>
    </row>
    <row r="781" spans="1:8" x14ac:dyDescent="0.25">
      <c r="A781" s="113"/>
      <c r="B781" s="113"/>
      <c r="C781" s="113"/>
      <c r="D781" s="113"/>
      <c r="E781">
        <v>46590</v>
      </c>
      <c r="F781" s="113"/>
      <c r="G781" t="s">
        <v>90</v>
      </c>
      <c r="H781" s="113"/>
    </row>
    <row r="782" spans="1:8" x14ac:dyDescent="0.25">
      <c r="A782" s="113"/>
      <c r="B782" s="113"/>
      <c r="C782" s="113"/>
      <c r="D782" s="113"/>
      <c r="E782">
        <v>46592</v>
      </c>
      <c r="F782" s="113"/>
      <c r="G782" t="s">
        <v>90</v>
      </c>
      <c r="H782" s="113"/>
    </row>
    <row r="783" spans="1:8" x14ac:dyDescent="0.25">
      <c r="A783" s="113"/>
      <c r="B783" s="113"/>
      <c r="C783" s="113"/>
      <c r="D783" s="113"/>
      <c r="E783">
        <v>46596</v>
      </c>
      <c r="F783" s="113"/>
      <c r="G783" t="s">
        <v>90</v>
      </c>
      <c r="H783" s="113"/>
    </row>
    <row r="784" spans="1:8" x14ac:dyDescent="0.25">
      <c r="A784" s="113"/>
      <c r="B784" s="113"/>
      <c r="C784" s="113"/>
      <c r="D784" s="113"/>
      <c r="E784">
        <v>46598</v>
      </c>
      <c r="F784" s="113"/>
      <c r="G784" t="s">
        <v>90</v>
      </c>
      <c r="H784" s="113"/>
    </row>
    <row r="785" spans="1:8" x14ac:dyDescent="0.25">
      <c r="A785" s="113"/>
      <c r="B785" s="113"/>
      <c r="C785" s="113"/>
      <c r="D785" s="113"/>
      <c r="E785">
        <v>46600</v>
      </c>
      <c r="F785" s="113"/>
      <c r="G785" t="s">
        <v>90</v>
      </c>
      <c r="H785" s="113"/>
    </row>
    <row r="786" spans="1:8" x14ac:dyDescent="0.25">
      <c r="A786" s="113"/>
      <c r="B786" s="113"/>
      <c r="C786" s="113"/>
      <c r="D786" s="113"/>
      <c r="E786">
        <v>46602</v>
      </c>
      <c r="F786" s="113"/>
      <c r="G786" t="s">
        <v>90</v>
      </c>
      <c r="H786" s="113"/>
    </row>
    <row r="787" spans="1:8" x14ac:dyDescent="0.25">
      <c r="A787" s="113"/>
      <c r="B787" s="113"/>
      <c r="C787" s="113"/>
      <c r="D787" s="113"/>
      <c r="E787">
        <v>46290</v>
      </c>
      <c r="F787" s="113"/>
      <c r="G787" t="s">
        <v>91</v>
      </c>
      <c r="H787" s="113"/>
    </row>
    <row r="788" spans="1:8" x14ac:dyDescent="0.25">
      <c r="A788" s="113"/>
      <c r="B788" s="113"/>
      <c r="C788" s="113"/>
      <c r="D788" s="113"/>
      <c r="E788">
        <v>46292</v>
      </c>
      <c r="F788" s="113"/>
      <c r="G788" t="s">
        <v>91</v>
      </c>
      <c r="H788" s="113"/>
    </row>
    <row r="789" spans="1:8" x14ac:dyDescent="0.25">
      <c r="A789" s="113"/>
      <c r="B789" s="113"/>
      <c r="C789" s="113"/>
      <c r="D789" s="113"/>
      <c r="E789">
        <v>46294</v>
      </c>
      <c r="F789" s="113"/>
      <c r="G789" t="s">
        <v>91</v>
      </c>
      <c r="H789" s="113"/>
    </row>
    <row r="790" spans="1:8" x14ac:dyDescent="0.25">
      <c r="A790" s="113"/>
      <c r="B790" s="113"/>
      <c r="C790" s="113"/>
      <c r="D790" s="113"/>
      <c r="E790">
        <v>46679</v>
      </c>
      <c r="F790" s="113"/>
      <c r="G790" t="s">
        <v>90</v>
      </c>
      <c r="H790" s="113"/>
    </row>
    <row r="791" spans="1:8" x14ac:dyDescent="0.25">
      <c r="A791" s="113"/>
      <c r="B791" s="113"/>
      <c r="C791" s="113"/>
      <c r="D791" s="113"/>
      <c r="E791">
        <v>46681</v>
      </c>
      <c r="F791" s="113"/>
      <c r="G791" t="s">
        <v>90</v>
      </c>
      <c r="H791" s="113"/>
    </row>
    <row r="792" spans="1:8" x14ac:dyDescent="0.25">
      <c r="A792" s="113"/>
      <c r="B792" s="113"/>
      <c r="C792" s="113"/>
      <c r="D792" s="113"/>
      <c r="E792">
        <v>46683</v>
      </c>
      <c r="F792" s="113"/>
      <c r="G792" t="s">
        <v>90</v>
      </c>
      <c r="H792" s="113"/>
    </row>
    <row r="793" spans="1:8" x14ac:dyDescent="0.25">
      <c r="A793" s="113"/>
      <c r="B793" s="113"/>
      <c r="C793" s="113"/>
      <c r="D793" s="113"/>
      <c r="E793">
        <v>46685</v>
      </c>
      <c r="F793" s="113"/>
      <c r="G793" t="s">
        <v>90</v>
      </c>
      <c r="H793" s="113"/>
    </row>
    <row r="794" spans="1:8" x14ac:dyDescent="0.25">
      <c r="A794" s="113"/>
      <c r="B794" s="113"/>
      <c r="C794" s="113"/>
      <c r="D794" s="113"/>
      <c r="E794">
        <v>46687</v>
      </c>
      <c r="F794" s="113"/>
      <c r="G794" t="s">
        <v>90</v>
      </c>
      <c r="H794" s="113"/>
    </row>
    <row r="795" spans="1:8" x14ac:dyDescent="0.25">
      <c r="A795" s="113"/>
      <c r="B795" s="113"/>
      <c r="C795" s="113"/>
      <c r="D795" s="113"/>
      <c r="E795">
        <v>46689</v>
      </c>
      <c r="F795" s="113"/>
      <c r="G795" t="s">
        <v>90</v>
      </c>
      <c r="H795" s="113"/>
    </row>
    <row r="796" spans="1:8" x14ac:dyDescent="0.25">
      <c r="A796" s="113"/>
      <c r="B796" s="113"/>
      <c r="C796" s="113"/>
      <c r="D796" s="113"/>
      <c r="E796">
        <v>46691</v>
      </c>
      <c r="F796" s="113"/>
      <c r="G796" t="s">
        <v>90</v>
      </c>
      <c r="H796" s="113"/>
    </row>
    <row r="797" spans="1:8" x14ac:dyDescent="0.25">
      <c r="A797" s="113"/>
      <c r="B797" s="113"/>
      <c r="C797" s="113"/>
      <c r="D797" s="113"/>
      <c r="E797">
        <v>46693</v>
      </c>
      <c r="F797" s="113"/>
      <c r="G797" t="s">
        <v>90</v>
      </c>
      <c r="H797" s="113"/>
    </row>
    <row r="798" spans="1:8" x14ac:dyDescent="0.25">
      <c r="A798" s="113"/>
      <c r="B798" s="113"/>
      <c r="C798" s="113"/>
      <c r="D798" s="113"/>
      <c r="E798">
        <v>46694</v>
      </c>
      <c r="F798" s="113"/>
      <c r="G798" t="s">
        <v>90</v>
      </c>
      <c r="H798" s="113"/>
    </row>
    <row r="799" spans="1:8" x14ac:dyDescent="0.25">
      <c r="A799" s="113"/>
      <c r="B799" s="113"/>
      <c r="C799" s="113"/>
      <c r="D799" s="113"/>
      <c r="E799">
        <v>46696</v>
      </c>
      <c r="F799" s="113"/>
      <c r="G799" t="s">
        <v>90</v>
      </c>
      <c r="H799" s="113"/>
    </row>
    <row r="800" spans="1:8" x14ac:dyDescent="0.25">
      <c r="A800" s="113"/>
      <c r="B800" s="113"/>
      <c r="C800" s="113"/>
      <c r="D800" s="113"/>
      <c r="E800">
        <v>46698</v>
      </c>
      <c r="F800" s="113"/>
      <c r="G800" t="s">
        <v>90</v>
      </c>
      <c r="H800" s="113"/>
    </row>
    <row r="801" spans="1:8" x14ac:dyDescent="0.25">
      <c r="A801" s="113"/>
      <c r="B801" s="113"/>
      <c r="C801" s="113"/>
      <c r="D801" s="113"/>
      <c r="E801">
        <v>46701</v>
      </c>
      <c r="F801" s="113"/>
      <c r="G801" t="s">
        <v>90</v>
      </c>
      <c r="H801" s="113"/>
    </row>
    <row r="802" spans="1:8" x14ac:dyDescent="0.25">
      <c r="A802" s="113"/>
      <c r="B802" s="113"/>
      <c r="C802" s="113"/>
      <c r="D802" s="113"/>
      <c r="E802">
        <v>46703</v>
      </c>
      <c r="F802" s="113"/>
      <c r="G802" t="s">
        <v>90</v>
      </c>
      <c r="H802" s="113"/>
    </row>
    <row r="803" spans="1:8" x14ac:dyDescent="0.25">
      <c r="A803" s="113"/>
      <c r="B803" s="113"/>
      <c r="C803" s="113"/>
      <c r="D803" s="113"/>
      <c r="E803">
        <v>46705</v>
      </c>
      <c r="F803" s="113"/>
      <c r="G803" t="s">
        <v>90</v>
      </c>
      <c r="H803" s="113"/>
    </row>
    <row r="804" spans="1:8" x14ac:dyDescent="0.25">
      <c r="A804" s="113"/>
      <c r="B804" s="113"/>
      <c r="C804" s="113"/>
      <c r="D804" s="113"/>
      <c r="E804">
        <v>46707</v>
      </c>
      <c r="F804" s="113"/>
      <c r="G804" t="s">
        <v>90</v>
      </c>
      <c r="H804" s="113"/>
    </row>
    <row r="805" spans="1:8" x14ac:dyDescent="0.25">
      <c r="A805" s="113"/>
      <c r="B805" s="113"/>
      <c r="C805" s="113"/>
      <c r="D805" s="113"/>
      <c r="E805">
        <v>46709</v>
      </c>
      <c r="F805" s="113"/>
      <c r="G805" t="s">
        <v>90</v>
      </c>
      <c r="H805" s="113"/>
    </row>
    <row r="806" spans="1:8" x14ac:dyDescent="0.25">
      <c r="A806" s="113"/>
      <c r="B806" s="113"/>
      <c r="C806" s="113"/>
      <c r="D806" s="113"/>
      <c r="E806">
        <v>46711</v>
      </c>
      <c r="F806" s="113"/>
      <c r="G806" t="s">
        <v>90</v>
      </c>
      <c r="H806" s="113"/>
    </row>
    <row r="807" spans="1:8" x14ac:dyDescent="0.25">
      <c r="A807" s="113"/>
      <c r="B807" s="113"/>
      <c r="C807" s="113"/>
      <c r="D807" s="113"/>
      <c r="E807">
        <v>46713</v>
      </c>
      <c r="F807" s="113"/>
      <c r="G807" t="s">
        <v>90</v>
      </c>
      <c r="H807" s="113"/>
    </row>
    <row r="808" spans="1:8" x14ac:dyDescent="0.25">
      <c r="A808" s="113"/>
      <c r="B808" s="113"/>
      <c r="C808" s="113"/>
      <c r="D808" s="113"/>
      <c r="E808">
        <v>46715</v>
      </c>
      <c r="F808" s="113"/>
      <c r="G808" t="s">
        <v>90</v>
      </c>
      <c r="H808" s="113"/>
    </row>
    <row r="809" spans="1:8" x14ac:dyDescent="0.25">
      <c r="A809" s="113"/>
      <c r="B809" s="113"/>
      <c r="C809" s="113"/>
      <c r="D809" s="113"/>
      <c r="E809">
        <v>46717</v>
      </c>
      <c r="F809" s="113"/>
      <c r="G809" t="s">
        <v>90</v>
      </c>
      <c r="H809" s="113"/>
    </row>
    <row r="810" spans="1:8" x14ac:dyDescent="0.25">
      <c r="A810" s="113"/>
      <c r="B810" s="113"/>
      <c r="C810" s="113"/>
      <c r="D810" s="113"/>
      <c r="E810">
        <v>46719</v>
      </c>
      <c r="F810" s="113"/>
      <c r="G810" t="s">
        <v>90</v>
      </c>
      <c r="H810" s="113"/>
    </row>
    <row r="811" spans="1:8" x14ac:dyDescent="0.25">
      <c r="A811" s="113"/>
      <c r="B811" s="113"/>
      <c r="C811" s="113"/>
      <c r="D811" s="113"/>
      <c r="E811">
        <v>46721</v>
      </c>
      <c r="F811" s="113"/>
      <c r="G811" t="s">
        <v>90</v>
      </c>
      <c r="H811" s="113"/>
    </row>
    <row r="812" spans="1:8" x14ac:dyDescent="0.25">
      <c r="A812" s="113"/>
      <c r="B812" s="113"/>
      <c r="C812" s="113"/>
      <c r="D812" s="113"/>
      <c r="E812">
        <v>46723</v>
      </c>
      <c r="F812" s="113"/>
      <c r="G812" t="s">
        <v>90</v>
      </c>
      <c r="H812" s="113"/>
    </row>
    <row r="813" spans="1:8" x14ac:dyDescent="0.25">
      <c r="A813" s="113"/>
      <c r="B813" s="113"/>
      <c r="C813" s="113"/>
      <c r="D813" s="113"/>
      <c r="E813">
        <v>46725</v>
      </c>
      <c r="F813" s="113"/>
      <c r="G813" t="s">
        <v>90</v>
      </c>
      <c r="H813" s="113"/>
    </row>
    <row r="814" spans="1:8" x14ac:dyDescent="0.25">
      <c r="A814" s="113"/>
      <c r="B814" s="113"/>
      <c r="C814" s="113"/>
      <c r="D814" s="113"/>
      <c r="E814">
        <v>46726</v>
      </c>
      <c r="F814" s="113"/>
      <c r="G814" t="s">
        <v>90</v>
      </c>
      <c r="H814" s="113"/>
    </row>
    <row r="815" spans="1:8" x14ac:dyDescent="0.25">
      <c r="A815" s="113"/>
      <c r="B815" s="113"/>
      <c r="C815" s="113"/>
      <c r="D815" s="113"/>
      <c r="E815">
        <v>46728</v>
      </c>
      <c r="F815" s="113"/>
      <c r="G815" t="s">
        <v>90</v>
      </c>
      <c r="H815" s="113"/>
    </row>
    <row r="816" spans="1:8" x14ac:dyDescent="0.25">
      <c r="A816" s="113"/>
      <c r="B816" s="113"/>
      <c r="C816" s="113"/>
      <c r="D816" s="113"/>
      <c r="E816">
        <v>46730</v>
      </c>
      <c r="F816" s="113"/>
      <c r="G816" t="s">
        <v>90</v>
      </c>
      <c r="H816" s="113"/>
    </row>
    <row r="817" spans="1:8" x14ac:dyDescent="0.25">
      <c r="A817" s="113"/>
      <c r="B817" s="113"/>
      <c r="C817" s="113"/>
      <c r="D817" s="113"/>
      <c r="E817">
        <v>46734</v>
      </c>
      <c r="F817" s="113"/>
      <c r="G817" t="s">
        <v>90</v>
      </c>
      <c r="H817" s="113"/>
    </row>
    <row r="818" spans="1:8" x14ac:dyDescent="0.25">
      <c r="A818" s="113"/>
      <c r="B818" s="113"/>
      <c r="C818" s="113"/>
      <c r="D818" s="113"/>
      <c r="E818">
        <v>46736</v>
      </c>
      <c r="F818" s="113"/>
      <c r="G818" t="s">
        <v>90</v>
      </c>
      <c r="H818" s="113"/>
    </row>
    <row r="819" spans="1:8" x14ac:dyDescent="0.25">
      <c r="A819" s="113"/>
      <c r="B819" s="113"/>
      <c r="C819" s="113"/>
      <c r="D819" s="113"/>
      <c r="E819">
        <v>46738</v>
      </c>
      <c r="F819" s="113"/>
      <c r="G819" t="s">
        <v>90</v>
      </c>
      <c r="H819" s="113"/>
    </row>
    <row r="820" spans="1:8" x14ac:dyDescent="0.25">
      <c r="A820" s="113"/>
      <c r="B820" s="113"/>
      <c r="C820" s="113"/>
      <c r="D820" s="113"/>
      <c r="E820">
        <v>46740</v>
      </c>
      <c r="F820" s="113"/>
      <c r="G820" t="s">
        <v>90</v>
      </c>
      <c r="H820" s="113"/>
    </row>
    <row r="821" spans="1:8" x14ac:dyDescent="0.25">
      <c r="A821" s="113"/>
      <c r="B821" s="113"/>
      <c r="C821" s="113"/>
      <c r="D821" s="113"/>
      <c r="E821">
        <v>46742</v>
      </c>
      <c r="F821" s="113"/>
      <c r="G821" t="s">
        <v>90</v>
      </c>
      <c r="H821" s="113"/>
    </row>
    <row r="822" spans="1:8" x14ac:dyDescent="0.25">
      <c r="A822" s="113"/>
      <c r="B822" s="113"/>
      <c r="C822" s="113"/>
      <c r="D822" s="113"/>
      <c r="E822">
        <v>46744</v>
      </c>
      <c r="F822" s="113"/>
      <c r="G822" t="s">
        <v>90</v>
      </c>
      <c r="H822" s="113"/>
    </row>
    <row r="823" spans="1:8" x14ac:dyDescent="0.25">
      <c r="A823" s="113"/>
      <c r="B823" s="113"/>
      <c r="C823" s="113"/>
      <c r="D823" s="113"/>
      <c r="E823">
        <v>46746</v>
      </c>
      <c r="F823" s="113"/>
      <c r="G823" t="s">
        <v>90</v>
      </c>
      <c r="H823" s="113"/>
    </row>
    <row r="824" spans="1:8" x14ac:dyDescent="0.25">
      <c r="A824" s="113"/>
      <c r="B824" s="113"/>
      <c r="C824" s="113"/>
      <c r="D824" s="113"/>
      <c r="E824">
        <v>46748</v>
      </c>
      <c r="F824" s="113"/>
      <c r="G824" t="s">
        <v>90</v>
      </c>
      <c r="H824" s="113"/>
    </row>
    <row r="825" spans="1:8" x14ac:dyDescent="0.25">
      <c r="A825" s="113"/>
      <c r="B825" s="113"/>
      <c r="C825" s="113"/>
      <c r="D825" s="113"/>
      <c r="E825">
        <v>46750</v>
      </c>
      <c r="F825" s="113"/>
      <c r="G825" t="s">
        <v>90</v>
      </c>
      <c r="H825" s="113"/>
    </row>
    <row r="826" spans="1:8" x14ac:dyDescent="0.25">
      <c r="A826" s="113"/>
      <c r="B826" s="113"/>
      <c r="C826" s="113"/>
      <c r="D826" s="113"/>
      <c r="E826">
        <v>46752</v>
      </c>
      <c r="F826" s="113"/>
      <c r="G826" t="s">
        <v>90</v>
      </c>
      <c r="H826" s="113"/>
    </row>
    <row r="827" spans="1:8" x14ac:dyDescent="0.25">
      <c r="A827" s="113"/>
      <c r="B827" s="113"/>
      <c r="C827" s="113"/>
      <c r="D827" s="113"/>
      <c r="E827">
        <v>46754</v>
      </c>
      <c r="F827" s="113"/>
      <c r="G827" t="s">
        <v>90</v>
      </c>
      <c r="H827" s="113"/>
    </row>
    <row r="828" spans="1:8" x14ac:dyDescent="0.25">
      <c r="A828" s="113"/>
      <c r="B828" s="113"/>
      <c r="C828" s="113"/>
      <c r="D828" s="113"/>
      <c r="E828">
        <v>46756</v>
      </c>
      <c r="F828" s="113"/>
      <c r="G828" t="s">
        <v>90</v>
      </c>
      <c r="H828" s="113"/>
    </row>
    <row r="829" spans="1:8" x14ac:dyDescent="0.25">
      <c r="A829" s="113"/>
      <c r="B829" s="113"/>
      <c r="C829" s="113"/>
      <c r="D829" s="113"/>
      <c r="E829">
        <v>46758</v>
      </c>
      <c r="F829" s="113"/>
      <c r="G829" t="s">
        <v>90</v>
      </c>
      <c r="H829" s="113"/>
    </row>
    <row r="830" spans="1:8" x14ac:dyDescent="0.25">
      <c r="A830" s="113"/>
      <c r="B830" s="113"/>
      <c r="C830" s="113"/>
      <c r="D830" s="113"/>
      <c r="E830">
        <v>46604</v>
      </c>
      <c r="F830" s="113"/>
      <c r="G830" t="s">
        <v>90</v>
      </c>
      <c r="H830" s="113"/>
    </row>
    <row r="831" spans="1:8" x14ac:dyDescent="0.25">
      <c r="A831" s="113"/>
      <c r="B831" s="113"/>
      <c r="C831" s="113"/>
      <c r="D831" s="113"/>
      <c r="E831">
        <v>46606</v>
      </c>
      <c r="F831" s="113"/>
      <c r="G831" t="s">
        <v>90</v>
      </c>
      <c r="H831" s="113"/>
    </row>
    <row r="832" spans="1:8" x14ac:dyDescent="0.25">
      <c r="A832" s="113"/>
      <c r="B832" s="113"/>
      <c r="C832" s="113"/>
      <c r="D832" s="113"/>
      <c r="E832">
        <v>46608</v>
      </c>
      <c r="F832" s="113"/>
      <c r="G832" t="s">
        <v>90</v>
      </c>
      <c r="H832" s="113"/>
    </row>
    <row r="833" spans="1:8" x14ac:dyDescent="0.25">
      <c r="A833" s="113"/>
      <c r="B833" s="113"/>
      <c r="C833" s="113"/>
      <c r="D833" s="113"/>
      <c r="E833">
        <v>46612</v>
      </c>
      <c r="F833" s="113"/>
      <c r="G833" t="s">
        <v>90</v>
      </c>
      <c r="H833" s="113"/>
    </row>
    <row r="834" spans="1:8" x14ac:dyDescent="0.25">
      <c r="A834" s="113"/>
      <c r="B834" s="113"/>
      <c r="C834" s="113"/>
      <c r="D834" s="113"/>
      <c r="E834">
        <v>46614</v>
      </c>
      <c r="F834" s="113"/>
      <c r="G834" t="s">
        <v>90</v>
      </c>
      <c r="H834" s="113"/>
    </row>
    <row r="835" spans="1:8" x14ac:dyDescent="0.25">
      <c r="A835" s="113"/>
      <c r="B835" s="113"/>
      <c r="C835" s="113"/>
      <c r="D835" s="113"/>
      <c r="E835">
        <v>46616</v>
      </c>
      <c r="F835" s="113"/>
      <c r="G835" t="s">
        <v>90</v>
      </c>
      <c r="H835" s="113"/>
    </row>
    <row r="836" spans="1:8" x14ac:dyDescent="0.25">
      <c r="A836" s="113"/>
      <c r="B836" s="113"/>
      <c r="C836" s="113"/>
      <c r="D836" s="113"/>
      <c r="E836">
        <v>46618</v>
      </c>
      <c r="F836" s="113"/>
      <c r="G836" t="s">
        <v>90</v>
      </c>
      <c r="H836" s="113"/>
    </row>
    <row r="837" spans="1:8" x14ac:dyDescent="0.25">
      <c r="A837" s="113"/>
      <c r="B837" s="113"/>
      <c r="C837" s="113"/>
      <c r="D837" s="113"/>
      <c r="E837">
        <v>46620</v>
      </c>
      <c r="F837" s="113"/>
      <c r="G837" t="s">
        <v>90</v>
      </c>
      <c r="H837" s="113"/>
    </row>
    <row r="838" spans="1:8" x14ac:dyDescent="0.25">
      <c r="A838" s="113"/>
      <c r="B838" s="113"/>
      <c r="C838" s="113"/>
      <c r="D838" s="113"/>
      <c r="E838">
        <v>46622</v>
      </c>
      <c r="F838" s="113"/>
      <c r="G838" t="s">
        <v>90</v>
      </c>
      <c r="H838" s="113"/>
    </row>
    <row r="839" spans="1:8" x14ac:dyDescent="0.25">
      <c r="A839" s="113"/>
      <c r="B839" s="113"/>
      <c r="C839" s="113"/>
      <c r="D839" s="113"/>
      <c r="E839">
        <v>46624</v>
      </c>
      <c r="F839" s="113"/>
      <c r="G839" t="s">
        <v>90</v>
      </c>
      <c r="H839" s="113"/>
    </row>
    <row r="840" spans="1:8" x14ac:dyDescent="0.25">
      <c r="A840" s="113"/>
      <c r="B840" s="113"/>
      <c r="C840" s="113"/>
      <c r="D840" s="113"/>
      <c r="E840">
        <v>46626</v>
      </c>
      <c r="F840" s="113"/>
      <c r="G840" t="s">
        <v>90</v>
      </c>
      <c r="H840" s="113"/>
    </row>
    <row r="841" spans="1:8" x14ac:dyDescent="0.25">
      <c r="A841" s="113"/>
      <c r="B841" s="113"/>
      <c r="C841" s="113"/>
      <c r="D841" s="113"/>
      <c r="E841">
        <v>46628</v>
      </c>
      <c r="F841" s="113"/>
      <c r="G841" t="s">
        <v>90</v>
      </c>
      <c r="H841" s="113"/>
    </row>
    <row r="842" spans="1:8" x14ac:dyDescent="0.25">
      <c r="A842" s="113"/>
      <c r="B842" s="113"/>
      <c r="C842" s="113"/>
      <c r="D842" s="113"/>
      <c r="E842">
        <v>46630</v>
      </c>
      <c r="F842" s="113"/>
      <c r="G842" t="s">
        <v>90</v>
      </c>
      <c r="H842" s="113"/>
    </row>
    <row r="843" spans="1:8" x14ac:dyDescent="0.25">
      <c r="A843" s="113"/>
      <c r="B843" s="113"/>
      <c r="C843" s="113"/>
      <c r="D843" s="113"/>
      <c r="E843">
        <v>46632</v>
      </c>
      <c r="F843" s="113"/>
      <c r="G843" t="s">
        <v>90</v>
      </c>
      <c r="H843" s="113"/>
    </row>
    <row r="844" spans="1:8" x14ac:dyDescent="0.25">
      <c r="A844" s="113"/>
      <c r="B844" s="113"/>
      <c r="C844" s="113"/>
      <c r="D844" s="113"/>
      <c r="E844">
        <v>46634</v>
      </c>
      <c r="F844" s="113"/>
      <c r="G844" t="s">
        <v>90</v>
      </c>
      <c r="H844" s="113"/>
    </row>
    <row r="845" spans="1:8" x14ac:dyDescent="0.25">
      <c r="A845" s="113"/>
      <c r="B845" s="113"/>
      <c r="C845" s="113"/>
      <c r="D845" s="113"/>
      <c r="E845">
        <v>46635</v>
      </c>
      <c r="F845" s="113"/>
      <c r="G845" t="s">
        <v>90</v>
      </c>
      <c r="H845" s="113"/>
    </row>
    <row r="846" spans="1:8" x14ac:dyDescent="0.25">
      <c r="A846" s="113"/>
      <c r="B846" s="113"/>
      <c r="C846" s="113"/>
      <c r="D846" s="113"/>
      <c r="E846">
        <v>46637</v>
      </c>
      <c r="F846" s="113"/>
      <c r="G846" t="s">
        <v>90</v>
      </c>
      <c r="H846" s="113"/>
    </row>
    <row r="847" spans="1:8" x14ac:dyDescent="0.25">
      <c r="A847" s="113"/>
      <c r="B847" s="113"/>
      <c r="C847" s="113"/>
      <c r="D847" s="113"/>
      <c r="E847">
        <v>46639</v>
      </c>
      <c r="F847" s="113"/>
      <c r="G847" t="s">
        <v>90</v>
      </c>
      <c r="H847" s="113"/>
    </row>
    <row r="848" spans="1:8" x14ac:dyDescent="0.25">
      <c r="A848" s="113"/>
      <c r="B848" s="113"/>
      <c r="C848" s="113"/>
      <c r="D848" s="113"/>
      <c r="E848">
        <v>46643</v>
      </c>
      <c r="F848" s="113"/>
      <c r="G848" t="s">
        <v>90</v>
      </c>
      <c r="H848" s="113"/>
    </row>
    <row r="849" spans="1:8" x14ac:dyDescent="0.25">
      <c r="A849" s="113"/>
      <c r="B849" s="113"/>
      <c r="C849" s="113"/>
      <c r="D849" s="113"/>
      <c r="E849">
        <v>46645</v>
      </c>
      <c r="F849" s="113"/>
      <c r="G849" t="s">
        <v>90</v>
      </c>
      <c r="H849" s="113"/>
    </row>
    <row r="850" spans="1:8" x14ac:dyDescent="0.25">
      <c r="A850" s="113"/>
      <c r="B850" s="113"/>
      <c r="C850" s="113"/>
      <c r="D850" s="113"/>
      <c r="E850">
        <v>46647</v>
      </c>
      <c r="F850" s="113"/>
      <c r="G850" t="s">
        <v>90</v>
      </c>
      <c r="H850" s="113"/>
    </row>
    <row r="851" spans="1:8" x14ac:dyDescent="0.25">
      <c r="A851" s="113"/>
      <c r="B851" s="113"/>
      <c r="C851" s="113"/>
      <c r="D851" s="113"/>
      <c r="E851">
        <v>46649</v>
      </c>
      <c r="F851" s="113"/>
      <c r="G851" t="s">
        <v>90</v>
      </c>
      <c r="H851" s="113"/>
    </row>
    <row r="852" spans="1:8" x14ac:dyDescent="0.25">
      <c r="A852" s="113"/>
      <c r="B852" s="113"/>
      <c r="C852" s="113"/>
      <c r="D852" s="113"/>
      <c r="E852">
        <v>46651</v>
      </c>
      <c r="F852" s="113"/>
      <c r="G852" t="s">
        <v>90</v>
      </c>
      <c r="H852" s="113"/>
    </row>
    <row r="853" spans="1:8" x14ac:dyDescent="0.25">
      <c r="A853" s="113"/>
      <c r="B853" s="113"/>
      <c r="C853" s="113"/>
      <c r="D853" s="113"/>
      <c r="E853">
        <v>46653</v>
      </c>
      <c r="F853" s="113"/>
      <c r="G853" t="s">
        <v>90</v>
      </c>
      <c r="H853" s="113"/>
    </row>
    <row r="854" spans="1:8" x14ac:dyDescent="0.25">
      <c r="A854" s="113"/>
      <c r="B854" s="113"/>
      <c r="C854" s="113"/>
      <c r="D854" s="113"/>
      <c r="E854">
        <v>46655</v>
      </c>
      <c r="F854" s="113"/>
      <c r="G854" t="s">
        <v>90</v>
      </c>
      <c r="H854" s="113"/>
    </row>
    <row r="855" spans="1:8" x14ac:dyDescent="0.25">
      <c r="A855" s="113"/>
      <c r="B855" s="113"/>
      <c r="C855" s="113"/>
      <c r="D855" s="113"/>
      <c r="E855">
        <v>46657</v>
      </c>
      <c r="F855" s="113"/>
      <c r="G855" t="s">
        <v>90</v>
      </c>
      <c r="H855" s="113"/>
    </row>
    <row r="856" spans="1:8" x14ac:dyDescent="0.25">
      <c r="A856" s="113"/>
      <c r="B856" s="113"/>
      <c r="C856" s="113"/>
      <c r="D856" s="113"/>
      <c r="E856">
        <v>46759</v>
      </c>
      <c r="F856" s="113"/>
      <c r="G856" t="s">
        <v>90</v>
      </c>
      <c r="H856" s="113"/>
    </row>
    <row r="857" spans="1:8" x14ac:dyDescent="0.25">
      <c r="A857" s="113"/>
      <c r="B857" s="113"/>
      <c r="C857" s="113"/>
      <c r="D857" s="113"/>
      <c r="E857">
        <v>46764</v>
      </c>
      <c r="F857" s="113"/>
      <c r="G857" t="s">
        <v>90</v>
      </c>
      <c r="H857" s="113"/>
    </row>
    <row r="858" spans="1:8" x14ac:dyDescent="0.25">
      <c r="A858" s="113"/>
      <c r="B858" s="113"/>
      <c r="C858" s="113"/>
      <c r="D858" s="113"/>
      <c r="E858">
        <v>46894</v>
      </c>
      <c r="F858" s="113"/>
      <c r="G858" t="s">
        <v>90</v>
      </c>
      <c r="H858" s="113"/>
    </row>
    <row r="859" spans="1:8" x14ac:dyDescent="0.25">
      <c r="A859" s="113"/>
      <c r="B859" s="113"/>
      <c r="C859" s="113"/>
      <c r="D859" s="113"/>
      <c r="E859">
        <v>46896</v>
      </c>
      <c r="F859" s="113"/>
      <c r="G859" t="s">
        <v>90</v>
      </c>
      <c r="H859" s="113"/>
    </row>
    <row r="860" spans="1:8" x14ac:dyDescent="0.25">
      <c r="A860" s="113"/>
      <c r="B860" s="113"/>
      <c r="C860" s="113"/>
      <c r="D860" s="113"/>
      <c r="E860">
        <v>46900</v>
      </c>
      <c r="F860" s="113"/>
      <c r="G860" t="s">
        <v>90</v>
      </c>
      <c r="H860" s="113"/>
    </row>
    <row r="861" spans="1:8" x14ac:dyDescent="0.25">
      <c r="A861" s="113"/>
      <c r="B861" s="113"/>
      <c r="C861" s="113"/>
      <c r="D861" s="113"/>
      <c r="E861">
        <v>46902</v>
      </c>
      <c r="F861" s="113"/>
      <c r="G861" t="s">
        <v>90</v>
      </c>
      <c r="H861" s="113"/>
    </row>
    <row r="862" spans="1:8" x14ac:dyDescent="0.25">
      <c r="A862" s="113"/>
      <c r="B862" s="113"/>
      <c r="C862" s="113"/>
      <c r="D862" s="113"/>
      <c r="E862">
        <v>46906</v>
      </c>
      <c r="F862" s="113"/>
      <c r="G862" t="s">
        <v>90</v>
      </c>
      <c r="H862" s="113"/>
    </row>
    <row r="863" spans="1:8" x14ac:dyDescent="0.25">
      <c r="A863" s="113"/>
      <c r="B863" s="113"/>
      <c r="C863" s="113"/>
      <c r="D863" s="113"/>
      <c r="E863">
        <v>46908</v>
      </c>
      <c r="F863" s="113"/>
      <c r="G863" t="s">
        <v>90</v>
      </c>
      <c r="H863" s="113"/>
    </row>
    <row r="864" spans="1:8" x14ac:dyDescent="0.25">
      <c r="A864" s="113"/>
      <c r="B864" s="113"/>
      <c r="C864" s="113"/>
      <c r="D864" s="113"/>
      <c r="E864">
        <v>46910</v>
      </c>
      <c r="F864" s="113"/>
      <c r="G864" t="s">
        <v>90</v>
      </c>
      <c r="H864" s="113"/>
    </row>
    <row r="865" spans="1:8" x14ac:dyDescent="0.25">
      <c r="A865" s="113"/>
      <c r="B865" s="113"/>
      <c r="C865" s="113"/>
      <c r="D865" s="113"/>
      <c r="E865">
        <v>46912</v>
      </c>
      <c r="F865" s="113"/>
      <c r="G865" t="s">
        <v>90</v>
      </c>
      <c r="H865" s="113"/>
    </row>
    <row r="866" spans="1:8" x14ac:dyDescent="0.25">
      <c r="A866" s="113"/>
      <c r="B866" s="113"/>
      <c r="C866" s="113"/>
      <c r="D866" s="113"/>
      <c r="E866">
        <v>46914</v>
      </c>
      <c r="F866" s="113"/>
      <c r="G866" t="s">
        <v>90</v>
      </c>
      <c r="H866" s="113"/>
    </row>
    <row r="867" spans="1:8" x14ac:dyDescent="0.25">
      <c r="A867" s="113"/>
      <c r="B867" s="113"/>
      <c r="C867" s="113"/>
      <c r="D867" s="113"/>
      <c r="E867">
        <v>45415</v>
      </c>
      <c r="F867" s="113"/>
      <c r="G867" t="s">
        <v>92</v>
      </c>
      <c r="H867" s="113"/>
    </row>
    <row r="868" spans="1:8" x14ac:dyDescent="0.25">
      <c r="A868" s="113"/>
      <c r="B868" s="113"/>
      <c r="C868" s="113"/>
      <c r="D868" s="113"/>
      <c r="E868">
        <v>46410</v>
      </c>
      <c r="F868" s="113"/>
      <c r="G868" t="s">
        <v>90</v>
      </c>
      <c r="H868" s="113"/>
    </row>
    <row r="869" spans="1:8" x14ac:dyDescent="0.25">
      <c r="A869" s="113"/>
      <c r="B869" s="113"/>
      <c r="C869" s="113"/>
      <c r="D869" s="113"/>
      <c r="E869">
        <v>46411</v>
      </c>
      <c r="F869" s="113"/>
      <c r="G869" t="s">
        <v>90</v>
      </c>
      <c r="H869" s="113"/>
    </row>
    <row r="870" spans="1:8" x14ac:dyDescent="0.25">
      <c r="A870" s="113"/>
      <c r="B870" s="113"/>
      <c r="C870" s="113"/>
      <c r="D870" s="113"/>
      <c r="E870">
        <v>46413</v>
      </c>
      <c r="F870" s="113"/>
      <c r="G870" t="s">
        <v>90</v>
      </c>
      <c r="H870" s="113"/>
    </row>
    <row r="871" spans="1:8" x14ac:dyDescent="0.25">
      <c r="A871" s="113"/>
      <c r="B871" s="113"/>
      <c r="C871" s="113"/>
      <c r="D871" s="113"/>
      <c r="E871">
        <v>46414</v>
      </c>
      <c r="F871" s="113"/>
      <c r="G871" t="s">
        <v>90</v>
      </c>
      <c r="H871" s="113"/>
    </row>
    <row r="872" spans="1:8" x14ac:dyDescent="0.25">
      <c r="A872" s="113"/>
      <c r="B872" s="113"/>
      <c r="C872" s="113"/>
      <c r="D872" s="113"/>
      <c r="E872">
        <v>46415</v>
      </c>
      <c r="F872" s="113"/>
      <c r="G872" t="s">
        <v>90</v>
      </c>
      <c r="H872" s="113"/>
    </row>
    <row r="873" spans="1:8" x14ac:dyDescent="0.25">
      <c r="A873" s="113"/>
      <c r="B873" s="113"/>
      <c r="C873" s="113"/>
      <c r="D873" s="113"/>
      <c r="E873">
        <v>46416</v>
      </c>
      <c r="F873" s="113"/>
      <c r="G873" t="s">
        <v>90</v>
      </c>
      <c r="H873" s="113"/>
    </row>
    <row r="874" spans="1:8" x14ac:dyDescent="0.25">
      <c r="A874" s="113"/>
      <c r="B874" s="113"/>
      <c r="C874" s="113"/>
      <c r="D874" s="113"/>
      <c r="E874">
        <v>46417</v>
      </c>
      <c r="F874" s="113"/>
      <c r="G874" t="s">
        <v>90</v>
      </c>
      <c r="H874" s="113"/>
    </row>
    <row r="875" spans="1:8" x14ac:dyDescent="0.25">
      <c r="A875" s="113"/>
      <c r="B875" s="113"/>
      <c r="C875" s="113"/>
      <c r="D875" s="113"/>
      <c r="E875">
        <v>46418</v>
      </c>
      <c r="F875" s="113"/>
      <c r="G875" t="s">
        <v>90</v>
      </c>
      <c r="H875" s="113"/>
    </row>
    <row r="876" spans="1:8" x14ac:dyDescent="0.25">
      <c r="A876" s="113"/>
      <c r="B876" s="113"/>
      <c r="C876" s="113"/>
      <c r="D876" s="113"/>
      <c r="E876">
        <v>46419</v>
      </c>
      <c r="F876" s="113"/>
      <c r="G876" t="s">
        <v>90</v>
      </c>
      <c r="H876" s="113"/>
    </row>
    <row r="877" spans="1:8" x14ac:dyDescent="0.25">
      <c r="A877" s="113"/>
      <c r="B877" s="113"/>
      <c r="C877" s="113"/>
      <c r="D877" s="113"/>
      <c r="E877">
        <v>46420</v>
      </c>
      <c r="F877" s="113"/>
      <c r="G877" t="s">
        <v>90</v>
      </c>
      <c r="H877" s="113"/>
    </row>
    <row r="878" spans="1:8" x14ac:dyDescent="0.25">
      <c r="A878" s="113"/>
      <c r="B878" s="113"/>
      <c r="C878" s="113"/>
      <c r="D878" s="113"/>
      <c r="E878">
        <v>46421</v>
      </c>
      <c r="F878" s="113"/>
      <c r="G878" t="s">
        <v>90</v>
      </c>
      <c r="H878" s="113"/>
    </row>
    <row r="879" spans="1:8" x14ac:dyDescent="0.25">
      <c r="A879" s="113"/>
      <c r="B879" s="113"/>
      <c r="C879" s="113"/>
      <c r="D879" s="113"/>
      <c r="E879">
        <v>46422</v>
      </c>
      <c r="F879" s="113"/>
      <c r="G879" t="s">
        <v>90</v>
      </c>
      <c r="H879" s="113"/>
    </row>
    <row r="880" spans="1:8" x14ac:dyDescent="0.25">
      <c r="A880" s="113"/>
      <c r="B880" s="113"/>
      <c r="C880" s="113"/>
      <c r="D880" s="113"/>
      <c r="E880">
        <v>46423</v>
      </c>
      <c r="F880" s="113"/>
      <c r="G880" t="s">
        <v>90</v>
      </c>
      <c r="H880" s="113"/>
    </row>
    <row r="881" spans="1:8" x14ac:dyDescent="0.25">
      <c r="A881" s="113"/>
      <c r="B881" s="113"/>
      <c r="C881" s="113"/>
      <c r="D881" s="113"/>
      <c r="E881">
        <v>46426</v>
      </c>
      <c r="F881" s="113"/>
      <c r="G881" t="s">
        <v>90</v>
      </c>
      <c r="H881" s="113"/>
    </row>
    <row r="882" spans="1:8" x14ac:dyDescent="0.25">
      <c r="A882" s="113"/>
      <c r="B882" s="113"/>
      <c r="C882" s="113"/>
      <c r="D882" s="113"/>
      <c r="E882">
        <v>46430</v>
      </c>
      <c r="F882" s="113"/>
      <c r="G882" t="s">
        <v>90</v>
      </c>
      <c r="H882" s="113"/>
    </row>
    <row r="883" spans="1:8" x14ac:dyDescent="0.25">
      <c r="A883" s="113"/>
      <c r="B883" s="113"/>
      <c r="C883" s="113"/>
      <c r="D883" s="113"/>
      <c r="E883">
        <v>46432</v>
      </c>
      <c r="F883" s="113"/>
      <c r="G883" t="s">
        <v>90</v>
      </c>
      <c r="H883" s="113"/>
    </row>
    <row r="884" spans="1:8" x14ac:dyDescent="0.25">
      <c r="A884" s="113"/>
      <c r="B884" s="113"/>
      <c r="C884" s="113"/>
      <c r="D884" s="113"/>
      <c r="E884">
        <v>46434</v>
      </c>
      <c r="F884" s="113"/>
      <c r="G884" t="s">
        <v>90</v>
      </c>
      <c r="H884" s="113"/>
    </row>
    <row r="885" spans="1:8" x14ac:dyDescent="0.25">
      <c r="A885" s="113"/>
      <c r="B885" s="113"/>
      <c r="C885" s="113"/>
      <c r="D885" s="113"/>
      <c r="E885">
        <v>46436</v>
      </c>
      <c r="F885" s="113"/>
      <c r="G885" t="s">
        <v>90</v>
      </c>
      <c r="H885" s="113"/>
    </row>
    <row r="886" spans="1:8" x14ac:dyDescent="0.25">
      <c r="A886" s="113"/>
      <c r="B886" s="113"/>
      <c r="C886" s="113"/>
      <c r="D886" s="113"/>
      <c r="E886">
        <v>46438</v>
      </c>
      <c r="F886" s="113"/>
      <c r="G886" t="s">
        <v>90</v>
      </c>
      <c r="H886" s="113"/>
    </row>
    <row r="887" spans="1:8" x14ac:dyDescent="0.25">
      <c r="A887" s="113"/>
      <c r="B887" s="113"/>
      <c r="C887" s="113"/>
      <c r="D887" s="113"/>
      <c r="E887">
        <v>46845</v>
      </c>
      <c r="F887" s="113"/>
      <c r="G887" t="s">
        <v>90</v>
      </c>
      <c r="H887" s="113"/>
    </row>
    <row r="888" spans="1:8" x14ac:dyDescent="0.25">
      <c r="A888" s="113"/>
      <c r="B888" s="113"/>
      <c r="C888" s="113"/>
      <c r="D888" s="113"/>
      <c r="E888">
        <v>47477</v>
      </c>
      <c r="F888" s="113"/>
      <c r="G888" t="s">
        <v>90</v>
      </c>
      <c r="H888" s="113"/>
    </row>
    <row r="889" spans="1:8" x14ac:dyDescent="0.25">
      <c r="A889" s="113"/>
      <c r="B889" s="113"/>
      <c r="C889" s="113"/>
      <c r="D889" s="113"/>
      <c r="E889">
        <v>47480</v>
      </c>
      <c r="F889" s="113"/>
      <c r="G889" t="s">
        <v>90</v>
      </c>
      <c r="H889" s="113"/>
    </row>
    <row r="890" spans="1:8" x14ac:dyDescent="0.25">
      <c r="A890" s="113"/>
      <c r="B890" s="113"/>
      <c r="C890" s="113"/>
      <c r="D890" s="113"/>
      <c r="E890">
        <v>47481</v>
      </c>
      <c r="F890" s="113"/>
      <c r="G890" t="s">
        <v>90</v>
      </c>
      <c r="H890" s="113"/>
    </row>
    <row r="891" spans="1:8" x14ac:dyDescent="0.25">
      <c r="A891" s="113"/>
      <c r="B891" s="113"/>
      <c r="C891" s="113"/>
      <c r="D891" s="113"/>
      <c r="E891">
        <v>47482</v>
      </c>
      <c r="F891" s="113"/>
      <c r="G891" t="s">
        <v>90</v>
      </c>
      <c r="H891" s="113"/>
    </row>
    <row r="892" spans="1:8" x14ac:dyDescent="0.25">
      <c r="A892" s="113"/>
      <c r="B892" s="113"/>
      <c r="C892" s="113"/>
      <c r="D892" s="113"/>
      <c r="E892">
        <v>47483</v>
      </c>
      <c r="F892" s="113"/>
      <c r="G892" t="s">
        <v>90</v>
      </c>
      <c r="H892" s="113"/>
    </row>
    <row r="893" spans="1:8" x14ac:dyDescent="0.25">
      <c r="A893" s="113"/>
      <c r="B893" s="113"/>
      <c r="C893" s="113"/>
      <c r="D893" s="113"/>
      <c r="E893">
        <v>47484</v>
      </c>
      <c r="F893" s="113"/>
      <c r="G893" t="s">
        <v>90</v>
      </c>
      <c r="H893" s="113"/>
    </row>
    <row r="894" spans="1:8" x14ac:dyDescent="0.25">
      <c r="A894" s="113"/>
      <c r="B894" s="113"/>
      <c r="C894" s="113"/>
      <c r="D894" s="113"/>
      <c r="E894">
        <v>47485</v>
      </c>
      <c r="F894" s="113"/>
      <c r="G894" t="s">
        <v>90</v>
      </c>
      <c r="H894" s="113"/>
    </row>
    <row r="895" spans="1:8" x14ac:dyDescent="0.25">
      <c r="A895" s="113"/>
      <c r="B895" s="113"/>
      <c r="C895" s="113"/>
      <c r="D895" s="113"/>
      <c r="E895">
        <v>47486</v>
      </c>
      <c r="F895" s="113"/>
      <c r="G895" t="s">
        <v>90</v>
      </c>
      <c r="H895" s="113"/>
    </row>
    <row r="896" spans="1:8" x14ac:dyDescent="0.25">
      <c r="A896" s="113"/>
      <c r="B896" s="113"/>
      <c r="C896" s="113"/>
      <c r="D896" s="113"/>
      <c r="E896">
        <v>47487</v>
      </c>
      <c r="F896" s="113"/>
      <c r="G896" t="s">
        <v>90</v>
      </c>
      <c r="H896" s="113"/>
    </row>
    <row r="897" spans="1:8" x14ac:dyDescent="0.25">
      <c r="A897" s="113"/>
      <c r="B897" s="113"/>
      <c r="C897" s="113"/>
      <c r="D897" s="113"/>
      <c r="E897">
        <v>47488</v>
      </c>
      <c r="F897" s="113"/>
      <c r="G897" t="s">
        <v>90</v>
      </c>
      <c r="H897" s="113"/>
    </row>
    <row r="898" spans="1:8" x14ac:dyDescent="0.25">
      <c r="A898" s="113"/>
      <c r="B898" s="113"/>
      <c r="C898" s="113"/>
      <c r="D898" s="113"/>
      <c r="E898">
        <v>47489</v>
      </c>
      <c r="F898" s="113"/>
      <c r="G898" t="s">
        <v>90</v>
      </c>
      <c r="H898" s="113"/>
    </row>
    <row r="899" spans="1:8" x14ac:dyDescent="0.25">
      <c r="A899" s="113"/>
      <c r="B899" s="113"/>
      <c r="C899" s="113"/>
      <c r="D899" s="113"/>
      <c r="E899">
        <v>47490</v>
      </c>
      <c r="F899" s="113"/>
      <c r="G899" t="s">
        <v>90</v>
      </c>
      <c r="H899" s="113"/>
    </row>
    <row r="900" spans="1:8" x14ac:dyDescent="0.25">
      <c r="A900" s="113"/>
      <c r="B900" s="113"/>
      <c r="C900" s="113"/>
      <c r="D900" s="113"/>
      <c r="E900">
        <v>47491</v>
      </c>
      <c r="F900" s="113"/>
      <c r="G900" t="s">
        <v>90</v>
      </c>
      <c r="H900" s="113"/>
    </row>
    <row r="901" spans="1:8" x14ac:dyDescent="0.25">
      <c r="A901" s="113"/>
      <c r="B901" s="113"/>
      <c r="C901" s="113"/>
      <c r="D901" s="113"/>
      <c r="E901">
        <v>47493</v>
      </c>
      <c r="F901" s="113"/>
      <c r="G901" t="s">
        <v>90</v>
      </c>
      <c r="H901" s="113"/>
    </row>
    <row r="902" spans="1:8" x14ac:dyDescent="0.25">
      <c r="A902" s="113"/>
      <c r="B902" s="113"/>
      <c r="C902" s="113"/>
      <c r="D902" s="113"/>
      <c r="E902">
        <v>47494</v>
      </c>
      <c r="F902" s="113"/>
      <c r="G902" t="s">
        <v>90</v>
      </c>
      <c r="H902" s="113"/>
    </row>
    <row r="903" spans="1:8" x14ac:dyDescent="0.25">
      <c r="A903" s="113"/>
      <c r="B903" s="113"/>
      <c r="C903" s="113"/>
      <c r="D903" s="113"/>
      <c r="E903">
        <v>47495</v>
      </c>
      <c r="F903" s="113"/>
      <c r="G903" t="s">
        <v>90</v>
      </c>
      <c r="H903" s="113"/>
    </row>
    <row r="904" spans="1:8" x14ac:dyDescent="0.25">
      <c r="A904" s="113"/>
      <c r="B904" s="113"/>
      <c r="C904" s="113"/>
      <c r="D904" s="113"/>
      <c r="E904">
        <v>47498</v>
      </c>
      <c r="F904" s="113"/>
      <c r="G904" t="s">
        <v>90</v>
      </c>
      <c r="H904" s="113"/>
    </row>
    <row r="905" spans="1:8" x14ac:dyDescent="0.25">
      <c r="A905" s="113"/>
      <c r="B905" s="113"/>
      <c r="C905" s="113"/>
      <c r="D905" s="113"/>
      <c r="E905">
        <v>47502</v>
      </c>
      <c r="F905" s="113"/>
      <c r="G905" t="s">
        <v>90</v>
      </c>
      <c r="H905" s="113"/>
    </row>
    <row r="906" spans="1:8" x14ac:dyDescent="0.25">
      <c r="A906" s="113"/>
      <c r="B906" s="113"/>
      <c r="C906" s="113"/>
      <c r="D906" s="113"/>
      <c r="E906">
        <v>47504</v>
      </c>
      <c r="F906" s="113"/>
      <c r="G906" t="s">
        <v>90</v>
      </c>
      <c r="H906" s="113"/>
    </row>
    <row r="907" spans="1:8" x14ac:dyDescent="0.25">
      <c r="A907" s="113"/>
      <c r="B907" s="113"/>
      <c r="C907" s="113"/>
      <c r="D907" s="113"/>
      <c r="E907">
        <v>47506</v>
      </c>
      <c r="F907" s="113"/>
      <c r="G907" t="s">
        <v>90</v>
      </c>
      <c r="H907" s="113"/>
    </row>
    <row r="908" spans="1:8" x14ac:dyDescent="0.25">
      <c r="A908" s="113"/>
      <c r="B908" s="113"/>
      <c r="C908" s="113"/>
      <c r="D908" s="113"/>
      <c r="E908">
        <v>47508</v>
      </c>
      <c r="F908" s="113"/>
      <c r="G908" t="s">
        <v>90</v>
      </c>
      <c r="H908" s="113"/>
    </row>
    <row r="909" spans="1:8" x14ac:dyDescent="0.25">
      <c r="A909" s="113"/>
      <c r="B909" s="113"/>
      <c r="C909" s="113"/>
      <c r="D909" s="113"/>
      <c r="E909">
        <v>47510</v>
      </c>
      <c r="F909" s="113"/>
      <c r="G909" t="s">
        <v>90</v>
      </c>
      <c r="H909" s="113"/>
    </row>
    <row r="910" spans="1:8" x14ac:dyDescent="0.25">
      <c r="A910" s="113"/>
      <c r="B910" s="113"/>
      <c r="C910" s="113"/>
      <c r="D910" s="113"/>
      <c r="E910">
        <v>47512</v>
      </c>
      <c r="F910" s="113"/>
      <c r="G910" t="s">
        <v>90</v>
      </c>
      <c r="H910" s="113"/>
    </row>
    <row r="911" spans="1:8" x14ac:dyDescent="0.25">
      <c r="A911" s="113"/>
      <c r="B911" s="113"/>
      <c r="C911" s="113"/>
      <c r="D911" s="113"/>
      <c r="E911">
        <v>47514</v>
      </c>
      <c r="F911" s="113"/>
      <c r="G911" t="s">
        <v>90</v>
      </c>
      <c r="H911" s="113"/>
    </row>
    <row r="912" spans="1:8" x14ac:dyDescent="0.25">
      <c r="A912" s="113"/>
      <c r="B912" s="113"/>
      <c r="C912" s="113"/>
      <c r="D912" s="113"/>
      <c r="E912">
        <v>47516</v>
      </c>
      <c r="F912" s="113"/>
      <c r="G912" t="s">
        <v>90</v>
      </c>
      <c r="H912" s="113"/>
    </row>
    <row r="913" spans="1:8" x14ac:dyDescent="0.25">
      <c r="A913" s="113"/>
      <c r="B913" s="113"/>
      <c r="C913" s="113"/>
      <c r="D913" s="113"/>
      <c r="E913">
        <v>47523</v>
      </c>
      <c r="F913" s="113"/>
      <c r="G913" t="s">
        <v>90</v>
      </c>
      <c r="H913" s="113"/>
    </row>
    <row r="914" spans="1:8" x14ac:dyDescent="0.25">
      <c r="A914" s="113"/>
      <c r="B914" s="113"/>
      <c r="C914" s="113"/>
      <c r="D914" s="113"/>
      <c r="E914">
        <v>47525</v>
      </c>
      <c r="F914" s="113"/>
      <c r="G914" t="s">
        <v>90</v>
      </c>
      <c r="H914" s="113"/>
    </row>
    <row r="915" spans="1:8" x14ac:dyDescent="0.25">
      <c r="A915" s="113"/>
      <c r="B915" s="113"/>
      <c r="C915" s="113"/>
      <c r="D915" s="113"/>
      <c r="E915">
        <v>47527</v>
      </c>
      <c r="F915" s="113"/>
      <c r="G915" t="s">
        <v>90</v>
      </c>
      <c r="H915" s="113"/>
    </row>
    <row r="916" spans="1:8" x14ac:dyDescent="0.25">
      <c r="A916" s="113"/>
      <c r="B916" s="113"/>
      <c r="C916" s="113"/>
      <c r="D916" s="113"/>
      <c r="E916">
        <v>45188</v>
      </c>
      <c r="F916" s="113"/>
      <c r="G916" t="s">
        <v>90</v>
      </c>
      <c r="H916" s="113"/>
    </row>
    <row r="917" spans="1:8" x14ac:dyDescent="0.25">
      <c r="A917" s="113"/>
      <c r="B917" s="113"/>
      <c r="C917" s="113"/>
      <c r="D917" s="113"/>
      <c r="E917">
        <v>43440</v>
      </c>
      <c r="F917" s="113"/>
      <c r="G917" t="s">
        <v>92</v>
      </c>
      <c r="H917" s="113"/>
    </row>
    <row r="918" spans="1:8" x14ac:dyDescent="0.25">
      <c r="A918" s="113"/>
      <c r="B918" s="113"/>
      <c r="C918" s="113"/>
      <c r="D918" s="113"/>
      <c r="E918">
        <v>43022</v>
      </c>
      <c r="F918" s="113"/>
      <c r="G918" t="s">
        <v>91</v>
      </c>
      <c r="H918" s="113"/>
    </row>
    <row r="919" spans="1:8" x14ac:dyDescent="0.25">
      <c r="A919" s="113"/>
      <c r="B919" s="113"/>
      <c r="C919" s="113"/>
      <c r="D919" s="113"/>
      <c r="E919">
        <v>43438</v>
      </c>
      <c r="F919" s="113"/>
      <c r="G919" t="s">
        <v>92</v>
      </c>
      <c r="H919" s="113"/>
    </row>
    <row r="920" spans="1:8" x14ac:dyDescent="0.25">
      <c r="A920" s="113"/>
      <c r="B920" s="113"/>
      <c r="C920" s="113"/>
      <c r="D920" s="113"/>
      <c r="E920">
        <v>46929</v>
      </c>
      <c r="F920" s="113"/>
      <c r="G920" t="s">
        <v>90</v>
      </c>
      <c r="H920" s="113"/>
    </row>
    <row r="921" spans="1:8" x14ac:dyDescent="0.25">
      <c r="A921" s="113"/>
      <c r="B921" s="113"/>
      <c r="C921" s="113"/>
      <c r="D921" s="113"/>
      <c r="E921">
        <v>46931</v>
      </c>
      <c r="F921" s="113"/>
      <c r="G921" t="s">
        <v>90</v>
      </c>
      <c r="H921" s="113"/>
    </row>
    <row r="922" spans="1:8" x14ac:dyDescent="0.25">
      <c r="A922" s="113"/>
      <c r="B922" s="113"/>
      <c r="C922" s="113"/>
      <c r="D922" s="113"/>
      <c r="E922">
        <v>46933</v>
      </c>
      <c r="F922" s="113"/>
      <c r="G922" t="s">
        <v>90</v>
      </c>
      <c r="H922" s="113"/>
    </row>
    <row r="923" spans="1:8" x14ac:dyDescent="0.25">
      <c r="A923" s="113"/>
      <c r="B923" s="113"/>
      <c r="C923" s="113"/>
      <c r="D923" s="113"/>
      <c r="E923">
        <v>46934</v>
      </c>
      <c r="F923" s="113"/>
      <c r="G923" t="s">
        <v>90</v>
      </c>
      <c r="H923" s="113"/>
    </row>
    <row r="924" spans="1:8" x14ac:dyDescent="0.25">
      <c r="A924" s="113"/>
      <c r="B924" s="113"/>
      <c r="C924" s="113"/>
      <c r="D924" s="113"/>
      <c r="E924">
        <v>46936</v>
      </c>
      <c r="F924" s="113"/>
      <c r="G924" t="s">
        <v>90</v>
      </c>
      <c r="H924" s="113"/>
    </row>
    <row r="925" spans="1:8" x14ac:dyDescent="0.25">
      <c r="A925" s="113"/>
      <c r="B925" s="113"/>
      <c r="C925" s="113"/>
      <c r="D925" s="113"/>
      <c r="E925">
        <v>46938</v>
      </c>
      <c r="F925" s="113"/>
      <c r="G925" t="s">
        <v>90</v>
      </c>
      <c r="H925" s="113"/>
    </row>
    <row r="926" spans="1:8" x14ac:dyDescent="0.25">
      <c r="A926" s="113"/>
      <c r="B926" s="113"/>
      <c r="C926" s="113"/>
      <c r="D926" s="113"/>
      <c r="E926">
        <v>46940</v>
      </c>
      <c r="F926" s="113"/>
      <c r="G926" t="s">
        <v>90</v>
      </c>
      <c r="H926" s="113"/>
    </row>
    <row r="927" spans="1:8" x14ac:dyDescent="0.25">
      <c r="A927" s="113"/>
      <c r="B927" s="113"/>
      <c r="C927" s="113"/>
      <c r="D927" s="113"/>
      <c r="E927">
        <v>46942</v>
      </c>
      <c r="F927" s="113"/>
      <c r="G927" t="s">
        <v>90</v>
      </c>
      <c r="H927" s="113"/>
    </row>
    <row r="928" spans="1:8" x14ac:dyDescent="0.25">
      <c r="A928" s="113"/>
      <c r="B928" s="113"/>
      <c r="C928" s="113"/>
      <c r="D928" s="113"/>
      <c r="E928">
        <v>46944</v>
      </c>
      <c r="F928" s="113"/>
      <c r="G928" t="s">
        <v>90</v>
      </c>
      <c r="H928" s="113"/>
    </row>
    <row r="929" spans="1:8" x14ac:dyDescent="0.25">
      <c r="A929" s="113"/>
      <c r="B929" s="113"/>
      <c r="C929" s="113"/>
      <c r="D929" s="113"/>
      <c r="E929">
        <v>46946</v>
      </c>
      <c r="F929" s="113"/>
      <c r="G929" t="s">
        <v>90</v>
      </c>
      <c r="H929" s="113"/>
    </row>
    <row r="930" spans="1:8" x14ac:dyDescent="0.25">
      <c r="A930" s="113"/>
      <c r="B930" s="113"/>
      <c r="C930" s="113"/>
      <c r="D930" s="113"/>
      <c r="E930">
        <v>46948</v>
      </c>
      <c r="F930" s="113"/>
      <c r="G930" t="s">
        <v>90</v>
      </c>
      <c r="H930" s="113"/>
    </row>
    <row r="931" spans="1:8" x14ac:dyDescent="0.25">
      <c r="A931" s="113"/>
      <c r="B931" s="113"/>
      <c r="C931" s="113"/>
      <c r="D931" s="113"/>
      <c r="E931">
        <v>46950</v>
      </c>
      <c r="F931" s="113"/>
      <c r="G931" t="s">
        <v>90</v>
      </c>
      <c r="H931" s="113"/>
    </row>
    <row r="932" spans="1:8" x14ac:dyDescent="0.25">
      <c r="A932" s="113"/>
      <c r="B932" s="113"/>
      <c r="C932" s="113"/>
      <c r="D932" s="113"/>
      <c r="E932">
        <v>46952</v>
      </c>
      <c r="F932" s="113"/>
      <c r="G932" t="s">
        <v>90</v>
      </c>
      <c r="H932" s="113"/>
    </row>
    <row r="933" spans="1:8" x14ac:dyDescent="0.25">
      <c r="A933" s="113"/>
      <c r="B933" s="113"/>
      <c r="C933" s="113"/>
      <c r="D933" s="113"/>
      <c r="E933">
        <v>46954</v>
      </c>
      <c r="F933" s="113"/>
      <c r="G933" t="s">
        <v>90</v>
      </c>
      <c r="H933" s="113"/>
    </row>
    <row r="934" spans="1:8" x14ac:dyDescent="0.25">
      <c r="A934" s="113"/>
      <c r="B934" s="113"/>
      <c r="C934" s="113"/>
      <c r="D934" s="113"/>
      <c r="E934">
        <v>46956</v>
      </c>
      <c r="F934" s="113"/>
      <c r="G934" t="s">
        <v>90</v>
      </c>
      <c r="H934" s="113"/>
    </row>
    <row r="935" spans="1:8" x14ac:dyDescent="0.25">
      <c r="A935" s="113"/>
      <c r="B935" s="113"/>
      <c r="C935" s="113"/>
      <c r="D935" s="113"/>
      <c r="E935">
        <v>46958</v>
      </c>
      <c r="F935" s="113"/>
      <c r="G935" t="s">
        <v>90</v>
      </c>
      <c r="H935" s="113"/>
    </row>
    <row r="936" spans="1:8" x14ac:dyDescent="0.25">
      <c r="A936" s="113"/>
      <c r="B936" s="113"/>
      <c r="C936" s="113"/>
      <c r="D936" s="113"/>
      <c r="E936">
        <v>46960</v>
      </c>
      <c r="F936" s="113"/>
      <c r="G936" t="s">
        <v>90</v>
      </c>
      <c r="H936" s="113"/>
    </row>
    <row r="937" spans="1:8" x14ac:dyDescent="0.25">
      <c r="A937" s="113"/>
      <c r="B937" s="113"/>
      <c r="C937" s="113"/>
      <c r="D937" s="113"/>
      <c r="E937">
        <v>46962</v>
      </c>
      <c r="F937" s="113"/>
      <c r="G937" t="s">
        <v>90</v>
      </c>
      <c r="H937" s="113"/>
    </row>
    <row r="938" spans="1:8" x14ac:dyDescent="0.25">
      <c r="A938" s="113"/>
      <c r="B938" s="113"/>
      <c r="C938" s="113"/>
      <c r="D938" s="113"/>
      <c r="E938">
        <v>46966</v>
      </c>
      <c r="F938" s="113"/>
      <c r="G938" t="s">
        <v>90</v>
      </c>
      <c r="H938" s="113"/>
    </row>
    <row r="939" spans="1:8" x14ac:dyDescent="0.25">
      <c r="A939" s="113"/>
      <c r="B939" s="113"/>
      <c r="C939" s="113"/>
      <c r="D939" s="113"/>
      <c r="E939">
        <v>46968</v>
      </c>
      <c r="F939" s="113"/>
      <c r="G939" t="s">
        <v>90</v>
      </c>
      <c r="H939" s="113"/>
    </row>
    <row r="940" spans="1:8" x14ac:dyDescent="0.25">
      <c r="A940" s="113"/>
      <c r="B940" s="113"/>
      <c r="C940" s="113"/>
      <c r="D940" s="113"/>
      <c r="E940">
        <v>46969</v>
      </c>
      <c r="F940" s="113"/>
      <c r="G940" t="s">
        <v>90</v>
      </c>
      <c r="H940" s="113"/>
    </row>
    <row r="941" spans="1:8" x14ac:dyDescent="0.25">
      <c r="A941" s="113"/>
      <c r="B941" s="113"/>
      <c r="C941" s="113"/>
      <c r="D941" s="113"/>
      <c r="E941">
        <v>46970</v>
      </c>
      <c r="F941" s="113"/>
      <c r="G941" t="s">
        <v>90</v>
      </c>
      <c r="H941" s="113"/>
    </row>
    <row r="942" spans="1:8" x14ac:dyDescent="0.25">
      <c r="A942" s="113"/>
      <c r="B942" s="113"/>
      <c r="C942" s="113"/>
      <c r="D942" s="113"/>
      <c r="E942">
        <v>46971</v>
      </c>
      <c r="F942" s="113"/>
      <c r="G942" t="s">
        <v>90</v>
      </c>
      <c r="H942" s="113"/>
    </row>
    <row r="943" spans="1:8" x14ac:dyDescent="0.25">
      <c r="A943" s="113"/>
      <c r="B943" s="113"/>
      <c r="C943" s="113"/>
      <c r="D943" s="113"/>
      <c r="E943">
        <v>46972</v>
      </c>
      <c r="F943" s="113"/>
      <c r="G943" t="s">
        <v>90</v>
      </c>
      <c r="H943" s="113"/>
    </row>
    <row r="944" spans="1:8" x14ac:dyDescent="0.25">
      <c r="A944" s="113"/>
      <c r="B944" s="113"/>
      <c r="C944" s="113"/>
      <c r="D944" s="113"/>
      <c r="E944">
        <v>46973</v>
      </c>
      <c r="F944" s="113"/>
      <c r="G944" t="s">
        <v>90</v>
      </c>
      <c r="H944" s="113"/>
    </row>
    <row r="945" spans="1:8" x14ac:dyDescent="0.25">
      <c r="A945" s="113"/>
      <c r="B945" s="113"/>
      <c r="C945" s="113"/>
      <c r="D945" s="113"/>
      <c r="E945">
        <v>46974</v>
      </c>
      <c r="F945" s="113"/>
      <c r="G945" t="s">
        <v>90</v>
      </c>
      <c r="H945" s="113"/>
    </row>
    <row r="946" spans="1:8" x14ac:dyDescent="0.25">
      <c r="A946" s="113"/>
      <c r="B946" s="113"/>
      <c r="C946" s="113"/>
      <c r="D946" s="113"/>
      <c r="E946">
        <v>46975</v>
      </c>
      <c r="F946" s="113"/>
      <c r="G946" t="s">
        <v>90</v>
      </c>
      <c r="H946" s="113"/>
    </row>
    <row r="947" spans="1:8" x14ac:dyDescent="0.25">
      <c r="A947" s="113"/>
      <c r="B947" s="113"/>
      <c r="C947" s="113"/>
      <c r="D947" s="113"/>
      <c r="E947">
        <v>46976</v>
      </c>
      <c r="F947" s="113"/>
      <c r="G947" t="s">
        <v>90</v>
      </c>
      <c r="H947" s="113"/>
    </row>
    <row r="948" spans="1:8" x14ac:dyDescent="0.25">
      <c r="A948" s="113"/>
      <c r="B948" s="113"/>
      <c r="C948" s="113"/>
      <c r="D948" s="113"/>
      <c r="E948">
        <v>46978</v>
      </c>
      <c r="F948" s="113"/>
      <c r="G948" t="s">
        <v>90</v>
      </c>
      <c r="H948" s="113"/>
    </row>
    <row r="949" spans="1:8" x14ac:dyDescent="0.25">
      <c r="A949" s="113"/>
      <c r="B949" s="113"/>
      <c r="C949" s="113"/>
      <c r="D949" s="113"/>
      <c r="E949">
        <v>46979</v>
      </c>
      <c r="F949" s="113"/>
      <c r="G949" t="s">
        <v>90</v>
      </c>
      <c r="H949" s="113"/>
    </row>
    <row r="950" spans="1:8" x14ac:dyDescent="0.25">
      <c r="A950" s="113"/>
      <c r="B950" s="113"/>
      <c r="C950" s="113"/>
      <c r="D950" s="113"/>
      <c r="E950">
        <v>46980</v>
      </c>
      <c r="F950" s="113"/>
      <c r="G950" t="s">
        <v>90</v>
      </c>
      <c r="H950" s="113"/>
    </row>
    <row r="951" spans="1:8" x14ac:dyDescent="0.25">
      <c r="A951" s="113"/>
      <c r="B951" s="113"/>
      <c r="C951" s="113"/>
      <c r="D951" s="113"/>
      <c r="E951">
        <v>46981</v>
      </c>
      <c r="F951" s="113"/>
      <c r="G951" t="s">
        <v>90</v>
      </c>
      <c r="H951" s="113"/>
    </row>
    <row r="952" spans="1:8" x14ac:dyDescent="0.25">
      <c r="A952" s="113"/>
      <c r="B952" s="113"/>
      <c r="C952" s="113"/>
      <c r="D952" s="113"/>
      <c r="E952">
        <v>46982</v>
      </c>
      <c r="F952" s="113"/>
      <c r="G952" t="s">
        <v>90</v>
      </c>
      <c r="H952" s="113"/>
    </row>
    <row r="953" spans="1:8" x14ac:dyDescent="0.25">
      <c r="A953" s="113"/>
      <c r="B953" s="113"/>
      <c r="C953" s="113"/>
      <c r="D953" s="113"/>
      <c r="E953">
        <v>46983</v>
      </c>
      <c r="F953" s="113"/>
      <c r="G953" t="s">
        <v>90</v>
      </c>
      <c r="H953" s="113"/>
    </row>
    <row r="954" spans="1:8" x14ac:dyDescent="0.25">
      <c r="A954" s="113"/>
      <c r="B954" s="113"/>
      <c r="C954" s="113"/>
      <c r="D954" s="113"/>
      <c r="E954">
        <v>46984</v>
      </c>
      <c r="F954" s="113"/>
      <c r="G954" t="s">
        <v>90</v>
      </c>
      <c r="H954" s="113"/>
    </row>
    <row r="955" spans="1:8" x14ac:dyDescent="0.25">
      <c r="A955" s="113"/>
      <c r="B955" s="113"/>
      <c r="C955" s="113"/>
      <c r="D955" s="113"/>
      <c r="E955">
        <v>46987</v>
      </c>
      <c r="F955" s="113"/>
      <c r="G955" t="s">
        <v>90</v>
      </c>
      <c r="H955" s="113"/>
    </row>
    <row r="956" spans="1:8" x14ac:dyDescent="0.25">
      <c r="A956" s="113"/>
      <c r="B956" s="113"/>
      <c r="C956" s="113"/>
      <c r="D956" s="113"/>
      <c r="E956">
        <v>46989</v>
      </c>
      <c r="F956" s="113"/>
      <c r="G956" t="s">
        <v>90</v>
      </c>
      <c r="H956" s="113"/>
    </row>
    <row r="957" spans="1:8" x14ac:dyDescent="0.25">
      <c r="A957" s="113"/>
      <c r="B957" s="113"/>
      <c r="C957" s="113"/>
      <c r="D957" s="113"/>
      <c r="E957">
        <v>46991</v>
      </c>
      <c r="F957" s="113"/>
      <c r="G957" t="s">
        <v>90</v>
      </c>
      <c r="H957" s="113"/>
    </row>
    <row r="958" spans="1:8" x14ac:dyDescent="0.25">
      <c r="A958" s="113"/>
      <c r="B958" s="113"/>
      <c r="C958" s="113"/>
      <c r="D958" s="113"/>
      <c r="E958">
        <v>46993</v>
      </c>
      <c r="F958" s="113"/>
      <c r="G958" t="s">
        <v>90</v>
      </c>
      <c r="H958" s="113"/>
    </row>
    <row r="959" spans="1:8" x14ac:dyDescent="0.25">
      <c r="A959" s="113"/>
      <c r="B959" s="113"/>
      <c r="C959" s="113"/>
      <c r="D959" s="113"/>
      <c r="E959">
        <v>46995</v>
      </c>
      <c r="F959" s="113"/>
      <c r="G959" t="s">
        <v>90</v>
      </c>
      <c r="H959" s="113"/>
    </row>
    <row r="960" spans="1:8" x14ac:dyDescent="0.25">
      <c r="A960" s="113"/>
      <c r="B960" s="113"/>
      <c r="C960" s="113"/>
      <c r="D960" s="113"/>
      <c r="E960">
        <v>46997</v>
      </c>
      <c r="F960" s="113"/>
      <c r="G960" t="s">
        <v>90</v>
      </c>
      <c r="H960" s="113"/>
    </row>
    <row r="961" spans="1:8" x14ac:dyDescent="0.25">
      <c r="A961" s="113"/>
      <c r="B961" s="113"/>
      <c r="C961" s="113"/>
      <c r="D961" s="113"/>
      <c r="E961">
        <v>46999</v>
      </c>
      <c r="F961" s="113"/>
      <c r="G961" t="s">
        <v>90</v>
      </c>
      <c r="H961" s="113"/>
    </row>
    <row r="962" spans="1:8" x14ac:dyDescent="0.25">
      <c r="A962" s="113"/>
      <c r="B962" s="113"/>
      <c r="C962" s="113"/>
      <c r="D962" s="113"/>
      <c r="E962">
        <v>47001</v>
      </c>
      <c r="F962" s="113"/>
      <c r="G962" t="s">
        <v>90</v>
      </c>
      <c r="H962" s="113"/>
    </row>
    <row r="963" spans="1:8" x14ac:dyDescent="0.25">
      <c r="A963" s="113"/>
      <c r="B963" s="113"/>
      <c r="C963" s="113"/>
      <c r="D963" s="113"/>
      <c r="E963">
        <v>47003</v>
      </c>
      <c r="F963" s="113"/>
      <c r="G963" t="s">
        <v>90</v>
      </c>
      <c r="H963" s="113"/>
    </row>
    <row r="964" spans="1:8" x14ac:dyDescent="0.25">
      <c r="A964" s="113"/>
      <c r="B964" s="113"/>
      <c r="C964" s="113"/>
      <c r="D964" s="113"/>
      <c r="E964">
        <v>47005</v>
      </c>
      <c r="F964" s="113"/>
      <c r="G964" t="s">
        <v>90</v>
      </c>
      <c r="H964" s="113"/>
    </row>
    <row r="965" spans="1:8" x14ac:dyDescent="0.25">
      <c r="A965" s="113"/>
      <c r="B965" s="113"/>
      <c r="C965" s="113"/>
      <c r="D965" s="113"/>
      <c r="E965">
        <v>47009</v>
      </c>
      <c r="F965" s="113"/>
      <c r="G965" t="s">
        <v>90</v>
      </c>
      <c r="H965" s="113"/>
    </row>
    <row r="966" spans="1:8" x14ac:dyDescent="0.25">
      <c r="A966" s="113"/>
      <c r="B966" s="113"/>
      <c r="C966" s="113"/>
      <c r="D966" s="113"/>
      <c r="E966">
        <v>47010</v>
      </c>
      <c r="F966" s="113"/>
      <c r="G966" t="s">
        <v>90</v>
      </c>
      <c r="H966" s="113"/>
    </row>
    <row r="967" spans="1:8" x14ac:dyDescent="0.25">
      <c r="A967" s="113"/>
      <c r="B967" s="113"/>
      <c r="C967" s="113"/>
      <c r="D967" s="113"/>
      <c r="E967">
        <v>47012</v>
      </c>
      <c r="F967" s="113"/>
      <c r="G967" t="s">
        <v>90</v>
      </c>
      <c r="H967" s="113"/>
    </row>
    <row r="968" spans="1:8" x14ac:dyDescent="0.25">
      <c r="A968" s="113"/>
      <c r="B968" s="113"/>
      <c r="C968" s="113"/>
      <c r="D968" s="113"/>
      <c r="E968">
        <v>47014</v>
      </c>
      <c r="F968" s="113"/>
      <c r="G968" t="s">
        <v>90</v>
      </c>
      <c r="H968" s="113"/>
    </row>
    <row r="969" spans="1:8" x14ac:dyDescent="0.25">
      <c r="A969" s="113"/>
      <c r="B969" s="113"/>
      <c r="C969" s="113"/>
      <c r="D969" s="113"/>
      <c r="E969">
        <v>47016</v>
      </c>
      <c r="F969" s="113"/>
      <c r="G969" t="s">
        <v>90</v>
      </c>
      <c r="H969" s="113"/>
    </row>
    <row r="970" spans="1:8" x14ac:dyDescent="0.25">
      <c r="A970" s="113"/>
      <c r="B970" s="113"/>
      <c r="C970" s="113"/>
      <c r="D970" s="113"/>
      <c r="E970">
        <v>47018</v>
      </c>
      <c r="F970" s="113"/>
      <c r="G970" t="s">
        <v>90</v>
      </c>
      <c r="H970" s="113"/>
    </row>
    <row r="971" spans="1:8" x14ac:dyDescent="0.25">
      <c r="A971" s="113"/>
      <c r="B971" s="113"/>
      <c r="C971" s="113"/>
      <c r="D971" s="113"/>
      <c r="E971">
        <v>47022</v>
      </c>
      <c r="F971" s="113"/>
      <c r="G971" t="s">
        <v>90</v>
      </c>
      <c r="H971" s="113"/>
    </row>
    <row r="972" spans="1:8" x14ac:dyDescent="0.25">
      <c r="A972" s="113"/>
      <c r="B972" s="113"/>
      <c r="C972" s="113"/>
      <c r="D972" s="113"/>
      <c r="E972">
        <v>47024</v>
      </c>
      <c r="F972" s="113"/>
      <c r="G972" t="s">
        <v>90</v>
      </c>
      <c r="H972" s="113"/>
    </row>
    <row r="973" spans="1:8" x14ac:dyDescent="0.25">
      <c r="A973" s="113"/>
      <c r="B973" s="113"/>
      <c r="C973" s="113"/>
      <c r="D973" s="113"/>
      <c r="E973">
        <v>47026</v>
      </c>
      <c r="F973" s="113"/>
      <c r="G973" t="s">
        <v>90</v>
      </c>
      <c r="H973" s="113"/>
    </row>
    <row r="974" spans="1:8" x14ac:dyDescent="0.25">
      <c r="A974" s="113"/>
      <c r="B974" s="113"/>
      <c r="C974" s="113"/>
      <c r="D974" s="113"/>
      <c r="E974">
        <v>47028</v>
      </c>
      <c r="F974" s="113"/>
      <c r="G974" t="s">
        <v>90</v>
      </c>
      <c r="H974" s="113"/>
    </row>
    <row r="975" spans="1:8" x14ac:dyDescent="0.25">
      <c r="A975" s="113"/>
      <c r="B975" s="113"/>
      <c r="C975" s="113"/>
      <c r="D975" s="113"/>
      <c r="E975">
        <v>47030</v>
      </c>
      <c r="F975" s="113"/>
      <c r="G975" t="s">
        <v>90</v>
      </c>
      <c r="H975" s="113"/>
    </row>
    <row r="976" spans="1:8" x14ac:dyDescent="0.25">
      <c r="A976" s="113"/>
      <c r="B976" s="113"/>
      <c r="C976" s="113"/>
      <c r="D976" s="113"/>
      <c r="E976">
        <v>47032</v>
      </c>
      <c r="F976" s="113"/>
      <c r="G976" t="s">
        <v>90</v>
      </c>
      <c r="H976" s="113"/>
    </row>
    <row r="977" spans="1:8" x14ac:dyDescent="0.25">
      <c r="A977" s="113"/>
      <c r="B977" s="113"/>
      <c r="C977" s="113"/>
      <c r="D977" s="113"/>
      <c r="E977">
        <v>43439</v>
      </c>
      <c r="F977" s="113"/>
      <c r="G977" t="s">
        <v>92</v>
      </c>
      <c r="H977" s="113"/>
    </row>
    <row r="978" spans="1:8" x14ac:dyDescent="0.25">
      <c r="A978" s="113"/>
      <c r="B978" s="113"/>
      <c r="C978" s="113"/>
      <c r="D978" s="113"/>
      <c r="E978" t="s">
        <v>108</v>
      </c>
      <c r="F978" s="113"/>
      <c r="G978" t="s">
        <v>92</v>
      </c>
      <c r="H978" s="113"/>
    </row>
    <row r="979" spans="1:8" x14ac:dyDescent="0.25">
      <c r="A979" s="113"/>
      <c r="B979" s="113"/>
      <c r="C979" s="113"/>
      <c r="D979" s="113"/>
      <c r="E979">
        <v>47034</v>
      </c>
      <c r="F979" s="113"/>
      <c r="G979" t="s">
        <v>90</v>
      </c>
      <c r="H979" s="113"/>
    </row>
    <row r="980" spans="1:8" x14ac:dyDescent="0.25">
      <c r="A980" s="113"/>
      <c r="B980" s="113"/>
      <c r="C980" s="113"/>
      <c r="D980" s="113"/>
      <c r="E980">
        <v>47038</v>
      </c>
      <c r="F980" s="113"/>
      <c r="G980" t="s">
        <v>90</v>
      </c>
      <c r="H980" s="113"/>
    </row>
    <row r="981" spans="1:8" x14ac:dyDescent="0.25">
      <c r="A981" s="113"/>
      <c r="B981" s="113"/>
      <c r="C981" s="113"/>
      <c r="D981" s="113"/>
      <c r="E981">
        <v>47040</v>
      </c>
      <c r="F981" s="113"/>
      <c r="G981" t="s">
        <v>90</v>
      </c>
      <c r="H981" s="113"/>
    </row>
    <row r="982" spans="1:8" x14ac:dyDescent="0.25">
      <c r="A982" s="113"/>
      <c r="B982" s="113"/>
      <c r="C982" s="113"/>
      <c r="D982" s="113"/>
      <c r="E982">
        <v>47043</v>
      </c>
      <c r="F982" s="113"/>
      <c r="G982" t="s">
        <v>90</v>
      </c>
      <c r="H982" s="113"/>
    </row>
    <row r="983" spans="1:8" x14ac:dyDescent="0.25">
      <c r="A983" s="113"/>
      <c r="B983" s="113"/>
      <c r="C983" s="113"/>
      <c r="D983" s="113"/>
      <c r="E983">
        <v>47045</v>
      </c>
      <c r="F983" s="113"/>
      <c r="G983" t="s">
        <v>90</v>
      </c>
      <c r="H983" s="113"/>
    </row>
    <row r="984" spans="1:8" x14ac:dyDescent="0.25">
      <c r="A984" s="113"/>
      <c r="B984" s="113"/>
      <c r="C984" s="113"/>
      <c r="D984" s="113"/>
      <c r="E984">
        <v>47047</v>
      </c>
      <c r="F984" s="113"/>
      <c r="G984" t="s">
        <v>90</v>
      </c>
      <c r="H984" s="113"/>
    </row>
    <row r="985" spans="1:8" x14ac:dyDescent="0.25">
      <c r="A985" s="113"/>
      <c r="B985" s="113"/>
      <c r="C985" s="113"/>
      <c r="D985" s="113"/>
      <c r="E985">
        <v>47049</v>
      </c>
      <c r="F985" s="113"/>
      <c r="G985" t="s">
        <v>90</v>
      </c>
      <c r="H985" s="113"/>
    </row>
    <row r="986" spans="1:8" x14ac:dyDescent="0.25">
      <c r="A986" s="113"/>
      <c r="B986" s="113"/>
      <c r="C986" s="113"/>
      <c r="D986" s="113"/>
      <c r="E986">
        <v>47051</v>
      </c>
      <c r="F986" s="113"/>
      <c r="G986" t="s">
        <v>90</v>
      </c>
      <c r="H986" s="113"/>
    </row>
    <row r="987" spans="1:8" x14ac:dyDescent="0.25">
      <c r="A987" s="113"/>
      <c r="B987" s="113"/>
      <c r="C987" s="113"/>
      <c r="D987" s="113"/>
      <c r="E987">
        <v>47053</v>
      </c>
      <c r="F987" s="113"/>
      <c r="G987" t="s">
        <v>90</v>
      </c>
      <c r="H987" s="113"/>
    </row>
    <row r="988" spans="1:8" x14ac:dyDescent="0.25">
      <c r="A988" s="113"/>
      <c r="B988" s="113"/>
      <c r="C988" s="113"/>
      <c r="D988" s="113"/>
      <c r="E988">
        <v>47055</v>
      </c>
      <c r="F988" s="113"/>
      <c r="G988" t="s">
        <v>90</v>
      </c>
      <c r="H988" s="113"/>
    </row>
    <row r="989" spans="1:8" x14ac:dyDescent="0.25">
      <c r="A989" s="113"/>
      <c r="B989" s="113"/>
      <c r="C989" s="113"/>
      <c r="D989" s="113"/>
      <c r="E989">
        <v>47057</v>
      </c>
      <c r="F989" s="113"/>
      <c r="G989" t="s">
        <v>90</v>
      </c>
      <c r="H989" s="113"/>
    </row>
    <row r="990" spans="1:8" x14ac:dyDescent="0.25">
      <c r="A990" s="113"/>
      <c r="B990" s="113"/>
      <c r="C990" s="113"/>
      <c r="D990" s="113"/>
      <c r="E990">
        <v>47059</v>
      </c>
      <c r="F990" s="113"/>
      <c r="G990" t="s">
        <v>90</v>
      </c>
      <c r="H990" s="113"/>
    </row>
    <row r="991" spans="1:8" x14ac:dyDescent="0.25">
      <c r="A991" s="113"/>
      <c r="B991" s="113"/>
      <c r="C991" s="113"/>
      <c r="D991" s="113"/>
      <c r="E991">
        <v>47061</v>
      </c>
      <c r="F991" s="113"/>
      <c r="G991" t="s">
        <v>90</v>
      </c>
      <c r="H991" s="113"/>
    </row>
    <row r="992" spans="1:8" x14ac:dyDescent="0.25">
      <c r="A992" s="113"/>
      <c r="B992" s="113"/>
      <c r="C992" s="113"/>
      <c r="D992" s="113"/>
      <c r="E992">
        <v>47063</v>
      </c>
      <c r="F992" s="113"/>
      <c r="G992" t="s">
        <v>90</v>
      </c>
      <c r="H992" s="113"/>
    </row>
    <row r="993" spans="1:8" x14ac:dyDescent="0.25">
      <c r="A993" s="113"/>
      <c r="B993" s="113"/>
      <c r="C993" s="113"/>
      <c r="D993" s="113"/>
      <c r="E993">
        <v>47065</v>
      </c>
      <c r="F993" s="113"/>
      <c r="G993" t="s">
        <v>90</v>
      </c>
      <c r="H993" s="113"/>
    </row>
    <row r="994" spans="1:8" x14ac:dyDescent="0.25">
      <c r="A994" s="113"/>
      <c r="B994" s="113"/>
      <c r="C994" s="113"/>
      <c r="D994" s="113"/>
      <c r="E994">
        <v>47067</v>
      </c>
      <c r="F994" s="113"/>
      <c r="G994" t="s">
        <v>90</v>
      </c>
      <c r="H994" s="113"/>
    </row>
    <row r="995" spans="1:8" x14ac:dyDescent="0.25">
      <c r="A995" s="113"/>
      <c r="B995" s="113"/>
      <c r="C995" s="113"/>
      <c r="D995" s="113"/>
      <c r="E995">
        <v>47069</v>
      </c>
      <c r="F995" s="113"/>
      <c r="G995" t="s">
        <v>90</v>
      </c>
      <c r="H995" s="113"/>
    </row>
    <row r="996" spans="1:8" x14ac:dyDescent="0.25">
      <c r="A996" s="113"/>
      <c r="B996" s="113"/>
      <c r="C996" s="113"/>
      <c r="D996" s="113"/>
      <c r="E996">
        <v>47071</v>
      </c>
      <c r="F996" s="113"/>
      <c r="G996" t="s">
        <v>90</v>
      </c>
      <c r="H996" s="113"/>
    </row>
    <row r="997" spans="1:8" x14ac:dyDescent="0.25">
      <c r="A997" s="113"/>
      <c r="B997" s="113"/>
      <c r="C997" s="113"/>
      <c r="D997" s="113"/>
      <c r="E997">
        <v>47073</v>
      </c>
      <c r="F997" s="113"/>
      <c r="G997" t="s">
        <v>90</v>
      </c>
      <c r="H997" s="113"/>
    </row>
    <row r="998" spans="1:8" x14ac:dyDescent="0.25">
      <c r="A998" s="113"/>
      <c r="B998" s="113"/>
      <c r="C998" s="113"/>
      <c r="D998" s="113"/>
      <c r="E998">
        <v>47075</v>
      </c>
      <c r="F998" s="113"/>
      <c r="G998" t="s">
        <v>90</v>
      </c>
      <c r="H998" s="113"/>
    </row>
    <row r="999" spans="1:8" x14ac:dyDescent="0.25">
      <c r="A999" s="113"/>
      <c r="B999" s="113"/>
      <c r="C999" s="113"/>
      <c r="D999" s="113"/>
      <c r="E999">
        <v>47077</v>
      </c>
      <c r="F999" s="113"/>
      <c r="G999" t="s">
        <v>90</v>
      </c>
      <c r="H999" s="113"/>
    </row>
    <row r="1000" spans="1:8" x14ac:dyDescent="0.25">
      <c r="A1000" s="113"/>
      <c r="B1000" s="113"/>
      <c r="C1000" s="113"/>
      <c r="D1000" s="113"/>
      <c r="E1000">
        <v>47078</v>
      </c>
      <c r="F1000" s="113"/>
      <c r="G1000" t="s">
        <v>90</v>
      </c>
      <c r="H1000" s="113"/>
    </row>
    <row r="1001" spans="1:8" x14ac:dyDescent="0.25">
      <c r="A1001" s="113"/>
      <c r="B1001" s="113"/>
      <c r="C1001" s="113"/>
      <c r="D1001" s="113"/>
      <c r="E1001">
        <v>47079</v>
      </c>
      <c r="F1001" s="113"/>
      <c r="G1001" t="s">
        <v>90</v>
      </c>
      <c r="H1001" s="113"/>
    </row>
    <row r="1002" spans="1:8" x14ac:dyDescent="0.25">
      <c r="A1002" s="113"/>
      <c r="B1002" s="113"/>
      <c r="C1002" s="113"/>
      <c r="D1002" s="113"/>
      <c r="E1002">
        <v>47080</v>
      </c>
      <c r="F1002" s="113"/>
      <c r="G1002" t="s">
        <v>90</v>
      </c>
      <c r="H1002" s="113"/>
    </row>
    <row r="1003" spans="1:8" x14ac:dyDescent="0.25">
      <c r="A1003" s="113"/>
      <c r="B1003" s="113"/>
      <c r="C1003" s="113"/>
      <c r="D1003" s="113"/>
      <c r="E1003">
        <v>47081</v>
      </c>
      <c r="F1003" s="113"/>
      <c r="G1003" t="s">
        <v>90</v>
      </c>
      <c r="H1003" s="113"/>
    </row>
    <row r="1004" spans="1:8" x14ac:dyDescent="0.25">
      <c r="A1004" s="113"/>
      <c r="B1004" s="113"/>
      <c r="C1004" s="113"/>
      <c r="D1004" s="113"/>
      <c r="E1004">
        <v>47082</v>
      </c>
      <c r="F1004" s="113"/>
      <c r="G1004" t="s">
        <v>90</v>
      </c>
      <c r="H1004" s="113"/>
    </row>
    <row r="1005" spans="1:8" x14ac:dyDescent="0.25">
      <c r="A1005" s="113"/>
      <c r="B1005" s="113"/>
      <c r="C1005" s="113"/>
      <c r="D1005" s="113"/>
      <c r="E1005">
        <v>47083</v>
      </c>
      <c r="F1005" s="113"/>
      <c r="G1005" t="s">
        <v>90</v>
      </c>
      <c r="H1005" s="113"/>
    </row>
    <row r="1006" spans="1:8" x14ac:dyDescent="0.25">
      <c r="A1006" s="113"/>
      <c r="B1006" s="113"/>
      <c r="C1006" s="113"/>
      <c r="D1006" s="113"/>
      <c r="E1006">
        <v>47084</v>
      </c>
      <c r="F1006" s="113"/>
      <c r="G1006" t="s">
        <v>90</v>
      </c>
      <c r="H1006" s="113"/>
    </row>
    <row r="1007" spans="1:8" x14ac:dyDescent="0.25">
      <c r="A1007" s="113"/>
      <c r="B1007" s="113"/>
      <c r="C1007" s="113"/>
      <c r="D1007" s="113"/>
      <c r="E1007">
        <v>47085</v>
      </c>
      <c r="F1007" s="113"/>
      <c r="G1007" t="s">
        <v>90</v>
      </c>
      <c r="H1007" s="113"/>
    </row>
    <row r="1008" spans="1:8" x14ac:dyDescent="0.25">
      <c r="A1008" s="113"/>
      <c r="B1008" s="113"/>
      <c r="C1008" s="113"/>
      <c r="D1008" s="113"/>
      <c r="E1008">
        <v>47086</v>
      </c>
      <c r="F1008" s="113"/>
      <c r="G1008" t="s">
        <v>90</v>
      </c>
      <c r="H1008" s="113"/>
    </row>
    <row r="1009" spans="1:8" x14ac:dyDescent="0.25">
      <c r="A1009" s="113"/>
      <c r="B1009" s="113"/>
      <c r="C1009" s="113"/>
      <c r="D1009" s="113"/>
      <c r="E1009">
        <v>47087</v>
      </c>
      <c r="F1009" s="113"/>
      <c r="G1009" t="s">
        <v>90</v>
      </c>
      <c r="H1009" s="113"/>
    </row>
    <row r="1010" spans="1:8" x14ac:dyDescent="0.25">
      <c r="A1010" s="113"/>
      <c r="B1010" s="113"/>
      <c r="C1010" s="113"/>
      <c r="D1010" s="113"/>
      <c r="E1010">
        <v>47088</v>
      </c>
      <c r="F1010" s="113"/>
      <c r="G1010" t="s">
        <v>90</v>
      </c>
      <c r="H1010" s="113"/>
    </row>
    <row r="1011" spans="1:8" x14ac:dyDescent="0.25">
      <c r="A1011" s="113"/>
      <c r="B1011" s="113"/>
      <c r="C1011" s="113"/>
      <c r="D1011" s="113"/>
      <c r="E1011">
        <v>47089</v>
      </c>
      <c r="F1011" s="113"/>
      <c r="G1011" t="s">
        <v>90</v>
      </c>
      <c r="H1011" s="113"/>
    </row>
    <row r="1012" spans="1:8" x14ac:dyDescent="0.25">
      <c r="A1012" s="113"/>
      <c r="B1012" s="113"/>
      <c r="C1012" s="113"/>
      <c r="D1012" s="113"/>
      <c r="E1012">
        <v>47090</v>
      </c>
      <c r="F1012" s="113"/>
      <c r="G1012" t="s">
        <v>90</v>
      </c>
      <c r="H1012" s="113"/>
    </row>
    <row r="1013" spans="1:8" x14ac:dyDescent="0.25">
      <c r="A1013" s="113"/>
      <c r="B1013" s="113"/>
      <c r="C1013" s="113"/>
      <c r="D1013" s="113"/>
      <c r="E1013">
        <v>47091</v>
      </c>
      <c r="F1013" s="113"/>
      <c r="G1013" t="s">
        <v>90</v>
      </c>
      <c r="H1013" s="113"/>
    </row>
    <row r="1014" spans="1:8" x14ac:dyDescent="0.25">
      <c r="A1014" s="113"/>
      <c r="B1014" s="113"/>
      <c r="C1014" s="113"/>
      <c r="D1014" s="113"/>
      <c r="E1014">
        <v>47092</v>
      </c>
      <c r="F1014" s="113"/>
      <c r="G1014" t="s">
        <v>90</v>
      </c>
      <c r="H1014" s="113"/>
    </row>
    <row r="1015" spans="1:8" x14ac:dyDescent="0.25">
      <c r="A1015" s="113"/>
      <c r="B1015" s="113"/>
      <c r="C1015" s="113"/>
      <c r="D1015" s="113"/>
      <c r="E1015">
        <v>47093</v>
      </c>
      <c r="F1015" s="113"/>
      <c r="G1015" t="s">
        <v>90</v>
      </c>
      <c r="H1015" s="113"/>
    </row>
    <row r="1016" spans="1:8" x14ac:dyDescent="0.25">
      <c r="A1016" s="113"/>
      <c r="B1016" s="113"/>
      <c r="C1016" s="113"/>
      <c r="D1016" s="113"/>
      <c r="E1016">
        <v>47094</v>
      </c>
      <c r="F1016" s="113"/>
      <c r="G1016" t="s">
        <v>90</v>
      </c>
      <c r="H1016" s="113"/>
    </row>
    <row r="1017" spans="1:8" x14ac:dyDescent="0.25">
      <c r="A1017" s="113"/>
      <c r="B1017" s="113"/>
      <c r="C1017" s="113"/>
      <c r="D1017" s="113"/>
      <c r="E1017">
        <v>47096</v>
      </c>
      <c r="F1017" s="113"/>
      <c r="G1017" t="s">
        <v>90</v>
      </c>
      <c r="H1017" s="113"/>
    </row>
    <row r="1018" spans="1:8" x14ac:dyDescent="0.25">
      <c r="A1018" s="113"/>
      <c r="B1018" s="113"/>
      <c r="C1018" s="113"/>
      <c r="D1018" s="113"/>
      <c r="E1018">
        <v>47098</v>
      </c>
      <c r="F1018" s="113"/>
      <c r="G1018" t="s">
        <v>90</v>
      </c>
      <c r="H1018" s="113"/>
    </row>
    <row r="1019" spans="1:8" x14ac:dyDescent="0.25">
      <c r="A1019" s="113"/>
      <c r="B1019" s="113"/>
      <c r="C1019" s="113"/>
      <c r="D1019" s="113"/>
      <c r="E1019">
        <v>47100</v>
      </c>
      <c r="F1019" s="113"/>
      <c r="G1019" t="s">
        <v>90</v>
      </c>
      <c r="H1019" s="113"/>
    </row>
    <row r="1020" spans="1:8" x14ac:dyDescent="0.25">
      <c r="A1020" s="113"/>
      <c r="B1020" s="113"/>
      <c r="C1020" s="113"/>
      <c r="D1020" s="113"/>
      <c r="E1020">
        <v>47102</v>
      </c>
      <c r="F1020" s="113"/>
      <c r="G1020" t="s">
        <v>90</v>
      </c>
      <c r="H1020" s="113"/>
    </row>
    <row r="1021" spans="1:8" x14ac:dyDescent="0.25">
      <c r="A1021" s="113"/>
      <c r="B1021" s="113"/>
      <c r="C1021" s="113"/>
      <c r="D1021" s="113"/>
      <c r="E1021">
        <v>47104</v>
      </c>
      <c r="F1021" s="113"/>
      <c r="G1021" t="s">
        <v>90</v>
      </c>
      <c r="H1021" s="113"/>
    </row>
    <row r="1022" spans="1:8" x14ac:dyDescent="0.25">
      <c r="A1022" s="113"/>
      <c r="B1022" s="113"/>
      <c r="C1022" s="113"/>
      <c r="D1022" s="113"/>
      <c r="E1022">
        <v>47106</v>
      </c>
      <c r="F1022" s="113"/>
      <c r="G1022" t="s">
        <v>90</v>
      </c>
      <c r="H1022" s="113"/>
    </row>
    <row r="1023" spans="1:8" x14ac:dyDescent="0.25">
      <c r="A1023" s="113"/>
      <c r="B1023" s="113"/>
      <c r="C1023" s="113"/>
      <c r="D1023" s="113"/>
      <c r="E1023">
        <v>47108</v>
      </c>
      <c r="F1023" s="113"/>
      <c r="G1023" t="s">
        <v>90</v>
      </c>
      <c r="H1023" s="113"/>
    </row>
    <row r="1024" spans="1:8" x14ac:dyDescent="0.25">
      <c r="A1024" s="113"/>
      <c r="B1024" s="113"/>
      <c r="C1024" s="113"/>
      <c r="D1024" s="113"/>
      <c r="E1024">
        <v>47110</v>
      </c>
      <c r="F1024" s="113"/>
      <c r="G1024" t="s">
        <v>90</v>
      </c>
      <c r="H1024" s="113"/>
    </row>
    <row r="1025" spans="1:8" x14ac:dyDescent="0.25">
      <c r="A1025" s="113"/>
      <c r="B1025" s="113"/>
      <c r="C1025" s="113"/>
      <c r="D1025" s="113"/>
      <c r="E1025">
        <v>47112</v>
      </c>
      <c r="F1025" s="113"/>
      <c r="G1025" t="s">
        <v>90</v>
      </c>
      <c r="H1025" s="113"/>
    </row>
    <row r="1026" spans="1:8" x14ac:dyDescent="0.25">
      <c r="A1026" s="113"/>
      <c r="B1026" s="113"/>
      <c r="C1026" s="113"/>
      <c r="D1026" s="113"/>
      <c r="E1026">
        <v>47114</v>
      </c>
      <c r="F1026" s="113"/>
      <c r="G1026" t="s">
        <v>90</v>
      </c>
      <c r="H1026" s="113"/>
    </row>
    <row r="1027" spans="1:8" x14ac:dyDescent="0.25">
      <c r="A1027" s="113"/>
      <c r="B1027" s="113"/>
      <c r="C1027" s="113"/>
      <c r="D1027" s="113"/>
      <c r="E1027">
        <v>47116</v>
      </c>
      <c r="F1027" s="113"/>
      <c r="G1027" t="s">
        <v>90</v>
      </c>
      <c r="H1027" s="113"/>
    </row>
    <row r="1028" spans="1:8" x14ac:dyDescent="0.25">
      <c r="A1028" s="113"/>
      <c r="B1028" s="113"/>
      <c r="C1028" s="113"/>
      <c r="D1028" s="113"/>
      <c r="E1028">
        <v>47118</v>
      </c>
      <c r="F1028" s="113"/>
      <c r="G1028" t="s">
        <v>90</v>
      </c>
      <c r="H1028" s="113"/>
    </row>
    <row r="1029" spans="1:8" x14ac:dyDescent="0.25">
      <c r="A1029" s="113"/>
      <c r="B1029" s="113"/>
      <c r="C1029" s="113"/>
      <c r="D1029" s="113"/>
      <c r="E1029">
        <v>47119</v>
      </c>
      <c r="F1029" s="113"/>
      <c r="G1029" t="s">
        <v>90</v>
      </c>
      <c r="H1029" s="113"/>
    </row>
    <row r="1030" spans="1:8" x14ac:dyDescent="0.25">
      <c r="A1030" s="113"/>
      <c r="B1030" s="113"/>
      <c r="C1030" s="113"/>
      <c r="D1030" s="113"/>
      <c r="E1030">
        <v>47121</v>
      </c>
      <c r="F1030" s="113"/>
      <c r="G1030" t="s">
        <v>90</v>
      </c>
      <c r="H1030" s="113"/>
    </row>
    <row r="1031" spans="1:8" x14ac:dyDescent="0.25">
      <c r="A1031" s="113"/>
      <c r="B1031" s="113"/>
      <c r="C1031" s="113"/>
      <c r="D1031" s="113"/>
      <c r="E1031">
        <v>47123</v>
      </c>
      <c r="F1031" s="113"/>
      <c r="G1031" t="s">
        <v>90</v>
      </c>
      <c r="H1031" s="113"/>
    </row>
    <row r="1032" spans="1:8" x14ac:dyDescent="0.25">
      <c r="A1032" s="113"/>
      <c r="B1032" s="113"/>
      <c r="C1032" s="113"/>
      <c r="D1032" s="113"/>
      <c r="E1032">
        <v>47125</v>
      </c>
      <c r="F1032" s="113"/>
      <c r="G1032" t="s">
        <v>90</v>
      </c>
      <c r="H1032" s="113"/>
    </row>
    <row r="1033" spans="1:8" x14ac:dyDescent="0.25">
      <c r="A1033" s="113"/>
      <c r="B1033" s="113"/>
      <c r="C1033" s="113"/>
      <c r="D1033" s="113"/>
      <c r="E1033">
        <v>47127</v>
      </c>
      <c r="F1033" s="113"/>
      <c r="G1033" t="s">
        <v>90</v>
      </c>
      <c r="H1033" s="113"/>
    </row>
    <row r="1034" spans="1:8" x14ac:dyDescent="0.25">
      <c r="A1034" s="113"/>
      <c r="B1034" s="113"/>
      <c r="C1034" s="113"/>
      <c r="D1034" s="113"/>
      <c r="E1034">
        <v>47130</v>
      </c>
      <c r="F1034" s="113"/>
      <c r="G1034" t="s">
        <v>90</v>
      </c>
      <c r="H1034" s="113"/>
    </row>
    <row r="1035" spans="1:8" x14ac:dyDescent="0.25">
      <c r="A1035" s="113"/>
      <c r="B1035" s="113"/>
      <c r="C1035" s="113"/>
      <c r="D1035" s="113"/>
      <c r="E1035">
        <v>47168</v>
      </c>
      <c r="F1035" s="113"/>
      <c r="G1035" t="s">
        <v>90</v>
      </c>
      <c r="H1035" s="113"/>
    </row>
    <row r="1036" spans="1:8" x14ac:dyDescent="0.25">
      <c r="A1036" s="113"/>
      <c r="B1036" s="113"/>
      <c r="C1036" s="113"/>
      <c r="D1036" s="113"/>
      <c r="E1036">
        <v>47170</v>
      </c>
      <c r="F1036" s="113"/>
      <c r="G1036" t="s">
        <v>90</v>
      </c>
      <c r="H1036" s="113"/>
    </row>
    <row r="1037" spans="1:8" x14ac:dyDescent="0.25">
      <c r="A1037" s="113"/>
      <c r="B1037" s="113"/>
      <c r="C1037" s="113"/>
      <c r="D1037" s="113"/>
      <c r="E1037">
        <v>47172</v>
      </c>
      <c r="F1037" s="113"/>
      <c r="G1037" t="s">
        <v>90</v>
      </c>
      <c r="H1037" s="113"/>
    </row>
    <row r="1038" spans="1:8" x14ac:dyDescent="0.25">
      <c r="A1038" s="113"/>
      <c r="B1038" s="113"/>
      <c r="C1038" s="113"/>
      <c r="D1038" s="113"/>
      <c r="E1038">
        <v>47174</v>
      </c>
      <c r="F1038" s="113"/>
      <c r="G1038" t="s">
        <v>90</v>
      </c>
      <c r="H1038" s="113"/>
    </row>
    <row r="1039" spans="1:8" x14ac:dyDescent="0.25">
      <c r="A1039" s="113"/>
      <c r="B1039" s="113"/>
      <c r="C1039" s="113"/>
      <c r="D1039" s="113"/>
      <c r="E1039">
        <v>47176</v>
      </c>
      <c r="F1039" s="113"/>
      <c r="G1039" t="s">
        <v>90</v>
      </c>
      <c r="H1039" s="113"/>
    </row>
    <row r="1040" spans="1:8" x14ac:dyDescent="0.25">
      <c r="A1040" s="113"/>
      <c r="B1040" s="113"/>
      <c r="C1040" s="113"/>
      <c r="D1040" s="113"/>
      <c r="E1040">
        <v>47178</v>
      </c>
      <c r="F1040" s="113"/>
      <c r="G1040" t="s">
        <v>90</v>
      </c>
      <c r="H1040" s="113"/>
    </row>
    <row r="1041" spans="1:8" x14ac:dyDescent="0.25">
      <c r="A1041" s="113"/>
      <c r="B1041" s="113"/>
      <c r="C1041" s="113"/>
      <c r="D1041" s="113"/>
      <c r="E1041">
        <v>47180</v>
      </c>
      <c r="F1041" s="113"/>
      <c r="G1041" t="s">
        <v>90</v>
      </c>
      <c r="H1041" s="113"/>
    </row>
    <row r="1042" spans="1:8" x14ac:dyDescent="0.25">
      <c r="A1042" s="113"/>
      <c r="B1042" s="113"/>
      <c r="C1042" s="113"/>
      <c r="D1042" s="113"/>
      <c r="E1042">
        <v>47182</v>
      </c>
      <c r="F1042" s="113"/>
      <c r="G1042" t="s">
        <v>90</v>
      </c>
      <c r="H1042" s="113"/>
    </row>
    <row r="1043" spans="1:8" x14ac:dyDescent="0.25">
      <c r="A1043" s="113"/>
      <c r="B1043" s="113"/>
      <c r="C1043" s="113"/>
      <c r="D1043" s="113"/>
      <c r="E1043">
        <v>47184</v>
      </c>
      <c r="F1043" s="113"/>
      <c r="G1043" t="s">
        <v>90</v>
      </c>
      <c r="H1043" s="113"/>
    </row>
    <row r="1044" spans="1:8" x14ac:dyDescent="0.25">
      <c r="A1044" s="113"/>
      <c r="B1044" s="113"/>
      <c r="C1044" s="113"/>
      <c r="D1044" s="113"/>
      <c r="E1044">
        <v>47186</v>
      </c>
      <c r="F1044" s="113"/>
      <c r="G1044" t="s">
        <v>90</v>
      </c>
      <c r="H1044" s="113"/>
    </row>
    <row r="1045" spans="1:8" x14ac:dyDescent="0.25">
      <c r="A1045" s="113"/>
      <c r="B1045" s="113"/>
      <c r="C1045" s="113"/>
      <c r="D1045" s="113"/>
      <c r="E1045">
        <v>47188</v>
      </c>
      <c r="F1045" s="113"/>
      <c r="G1045" t="s">
        <v>90</v>
      </c>
      <c r="H1045" s="113"/>
    </row>
    <row r="1046" spans="1:8" x14ac:dyDescent="0.25">
      <c r="A1046" s="113"/>
      <c r="B1046" s="113"/>
      <c r="C1046" s="113"/>
      <c r="D1046" s="113"/>
      <c r="E1046">
        <v>47190</v>
      </c>
      <c r="F1046" s="113"/>
      <c r="G1046" t="s">
        <v>90</v>
      </c>
      <c r="H1046" s="113"/>
    </row>
    <row r="1047" spans="1:8" x14ac:dyDescent="0.25">
      <c r="A1047" s="113"/>
      <c r="B1047" s="113"/>
      <c r="C1047" s="113"/>
      <c r="D1047" s="113"/>
      <c r="E1047">
        <v>47192</v>
      </c>
      <c r="F1047" s="113"/>
      <c r="G1047" t="s">
        <v>90</v>
      </c>
      <c r="H1047" s="113"/>
    </row>
    <row r="1048" spans="1:8" x14ac:dyDescent="0.25">
      <c r="A1048" s="113"/>
      <c r="B1048" s="113"/>
      <c r="C1048" s="113"/>
      <c r="D1048" s="113"/>
      <c r="E1048">
        <v>47193</v>
      </c>
      <c r="F1048" s="113"/>
      <c r="G1048" t="s">
        <v>90</v>
      </c>
      <c r="H1048" s="113"/>
    </row>
    <row r="1049" spans="1:8" x14ac:dyDescent="0.25">
      <c r="A1049" s="113"/>
      <c r="B1049" s="113"/>
      <c r="C1049" s="113"/>
      <c r="D1049" s="113"/>
      <c r="E1049">
        <v>47194</v>
      </c>
      <c r="F1049" s="113"/>
      <c r="G1049" t="s">
        <v>90</v>
      </c>
      <c r="H1049" s="113"/>
    </row>
    <row r="1050" spans="1:8" x14ac:dyDescent="0.25">
      <c r="A1050" s="113"/>
      <c r="B1050" s="113"/>
      <c r="C1050" s="113"/>
      <c r="D1050" s="113"/>
      <c r="E1050">
        <v>47195</v>
      </c>
      <c r="F1050" s="113"/>
      <c r="G1050" t="s">
        <v>90</v>
      </c>
      <c r="H1050" s="113"/>
    </row>
    <row r="1051" spans="1:8" x14ac:dyDescent="0.25">
      <c r="A1051" s="113"/>
      <c r="B1051" s="113"/>
      <c r="C1051" s="113"/>
      <c r="D1051" s="113"/>
      <c r="E1051">
        <v>47196</v>
      </c>
      <c r="F1051" s="113"/>
      <c r="G1051" t="s">
        <v>90</v>
      </c>
      <c r="H1051" s="113"/>
    </row>
    <row r="1052" spans="1:8" x14ac:dyDescent="0.25">
      <c r="A1052" s="113"/>
      <c r="B1052" s="113"/>
      <c r="C1052" s="113"/>
      <c r="D1052" s="113"/>
      <c r="E1052">
        <v>47197</v>
      </c>
      <c r="F1052" s="113"/>
      <c r="G1052" t="s">
        <v>90</v>
      </c>
      <c r="H1052" s="113"/>
    </row>
    <row r="1053" spans="1:8" x14ac:dyDescent="0.25">
      <c r="A1053" s="113"/>
      <c r="B1053" s="113"/>
      <c r="C1053" s="113"/>
      <c r="D1053" s="113"/>
      <c r="E1053">
        <v>47198</v>
      </c>
      <c r="F1053" s="113"/>
      <c r="G1053" t="s">
        <v>90</v>
      </c>
      <c r="H1053" s="113"/>
    </row>
    <row r="1054" spans="1:8" x14ac:dyDescent="0.25">
      <c r="A1054" s="113"/>
      <c r="B1054" s="113"/>
      <c r="C1054" s="113"/>
      <c r="D1054" s="113"/>
      <c r="E1054">
        <v>47199</v>
      </c>
      <c r="F1054" s="113"/>
      <c r="G1054" t="s">
        <v>90</v>
      </c>
      <c r="H1054" s="113"/>
    </row>
    <row r="1055" spans="1:8" x14ac:dyDescent="0.25">
      <c r="A1055" s="113"/>
      <c r="B1055" s="113"/>
      <c r="C1055" s="113"/>
      <c r="D1055" s="113"/>
      <c r="E1055">
        <v>47200</v>
      </c>
      <c r="F1055" s="113"/>
      <c r="G1055" t="s">
        <v>90</v>
      </c>
      <c r="H1055" s="113"/>
    </row>
    <row r="1056" spans="1:8" x14ac:dyDescent="0.25">
      <c r="A1056" s="113"/>
      <c r="B1056" s="113"/>
      <c r="C1056" s="113"/>
      <c r="D1056" s="113"/>
      <c r="E1056">
        <v>47167</v>
      </c>
      <c r="F1056" s="113"/>
      <c r="G1056" t="s">
        <v>90</v>
      </c>
      <c r="H1056" s="113"/>
    </row>
    <row r="1057" spans="1:8" x14ac:dyDescent="0.25">
      <c r="A1057" s="113"/>
      <c r="B1057" s="113"/>
      <c r="C1057" s="113"/>
      <c r="D1057" s="113"/>
      <c r="E1057">
        <v>47204</v>
      </c>
      <c r="F1057" s="113"/>
      <c r="G1057" t="s">
        <v>90</v>
      </c>
      <c r="H1057" s="113"/>
    </row>
    <row r="1058" spans="1:8" x14ac:dyDescent="0.25">
      <c r="A1058" s="113"/>
      <c r="B1058" s="113"/>
      <c r="C1058" s="113"/>
      <c r="D1058" s="113"/>
      <c r="E1058">
        <v>47205</v>
      </c>
      <c r="F1058" s="113"/>
      <c r="G1058" t="s">
        <v>90</v>
      </c>
      <c r="H1058" s="113"/>
    </row>
    <row r="1059" spans="1:8" x14ac:dyDescent="0.25">
      <c r="A1059" s="113"/>
      <c r="B1059" s="113"/>
      <c r="C1059" s="113"/>
      <c r="D1059" s="113"/>
      <c r="E1059">
        <v>47206</v>
      </c>
      <c r="F1059" s="113"/>
      <c r="G1059" t="s">
        <v>90</v>
      </c>
      <c r="H1059" s="113"/>
    </row>
    <row r="1060" spans="1:8" x14ac:dyDescent="0.25">
      <c r="A1060" s="113"/>
      <c r="B1060" s="113"/>
      <c r="C1060" s="113"/>
      <c r="D1060" s="113"/>
      <c r="E1060">
        <v>47207</v>
      </c>
      <c r="F1060" s="113"/>
      <c r="G1060" t="s">
        <v>90</v>
      </c>
      <c r="H1060" s="113"/>
    </row>
    <row r="1061" spans="1:8" x14ac:dyDescent="0.25">
      <c r="A1061" s="113"/>
      <c r="B1061" s="113"/>
      <c r="C1061" s="113"/>
      <c r="D1061" s="113"/>
      <c r="E1061">
        <v>47208</v>
      </c>
      <c r="F1061" s="113"/>
      <c r="G1061" t="s">
        <v>90</v>
      </c>
      <c r="H1061" s="113"/>
    </row>
    <row r="1062" spans="1:8" x14ac:dyDescent="0.25">
      <c r="A1062" s="113"/>
      <c r="B1062" s="113"/>
      <c r="C1062" s="113"/>
      <c r="D1062" s="113"/>
      <c r="E1062">
        <v>47210</v>
      </c>
      <c r="F1062" s="113"/>
      <c r="G1062" t="s">
        <v>90</v>
      </c>
      <c r="H1062" s="113"/>
    </row>
    <row r="1063" spans="1:8" x14ac:dyDescent="0.25">
      <c r="A1063" s="113"/>
      <c r="B1063" s="113"/>
      <c r="C1063" s="113"/>
      <c r="D1063" s="113"/>
      <c r="E1063">
        <v>47212</v>
      </c>
      <c r="F1063" s="113"/>
      <c r="G1063" t="s">
        <v>90</v>
      </c>
      <c r="H1063" s="113"/>
    </row>
    <row r="1064" spans="1:8" x14ac:dyDescent="0.25">
      <c r="A1064" s="113"/>
      <c r="B1064" s="113"/>
      <c r="C1064" s="113"/>
      <c r="D1064" s="113"/>
      <c r="E1064">
        <v>47214</v>
      </c>
      <c r="F1064" s="113"/>
      <c r="G1064" t="s">
        <v>90</v>
      </c>
      <c r="H1064" s="113"/>
    </row>
    <row r="1065" spans="1:8" x14ac:dyDescent="0.25">
      <c r="A1065" s="113"/>
      <c r="B1065" s="113"/>
      <c r="C1065" s="113"/>
      <c r="D1065" s="113"/>
      <c r="E1065">
        <v>47216</v>
      </c>
      <c r="F1065" s="113"/>
      <c r="G1065" t="s">
        <v>90</v>
      </c>
      <c r="H1065" s="113"/>
    </row>
    <row r="1066" spans="1:8" x14ac:dyDescent="0.25">
      <c r="A1066" s="113"/>
      <c r="B1066" s="113"/>
      <c r="C1066" s="113"/>
      <c r="D1066" s="113"/>
      <c r="E1066">
        <v>47220</v>
      </c>
      <c r="F1066" s="113"/>
      <c r="G1066" t="s">
        <v>90</v>
      </c>
      <c r="H1066" s="113"/>
    </row>
    <row r="1067" spans="1:8" x14ac:dyDescent="0.25">
      <c r="A1067" s="113"/>
      <c r="B1067" s="113"/>
      <c r="C1067" s="113"/>
      <c r="D1067" s="113"/>
      <c r="E1067">
        <v>47224</v>
      </c>
      <c r="F1067" s="113"/>
      <c r="G1067" t="s">
        <v>90</v>
      </c>
      <c r="H1067" s="113"/>
    </row>
    <row r="1068" spans="1:8" x14ac:dyDescent="0.25">
      <c r="A1068" s="113"/>
      <c r="B1068" s="113"/>
      <c r="C1068" s="113"/>
      <c r="D1068" s="113"/>
      <c r="E1068">
        <v>47226</v>
      </c>
      <c r="F1068" s="113"/>
      <c r="G1068" t="s">
        <v>90</v>
      </c>
      <c r="H1068" s="113"/>
    </row>
    <row r="1069" spans="1:8" x14ac:dyDescent="0.25">
      <c r="A1069" s="113"/>
      <c r="B1069" s="113"/>
      <c r="C1069" s="113"/>
      <c r="D1069" s="113"/>
      <c r="E1069">
        <v>47228</v>
      </c>
      <c r="F1069" s="113"/>
      <c r="G1069" t="s">
        <v>90</v>
      </c>
      <c r="H1069" s="113"/>
    </row>
    <row r="1070" spans="1:8" x14ac:dyDescent="0.25">
      <c r="A1070" s="113"/>
      <c r="B1070" s="113"/>
      <c r="C1070" s="113"/>
      <c r="D1070" s="113"/>
      <c r="E1070">
        <v>47232</v>
      </c>
      <c r="F1070" s="113"/>
      <c r="G1070" t="s">
        <v>90</v>
      </c>
      <c r="H1070" s="113"/>
    </row>
    <row r="1071" spans="1:8" x14ac:dyDescent="0.25">
      <c r="A1071" s="113"/>
      <c r="B1071" s="113"/>
      <c r="C1071" s="113"/>
      <c r="D1071" s="113"/>
      <c r="E1071">
        <v>47233</v>
      </c>
      <c r="F1071" s="113"/>
      <c r="G1071" t="s">
        <v>90</v>
      </c>
      <c r="H1071" s="113"/>
    </row>
    <row r="1072" spans="1:8" x14ac:dyDescent="0.25">
      <c r="A1072" s="113"/>
      <c r="B1072" s="113"/>
      <c r="C1072" s="113"/>
      <c r="D1072" s="113"/>
      <c r="E1072">
        <v>47235</v>
      </c>
      <c r="F1072" s="113"/>
      <c r="G1072" t="s">
        <v>90</v>
      </c>
      <c r="H1072" s="113"/>
    </row>
    <row r="1073" spans="1:8" x14ac:dyDescent="0.25">
      <c r="A1073" s="113"/>
      <c r="B1073" s="113"/>
      <c r="C1073" s="113"/>
      <c r="D1073" s="113"/>
      <c r="E1073">
        <v>47237</v>
      </c>
      <c r="F1073" s="113"/>
      <c r="G1073" t="s">
        <v>90</v>
      </c>
      <c r="H1073" s="113"/>
    </row>
    <row r="1074" spans="1:8" x14ac:dyDescent="0.25">
      <c r="A1074" s="113"/>
      <c r="B1074" s="113"/>
      <c r="C1074" s="113"/>
      <c r="D1074" s="113"/>
      <c r="E1074">
        <v>47239</v>
      </c>
      <c r="F1074" s="113"/>
      <c r="G1074" t="s">
        <v>90</v>
      </c>
      <c r="H1074" s="113"/>
    </row>
    <row r="1075" spans="1:8" x14ac:dyDescent="0.25">
      <c r="A1075" s="113"/>
      <c r="B1075" s="113"/>
      <c r="C1075" s="113"/>
      <c r="D1075" s="113"/>
      <c r="E1075">
        <v>47241</v>
      </c>
      <c r="F1075" s="113"/>
      <c r="G1075" t="s">
        <v>90</v>
      </c>
      <c r="H1075" s="113"/>
    </row>
    <row r="1076" spans="1:8" x14ac:dyDescent="0.25">
      <c r="A1076" s="113"/>
      <c r="B1076" s="113"/>
      <c r="C1076" s="113"/>
      <c r="D1076" s="113"/>
      <c r="E1076">
        <v>47243</v>
      </c>
      <c r="F1076" s="113"/>
      <c r="G1076" t="s">
        <v>90</v>
      </c>
      <c r="H1076" s="113"/>
    </row>
    <row r="1077" spans="1:8" x14ac:dyDescent="0.25">
      <c r="A1077" s="113"/>
      <c r="B1077" s="113"/>
      <c r="C1077" s="113"/>
      <c r="D1077" s="113"/>
      <c r="E1077">
        <v>47245</v>
      </c>
      <c r="F1077" s="113"/>
      <c r="G1077" t="s">
        <v>90</v>
      </c>
      <c r="H1077" s="113"/>
    </row>
    <row r="1078" spans="1:8" x14ac:dyDescent="0.25">
      <c r="A1078" s="113"/>
      <c r="B1078" s="113"/>
      <c r="C1078" s="113"/>
      <c r="D1078" s="113"/>
      <c r="E1078">
        <v>47247</v>
      </c>
      <c r="F1078" s="113"/>
      <c r="G1078" t="s">
        <v>90</v>
      </c>
      <c r="H1078" s="113"/>
    </row>
    <row r="1079" spans="1:8" x14ac:dyDescent="0.25">
      <c r="A1079" s="113"/>
      <c r="B1079" s="113"/>
      <c r="C1079" s="113"/>
      <c r="D1079" s="113"/>
      <c r="E1079">
        <v>47249</v>
      </c>
      <c r="F1079" s="113"/>
      <c r="G1079" t="s">
        <v>90</v>
      </c>
      <c r="H1079" s="113"/>
    </row>
    <row r="1080" spans="1:8" x14ac:dyDescent="0.25">
      <c r="A1080" s="113"/>
      <c r="B1080" s="113"/>
      <c r="C1080" s="113"/>
      <c r="D1080" s="113"/>
      <c r="E1080">
        <v>47251</v>
      </c>
      <c r="F1080" s="113"/>
      <c r="G1080" t="s">
        <v>90</v>
      </c>
      <c r="H1080" s="113"/>
    </row>
    <row r="1081" spans="1:8" x14ac:dyDescent="0.25">
      <c r="A1081" s="113"/>
      <c r="B1081" s="113"/>
      <c r="C1081" s="113"/>
      <c r="D1081" s="113"/>
      <c r="E1081">
        <v>47253</v>
      </c>
      <c r="F1081" s="113"/>
      <c r="G1081" t="s">
        <v>90</v>
      </c>
      <c r="H1081" s="113"/>
    </row>
    <row r="1082" spans="1:8" x14ac:dyDescent="0.25">
      <c r="A1082" s="113"/>
      <c r="B1082" s="113"/>
      <c r="C1082" s="113"/>
      <c r="D1082" s="113"/>
      <c r="E1082">
        <v>47255</v>
      </c>
      <c r="F1082" s="113"/>
      <c r="G1082" t="s">
        <v>90</v>
      </c>
      <c r="H1082" s="113"/>
    </row>
    <row r="1083" spans="1:8" x14ac:dyDescent="0.25">
      <c r="A1083" s="113"/>
      <c r="B1083" s="113"/>
      <c r="C1083" s="113"/>
      <c r="D1083" s="113"/>
      <c r="E1083">
        <v>43478</v>
      </c>
      <c r="F1083" s="113"/>
      <c r="G1083" t="s">
        <v>91</v>
      </c>
      <c r="H1083" s="113"/>
    </row>
    <row r="1084" spans="1:8" x14ac:dyDescent="0.25">
      <c r="A1084" s="113"/>
      <c r="B1084" s="113"/>
      <c r="C1084" s="113"/>
      <c r="D1084" s="113"/>
      <c r="E1084">
        <v>47258</v>
      </c>
      <c r="F1084" s="113"/>
      <c r="G1084" t="s">
        <v>90</v>
      </c>
      <c r="H1084" s="113"/>
    </row>
    <row r="1085" spans="1:8" x14ac:dyDescent="0.25">
      <c r="A1085" s="113"/>
      <c r="B1085" s="113"/>
      <c r="C1085" s="113"/>
      <c r="D1085" s="113"/>
      <c r="E1085">
        <v>47260</v>
      </c>
      <c r="F1085" s="113"/>
      <c r="G1085" t="s">
        <v>90</v>
      </c>
      <c r="H1085" s="113"/>
    </row>
    <row r="1086" spans="1:8" x14ac:dyDescent="0.25">
      <c r="A1086" s="113"/>
      <c r="B1086" s="113"/>
      <c r="C1086" s="113"/>
      <c r="D1086" s="113"/>
      <c r="E1086">
        <v>47261</v>
      </c>
      <c r="F1086" s="113"/>
      <c r="G1086" t="s">
        <v>90</v>
      </c>
      <c r="H1086" s="113"/>
    </row>
    <row r="1087" spans="1:8" x14ac:dyDescent="0.25">
      <c r="A1087" s="113"/>
      <c r="B1087" s="113"/>
      <c r="C1087" s="113"/>
      <c r="D1087" s="113"/>
      <c r="E1087">
        <v>47263</v>
      </c>
      <c r="F1087" s="113"/>
      <c r="G1087" t="s">
        <v>90</v>
      </c>
      <c r="H1087" s="113"/>
    </row>
    <row r="1088" spans="1:8" x14ac:dyDescent="0.25">
      <c r="A1088" s="113"/>
      <c r="B1088" s="113"/>
      <c r="C1088" s="113"/>
      <c r="D1088" s="113"/>
      <c r="E1088">
        <v>47269</v>
      </c>
      <c r="F1088" s="113"/>
      <c r="G1088" t="s">
        <v>90</v>
      </c>
      <c r="H1088" s="113"/>
    </row>
    <row r="1089" spans="1:8" x14ac:dyDescent="0.25">
      <c r="A1089" s="113"/>
      <c r="B1089" s="113"/>
      <c r="C1089" s="113"/>
      <c r="D1089" s="113"/>
      <c r="E1089">
        <v>47271</v>
      </c>
      <c r="F1089" s="113"/>
      <c r="G1089" t="s">
        <v>90</v>
      </c>
      <c r="H1089" s="113"/>
    </row>
    <row r="1090" spans="1:8" x14ac:dyDescent="0.25">
      <c r="A1090" s="113"/>
      <c r="B1090" s="113"/>
      <c r="C1090" s="113"/>
      <c r="D1090" s="113"/>
      <c r="E1090">
        <v>47273</v>
      </c>
      <c r="F1090" s="113"/>
      <c r="G1090" t="s">
        <v>90</v>
      </c>
      <c r="H1090" s="113"/>
    </row>
    <row r="1091" spans="1:8" x14ac:dyDescent="0.25">
      <c r="A1091" s="113"/>
      <c r="B1091" s="113"/>
      <c r="C1091" s="113"/>
      <c r="D1091" s="113"/>
      <c r="E1091">
        <v>47275</v>
      </c>
      <c r="F1091" s="113"/>
      <c r="G1091" t="s">
        <v>90</v>
      </c>
      <c r="H1091" s="113"/>
    </row>
    <row r="1092" spans="1:8" x14ac:dyDescent="0.25">
      <c r="A1092" s="113"/>
      <c r="B1092" s="113"/>
      <c r="C1092" s="113"/>
      <c r="D1092" s="113"/>
      <c r="E1092">
        <v>47279</v>
      </c>
      <c r="F1092" s="113"/>
      <c r="G1092" t="s">
        <v>90</v>
      </c>
      <c r="H1092" s="113"/>
    </row>
    <row r="1093" spans="1:8" x14ac:dyDescent="0.25">
      <c r="A1093" s="113"/>
      <c r="B1093" s="113"/>
      <c r="C1093" s="113"/>
      <c r="D1093" s="113"/>
      <c r="E1093">
        <v>47281</v>
      </c>
      <c r="F1093" s="113"/>
      <c r="G1093" t="s">
        <v>90</v>
      </c>
      <c r="H1093" s="113"/>
    </row>
    <row r="1094" spans="1:8" x14ac:dyDescent="0.25">
      <c r="A1094" s="113"/>
      <c r="B1094" s="113"/>
      <c r="C1094" s="113"/>
      <c r="D1094" s="113"/>
      <c r="E1094">
        <v>47283</v>
      </c>
      <c r="F1094" s="113"/>
      <c r="G1094" t="s">
        <v>90</v>
      </c>
      <c r="H1094" s="113"/>
    </row>
    <row r="1095" spans="1:8" x14ac:dyDescent="0.25">
      <c r="A1095" s="113"/>
      <c r="B1095" s="113"/>
      <c r="C1095" s="113"/>
      <c r="D1095" s="113"/>
      <c r="E1095">
        <v>47289</v>
      </c>
      <c r="F1095" s="113"/>
      <c r="G1095" t="s">
        <v>90</v>
      </c>
      <c r="H1095" s="113"/>
    </row>
    <row r="1096" spans="1:8" x14ac:dyDescent="0.25">
      <c r="A1096" s="113"/>
      <c r="B1096" s="113"/>
      <c r="C1096" s="113"/>
      <c r="D1096" s="113"/>
      <c r="E1096">
        <v>47293</v>
      </c>
      <c r="F1096" s="113"/>
      <c r="G1096" t="s">
        <v>90</v>
      </c>
      <c r="H1096" s="113"/>
    </row>
    <row r="1097" spans="1:8" x14ac:dyDescent="0.25">
      <c r="A1097" s="113"/>
      <c r="B1097" s="113"/>
      <c r="C1097" s="113"/>
      <c r="D1097" s="113"/>
      <c r="E1097">
        <v>47295</v>
      </c>
      <c r="F1097" s="113"/>
      <c r="G1097" t="s">
        <v>90</v>
      </c>
      <c r="H1097" s="113"/>
    </row>
    <row r="1098" spans="1:8" x14ac:dyDescent="0.25">
      <c r="A1098" s="113"/>
      <c r="B1098" s="113"/>
      <c r="C1098" s="113"/>
      <c r="D1098" s="113"/>
      <c r="E1098">
        <v>47297</v>
      </c>
      <c r="F1098" s="113"/>
      <c r="G1098" t="s">
        <v>90</v>
      </c>
      <c r="H1098" s="113"/>
    </row>
    <row r="1099" spans="1:8" x14ac:dyDescent="0.25">
      <c r="A1099" s="113"/>
      <c r="B1099" s="113"/>
      <c r="C1099" s="113"/>
      <c r="D1099" s="113"/>
      <c r="E1099">
        <v>47298</v>
      </c>
      <c r="F1099" s="113"/>
      <c r="G1099" t="s">
        <v>90</v>
      </c>
      <c r="H1099" s="113"/>
    </row>
    <row r="1100" spans="1:8" x14ac:dyDescent="0.25">
      <c r="A1100" s="113"/>
      <c r="B1100" s="113"/>
      <c r="C1100" s="113"/>
      <c r="D1100" s="113"/>
      <c r="E1100">
        <v>47299</v>
      </c>
      <c r="F1100" s="113"/>
      <c r="G1100" t="s">
        <v>90</v>
      </c>
      <c r="H1100" s="113"/>
    </row>
    <row r="1101" spans="1:8" x14ac:dyDescent="0.25">
      <c r="A1101" s="113"/>
      <c r="B1101" s="113"/>
      <c r="C1101" s="113"/>
      <c r="D1101" s="113"/>
      <c r="E1101">
        <v>47300</v>
      </c>
      <c r="F1101" s="113"/>
      <c r="G1101" t="s">
        <v>90</v>
      </c>
      <c r="H1101" s="113"/>
    </row>
    <row r="1102" spans="1:8" x14ac:dyDescent="0.25">
      <c r="A1102" s="113"/>
      <c r="B1102" s="113"/>
      <c r="C1102" s="113"/>
      <c r="D1102" s="113"/>
      <c r="E1102">
        <v>47301</v>
      </c>
      <c r="F1102" s="113"/>
      <c r="G1102" t="s">
        <v>90</v>
      </c>
      <c r="H1102" s="113"/>
    </row>
    <row r="1103" spans="1:8" x14ac:dyDescent="0.25">
      <c r="A1103" s="113"/>
      <c r="B1103" s="113"/>
      <c r="C1103" s="113"/>
      <c r="D1103" s="113"/>
      <c r="E1103">
        <v>47302</v>
      </c>
      <c r="F1103" s="113"/>
      <c r="G1103" t="s">
        <v>90</v>
      </c>
      <c r="H1103" s="113"/>
    </row>
    <row r="1104" spans="1:8" x14ac:dyDescent="0.25">
      <c r="A1104" s="113"/>
      <c r="B1104" s="113"/>
      <c r="C1104" s="113"/>
      <c r="D1104" s="113"/>
      <c r="E1104">
        <v>47303</v>
      </c>
      <c r="F1104" s="113"/>
      <c r="G1104" t="s">
        <v>90</v>
      </c>
      <c r="H1104" s="113"/>
    </row>
    <row r="1105" spans="1:8" x14ac:dyDescent="0.25">
      <c r="A1105" s="113"/>
      <c r="B1105" s="113"/>
      <c r="C1105" s="113"/>
      <c r="D1105" s="113"/>
      <c r="E1105">
        <v>47304</v>
      </c>
      <c r="F1105" s="113"/>
      <c r="G1105" t="s">
        <v>90</v>
      </c>
      <c r="H1105" s="113"/>
    </row>
    <row r="1106" spans="1:8" x14ac:dyDescent="0.25">
      <c r="A1106" s="113"/>
      <c r="B1106" s="113"/>
      <c r="C1106" s="113"/>
      <c r="D1106" s="113"/>
      <c r="E1106">
        <v>47305</v>
      </c>
      <c r="F1106" s="113"/>
      <c r="G1106" t="s">
        <v>90</v>
      </c>
      <c r="H1106" s="113"/>
    </row>
    <row r="1107" spans="1:8" x14ac:dyDescent="0.25">
      <c r="A1107" s="113"/>
      <c r="B1107" s="113"/>
      <c r="C1107" s="113"/>
      <c r="D1107" s="113"/>
      <c r="E1107">
        <v>47306</v>
      </c>
      <c r="F1107" s="113"/>
      <c r="G1107" t="s">
        <v>90</v>
      </c>
      <c r="H1107" s="113"/>
    </row>
    <row r="1108" spans="1:8" x14ac:dyDescent="0.25">
      <c r="A1108" s="113"/>
      <c r="B1108" s="113"/>
      <c r="C1108" s="113"/>
      <c r="D1108" s="113"/>
      <c r="E1108">
        <v>47307</v>
      </c>
      <c r="F1108" s="113"/>
      <c r="G1108" t="s">
        <v>90</v>
      </c>
      <c r="H1108" s="113"/>
    </row>
    <row r="1109" spans="1:8" x14ac:dyDescent="0.25">
      <c r="A1109" s="113"/>
      <c r="B1109" s="113"/>
      <c r="C1109" s="113"/>
      <c r="D1109" s="113"/>
      <c r="E1109">
        <v>47308</v>
      </c>
      <c r="F1109" s="113"/>
      <c r="G1109" t="s">
        <v>90</v>
      </c>
      <c r="H1109" s="113"/>
    </row>
    <row r="1110" spans="1:8" x14ac:dyDescent="0.25">
      <c r="A1110" s="113"/>
      <c r="B1110" s="113"/>
      <c r="C1110" s="113"/>
      <c r="D1110" s="113"/>
      <c r="E1110">
        <v>47310</v>
      </c>
      <c r="F1110" s="113"/>
      <c r="G1110" t="s">
        <v>90</v>
      </c>
      <c r="H1110" s="113"/>
    </row>
    <row r="1111" spans="1:8" x14ac:dyDescent="0.25">
      <c r="A1111" s="113"/>
      <c r="B1111" s="113"/>
      <c r="C1111" s="113"/>
      <c r="D1111" s="113"/>
      <c r="E1111">
        <v>47311</v>
      </c>
      <c r="F1111" s="113"/>
      <c r="G1111" t="s">
        <v>90</v>
      </c>
      <c r="H1111" s="113"/>
    </row>
    <row r="1112" spans="1:8" x14ac:dyDescent="0.25">
      <c r="A1112" s="113"/>
      <c r="B1112" s="113"/>
      <c r="C1112" s="113"/>
      <c r="D1112" s="113"/>
      <c r="E1112">
        <v>47312</v>
      </c>
      <c r="F1112" s="113"/>
      <c r="G1112" t="s">
        <v>90</v>
      </c>
      <c r="H1112" s="113"/>
    </row>
    <row r="1113" spans="1:8" x14ac:dyDescent="0.25">
      <c r="A1113" s="113"/>
      <c r="B1113" s="113"/>
      <c r="C1113" s="113"/>
      <c r="D1113" s="113"/>
      <c r="E1113">
        <v>47318</v>
      </c>
      <c r="F1113" s="113"/>
      <c r="G1113" t="s">
        <v>90</v>
      </c>
      <c r="H1113" s="113"/>
    </row>
    <row r="1114" spans="1:8" x14ac:dyDescent="0.25">
      <c r="A1114" s="113"/>
      <c r="B1114" s="113"/>
      <c r="C1114" s="113"/>
      <c r="D1114" s="113"/>
      <c r="E1114">
        <v>47320</v>
      </c>
      <c r="F1114" s="113"/>
      <c r="G1114" t="s">
        <v>90</v>
      </c>
      <c r="H1114" s="113"/>
    </row>
    <row r="1115" spans="1:8" x14ac:dyDescent="0.25">
      <c r="A1115" s="113"/>
      <c r="B1115" s="113"/>
      <c r="C1115" s="113"/>
      <c r="D1115" s="113"/>
      <c r="E1115">
        <v>47322</v>
      </c>
      <c r="F1115" s="113"/>
      <c r="G1115" t="s">
        <v>90</v>
      </c>
      <c r="H1115" s="113"/>
    </row>
    <row r="1116" spans="1:8" x14ac:dyDescent="0.25">
      <c r="A1116" s="113"/>
      <c r="B1116" s="113"/>
      <c r="C1116" s="113"/>
      <c r="D1116" s="113"/>
      <c r="E1116">
        <v>47324</v>
      </c>
      <c r="F1116" s="113"/>
      <c r="G1116" t="s">
        <v>90</v>
      </c>
      <c r="H1116" s="113"/>
    </row>
    <row r="1117" spans="1:8" x14ac:dyDescent="0.25">
      <c r="A1117" s="113"/>
      <c r="B1117" s="113"/>
      <c r="C1117" s="113"/>
      <c r="D1117" s="113"/>
      <c r="E1117">
        <v>47326</v>
      </c>
      <c r="F1117" s="113"/>
      <c r="G1117" t="s">
        <v>90</v>
      </c>
      <c r="H1117" s="113"/>
    </row>
    <row r="1118" spans="1:8" x14ac:dyDescent="0.25">
      <c r="A1118" s="113"/>
      <c r="B1118" s="113"/>
      <c r="C1118" s="113"/>
      <c r="D1118" s="113"/>
      <c r="E1118">
        <v>47328</v>
      </c>
      <c r="F1118" s="113"/>
      <c r="G1118" t="s">
        <v>90</v>
      </c>
      <c r="H1118" s="113"/>
    </row>
    <row r="1119" spans="1:8" x14ac:dyDescent="0.25">
      <c r="A1119" s="113"/>
      <c r="B1119" s="113"/>
      <c r="C1119" s="113"/>
      <c r="D1119" s="113"/>
      <c r="E1119">
        <v>47132</v>
      </c>
      <c r="F1119" s="113"/>
      <c r="G1119" t="s">
        <v>90</v>
      </c>
      <c r="H1119" s="113"/>
    </row>
    <row r="1120" spans="1:8" x14ac:dyDescent="0.25">
      <c r="A1120" s="113"/>
      <c r="B1120" s="113"/>
      <c r="C1120" s="113"/>
      <c r="D1120" s="113"/>
      <c r="E1120">
        <v>47134</v>
      </c>
      <c r="F1120" s="113"/>
      <c r="G1120" t="s">
        <v>90</v>
      </c>
      <c r="H1120" s="113"/>
    </row>
    <row r="1121" spans="1:8" x14ac:dyDescent="0.25">
      <c r="A1121" s="113"/>
      <c r="B1121" s="113"/>
      <c r="C1121" s="113"/>
      <c r="D1121" s="113"/>
      <c r="E1121">
        <v>47136</v>
      </c>
      <c r="F1121" s="113"/>
      <c r="G1121" t="s">
        <v>90</v>
      </c>
      <c r="H1121" s="113"/>
    </row>
    <row r="1122" spans="1:8" x14ac:dyDescent="0.25">
      <c r="A1122" s="113"/>
      <c r="B1122" s="113"/>
      <c r="C1122" s="113"/>
      <c r="D1122" s="113"/>
      <c r="E1122">
        <v>47138</v>
      </c>
      <c r="F1122" s="113"/>
      <c r="G1122" t="s">
        <v>90</v>
      </c>
      <c r="H1122" s="113"/>
    </row>
    <row r="1123" spans="1:8" x14ac:dyDescent="0.25">
      <c r="A1123" s="113"/>
      <c r="B1123" s="113"/>
      <c r="C1123" s="113"/>
      <c r="D1123" s="113"/>
      <c r="E1123">
        <v>47331</v>
      </c>
      <c r="F1123" s="113"/>
      <c r="G1123" t="s">
        <v>90</v>
      </c>
      <c r="H1123" s="113"/>
    </row>
    <row r="1124" spans="1:8" x14ac:dyDescent="0.25">
      <c r="A1124" s="113"/>
      <c r="B1124" s="113"/>
      <c r="C1124" s="113"/>
      <c r="D1124" s="113"/>
      <c r="E1124">
        <v>47333</v>
      </c>
      <c r="F1124" s="113"/>
      <c r="G1124" t="s">
        <v>90</v>
      </c>
      <c r="H1124" s="113"/>
    </row>
    <row r="1125" spans="1:8" x14ac:dyDescent="0.25">
      <c r="A1125" s="113"/>
      <c r="B1125" s="113"/>
      <c r="C1125" s="113"/>
      <c r="D1125" s="113"/>
      <c r="E1125">
        <v>47335</v>
      </c>
      <c r="F1125" s="113"/>
      <c r="G1125" t="s">
        <v>90</v>
      </c>
      <c r="H1125" s="113"/>
    </row>
    <row r="1126" spans="1:8" x14ac:dyDescent="0.25">
      <c r="A1126" s="113"/>
      <c r="B1126" s="113"/>
      <c r="C1126" s="113"/>
      <c r="D1126" s="113"/>
      <c r="E1126">
        <v>47337</v>
      </c>
      <c r="F1126" s="113"/>
      <c r="G1126" t="s">
        <v>90</v>
      </c>
      <c r="H1126" s="113"/>
    </row>
    <row r="1127" spans="1:8" x14ac:dyDescent="0.25">
      <c r="A1127" s="113"/>
      <c r="B1127" s="113"/>
      <c r="C1127" s="113"/>
      <c r="D1127" s="113"/>
      <c r="E1127">
        <v>47339</v>
      </c>
      <c r="F1127" s="113"/>
      <c r="G1127" t="s">
        <v>90</v>
      </c>
      <c r="H1127" s="113"/>
    </row>
    <row r="1128" spans="1:8" x14ac:dyDescent="0.25">
      <c r="A1128" s="113"/>
      <c r="B1128" s="113"/>
      <c r="C1128" s="113"/>
      <c r="D1128" s="113"/>
      <c r="E1128">
        <v>47341</v>
      </c>
      <c r="F1128" s="113"/>
      <c r="G1128" t="s">
        <v>90</v>
      </c>
      <c r="H1128" s="113"/>
    </row>
    <row r="1129" spans="1:8" x14ac:dyDescent="0.25">
      <c r="A1129" s="113"/>
      <c r="B1129" s="113"/>
      <c r="C1129" s="113"/>
      <c r="D1129" s="113"/>
      <c r="E1129">
        <v>47343</v>
      </c>
      <c r="F1129" s="113"/>
      <c r="G1129" t="s">
        <v>90</v>
      </c>
      <c r="H1129" s="113"/>
    </row>
    <row r="1130" spans="1:8" x14ac:dyDescent="0.25">
      <c r="A1130" s="113"/>
      <c r="B1130" s="113"/>
      <c r="C1130" s="113"/>
      <c r="D1130" s="113"/>
      <c r="E1130">
        <v>47345</v>
      </c>
      <c r="F1130" s="113"/>
      <c r="G1130" t="s">
        <v>90</v>
      </c>
      <c r="H1130" s="113"/>
    </row>
    <row r="1131" spans="1:8" x14ac:dyDescent="0.25">
      <c r="A1131" s="113"/>
      <c r="B1131" s="113"/>
      <c r="C1131" s="113"/>
      <c r="D1131" s="113"/>
      <c r="E1131">
        <v>47347</v>
      </c>
      <c r="F1131" s="113"/>
      <c r="G1131" t="s">
        <v>90</v>
      </c>
      <c r="H1131" s="113"/>
    </row>
    <row r="1132" spans="1:8" x14ac:dyDescent="0.25">
      <c r="A1132" s="113"/>
      <c r="B1132" s="113"/>
      <c r="C1132" s="113"/>
      <c r="D1132" s="113"/>
      <c r="E1132">
        <v>47349</v>
      </c>
      <c r="F1132" s="113"/>
      <c r="G1132" t="s">
        <v>90</v>
      </c>
      <c r="H1132" s="113"/>
    </row>
    <row r="1133" spans="1:8" x14ac:dyDescent="0.25">
      <c r="A1133" s="113"/>
      <c r="B1133" s="113"/>
      <c r="C1133" s="113"/>
      <c r="D1133" s="113"/>
      <c r="E1133">
        <v>47351</v>
      </c>
      <c r="F1133" s="113"/>
      <c r="G1133" t="s">
        <v>90</v>
      </c>
      <c r="H1133" s="113"/>
    </row>
    <row r="1134" spans="1:8" x14ac:dyDescent="0.25">
      <c r="A1134" s="113"/>
      <c r="B1134" s="113"/>
      <c r="C1134" s="113"/>
      <c r="D1134" s="113"/>
      <c r="E1134">
        <v>47353</v>
      </c>
      <c r="F1134" s="113"/>
      <c r="G1134" t="s">
        <v>90</v>
      </c>
      <c r="H1134" s="113"/>
    </row>
    <row r="1135" spans="1:8" x14ac:dyDescent="0.25">
      <c r="A1135" s="113"/>
      <c r="B1135" s="113"/>
      <c r="C1135" s="113"/>
      <c r="D1135" s="113"/>
      <c r="E1135">
        <v>47355</v>
      </c>
      <c r="F1135" s="113"/>
      <c r="G1135" t="s">
        <v>90</v>
      </c>
      <c r="H1135" s="113"/>
    </row>
    <row r="1136" spans="1:8" x14ac:dyDescent="0.25">
      <c r="A1136" s="113"/>
      <c r="B1136" s="113"/>
      <c r="C1136" s="113"/>
      <c r="D1136" s="113"/>
      <c r="E1136">
        <v>47357</v>
      </c>
      <c r="F1136" s="113"/>
      <c r="G1136" t="s">
        <v>90</v>
      </c>
      <c r="H1136" s="113"/>
    </row>
    <row r="1137" spans="1:8" x14ac:dyDescent="0.25">
      <c r="A1137" s="113"/>
      <c r="B1137" s="113"/>
      <c r="C1137" s="113"/>
      <c r="D1137" s="113"/>
      <c r="E1137">
        <v>47359</v>
      </c>
      <c r="F1137" s="113"/>
      <c r="G1137" t="s">
        <v>90</v>
      </c>
      <c r="H1137" s="113"/>
    </row>
    <row r="1138" spans="1:8" x14ac:dyDescent="0.25">
      <c r="A1138" s="113"/>
      <c r="B1138" s="113"/>
      <c r="C1138" s="113"/>
      <c r="D1138" s="113"/>
      <c r="E1138">
        <v>47361</v>
      </c>
      <c r="F1138" s="113"/>
      <c r="G1138" t="s">
        <v>90</v>
      </c>
      <c r="H1138" s="113"/>
    </row>
    <row r="1139" spans="1:8" x14ac:dyDescent="0.25">
      <c r="A1139" s="113"/>
      <c r="B1139" s="113"/>
      <c r="C1139" s="113"/>
      <c r="D1139" s="113"/>
      <c r="E1139">
        <v>47362</v>
      </c>
      <c r="F1139" s="113"/>
      <c r="G1139" t="s">
        <v>90</v>
      </c>
      <c r="H1139" s="113"/>
    </row>
    <row r="1140" spans="1:8" x14ac:dyDescent="0.25">
      <c r="A1140" s="113"/>
      <c r="B1140" s="113"/>
      <c r="C1140" s="113"/>
      <c r="D1140" s="113"/>
      <c r="E1140">
        <v>47364</v>
      </c>
      <c r="F1140" s="113"/>
      <c r="G1140" t="s">
        <v>90</v>
      </c>
      <c r="H1140" s="113"/>
    </row>
    <row r="1141" spans="1:8" x14ac:dyDescent="0.25">
      <c r="A1141" s="113"/>
      <c r="B1141" s="113"/>
      <c r="C1141" s="113"/>
      <c r="D1141" s="113"/>
      <c r="E1141">
        <v>47140</v>
      </c>
      <c r="F1141" s="113"/>
      <c r="G1141" t="s">
        <v>90</v>
      </c>
      <c r="H1141" s="113"/>
    </row>
    <row r="1142" spans="1:8" x14ac:dyDescent="0.25">
      <c r="A1142" s="113"/>
      <c r="B1142" s="113"/>
      <c r="C1142" s="113"/>
      <c r="D1142" s="113"/>
      <c r="E1142">
        <v>47142</v>
      </c>
      <c r="F1142" s="113"/>
      <c r="G1142" t="s">
        <v>90</v>
      </c>
      <c r="H1142" s="113"/>
    </row>
    <row r="1143" spans="1:8" x14ac:dyDescent="0.25">
      <c r="A1143" s="113"/>
      <c r="B1143" s="113"/>
      <c r="C1143" s="113"/>
      <c r="D1143" s="113"/>
      <c r="E1143">
        <v>47144</v>
      </c>
      <c r="F1143" s="113"/>
      <c r="G1143" t="s">
        <v>90</v>
      </c>
      <c r="H1143" s="113"/>
    </row>
    <row r="1144" spans="1:8" x14ac:dyDescent="0.25">
      <c r="A1144" s="113"/>
      <c r="B1144" s="113"/>
      <c r="C1144" s="113"/>
      <c r="D1144" s="113"/>
      <c r="E1144">
        <v>47146</v>
      </c>
      <c r="F1144" s="113"/>
      <c r="G1144" t="s">
        <v>90</v>
      </c>
      <c r="H1144" s="113"/>
    </row>
    <row r="1145" spans="1:8" x14ac:dyDescent="0.25">
      <c r="A1145" s="113"/>
      <c r="B1145" s="113"/>
      <c r="C1145" s="113"/>
      <c r="D1145" s="113"/>
      <c r="E1145">
        <v>47148</v>
      </c>
      <c r="F1145" s="113"/>
      <c r="G1145" t="s">
        <v>90</v>
      </c>
      <c r="H1145" s="113"/>
    </row>
    <row r="1146" spans="1:8" x14ac:dyDescent="0.25">
      <c r="A1146" s="113"/>
      <c r="B1146" s="113"/>
      <c r="C1146" s="113"/>
      <c r="D1146" s="113"/>
      <c r="E1146">
        <v>47150</v>
      </c>
      <c r="F1146" s="113"/>
      <c r="G1146" t="s">
        <v>90</v>
      </c>
      <c r="H1146" s="113"/>
    </row>
    <row r="1147" spans="1:8" x14ac:dyDescent="0.25">
      <c r="A1147" s="113"/>
      <c r="B1147" s="113"/>
      <c r="C1147" s="113"/>
      <c r="D1147" s="113"/>
      <c r="E1147">
        <v>47152</v>
      </c>
      <c r="F1147" s="113"/>
      <c r="G1147" t="s">
        <v>90</v>
      </c>
      <c r="H1147" s="113"/>
    </row>
    <row r="1148" spans="1:8" x14ac:dyDescent="0.25">
      <c r="A1148" s="113"/>
      <c r="B1148" s="113"/>
      <c r="C1148" s="113"/>
      <c r="D1148" s="113"/>
      <c r="E1148">
        <v>47154</v>
      </c>
      <c r="F1148" s="113"/>
      <c r="G1148" t="s">
        <v>90</v>
      </c>
      <c r="H1148" s="113"/>
    </row>
    <row r="1149" spans="1:8" x14ac:dyDescent="0.25">
      <c r="A1149" s="113"/>
      <c r="B1149" s="113"/>
      <c r="C1149" s="113"/>
      <c r="D1149" s="113"/>
      <c r="E1149">
        <v>47156</v>
      </c>
      <c r="F1149" s="113"/>
      <c r="G1149" t="s">
        <v>90</v>
      </c>
      <c r="H1149" s="113"/>
    </row>
    <row r="1150" spans="1:8" x14ac:dyDescent="0.25">
      <c r="A1150" s="113"/>
      <c r="B1150" s="113"/>
      <c r="C1150" s="113"/>
      <c r="D1150" s="113"/>
      <c r="E1150">
        <v>47158</v>
      </c>
      <c r="F1150" s="113"/>
      <c r="G1150" t="s">
        <v>90</v>
      </c>
      <c r="H1150" s="113"/>
    </row>
    <row r="1151" spans="1:8" x14ac:dyDescent="0.25">
      <c r="A1151" s="113"/>
      <c r="B1151" s="113"/>
      <c r="C1151" s="113"/>
      <c r="D1151" s="113"/>
      <c r="E1151">
        <v>47160</v>
      </c>
      <c r="F1151" s="113"/>
      <c r="G1151" t="s">
        <v>90</v>
      </c>
      <c r="H1151" s="113"/>
    </row>
    <row r="1152" spans="1:8" x14ac:dyDescent="0.25">
      <c r="A1152" s="113"/>
      <c r="B1152" s="113"/>
      <c r="C1152" s="113"/>
      <c r="D1152" s="113"/>
      <c r="E1152">
        <v>47162</v>
      </c>
      <c r="F1152" s="113"/>
      <c r="G1152" t="s">
        <v>90</v>
      </c>
      <c r="H1152" s="113"/>
    </row>
    <row r="1153" spans="1:8" x14ac:dyDescent="0.25">
      <c r="A1153" s="113"/>
      <c r="B1153" s="113"/>
      <c r="C1153" s="113"/>
      <c r="D1153" s="113"/>
      <c r="E1153">
        <v>47164</v>
      </c>
      <c r="F1153" s="113"/>
      <c r="G1153" t="s">
        <v>90</v>
      </c>
      <c r="H1153" s="113"/>
    </row>
    <row r="1154" spans="1:8" x14ac:dyDescent="0.25">
      <c r="A1154" s="113"/>
      <c r="B1154" s="113"/>
      <c r="C1154" s="113"/>
      <c r="D1154" s="113"/>
      <c r="E1154">
        <v>47166</v>
      </c>
      <c r="F1154" s="113"/>
      <c r="G1154" t="s">
        <v>90</v>
      </c>
      <c r="H1154" s="113"/>
    </row>
    <row r="1155" spans="1:8" x14ac:dyDescent="0.25">
      <c r="A1155" s="113"/>
      <c r="B1155" s="113"/>
      <c r="C1155" s="113"/>
      <c r="D1155" s="113"/>
      <c r="E1155">
        <v>47366</v>
      </c>
      <c r="F1155" s="113"/>
      <c r="G1155" t="s">
        <v>90</v>
      </c>
      <c r="H1155" s="113"/>
    </row>
    <row r="1156" spans="1:8" x14ac:dyDescent="0.25">
      <c r="A1156" s="113"/>
      <c r="B1156" s="113"/>
      <c r="C1156" s="113"/>
      <c r="D1156" s="113"/>
      <c r="E1156">
        <v>47368</v>
      </c>
      <c r="F1156" s="113"/>
      <c r="G1156" t="s">
        <v>90</v>
      </c>
      <c r="H1156" s="113"/>
    </row>
    <row r="1157" spans="1:8" x14ac:dyDescent="0.25">
      <c r="A1157" s="113"/>
      <c r="B1157" s="113"/>
      <c r="C1157" s="113"/>
      <c r="D1157" s="113"/>
      <c r="E1157">
        <v>47370</v>
      </c>
      <c r="F1157" s="113"/>
      <c r="G1157" t="s">
        <v>90</v>
      </c>
      <c r="H1157" s="113"/>
    </row>
    <row r="1158" spans="1:8" x14ac:dyDescent="0.25">
      <c r="A1158" s="113"/>
      <c r="B1158" s="113"/>
      <c r="C1158" s="113"/>
      <c r="D1158" s="113"/>
      <c r="E1158">
        <v>47372</v>
      </c>
      <c r="F1158" s="113"/>
      <c r="G1158" t="s">
        <v>90</v>
      </c>
      <c r="H1158" s="113"/>
    </row>
    <row r="1159" spans="1:8" x14ac:dyDescent="0.25">
      <c r="A1159" s="113"/>
      <c r="B1159" s="113"/>
      <c r="C1159" s="113"/>
      <c r="D1159" s="113"/>
      <c r="E1159">
        <v>47374</v>
      </c>
      <c r="F1159" s="113"/>
      <c r="G1159" t="s">
        <v>90</v>
      </c>
      <c r="H1159" s="113"/>
    </row>
    <row r="1160" spans="1:8" x14ac:dyDescent="0.25">
      <c r="A1160" s="113"/>
      <c r="B1160" s="113"/>
      <c r="C1160" s="113"/>
      <c r="D1160" s="113"/>
      <c r="E1160">
        <v>47375</v>
      </c>
      <c r="F1160" s="113"/>
      <c r="G1160" t="s">
        <v>90</v>
      </c>
      <c r="H1160" s="113"/>
    </row>
    <row r="1161" spans="1:8" x14ac:dyDescent="0.25">
      <c r="A1161" s="113"/>
      <c r="B1161" s="113"/>
      <c r="C1161" s="113"/>
      <c r="D1161" s="113"/>
      <c r="E1161">
        <v>47377</v>
      </c>
      <c r="F1161" s="113"/>
      <c r="G1161" t="s">
        <v>90</v>
      </c>
      <c r="H1161" s="113"/>
    </row>
    <row r="1162" spans="1:8" x14ac:dyDescent="0.25">
      <c r="A1162" s="113"/>
      <c r="B1162" s="113"/>
      <c r="C1162" s="113"/>
      <c r="D1162" s="113"/>
      <c r="E1162">
        <v>47379</v>
      </c>
      <c r="F1162" s="113"/>
      <c r="G1162" t="s">
        <v>90</v>
      </c>
      <c r="H1162" s="113"/>
    </row>
    <row r="1163" spans="1:8" x14ac:dyDescent="0.25">
      <c r="A1163" s="113"/>
      <c r="B1163" s="113"/>
      <c r="C1163" s="113"/>
      <c r="D1163" s="113"/>
      <c r="E1163">
        <v>47381</v>
      </c>
      <c r="F1163" s="113"/>
      <c r="G1163" t="s">
        <v>90</v>
      </c>
      <c r="H1163" s="113"/>
    </row>
    <row r="1164" spans="1:8" x14ac:dyDescent="0.25">
      <c r="A1164" s="113"/>
      <c r="B1164" s="113"/>
      <c r="C1164" s="113"/>
      <c r="D1164" s="113"/>
      <c r="E1164">
        <v>47383</v>
      </c>
      <c r="F1164" s="113"/>
      <c r="G1164" t="s">
        <v>90</v>
      </c>
      <c r="H1164" s="113"/>
    </row>
    <row r="1165" spans="1:8" x14ac:dyDescent="0.25">
      <c r="A1165" s="113"/>
      <c r="B1165" s="113"/>
      <c r="C1165" s="113"/>
      <c r="D1165" s="113"/>
      <c r="E1165">
        <v>47385</v>
      </c>
      <c r="F1165" s="113"/>
      <c r="G1165" t="s">
        <v>90</v>
      </c>
      <c r="H1165" s="113"/>
    </row>
    <row r="1166" spans="1:8" x14ac:dyDescent="0.25">
      <c r="A1166" s="113"/>
      <c r="B1166" s="113"/>
      <c r="C1166" s="113"/>
      <c r="D1166" s="113"/>
      <c r="E1166">
        <v>47387</v>
      </c>
      <c r="F1166" s="113"/>
      <c r="G1166" t="s">
        <v>90</v>
      </c>
      <c r="H1166" s="113"/>
    </row>
    <row r="1167" spans="1:8" x14ac:dyDescent="0.25">
      <c r="A1167" s="113"/>
      <c r="B1167" s="113"/>
      <c r="C1167" s="113"/>
      <c r="D1167" s="113"/>
      <c r="E1167">
        <v>47389</v>
      </c>
      <c r="F1167" s="113"/>
      <c r="G1167" t="s">
        <v>90</v>
      </c>
      <c r="H1167" s="113"/>
    </row>
    <row r="1168" spans="1:8" x14ac:dyDescent="0.25">
      <c r="A1168" s="113"/>
      <c r="B1168" s="113"/>
      <c r="C1168" s="113"/>
      <c r="D1168" s="113"/>
      <c r="E1168">
        <v>47391</v>
      </c>
      <c r="F1168" s="113"/>
      <c r="G1168" t="s">
        <v>90</v>
      </c>
      <c r="H1168" s="113"/>
    </row>
    <row r="1169" spans="1:8" x14ac:dyDescent="0.25">
      <c r="A1169" s="113"/>
      <c r="B1169" s="113"/>
      <c r="C1169" s="113"/>
      <c r="D1169" s="113"/>
      <c r="E1169">
        <v>47393</v>
      </c>
      <c r="F1169" s="113"/>
      <c r="G1169" t="s">
        <v>90</v>
      </c>
      <c r="H1169" s="113"/>
    </row>
    <row r="1170" spans="1:8" x14ac:dyDescent="0.25">
      <c r="A1170" s="113"/>
      <c r="B1170" s="113"/>
      <c r="C1170" s="113"/>
      <c r="D1170" s="113"/>
      <c r="E1170">
        <v>47395</v>
      </c>
      <c r="F1170" s="113"/>
      <c r="G1170" t="s">
        <v>90</v>
      </c>
      <c r="H1170" s="113"/>
    </row>
    <row r="1171" spans="1:8" x14ac:dyDescent="0.25">
      <c r="A1171" s="113"/>
      <c r="B1171" s="113"/>
      <c r="C1171" s="113"/>
      <c r="D1171" s="113"/>
      <c r="E1171">
        <v>47397</v>
      </c>
      <c r="F1171" s="113"/>
      <c r="G1171" t="s">
        <v>90</v>
      </c>
      <c r="H1171" s="113"/>
    </row>
    <row r="1172" spans="1:8" x14ac:dyDescent="0.25">
      <c r="A1172" s="113"/>
      <c r="B1172" s="113"/>
      <c r="C1172" s="113"/>
      <c r="D1172" s="113"/>
      <c r="E1172">
        <v>47399</v>
      </c>
      <c r="F1172" s="113"/>
      <c r="G1172" t="s">
        <v>90</v>
      </c>
      <c r="H1172" s="113"/>
    </row>
    <row r="1173" spans="1:8" x14ac:dyDescent="0.25">
      <c r="A1173" s="113"/>
      <c r="B1173" s="113"/>
      <c r="C1173" s="113"/>
      <c r="D1173" s="113"/>
      <c r="E1173">
        <v>47401</v>
      </c>
      <c r="F1173" s="113"/>
      <c r="G1173" t="s">
        <v>90</v>
      </c>
      <c r="H1173" s="113"/>
    </row>
    <row r="1174" spans="1:8" x14ac:dyDescent="0.25">
      <c r="A1174" s="113"/>
      <c r="B1174" s="113"/>
      <c r="C1174" s="113"/>
      <c r="D1174" s="113"/>
      <c r="E1174">
        <v>47403</v>
      </c>
      <c r="F1174" s="113"/>
      <c r="G1174" t="s">
        <v>90</v>
      </c>
      <c r="H1174" s="113"/>
    </row>
    <row r="1175" spans="1:8" x14ac:dyDescent="0.25">
      <c r="A1175" s="113"/>
      <c r="B1175" s="113"/>
      <c r="C1175" s="113"/>
      <c r="D1175" s="113"/>
      <c r="E1175">
        <v>47405</v>
      </c>
      <c r="F1175" s="113"/>
      <c r="G1175" t="s">
        <v>90</v>
      </c>
      <c r="H1175" s="113"/>
    </row>
    <row r="1176" spans="1:8" x14ac:dyDescent="0.25">
      <c r="A1176" s="113"/>
      <c r="B1176" s="113"/>
      <c r="C1176" s="113"/>
      <c r="D1176" s="113"/>
      <c r="E1176">
        <v>47412</v>
      </c>
      <c r="F1176" s="113"/>
      <c r="G1176" t="s">
        <v>90</v>
      </c>
      <c r="H1176" s="113"/>
    </row>
    <row r="1177" spans="1:8" x14ac:dyDescent="0.25">
      <c r="A1177" s="113"/>
      <c r="B1177" s="113"/>
      <c r="C1177" s="113"/>
      <c r="D1177" s="113"/>
      <c r="E1177">
        <v>47414</v>
      </c>
      <c r="F1177" s="113"/>
      <c r="G1177" t="s">
        <v>90</v>
      </c>
      <c r="H1177" s="113"/>
    </row>
    <row r="1178" spans="1:8" x14ac:dyDescent="0.25">
      <c r="A1178" s="113"/>
      <c r="B1178" s="113"/>
      <c r="C1178" s="113"/>
      <c r="D1178" s="113"/>
      <c r="E1178">
        <v>47416</v>
      </c>
      <c r="F1178" s="113"/>
      <c r="G1178" t="s">
        <v>90</v>
      </c>
      <c r="H1178" s="113"/>
    </row>
    <row r="1179" spans="1:8" x14ac:dyDescent="0.25">
      <c r="A1179" s="113"/>
      <c r="B1179" s="113"/>
      <c r="C1179" s="113"/>
      <c r="D1179" s="113"/>
      <c r="E1179">
        <v>47418</v>
      </c>
      <c r="F1179" s="113"/>
      <c r="G1179" t="s">
        <v>90</v>
      </c>
      <c r="H1179" s="113"/>
    </row>
    <row r="1180" spans="1:8" x14ac:dyDescent="0.25">
      <c r="A1180" s="113"/>
      <c r="B1180" s="113"/>
      <c r="C1180" s="113"/>
      <c r="D1180" s="113"/>
      <c r="E1180">
        <v>47420</v>
      </c>
      <c r="F1180" s="113"/>
      <c r="G1180" t="s">
        <v>90</v>
      </c>
      <c r="H1180" s="113"/>
    </row>
    <row r="1181" spans="1:8" x14ac:dyDescent="0.25">
      <c r="A1181" s="113"/>
      <c r="B1181" s="113"/>
      <c r="C1181" s="113"/>
      <c r="D1181" s="113"/>
      <c r="E1181">
        <v>47422</v>
      </c>
      <c r="F1181" s="113"/>
      <c r="G1181" t="s">
        <v>90</v>
      </c>
      <c r="H1181" s="113"/>
    </row>
    <row r="1182" spans="1:8" x14ac:dyDescent="0.25">
      <c r="A1182" s="113"/>
      <c r="B1182" s="113"/>
      <c r="C1182" s="113"/>
      <c r="D1182" s="113"/>
      <c r="E1182">
        <v>47428</v>
      </c>
      <c r="F1182" s="113"/>
      <c r="G1182" t="s">
        <v>90</v>
      </c>
      <c r="H1182" s="113"/>
    </row>
    <row r="1183" spans="1:8" x14ac:dyDescent="0.25">
      <c r="A1183" s="113"/>
      <c r="B1183" s="113"/>
      <c r="C1183" s="113"/>
      <c r="D1183" s="113"/>
      <c r="E1183">
        <v>47430</v>
      </c>
      <c r="F1183" s="113"/>
      <c r="G1183" t="s">
        <v>90</v>
      </c>
      <c r="H1183" s="113"/>
    </row>
    <row r="1184" spans="1:8" x14ac:dyDescent="0.25">
      <c r="A1184" s="113"/>
      <c r="B1184" s="113"/>
      <c r="C1184" s="113"/>
      <c r="D1184" s="113"/>
      <c r="E1184">
        <v>47432</v>
      </c>
      <c r="F1184" s="113"/>
      <c r="G1184" t="s">
        <v>90</v>
      </c>
      <c r="H1184" s="113"/>
    </row>
    <row r="1185" spans="1:8" x14ac:dyDescent="0.25">
      <c r="A1185" s="113"/>
      <c r="B1185" s="113"/>
      <c r="C1185" s="113"/>
      <c r="D1185" s="113"/>
      <c r="E1185">
        <v>47434</v>
      </c>
      <c r="F1185" s="113"/>
      <c r="G1185" t="s">
        <v>90</v>
      </c>
      <c r="H1185" s="113"/>
    </row>
    <row r="1186" spans="1:8" x14ac:dyDescent="0.25">
      <c r="A1186" s="113"/>
      <c r="B1186" s="113"/>
      <c r="C1186" s="113"/>
      <c r="D1186" s="113"/>
      <c r="E1186">
        <v>47436</v>
      </c>
      <c r="F1186" s="113"/>
      <c r="G1186" t="s">
        <v>90</v>
      </c>
      <c r="H1186" s="113"/>
    </row>
    <row r="1187" spans="1:8" x14ac:dyDescent="0.25">
      <c r="A1187" s="113"/>
      <c r="B1187" s="113"/>
      <c r="C1187" s="113"/>
      <c r="D1187" s="113"/>
      <c r="E1187">
        <v>47438</v>
      </c>
      <c r="F1187" s="113"/>
      <c r="G1187" t="s">
        <v>90</v>
      </c>
      <c r="H1187" s="113"/>
    </row>
    <row r="1188" spans="1:8" x14ac:dyDescent="0.25">
      <c r="A1188" s="113"/>
      <c r="B1188" s="113"/>
      <c r="C1188" s="113"/>
      <c r="D1188" s="113"/>
      <c r="E1188">
        <v>47442</v>
      </c>
      <c r="F1188" s="113"/>
      <c r="G1188" t="s">
        <v>90</v>
      </c>
      <c r="H1188" s="113"/>
    </row>
    <row r="1189" spans="1:8" x14ac:dyDescent="0.25">
      <c r="A1189" s="113"/>
      <c r="B1189" s="113"/>
      <c r="C1189" s="113"/>
      <c r="D1189" s="113"/>
      <c r="E1189">
        <v>47444</v>
      </c>
      <c r="F1189" s="113"/>
      <c r="G1189" t="s">
        <v>90</v>
      </c>
      <c r="H1189" s="113"/>
    </row>
    <row r="1190" spans="1:8" x14ac:dyDescent="0.25">
      <c r="A1190" s="113"/>
      <c r="B1190" s="113"/>
      <c r="C1190" s="113"/>
      <c r="D1190" s="113"/>
      <c r="E1190">
        <v>47445</v>
      </c>
      <c r="F1190" s="113"/>
      <c r="G1190" t="s">
        <v>90</v>
      </c>
      <c r="H1190" s="113"/>
    </row>
    <row r="1191" spans="1:8" x14ac:dyDescent="0.25">
      <c r="A1191" s="113"/>
      <c r="B1191" s="113"/>
      <c r="C1191" s="113"/>
      <c r="D1191" s="113"/>
      <c r="E1191">
        <v>47448</v>
      </c>
      <c r="F1191" s="113"/>
      <c r="G1191" t="s">
        <v>90</v>
      </c>
      <c r="H1191" s="113"/>
    </row>
    <row r="1192" spans="1:8" x14ac:dyDescent="0.25">
      <c r="A1192" s="113"/>
      <c r="B1192" s="113"/>
      <c r="C1192" s="113"/>
      <c r="D1192" s="113"/>
      <c r="E1192">
        <v>47449</v>
      </c>
      <c r="F1192" s="113"/>
      <c r="G1192" t="s">
        <v>90</v>
      </c>
      <c r="H1192" s="113"/>
    </row>
    <row r="1193" spans="1:8" x14ac:dyDescent="0.25">
      <c r="A1193" s="113"/>
      <c r="B1193" s="113"/>
      <c r="C1193" s="113"/>
      <c r="D1193" s="113"/>
      <c r="E1193">
        <v>47450</v>
      </c>
      <c r="F1193" s="113"/>
      <c r="G1193" t="s">
        <v>90</v>
      </c>
      <c r="H1193" s="113"/>
    </row>
    <row r="1194" spans="1:8" x14ac:dyDescent="0.25">
      <c r="A1194" s="113"/>
      <c r="B1194" s="113"/>
      <c r="C1194" s="113"/>
      <c r="D1194" s="113"/>
      <c r="E1194">
        <v>47451</v>
      </c>
      <c r="F1194" s="113"/>
      <c r="G1194" t="s">
        <v>90</v>
      </c>
      <c r="H1194" s="113"/>
    </row>
    <row r="1195" spans="1:8" x14ac:dyDescent="0.25">
      <c r="A1195" s="113"/>
      <c r="B1195" s="113"/>
      <c r="C1195" s="113"/>
      <c r="D1195" s="113"/>
      <c r="E1195">
        <v>47452</v>
      </c>
      <c r="F1195" s="113"/>
      <c r="G1195" t="s">
        <v>90</v>
      </c>
      <c r="H1195" s="113"/>
    </row>
    <row r="1196" spans="1:8" x14ac:dyDescent="0.25">
      <c r="A1196" s="113"/>
      <c r="B1196" s="113"/>
      <c r="C1196" s="113"/>
      <c r="D1196" s="113"/>
      <c r="E1196">
        <v>47453</v>
      </c>
      <c r="F1196" s="113"/>
      <c r="G1196" t="s">
        <v>90</v>
      </c>
      <c r="H1196" s="113"/>
    </row>
    <row r="1197" spans="1:8" x14ac:dyDescent="0.25">
      <c r="A1197" s="113"/>
      <c r="B1197" s="113"/>
      <c r="C1197" s="113"/>
      <c r="D1197" s="113"/>
      <c r="E1197">
        <v>47454</v>
      </c>
      <c r="F1197" s="113"/>
      <c r="G1197" t="s">
        <v>90</v>
      </c>
      <c r="H1197" s="113"/>
    </row>
    <row r="1198" spans="1:8" x14ac:dyDescent="0.25">
      <c r="A1198" s="113"/>
      <c r="B1198" s="113"/>
      <c r="C1198" s="113"/>
      <c r="D1198" s="113"/>
      <c r="E1198">
        <v>47455</v>
      </c>
      <c r="F1198" s="113"/>
      <c r="G1198" t="s">
        <v>90</v>
      </c>
      <c r="H1198" s="113"/>
    </row>
    <row r="1199" spans="1:8" x14ac:dyDescent="0.25">
      <c r="A1199" s="113"/>
      <c r="B1199" s="113"/>
      <c r="C1199" s="113"/>
      <c r="D1199" s="113"/>
      <c r="E1199">
        <v>47456</v>
      </c>
      <c r="F1199" s="113"/>
      <c r="G1199" t="s">
        <v>90</v>
      </c>
      <c r="H1199" s="113"/>
    </row>
    <row r="1200" spans="1:8" x14ac:dyDescent="0.25">
      <c r="A1200" s="113"/>
      <c r="B1200" s="113"/>
      <c r="C1200" s="113"/>
      <c r="D1200" s="113"/>
      <c r="E1200">
        <v>47457</v>
      </c>
      <c r="F1200" s="113"/>
      <c r="G1200" t="s">
        <v>90</v>
      </c>
      <c r="H1200" s="113"/>
    </row>
    <row r="1201" spans="1:8" x14ac:dyDescent="0.25">
      <c r="A1201" s="113"/>
      <c r="B1201" s="113"/>
      <c r="C1201" s="113"/>
      <c r="D1201" s="113"/>
      <c r="E1201">
        <v>47458</v>
      </c>
      <c r="F1201" s="113"/>
      <c r="G1201" t="s">
        <v>90</v>
      </c>
      <c r="H1201" s="113"/>
    </row>
    <row r="1202" spans="1:8" x14ac:dyDescent="0.25">
      <c r="A1202" s="113"/>
      <c r="B1202" s="113"/>
      <c r="C1202" s="113"/>
      <c r="D1202" s="113"/>
      <c r="E1202">
        <v>47460</v>
      </c>
      <c r="F1202" s="113"/>
      <c r="G1202" t="s">
        <v>90</v>
      </c>
      <c r="H1202" s="113"/>
    </row>
    <row r="1203" spans="1:8" x14ac:dyDescent="0.25">
      <c r="A1203" s="113"/>
      <c r="B1203" s="113"/>
      <c r="C1203" s="113"/>
      <c r="D1203" s="113"/>
      <c r="E1203">
        <v>47461</v>
      </c>
      <c r="F1203" s="113"/>
      <c r="G1203" t="s">
        <v>90</v>
      </c>
      <c r="H1203" s="113"/>
    </row>
    <row r="1204" spans="1:8" x14ac:dyDescent="0.25">
      <c r="A1204" s="113"/>
      <c r="B1204" s="113"/>
      <c r="C1204" s="113"/>
      <c r="D1204" s="113"/>
      <c r="E1204">
        <v>47463</v>
      </c>
      <c r="F1204" s="113"/>
      <c r="G1204" t="s">
        <v>90</v>
      </c>
      <c r="H1204" s="113"/>
    </row>
    <row r="1205" spans="1:8" x14ac:dyDescent="0.25">
      <c r="A1205" s="113"/>
      <c r="B1205" s="113"/>
      <c r="C1205" s="113"/>
      <c r="D1205" s="113"/>
      <c r="E1205">
        <v>47465</v>
      </c>
      <c r="F1205" s="113"/>
      <c r="G1205" t="s">
        <v>90</v>
      </c>
      <c r="H1205" s="113"/>
    </row>
    <row r="1206" spans="1:8" x14ac:dyDescent="0.25">
      <c r="A1206" s="113"/>
      <c r="B1206" s="113"/>
      <c r="C1206" s="113"/>
      <c r="D1206" s="113"/>
      <c r="E1206">
        <v>47467</v>
      </c>
      <c r="F1206" s="113"/>
      <c r="G1206" t="s">
        <v>90</v>
      </c>
      <c r="H1206" s="113"/>
    </row>
    <row r="1207" spans="1:8" x14ac:dyDescent="0.25">
      <c r="A1207" s="113"/>
      <c r="B1207" s="113"/>
      <c r="C1207" s="113"/>
      <c r="D1207" s="113"/>
      <c r="E1207">
        <v>47469</v>
      </c>
      <c r="F1207" s="113"/>
      <c r="G1207" t="s">
        <v>90</v>
      </c>
      <c r="H1207" s="113"/>
    </row>
    <row r="1208" spans="1:8" x14ac:dyDescent="0.25">
      <c r="A1208" s="113"/>
      <c r="B1208" s="113"/>
      <c r="C1208" s="113"/>
      <c r="D1208" s="113"/>
      <c r="E1208">
        <v>47471</v>
      </c>
      <c r="F1208" s="113"/>
      <c r="G1208" t="s">
        <v>90</v>
      </c>
      <c r="H1208" s="113"/>
    </row>
    <row r="1209" spans="1:8" x14ac:dyDescent="0.25">
      <c r="A1209" s="113"/>
      <c r="B1209" s="113"/>
      <c r="C1209" s="113"/>
      <c r="D1209" s="113"/>
      <c r="E1209">
        <v>47475</v>
      </c>
      <c r="F1209" s="113"/>
      <c r="G1209" t="s">
        <v>90</v>
      </c>
      <c r="H1209" s="113"/>
    </row>
    <row r="1210" spans="1:8" x14ac:dyDescent="0.25">
      <c r="A1210" s="113"/>
      <c r="B1210" s="113"/>
      <c r="C1210" s="113"/>
      <c r="D1210" s="113"/>
      <c r="E1210">
        <v>6679</v>
      </c>
      <c r="F1210" s="113"/>
      <c r="G1210" t="s">
        <v>109</v>
      </c>
      <c r="H1210" s="113"/>
    </row>
    <row r="1211" spans="1:8" x14ac:dyDescent="0.25">
      <c r="A1211" s="113"/>
      <c r="B1211" s="113"/>
      <c r="C1211" s="113"/>
      <c r="D1211" s="113"/>
      <c r="E1211">
        <v>6661</v>
      </c>
      <c r="F1211" s="113"/>
      <c r="G1211" t="s">
        <v>109</v>
      </c>
      <c r="H1211" s="113"/>
    </row>
    <row r="1212" spans="1:8" x14ac:dyDescent="0.25">
      <c r="A1212" s="113"/>
      <c r="B1212" s="113"/>
      <c r="C1212" s="113"/>
      <c r="D1212" s="113"/>
      <c r="E1212">
        <v>6668</v>
      </c>
      <c r="F1212" s="113"/>
      <c r="G1212" t="s">
        <v>109</v>
      </c>
      <c r="H1212" s="113"/>
    </row>
    <row r="1213" spans="1:8" x14ac:dyDescent="0.25">
      <c r="A1213" s="113"/>
      <c r="B1213" s="113"/>
      <c r="C1213" s="113"/>
      <c r="D1213" s="113"/>
      <c r="E1213">
        <v>6690</v>
      </c>
      <c r="F1213" s="113"/>
      <c r="G1213" t="s">
        <v>109</v>
      </c>
      <c r="H1213" s="113"/>
    </row>
    <row r="1214" spans="1:8" x14ac:dyDescent="0.25">
      <c r="A1214" s="113"/>
      <c r="B1214" s="113"/>
      <c r="C1214" s="113"/>
      <c r="D1214" s="113"/>
      <c r="E1214">
        <v>6699</v>
      </c>
      <c r="F1214" s="113"/>
      <c r="G1214" t="s">
        <v>109</v>
      </c>
      <c r="H1214" s="113"/>
    </row>
    <row r="1215" spans="1:8" x14ac:dyDescent="0.25">
      <c r="A1215" s="113"/>
      <c r="B1215" s="113"/>
      <c r="C1215" s="113"/>
      <c r="D1215" s="113"/>
      <c r="E1215">
        <v>6749</v>
      </c>
      <c r="F1215" s="113"/>
      <c r="G1215" t="s">
        <v>109</v>
      </c>
      <c r="H1215" s="113"/>
    </row>
    <row r="1216" spans="1:8" x14ac:dyDescent="0.25">
      <c r="A1216" s="113"/>
      <c r="B1216" s="113"/>
      <c r="C1216" s="113"/>
      <c r="D1216" s="113"/>
      <c r="E1216">
        <v>6751</v>
      </c>
      <c r="F1216" s="113"/>
      <c r="G1216" t="s">
        <v>109</v>
      </c>
      <c r="H1216" s="113"/>
    </row>
    <row r="1217" spans="1:8" x14ac:dyDescent="0.25">
      <c r="A1217" s="113"/>
      <c r="B1217" s="113"/>
      <c r="C1217" s="113"/>
      <c r="D1217" s="113"/>
      <c r="E1217">
        <v>7025</v>
      </c>
      <c r="F1217" s="113"/>
      <c r="G1217" t="s">
        <v>109</v>
      </c>
      <c r="H1217" s="113"/>
    </row>
    <row r="1218" spans="1:8" x14ac:dyDescent="0.25">
      <c r="A1218" s="113"/>
      <c r="B1218" s="113"/>
      <c r="C1218" s="113"/>
      <c r="D1218" s="113"/>
      <c r="E1218">
        <v>7029</v>
      </c>
      <c r="F1218" s="113"/>
      <c r="G1218" t="s">
        <v>109</v>
      </c>
      <c r="H1218" s="113"/>
    </row>
    <row r="1219" spans="1:8" x14ac:dyDescent="0.25">
      <c r="A1219" s="113"/>
      <c r="B1219" s="113"/>
      <c r="C1219" s="113"/>
      <c r="D1219" s="113"/>
      <c r="E1219">
        <v>7033</v>
      </c>
      <c r="F1219" s="113"/>
      <c r="G1219" t="s">
        <v>109</v>
      </c>
      <c r="H1219" s="113"/>
    </row>
    <row r="1220" spans="1:8" x14ac:dyDescent="0.25">
      <c r="A1220" s="113"/>
      <c r="B1220" s="113"/>
      <c r="C1220" s="113"/>
      <c r="D1220" s="113"/>
      <c r="E1220">
        <v>7037</v>
      </c>
      <c r="F1220" s="113"/>
      <c r="G1220" t="s">
        <v>109</v>
      </c>
      <c r="H1220" s="113"/>
    </row>
    <row r="1221" spans="1:8" x14ac:dyDescent="0.25">
      <c r="A1221" s="113"/>
      <c r="B1221" s="113"/>
      <c r="C1221" s="113"/>
      <c r="D1221" s="113"/>
      <c r="E1221">
        <v>7047</v>
      </c>
      <c r="F1221" s="113"/>
      <c r="G1221" t="s">
        <v>109</v>
      </c>
      <c r="H1221" s="113"/>
    </row>
    <row r="1222" spans="1:8" x14ac:dyDescent="0.25">
      <c r="A1222" s="113"/>
      <c r="B1222" s="113"/>
      <c r="C1222" s="113"/>
      <c r="D1222" s="113"/>
      <c r="E1222">
        <v>7049</v>
      </c>
      <c r="F1222" s="113"/>
      <c r="G1222" t="s">
        <v>109</v>
      </c>
      <c r="H1222" s="113"/>
    </row>
    <row r="1223" spans="1:8" x14ac:dyDescent="0.25">
      <c r="A1223" s="113"/>
      <c r="B1223" s="113"/>
      <c r="C1223" s="113"/>
      <c r="D1223" s="113"/>
      <c r="E1223">
        <v>7051</v>
      </c>
      <c r="F1223" s="113"/>
      <c r="G1223" t="s">
        <v>109</v>
      </c>
      <c r="H1223" s="113"/>
    </row>
    <row r="1224" spans="1:8" x14ac:dyDescent="0.25">
      <c r="A1224" s="113"/>
      <c r="B1224" s="113"/>
      <c r="C1224" s="113"/>
      <c r="D1224" s="113"/>
      <c r="E1224">
        <v>7054</v>
      </c>
      <c r="F1224" s="113"/>
      <c r="G1224" t="s">
        <v>109</v>
      </c>
      <c r="H1224" s="113"/>
    </row>
    <row r="1225" spans="1:8" x14ac:dyDescent="0.25">
      <c r="A1225" s="113"/>
      <c r="B1225" s="113"/>
      <c r="C1225" s="113"/>
      <c r="D1225" s="113"/>
      <c r="E1225">
        <v>7060</v>
      </c>
      <c r="F1225" s="113"/>
      <c r="G1225" t="s">
        <v>109</v>
      </c>
      <c r="H1225" s="113"/>
    </row>
    <row r="1226" spans="1:8" x14ac:dyDescent="0.25">
      <c r="A1226" s="113"/>
      <c r="B1226" s="113"/>
      <c r="C1226" s="113"/>
      <c r="D1226" s="113"/>
      <c r="E1226">
        <v>7066</v>
      </c>
      <c r="F1226" s="113"/>
      <c r="G1226" t="s">
        <v>109</v>
      </c>
      <c r="H1226" s="113"/>
    </row>
    <row r="1227" spans="1:8" x14ac:dyDescent="0.25">
      <c r="A1227" s="113"/>
      <c r="B1227" s="113"/>
      <c r="C1227" s="113"/>
      <c r="D1227" s="113"/>
      <c r="E1227">
        <v>7068</v>
      </c>
      <c r="F1227" s="113"/>
      <c r="G1227" t="s">
        <v>109</v>
      </c>
      <c r="H1227" s="113"/>
    </row>
    <row r="1228" spans="1:8" x14ac:dyDescent="0.25">
      <c r="A1228" s="113"/>
      <c r="B1228" s="113"/>
      <c r="C1228" s="113"/>
      <c r="D1228" s="113"/>
      <c r="E1228">
        <v>7072</v>
      </c>
      <c r="F1228" s="113"/>
      <c r="G1228" t="s">
        <v>109</v>
      </c>
      <c r="H1228" s="113"/>
    </row>
    <row r="1229" spans="1:8" x14ac:dyDescent="0.25">
      <c r="A1229" s="113"/>
      <c r="B1229" s="113"/>
      <c r="C1229" s="113"/>
      <c r="D1229" s="113"/>
      <c r="E1229">
        <v>7074</v>
      </c>
      <c r="F1229" s="113"/>
      <c r="G1229" t="s">
        <v>109</v>
      </c>
      <c r="H1229" s="113"/>
    </row>
    <row r="1230" spans="1:8" x14ac:dyDescent="0.25">
      <c r="A1230" s="113"/>
      <c r="B1230" s="113"/>
      <c r="C1230" s="113"/>
      <c r="D1230" s="113"/>
      <c r="E1230">
        <v>7078</v>
      </c>
      <c r="F1230" s="113"/>
      <c r="G1230" t="s">
        <v>109</v>
      </c>
      <c r="H1230" s="113"/>
    </row>
    <row r="1231" spans="1:8" x14ac:dyDescent="0.25">
      <c r="A1231" s="113"/>
      <c r="B1231" s="113"/>
      <c r="C1231" s="113"/>
      <c r="D1231" s="113"/>
      <c r="E1231">
        <v>7082</v>
      </c>
      <c r="F1231" s="113"/>
      <c r="G1231" t="s">
        <v>109</v>
      </c>
      <c r="H1231" s="113"/>
    </row>
    <row r="1232" spans="1:8" x14ac:dyDescent="0.25">
      <c r="A1232" s="113"/>
      <c r="B1232" s="113"/>
      <c r="C1232" s="113"/>
      <c r="D1232" s="113"/>
      <c r="E1232">
        <v>7086</v>
      </c>
      <c r="F1232" s="113"/>
      <c r="G1232" t="s">
        <v>109</v>
      </c>
      <c r="H1232" s="113"/>
    </row>
    <row r="1233" spans="1:8" x14ac:dyDescent="0.25">
      <c r="A1233" s="113"/>
      <c r="B1233" s="113"/>
      <c r="C1233" s="113"/>
      <c r="D1233" s="113"/>
      <c r="E1233">
        <v>7089</v>
      </c>
      <c r="F1233" s="113"/>
      <c r="G1233" t="s">
        <v>109</v>
      </c>
      <c r="H1233" s="113"/>
    </row>
    <row r="1234" spans="1:8" x14ac:dyDescent="0.25">
      <c r="A1234" s="113"/>
      <c r="B1234" s="113"/>
      <c r="C1234" s="113"/>
      <c r="D1234" s="113"/>
      <c r="E1234">
        <v>7090</v>
      </c>
      <c r="F1234" s="113"/>
      <c r="G1234" t="s">
        <v>109</v>
      </c>
      <c r="H1234" s="113"/>
    </row>
    <row r="1235" spans="1:8" x14ac:dyDescent="0.25">
      <c r="A1235" s="113"/>
      <c r="B1235" s="113"/>
      <c r="C1235" s="113"/>
      <c r="D1235" s="113"/>
      <c r="E1235">
        <v>7091</v>
      </c>
      <c r="F1235" s="113"/>
      <c r="G1235" t="s">
        <v>109</v>
      </c>
      <c r="H1235" s="113"/>
    </row>
    <row r="1236" spans="1:8" x14ac:dyDescent="0.25">
      <c r="A1236" s="113"/>
      <c r="B1236" s="113"/>
      <c r="C1236" s="113"/>
      <c r="D1236" s="113"/>
      <c r="E1236">
        <v>7092</v>
      </c>
      <c r="F1236" s="113"/>
      <c r="G1236" t="s">
        <v>109</v>
      </c>
      <c r="H1236" s="113"/>
    </row>
    <row r="1237" spans="1:8" x14ac:dyDescent="0.25">
      <c r="A1237" s="113"/>
      <c r="B1237" s="113"/>
      <c r="C1237" s="113"/>
      <c r="D1237" s="113"/>
      <c r="E1237">
        <v>7093</v>
      </c>
      <c r="F1237" s="113"/>
      <c r="G1237" t="s">
        <v>109</v>
      </c>
      <c r="H1237" s="113"/>
    </row>
    <row r="1238" spans="1:8" x14ac:dyDescent="0.25">
      <c r="A1238" s="113"/>
      <c r="B1238" s="113"/>
      <c r="C1238" s="113"/>
      <c r="D1238" s="113"/>
      <c r="E1238">
        <v>7095</v>
      </c>
      <c r="F1238" s="113"/>
      <c r="G1238" t="s">
        <v>109</v>
      </c>
      <c r="H1238" s="113"/>
    </row>
    <row r="1239" spans="1:8" x14ac:dyDescent="0.25">
      <c r="A1239" s="113"/>
      <c r="B1239" s="113"/>
      <c r="C1239" s="113"/>
      <c r="D1239" s="113"/>
      <c r="E1239">
        <v>7096</v>
      </c>
      <c r="F1239" s="113"/>
      <c r="G1239" t="s">
        <v>109</v>
      </c>
      <c r="H1239" s="113"/>
    </row>
    <row r="1240" spans="1:8" x14ac:dyDescent="0.25">
      <c r="A1240" s="113"/>
      <c r="B1240" s="113"/>
      <c r="C1240" s="113"/>
      <c r="D1240" s="113"/>
      <c r="E1240">
        <v>7097</v>
      </c>
      <c r="F1240" s="113"/>
      <c r="G1240" t="s">
        <v>109</v>
      </c>
      <c r="H1240" s="113"/>
    </row>
    <row r="1241" spans="1:8" x14ac:dyDescent="0.25">
      <c r="A1241" s="113"/>
      <c r="B1241" s="113"/>
      <c r="C1241" s="113"/>
      <c r="D1241" s="113"/>
      <c r="E1241">
        <v>7098</v>
      </c>
      <c r="F1241" s="113"/>
      <c r="G1241" t="s">
        <v>109</v>
      </c>
      <c r="H1241" s="113"/>
    </row>
    <row r="1242" spans="1:8" x14ac:dyDescent="0.25">
      <c r="A1242" s="113"/>
      <c r="B1242" s="113"/>
      <c r="C1242" s="113"/>
      <c r="D1242" s="113"/>
      <c r="E1242">
        <v>7300</v>
      </c>
      <c r="F1242" s="113"/>
      <c r="G1242" t="s">
        <v>109</v>
      </c>
      <c r="H1242" s="113"/>
    </row>
    <row r="1243" spans="1:8" x14ac:dyDescent="0.25">
      <c r="A1243" s="113"/>
      <c r="B1243" s="113"/>
      <c r="C1243" s="113"/>
      <c r="D1243" s="113"/>
      <c r="E1243">
        <v>7302</v>
      </c>
      <c r="F1243" s="113"/>
      <c r="G1243" t="s">
        <v>109</v>
      </c>
      <c r="H1243" s="113"/>
    </row>
    <row r="1244" spans="1:8" x14ac:dyDescent="0.25">
      <c r="A1244" s="113"/>
      <c r="B1244" s="113"/>
      <c r="C1244" s="113"/>
      <c r="D1244" s="113"/>
      <c r="E1244">
        <v>7304</v>
      </c>
      <c r="F1244" s="113"/>
      <c r="G1244" t="s">
        <v>109</v>
      </c>
      <c r="H1244" s="113"/>
    </row>
    <row r="1245" spans="1:8" x14ac:dyDescent="0.25">
      <c r="A1245" s="113"/>
      <c r="B1245" s="113"/>
      <c r="C1245" s="113"/>
      <c r="D1245" s="113"/>
      <c r="E1245">
        <v>7305</v>
      </c>
      <c r="F1245" s="113"/>
      <c r="G1245" t="s">
        <v>109</v>
      </c>
      <c r="H1245" s="113"/>
    </row>
    <row r="1246" spans="1:8" x14ac:dyDescent="0.25">
      <c r="A1246" s="113"/>
      <c r="B1246" s="113"/>
      <c r="C1246" s="113"/>
      <c r="D1246" s="113"/>
      <c r="E1246">
        <v>7307</v>
      </c>
      <c r="F1246" s="113"/>
      <c r="G1246" t="s">
        <v>109</v>
      </c>
      <c r="H1246" s="113"/>
    </row>
    <row r="1247" spans="1:8" x14ac:dyDescent="0.25">
      <c r="A1247" s="113"/>
      <c r="B1247" s="113"/>
      <c r="C1247" s="113"/>
      <c r="D1247" s="113"/>
      <c r="E1247">
        <v>6900</v>
      </c>
      <c r="F1247" s="113"/>
      <c r="G1247" t="s">
        <v>109</v>
      </c>
      <c r="H1247" s="113"/>
    </row>
    <row r="1248" spans="1:8" x14ac:dyDescent="0.25">
      <c r="A1248" s="113"/>
      <c r="B1248" s="113"/>
      <c r="C1248" s="113"/>
      <c r="D1248" s="113"/>
      <c r="E1248">
        <v>6902</v>
      </c>
      <c r="F1248" s="113"/>
      <c r="G1248" t="s">
        <v>109</v>
      </c>
      <c r="H1248" s="113"/>
    </row>
    <row r="1249" spans="1:8" x14ac:dyDescent="0.25">
      <c r="A1249" s="113"/>
      <c r="B1249" s="113"/>
      <c r="C1249" s="113"/>
      <c r="D1249" s="113"/>
      <c r="E1249">
        <v>6908</v>
      </c>
      <c r="F1249" s="113"/>
      <c r="G1249" t="s">
        <v>109</v>
      </c>
      <c r="H1249" s="113"/>
    </row>
    <row r="1250" spans="1:8" x14ac:dyDescent="0.25">
      <c r="A1250" s="113"/>
      <c r="B1250" s="113"/>
      <c r="C1250" s="113"/>
      <c r="D1250" s="113"/>
      <c r="E1250">
        <v>6910</v>
      </c>
      <c r="F1250" s="113"/>
      <c r="G1250" t="s">
        <v>109</v>
      </c>
      <c r="H1250" s="113"/>
    </row>
    <row r="1251" spans="1:8" x14ac:dyDescent="0.25">
      <c r="A1251" s="113"/>
      <c r="B1251" s="113"/>
      <c r="C1251" s="113"/>
      <c r="D1251" s="113"/>
      <c r="E1251">
        <v>6912</v>
      </c>
      <c r="F1251" s="113"/>
      <c r="G1251" t="s">
        <v>109</v>
      </c>
      <c r="H1251" s="113"/>
    </row>
    <row r="1252" spans="1:8" x14ac:dyDescent="0.25">
      <c r="A1252" s="113"/>
      <c r="B1252" s="113"/>
      <c r="C1252" s="113"/>
      <c r="D1252" s="113"/>
      <c r="E1252">
        <v>6914</v>
      </c>
      <c r="F1252" s="113"/>
      <c r="G1252" t="s">
        <v>109</v>
      </c>
      <c r="H1252" s="113"/>
    </row>
    <row r="1253" spans="1:8" x14ac:dyDescent="0.25">
      <c r="A1253" s="113"/>
      <c r="B1253" s="113"/>
      <c r="C1253" s="113"/>
      <c r="D1253" s="113"/>
      <c r="E1253">
        <v>6921</v>
      </c>
      <c r="F1253" s="113"/>
      <c r="G1253" t="s">
        <v>109</v>
      </c>
      <c r="H1253" s="113"/>
    </row>
    <row r="1254" spans="1:8" x14ac:dyDescent="0.25">
      <c r="A1254" s="113"/>
      <c r="B1254" s="113"/>
      <c r="C1254" s="113"/>
      <c r="D1254" s="113"/>
      <c r="E1254">
        <v>6923</v>
      </c>
      <c r="F1254" s="113"/>
      <c r="G1254" t="s">
        <v>109</v>
      </c>
      <c r="H1254" s="113"/>
    </row>
    <row r="1255" spans="1:8" x14ac:dyDescent="0.25">
      <c r="A1255" s="113"/>
      <c r="B1255" s="113"/>
      <c r="C1255" s="113"/>
      <c r="D1255" s="113"/>
      <c r="E1255">
        <v>6925</v>
      </c>
      <c r="F1255" s="113"/>
      <c r="G1255" t="s">
        <v>109</v>
      </c>
      <c r="H1255" s="113"/>
    </row>
    <row r="1256" spans="1:8" x14ac:dyDescent="0.25">
      <c r="A1256" s="113"/>
      <c r="B1256" s="113"/>
      <c r="C1256" s="113"/>
      <c r="D1256" s="113"/>
      <c r="E1256">
        <v>6937</v>
      </c>
      <c r="F1256" s="113"/>
      <c r="G1256" t="s">
        <v>109</v>
      </c>
      <c r="H1256" s="113"/>
    </row>
    <row r="1257" spans="1:8" x14ac:dyDescent="0.25">
      <c r="A1257" s="113"/>
      <c r="B1257" s="113"/>
      <c r="C1257" s="113"/>
      <c r="D1257" s="113"/>
      <c r="E1257">
        <v>6939</v>
      </c>
      <c r="F1257" s="113"/>
      <c r="G1257" t="s">
        <v>109</v>
      </c>
      <c r="H1257" s="113"/>
    </row>
    <row r="1258" spans="1:8" x14ac:dyDescent="0.25">
      <c r="A1258" s="113"/>
      <c r="B1258" s="113"/>
      <c r="C1258" s="113"/>
      <c r="D1258" s="113"/>
      <c r="E1258">
        <v>6941</v>
      </c>
      <c r="F1258" s="113"/>
      <c r="G1258" t="s">
        <v>109</v>
      </c>
      <c r="H1258" s="113"/>
    </row>
    <row r="1259" spans="1:8" x14ac:dyDescent="0.25">
      <c r="A1259" s="113"/>
      <c r="B1259" s="113"/>
      <c r="C1259" s="113"/>
      <c r="D1259" s="113"/>
      <c r="E1259">
        <v>6943</v>
      </c>
      <c r="F1259" s="113"/>
      <c r="G1259" t="s">
        <v>109</v>
      </c>
      <c r="H1259" s="113"/>
    </row>
    <row r="1260" spans="1:8" x14ac:dyDescent="0.25">
      <c r="A1260" s="113"/>
      <c r="B1260" s="113"/>
      <c r="C1260" s="113"/>
      <c r="D1260" s="113"/>
      <c r="E1260">
        <v>6945</v>
      </c>
      <c r="F1260" s="113"/>
      <c r="G1260" t="s">
        <v>109</v>
      </c>
      <c r="H1260" s="113"/>
    </row>
    <row r="1261" spans="1:8" x14ac:dyDescent="0.25">
      <c r="A1261" s="113"/>
      <c r="B1261" s="113"/>
      <c r="C1261" s="113"/>
      <c r="D1261" s="113"/>
      <c r="E1261">
        <v>6947</v>
      </c>
      <c r="F1261" s="113"/>
      <c r="G1261" t="s">
        <v>109</v>
      </c>
      <c r="H1261" s="113"/>
    </row>
    <row r="1262" spans="1:8" x14ac:dyDescent="0.25">
      <c r="A1262" s="113"/>
      <c r="B1262" s="113"/>
      <c r="C1262" s="113"/>
      <c r="D1262" s="113"/>
      <c r="E1262">
        <v>6949</v>
      </c>
      <c r="F1262" s="113"/>
      <c r="G1262" t="s">
        <v>109</v>
      </c>
      <c r="H1262" s="113"/>
    </row>
    <row r="1263" spans="1:8" x14ac:dyDescent="0.25">
      <c r="A1263" s="113"/>
      <c r="B1263" s="113"/>
      <c r="C1263" s="113"/>
      <c r="D1263" s="113"/>
      <c r="E1263">
        <v>6953</v>
      </c>
      <c r="F1263" s="113"/>
      <c r="G1263" t="s">
        <v>109</v>
      </c>
      <c r="H1263" s="113"/>
    </row>
    <row r="1264" spans="1:8" x14ac:dyDescent="0.25">
      <c r="A1264" s="113"/>
      <c r="B1264" s="113"/>
      <c r="C1264" s="113"/>
      <c r="D1264" s="113"/>
      <c r="E1264">
        <v>6960</v>
      </c>
      <c r="F1264" s="113"/>
      <c r="G1264" t="s">
        <v>109</v>
      </c>
      <c r="H1264" s="113"/>
    </row>
    <row r="1265" spans="1:8" x14ac:dyDescent="0.25">
      <c r="A1265" s="113"/>
      <c r="B1265" s="113"/>
      <c r="C1265" s="113"/>
      <c r="D1265" s="113"/>
      <c r="E1265">
        <v>6962</v>
      </c>
      <c r="F1265" s="113"/>
      <c r="G1265" t="s">
        <v>109</v>
      </c>
      <c r="H1265" s="113"/>
    </row>
    <row r="1266" spans="1:8" x14ac:dyDescent="0.25">
      <c r="A1266" s="113"/>
      <c r="B1266" s="113"/>
      <c r="C1266" s="113"/>
      <c r="D1266" s="113"/>
      <c r="E1266">
        <v>6964</v>
      </c>
      <c r="F1266" s="113"/>
      <c r="G1266" t="s">
        <v>109</v>
      </c>
      <c r="H1266" s="113"/>
    </row>
    <row r="1267" spans="1:8" x14ac:dyDescent="0.25">
      <c r="A1267" s="113"/>
      <c r="B1267" s="113"/>
      <c r="C1267" s="113"/>
      <c r="D1267" s="113"/>
      <c r="E1267">
        <v>6976</v>
      </c>
      <c r="F1267" s="113"/>
      <c r="G1267" t="s">
        <v>109</v>
      </c>
      <c r="H1267" s="113"/>
    </row>
    <row r="1268" spans="1:8" x14ac:dyDescent="0.25">
      <c r="A1268" s="113"/>
      <c r="B1268" s="113"/>
      <c r="C1268" s="113"/>
      <c r="D1268" s="113"/>
      <c r="E1268">
        <v>6986</v>
      </c>
      <c r="F1268" s="113"/>
      <c r="G1268" t="s">
        <v>109</v>
      </c>
      <c r="H1268" s="113"/>
    </row>
    <row r="1269" spans="1:8" x14ac:dyDescent="0.25">
      <c r="A1269" s="113"/>
      <c r="B1269" s="113"/>
      <c r="C1269" s="113"/>
      <c r="D1269" s="113"/>
      <c r="E1269" t="s">
        <v>110</v>
      </c>
      <c r="F1269" s="113"/>
      <c r="G1269" t="s">
        <v>109</v>
      </c>
      <c r="H1269" s="113"/>
    </row>
    <row r="1270" spans="1:8" x14ac:dyDescent="0.25">
      <c r="A1270" s="113"/>
      <c r="B1270" s="113"/>
      <c r="C1270" s="113"/>
      <c r="D1270" s="113"/>
      <c r="E1270">
        <v>6992</v>
      </c>
      <c r="F1270" s="113"/>
      <c r="G1270" t="s">
        <v>109</v>
      </c>
      <c r="H1270" s="113"/>
    </row>
    <row r="1271" spans="1:8" x14ac:dyDescent="0.25">
      <c r="A1271" s="113"/>
      <c r="B1271" s="113"/>
      <c r="C1271" s="113"/>
      <c r="D1271" s="113"/>
      <c r="E1271">
        <v>6994</v>
      </c>
      <c r="F1271" s="113"/>
      <c r="G1271" t="s">
        <v>109</v>
      </c>
      <c r="H1271" s="113"/>
    </row>
    <row r="1272" spans="1:8" x14ac:dyDescent="0.25">
      <c r="A1272" s="113"/>
      <c r="B1272" s="113"/>
      <c r="C1272" s="113"/>
      <c r="D1272" s="113"/>
      <c r="E1272">
        <v>6995</v>
      </c>
      <c r="F1272" s="113"/>
      <c r="G1272" t="s">
        <v>109</v>
      </c>
      <c r="H1272" s="113"/>
    </row>
    <row r="1273" spans="1:8" x14ac:dyDescent="0.25">
      <c r="A1273" s="113"/>
      <c r="B1273" s="113"/>
      <c r="C1273" s="113"/>
      <c r="D1273" s="113"/>
      <c r="E1273">
        <v>6996</v>
      </c>
      <c r="F1273" s="113"/>
      <c r="G1273" t="s">
        <v>109</v>
      </c>
      <c r="H1273" s="113"/>
    </row>
    <row r="1274" spans="1:8" x14ac:dyDescent="0.25">
      <c r="A1274" s="113"/>
      <c r="B1274" s="113"/>
      <c r="C1274" s="113"/>
      <c r="D1274" s="113"/>
      <c r="E1274">
        <v>6998</v>
      </c>
      <c r="F1274" s="113"/>
      <c r="G1274" t="s">
        <v>109</v>
      </c>
      <c r="H1274" s="113"/>
    </row>
    <row r="1275" spans="1:8" x14ac:dyDescent="0.25">
      <c r="A1275" s="113"/>
      <c r="B1275" s="113"/>
      <c r="C1275" s="113"/>
      <c r="D1275" s="113"/>
      <c r="E1275">
        <v>7309</v>
      </c>
      <c r="F1275" s="113"/>
      <c r="G1275" t="s">
        <v>109</v>
      </c>
      <c r="H1275" s="113"/>
    </row>
    <row r="1276" spans="1:8" x14ac:dyDescent="0.25">
      <c r="A1276" s="113"/>
      <c r="B1276" s="113"/>
      <c r="C1276" s="113"/>
      <c r="D1276" s="113"/>
      <c r="E1276">
        <v>7313</v>
      </c>
      <c r="F1276" s="113"/>
      <c r="G1276" t="s">
        <v>109</v>
      </c>
      <c r="H1276" s="113"/>
    </row>
    <row r="1277" spans="1:8" x14ac:dyDescent="0.25">
      <c r="A1277" s="113"/>
      <c r="B1277" s="113"/>
      <c r="C1277" s="113"/>
      <c r="D1277" s="113"/>
      <c r="E1277">
        <v>7315</v>
      </c>
      <c r="F1277" s="113"/>
      <c r="G1277" t="s">
        <v>109</v>
      </c>
      <c r="H1277" s="113"/>
    </row>
    <row r="1278" spans="1:8" x14ac:dyDescent="0.25">
      <c r="A1278" s="113"/>
      <c r="B1278" s="113"/>
      <c r="C1278" s="113"/>
      <c r="D1278" s="113"/>
      <c r="E1278">
        <v>7319</v>
      </c>
      <c r="F1278" s="113"/>
      <c r="G1278" t="s">
        <v>109</v>
      </c>
      <c r="H1278" s="113"/>
    </row>
    <row r="1279" spans="1:8" x14ac:dyDescent="0.25">
      <c r="A1279" s="113"/>
      <c r="B1279" s="113"/>
      <c r="C1279" s="113"/>
      <c r="D1279" s="113"/>
      <c r="E1279">
        <v>7321</v>
      </c>
      <c r="F1279" s="113"/>
      <c r="G1279" t="s">
        <v>109</v>
      </c>
      <c r="H1279" s="113"/>
    </row>
    <row r="1280" spans="1:8" x14ac:dyDescent="0.25">
      <c r="A1280" s="113"/>
      <c r="B1280" s="113"/>
      <c r="C1280" s="113"/>
      <c r="D1280" s="113"/>
      <c r="E1280">
        <v>7323</v>
      </c>
      <c r="F1280" s="113"/>
      <c r="G1280" t="s">
        <v>109</v>
      </c>
      <c r="H1280" s="113"/>
    </row>
    <row r="1281" spans="1:8" x14ac:dyDescent="0.25">
      <c r="A1281" s="113"/>
      <c r="B1281" s="113"/>
      <c r="C1281" s="113"/>
      <c r="D1281" s="113"/>
      <c r="E1281">
        <v>7325</v>
      </c>
      <c r="F1281" s="113"/>
      <c r="G1281" t="s">
        <v>109</v>
      </c>
      <c r="H1281" s="113"/>
    </row>
    <row r="1282" spans="1:8" x14ac:dyDescent="0.25">
      <c r="A1282" s="113"/>
      <c r="B1282" s="113"/>
      <c r="C1282" s="113"/>
      <c r="D1282" s="113"/>
      <c r="E1282">
        <v>7332</v>
      </c>
      <c r="F1282" s="113"/>
      <c r="G1282" t="s">
        <v>109</v>
      </c>
      <c r="H1282" s="113"/>
    </row>
    <row r="1283" spans="1:8" x14ac:dyDescent="0.25">
      <c r="A1283" s="113"/>
      <c r="B1283" s="113"/>
      <c r="C1283" s="113"/>
      <c r="D1283" s="113"/>
      <c r="E1283">
        <v>7336</v>
      </c>
      <c r="F1283" s="113"/>
      <c r="G1283" t="s">
        <v>109</v>
      </c>
      <c r="H1283" s="113"/>
    </row>
    <row r="1284" spans="1:8" x14ac:dyDescent="0.25">
      <c r="A1284" s="113"/>
      <c r="B1284" s="113"/>
      <c r="C1284" s="113"/>
      <c r="D1284" s="113"/>
      <c r="E1284">
        <v>6759</v>
      </c>
      <c r="F1284" s="113"/>
      <c r="G1284" t="s">
        <v>109</v>
      </c>
      <c r="H1284" s="113"/>
    </row>
    <row r="1285" spans="1:8" x14ac:dyDescent="0.25">
      <c r="A1285" s="113"/>
      <c r="B1285" s="113"/>
      <c r="C1285" s="113"/>
      <c r="D1285" s="113"/>
      <c r="E1285">
        <v>6768</v>
      </c>
      <c r="F1285" s="113"/>
      <c r="G1285" t="s">
        <v>109</v>
      </c>
      <c r="H1285" s="113"/>
    </row>
    <row r="1286" spans="1:8" x14ac:dyDescent="0.25">
      <c r="A1286" s="113"/>
      <c r="B1286" s="113"/>
      <c r="C1286" s="113"/>
      <c r="D1286" s="113"/>
      <c r="E1286" t="s">
        <v>111</v>
      </c>
      <c r="F1286" s="113"/>
      <c r="G1286" t="s">
        <v>109</v>
      </c>
      <c r="H1286" s="113"/>
    </row>
    <row r="1287" spans="1:8" x14ac:dyDescent="0.25">
      <c r="A1287" s="113"/>
      <c r="B1287" s="113"/>
      <c r="C1287" s="113"/>
      <c r="D1287" s="113"/>
      <c r="E1287">
        <v>6845</v>
      </c>
      <c r="F1287" s="113"/>
      <c r="G1287" t="s">
        <v>109</v>
      </c>
      <c r="H1287" s="113"/>
    </row>
    <row r="1288" spans="1:8" x14ac:dyDescent="0.25">
      <c r="A1288" s="113"/>
      <c r="B1288" s="113"/>
      <c r="C1288" s="113"/>
      <c r="D1288" s="113"/>
      <c r="E1288">
        <v>6849</v>
      </c>
      <c r="F1288" s="113"/>
      <c r="G1288" t="s">
        <v>109</v>
      </c>
      <c r="H1288" s="113"/>
    </row>
    <row r="1289" spans="1:8" x14ac:dyDescent="0.25">
      <c r="A1289" s="113"/>
      <c r="B1289" s="113"/>
      <c r="C1289" s="113"/>
      <c r="D1289" s="113"/>
      <c r="E1289">
        <v>6851</v>
      </c>
      <c r="F1289" s="113"/>
      <c r="G1289" t="s">
        <v>109</v>
      </c>
      <c r="H1289" s="113"/>
    </row>
    <row r="1290" spans="1:8" x14ac:dyDescent="0.25">
      <c r="A1290" s="113"/>
      <c r="B1290" s="113"/>
      <c r="C1290" s="113"/>
      <c r="D1290" s="113"/>
      <c r="E1290">
        <v>6853</v>
      </c>
      <c r="F1290" s="113"/>
      <c r="G1290" t="s">
        <v>109</v>
      </c>
      <c r="H1290" s="113"/>
    </row>
    <row r="1291" spans="1:8" x14ac:dyDescent="0.25">
      <c r="A1291" s="113"/>
      <c r="B1291" s="113"/>
      <c r="C1291" s="113"/>
      <c r="D1291" s="113"/>
      <c r="E1291">
        <v>6855</v>
      </c>
      <c r="F1291" s="113"/>
      <c r="G1291" t="s">
        <v>109</v>
      </c>
      <c r="H1291" s="113"/>
    </row>
    <row r="1292" spans="1:8" x14ac:dyDescent="0.25">
      <c r="A1292" s="113"/>
      <c r="B1292" s="113"/>
      <c r="C1292" s="113"/>
      <c r="D1292" s="113"/>
      <c r="E1292">
        <v>6857</v>
      </c>
      <c r="F1292" s="113"/>
      <c r="G1292" t="s">
        <v>109</v>
      </c>
      <c r="H1292" s="113"/>
    </row>
    <row r="1293" spans="1:8" x14ac:dyDescent="0.25">
      <c r="A1293" s="113"/>
      <c r="B1293" s="113"/>
      <c r="C1293" s="113"/>
      <c r="D1293" s="113"/>
      <c r="E1293">
        <v>6859</v>
      </c>
      <c r="F1293" s="113"/>
      <c r="G1293" t="s">
        <v>109</v>
      </c>
      <c r="H1293" s="113"/>
    </row>
    <row r="1294" spans="1:8" x14ac:dyDescent="0.25">
      <c r="A1294" s="113"/>
      <c r="B1294" s="113"/>
      <c r="C1294" s="113"/>
      <c r="D1294" s="113"/>
      <c r="E1294">
        <v>6861</v>
      </c>
      <c r="F1294" s="113"/>
      <c r="G1294" t="s">
        <v>109</v>
      </c>
      <c r="H1294" s="113"/>
    </row>
    <row r="1295" spans="1:8" x14ac:dyDescent="0.25">
      <c r="A1295" s="113"/>
      <c r="B1295" s="113"/>
      <c r="C1295" s="113"/>
      <c r="D1295" s="113"/>
      <c r="E1295">
        <v>6863</v>
      </c>
      <c r="F1295" s="113"/>
      <c r="G1295" t="s">
        <v>109</v>
      </c>
      <c r="H1295" s="113"/>
    </row>
    <row r="1296" spans="1:8" x14ac:dyDescent="0.25">
      <c r="A1296" s="113"/>
      <c r="B1296" s="113"/>
      <c r="C1296" s="113"/>
      <c r="D1296" s="113"/>
      <c r="E1296">
        <v>6864</v>
      </c>
      <c r="F1296" s="113"/>
      <c r="G1296" t="s">
        <v>109</v>
      </c>
      <c r="H1296" s="113"/>
    </row>
    <row r="1297" spans="1:8" x14ac:dyDescent="0.25">
      <c r="A1297" s="113"/>
      <c r="B1297" s="113"/>
      <c r="C1297" s="113"/>
      <c r="D1297" s="113"/>
      <c r="E1297">
        <v>6868</v>
      </c>
      <c r="F1297" s="113"/>
      <c r="G1297" t="s">
        <v>109</v>
      </c>
      <c r="H1297" s="113"/>
    </row>
    <row r="1298" spans="1:8" x14ac:dyDescent="0.25">
      <c r="A1298" s="113"/>
      <c r="B1298" s="113"/>
      <c r="C1298" s="113"/>
      <c r="D1298" s="113"/>
      <c r="E1298">
        <v>6870</v>
      </c>
      <c r="F1298" s="113"/>
      <c r="G1298" t="s">
        <v>109</v>
      </c>
      <c r="H1298" s="113"/>
    </row>
    <row r="1299" spans="1:8" x14ac:dyDescent="0.25">
      <c r="A1299" s="113"/>
      <c r="B1299" s="113"/>
      <c r="C1299" s="113"/>
      <c r="D1299" s="113"/>
      <c r="E1299">
        <v>6875</v>
      </c>
      <c r="F1299" s="113"/>
      <c r="G1299" t="s">
        <v>109</v>
      </c>
      <c r="H1299" s="113"/>
    </row>
    <row r="1300" spans="1:8" x14ac:dyDescent="0.25">
      <c r="A1300" s="113"/>
      <c r="B1300" s="113"/>
      <c r="C1300" s="113"/>
      <c r="D1300" s="113"/>
      <c r="E1300">
        <v>6876</v>
      </c>
      <c r="F1300" s="113"/>
      <c r="G1300" t="s">
        <v>109</v>
      </c>
      <c r="H1300" s="113"/>
    </row>
    <row r="1301" spans="1:8" x14ac:dyDescent="0.25">
      <c r="A1301" s="113"/>
      <c r="B1301" s="113"/>
      <c r="C1301" s="113"/>
      <c r="D1301" s="113"/>
      <c r="E1301">
        <v>6877</v>
      </c>
      <c r="F1301" s="113"/>
      <c r="G1301" t="s">
        <v>109</v>
      </c>
      <c r="H1301" s="113"/>
    </row>
    <row r="1302" spans="1:8" x14ac:dyDescent="0.25">
      <c r="A1302" s="113"/>
      <c r="B1302" s="113"/>
      <c r="C1302" s="113"/>
      <c r="D1302" s="113"/>
      <c r="E1302">
        <v>6878</v>
      </c>
      <c r="F1302" s="113"/>
      <c r="G1302" t="s">
        <v>109</v>
      </c>
      <c r="H1302" s="113"/>
    </row>
    <row r="1303" spans="1:8" x14ac:dyDescent="0.25">
      <c r="A1303" s="113"/>
      <c r="B1303" s="113"/>
      <c r="C1303" s="113"/>
      <c r="D1303" s="113"/>
      <c r="E1303">
        <v>6879</v>
      </c>
      <c r="F1303" s="113"/>
      <c r="G1303" t="s">
        <v>109</v>
      </c>
      <c r="H1303" s="113"/>
    </row>
    <row r="1304" spans="1:8" x14ac:dyDescent="0.25">
      <c r="A1304" s="113"/>
      <c r="B1304" s="113"/>
      <c r="C1304" s="113"/>
      <c r="D1304" s="113"/>
      <c r="E1304">
        <v>6701</v>
      </c>
      <c r="F1304" s="113"/>
      <c r="G1304" t="s">
        <v>109</v>
      </c>
      <c r="H1304" s="113"/>
    </row>
    <row r="1305" spans="1:8" x14ac:dyDescent="0.25">
      <c r="A1305" s="113"/>
      <c r="B1305" s="113"/>
      <c r="C1305" s="113"/>
      <c r="D1305" s="113"/>
      <c r="E1305">
        <v>6718</v>
      </c>
      <c r="F1305" s="113"/>
      <c r="G1305" t="s">
        <v>109</v>
      </c>
      <c r="H1305" s="113"/>
    </row>
    <row r="1306" spans="1:8" x14ac:dyDescent="0.25">
      <c r="A1306" s="113"/>
      <c r="B1306" s="113"/>
      <c r="C1306" s="113"/>
      <c r="D1306" s="113"/>
      <c r="E1306">
        <v>6769</v>
      </c>
      <c r="F1306" s="113"/>
      <c r="G1306" t="s">
        <v>109</v>
      </c>
      <c r="H1306" s="113"/>
    </row>
    <row r="1307" spans="1:8" x14ac:dyDescent="0.25">
      <c r="A1307" s="113"/>
      <c r="B1307" s="113"/>
      <c r="C1307" s="113"/>
      <c r="D1307" s="113"/>
      <c r="E1307">
        <v>6771</v>
      </c>
      <c r="F1307" s="113"/>
      <c r="G1307" t="s">
        <v>109</v>
      </c>
      <c r="H1307" s="113"/>
    </row>
    <row r="1308" spans="1:8" x14ac:dyDescent="0.25">
      <c r="A1308" s="113"/>
      <c r="B1308" s="113"/>
      <c r="C1308" s="113"/>
      <c r="D1308" s="113"/>
      <c r="E1308">
        <v>6773</v>
      </c>
      <c r="F1308" s="113"/>
      <c r="G1308" t="s">
        <v>109</v>
      </c>
      <c r="H1308" s="113"/>
    </row>
    <row r="1309" spans="1:8" x14ac:dyDescent="0.25">
      <c r="A1309" s="113"/>
      <c r="B1309" s="113"/>
      <c r="C1309" s="113"/>
      <c r="D1309" s="113"/>
      <c r="E1309">
        <v>6776</v>
      </c>
      <c r="F1309" s="113"/>
      <c r="G1309" t="s">
        <v>109</v>
      </c>
      <c r="H1309" s="113"/>
    </row>
    <row r="1310" spans="1:8" x14ac:dyDescent="0.25">
      <c r="A1310" s="113"/>
      <c r="B1310" s="113"/>
      <c r="C1310" s="113"/>
      <c r="D1310" s="113"/>
      <c r="E1310">
        <v>6778</v>
      </c>
      <c r="F1310" s="113"/>
      <c r="G1310" t="s">
        <v>109</v>
      </c>
      <c r="H1310" s="113"/>
    </row>
    <row r="1311" spans="1:8" x14ac:dyDescent="0.25">
      <c r="A1311" s="113"/>
      <c r="B1311" s="113"/>
      <c r="C1311" s="113"/>
      <c r="D1311" s="113"/>
      <c r="E1311">
        <v>6780</v>
      </c>
      <c r="F1311" s="113"/>
      <c r="G1311" t="s">
        <v>109</v>
      </c>
      <c r="H1311" s="113"/>
    </row>
    <row r="1312" spans="1:8" x14ac:dyDescent="0.25">
      <c r="A1312" s="113"/>
      <c r="B1312" s="113"/>
      <c r="C1312" s="113"/>
      <c r="D1312" s="113"/>
      <c r="E1312">
        <v>6782</v>
      </c>
      <c r="F1312" s="113"/>
      <c r="G1312" t="s">
        <v>109</v>
      </c>
      <c r="H1312" s="113"/>
    </row>
    <row r="1313" spans="1:8" x14ac:dyDescent="0.25">
      <c r="A1313" s="113"/>
      <c r="B1313" s="113"/>
      <c r="C1313" s="113"/>
      <c r="D1313" s="113"/>
      <c r="E1313">
        <v>6784</v>
      </c>
      <c r="F1313" s="113"/>
      <c r="G1313" t="s">
        <v>109</v>
      </c>
      <c r="H1313" s="113"/>
    </row>
    <row r="1314" spans="1:8" x14ac:dyDescent="0.25">
      <c r="A1314" s="113"/>
      <c r="B1314" s="113"/>
      <c r="C1314" s="113"/>
      <c r="D1314" s="113"/>
      <c r="E1314">
        <v>6788</v>
      </c>
      <c r="F1314" s="113"/>
      <c r="G1314" t="s">
        <v>109</v>
      </c>
      <c r="H1314" s="113"/>
    </row>
    <row r="1315" spans="1:8" x14ac:dyDescent="0.25">
      <c r="A1315" s="113"/>
      <c r="B1315" s="113"/>
      <c r="C1315" s="113"/>
      <c r="D1315" s="113"/>
      <c r="E1315" t="s">
        <v>112</v>
      </c>
      <c r="F1315" s="113"/>
      <c r="G1315" t="s">
        <v>109</v>
      </c>
      <c r="H1315" s="113"/>
    </row>
    <row r="1316" spans="1:8" x14ac:dyDescent="0.25">
      <c r="A1316" s="113"/>
      <c r="B1316" s="113"/>
      <c r="C1316" s="113"/>
      <c r="D1316" s="113"/>
      <c r="E1316" t="s">
        <v>113</v>
      </c>
      <c r="F1316" s="113"/>
      <c r="G1316" t="s">
        <v>109</v>
      </c>
      <c r="H1316" s="113"/>
    </row>
    <row r="1317" spans="1:8" x14ac:dyDescent="0.25">
      <c r="A1317" s="113"/>
      <c r="B1317" s="113"/>
      <c r="C1317" s="113"/>
      <c r="D1317" s="113"/>
      <c r="E1317">
        <v>6800</v>
      </c>
      <c r="F1317" s="113"/>
      <c r="G1317" t="s">
        <v>109</v>
      </c>
      <c r="H1317" s="113"/>
    </row>
    <row r="1318" spans="1:8" x14ac:dyDescent="0.25">
      <c r="A1318" s="113"/>
      <c r="B1318" s="113"/>
      <c r="C1318" s="113"/>
      <c r="D1318" s="113"/>
      <c r="E1318">
        <v>6802</v>
      </c>
      <c r="F1318" s="113"/>
      <c r="G1318" t="s">
        <v>109</v>
      </c>
      <c r="H1318" s="113"/>
    </row>
    <row r="1319" spans="1:8" x14ac:dyDescent="0.25">
      <c r="A1319" s="113"/>
      <c r="B1319" s="113"/>
      <c r="C1319" s="113"/>
      <c r="D1319" s="113"/>
      <c r="E1319">
        <v>6804</v>
      </c>
      <c r="F1319" s="113"/>
      <c r="G1319" t="s">
        <v>109</v>
      </c>
      <c r="H1319" s="113"/>
    </row>
    <row r="1320" spans="1:8" x14ac:dyDescent="0.25">
      <c r="A1320" s="113"/>
      <c r="B1320" s="113"/>
      <c r="C1320" s="113"/>
      <c r="D1320" s="113"/>
      <c r="E1320">
        <v>6807</v>
      </c>
      <c r="F1320" s="113"/>
      <c r="G1320" t="s">
        <v>109</v>
      </c>
      <c r="H1320" s="113"/>
    </row>
    <row r="1321" spans="1:8" x14ac:dyDescent="0.25">
      <c r="A1321" s="113"/>
      <c r="B1321" s="113"/>
      <c r="C1321" s="113"/>
      <c r="D1321" s="113"/>
      <c r="E1321">
        <v>6809</v>
      </c>
      <c r="F1321" s="113"/>
      <c r="G1321" t="s">
        <v>109</v>
      </c>
      <c r="H1321" s="113"/>
    </row>
    <row r="1322" spans="1:8" x14ac:dyDescent="0.25">
      <c r="A1322" s="113"/>
      <c r="B1322" s="113"/>
      <c r="C1322" s="113"/>
      <c r="D1322" s="113"/>
      <c r="E1322">
        <v>6815</v>
      </c>
      <c r="F1322" s="113"/>
      <c r="G1322" t="s">
        <v>109</v>
      </c>
      <c r="H1322" s="113"/>
    </row>
    <row r="1323" spans="1:8" x14ac:dyDescent="0.25">
      <c r="A1323" s="113"/>
      <c r="B1323" s="113"/>
      <c r="C1323" s="113"/>
      <c r="D1323" s="113"/>
      <c r="E1323">
        <v>6817</v>
      </c>
      <c r="F1323" s="113"/>
      <c r="G1323" t="s">
        <v>109</v>
      </c>
      <c r="H1323" s="113"/>
    </row>
    <row r="1324" spans="1:8" x14ac:dyDescent="0.25">
      <c r="A1324" s="113"/>
      <c r="B1324" s="113"/>
      <c r="C1324" s="113"/>
      <c r="D1324" s="113"/>
      <c r="E1324">
        <v>6819</v>
      </c>
      <c r="F1324" s="113"/>
      <c r="G1324" t="s">
        <v>109</v>
      </c>
      <c r="H1324" s="113"/>
    </row>
    <row r="1325" spans="1:8" x14ac:dyDescent="0.25">
      <c r="A1325" s="113"/>
      <c r="B1325" s="113"/>
      <c r="C1325" s="113"/>
      <c r="D1325" s="113"/>
      <c r="E1325">
        <v>6821</v>
      </c>
      <c r="F1325" s="113"/>
      <c r="G1325" t="s">
        <v>109</v>
      </c>
      <c r="H1325" s="113"/>
    </row>
    <row r="1326" spans="1:8" x14ac:dyDescent="0.25">
      <c r="A1326" s="113"/>
      <c r="B1326" s="113"/>
      <c r="C1326" s="113"/>
      <c r="D1326" s="113"/>
      <c r="E1326">
        <v>6827</v>
      </c>
      <c r="F1326" s="113"/>
      <c r="G1326" t="s">
        <v>109</v>
      </c>
      <c r="H1326" s="113"/>
    </row>
    <row r="1327" spans="1:8" x14ac:dyDescent="0.25">
      <c r="A1327" s="113"/>
      <c r="B1327" s="113"/>
      <c r="C1327" s="113"/>
      <c r="D1327" s="113"/>
      <c r="E1327">
        <v>6829</v>
      </c>
      <c r="F1327" s="113"/>
      <c r="G1327" t="s">
        <v>109</v>
      </c>
      <c r="H1327" s="113"/>
    </row>
    <row r="1328" spans="1:8" x14ac:dyDescent="0.25">
      <c r="A1328" s="113"/>
      <c r="B1328" s="113"/>
      <c r="C1328" s="113"/>
      <c r="D1328" s="113"/>
      <c r="E1328">
        <v>6831</v>
      </c>
      <c r="F1328" s="113"/>
      <c r="G1328" t="s">
        <v>109</v>
      </c>
      <c r="H1328" s="113"/>
    </row>
    <row r="1329" spans="1:8" x14ac:dyDescent="0.25">
      <c r="A1329" s="113"/>
      <c r="B1329" s="113"/>
      <c r="C1329" s="113"/>
      <c r="D1329" s="113"/>
      <c r="E1329">
        <v>6839</v>
      </c>
      <c r="F1329" s="113"/>
      <c r="G1329" t="s">
        <v>109</v>
      </c>
      <c r="H1329" s="113"/>
    </row>
    <row r="1330" spans="1:8" x14ac:dyDescent="0.25">
      <c r="A1330" s="113"/>
      <c r="B1330" s="113"/>
      <c r="C1330" s="113"/>
      <c r="D1330" s="113"/>
      <c r="E1330">
        <v>6840</v>
      </c>
      <c r="F1330" s="113"/>
      <c r="G1330" t="s">
        <v>109</v>
      </c>
      <c r="H1330" s="113"/>
    </row>
    <row r="1331" spans="1:8" x14ac:dyDescent="0.25">
      <c r="A1331" s="113"/>
      <c r="B1331" s="113"/>
      <c r="C1331" s="113"/>
      <c r="D1331" s="113"/>
      <c r="E1331">
        <v>6887</v>
      </c>
      <c r="F1331" s="113"/>
      <c r="G1331" t="s">
        <v>109</v>
      </c>
      <c r="H1331" s="113"/>
    </row>
    <row r="1332" spans="1:8" x14ac:dyDescent="0.25">
      <c r="A1332" s="113"/>
      <c r="B1332" s="113"/>
      <c r="C1332" s="113"/>
      <c r="D1332" s="113"/>
      <c r="E1332">
        <v>6889</v>
      </c>
      <c r="F1332" s="113"/>
      <c r="G1332" t="s">
        <v>109</v>
      </c>
      <c r="H1332" s="113"/>
    </row>
    <row r="1333" spans="1:8" x14ac:dyDescent="0.25">
      <c r="A1333" s="113"/>
      <c r="B1333" s="113"/>
      <c r="C1333" s="113"/>
      <c r="D1333" s="113"/>
      <c r="E1333">
        <v>6743</v>
      </c>
      <c r="F1333" s="113"/>
      <c r="G1333" t="s">
        <v>109</v>
      </c>
      <c r="H1333" s="113"/>
    </row>
    <row r="1334" spans="1:8" x14ac:dyDescent="0.25">
      <c r="A1334" s="113"/>
      <c r="B1334" s="113"/>
      <c r="C1334" s="113"/>
      <c r="D1334" s="113"/>
      <c r="E1334">
        <v>6894</v>
      </c>
      <c r="F1334" s="113"/>
      <c r="G1334" t="s">
        <v>109</v>
      </c>
      <c r="H1334" s="113"/>
    </row>
    <row r="1335" spans="1:8" x14ac:dyDescent="0.25">
      <c r="A1335" s="113"/>
      <c r="B1335" s="113"/>
      <c r="C1335" s="113"/>
      <c r="D1335" s="113"/>
      <c r="E1335">
        <v>6897</v>
      </c>
      <c r="F1335" s="113"/>
      <c r="G1335" t="s">
        <v>109</v>
      </c>
      <c r="H1335" s="113"/>
    </row>
    <row r="1336" spans="1:8" x14ac:dyDescent="0.25">
      <c r="A1336" s="113"/>
      <c r="B1336" s="113"/>
      <c r="C1336" s="113"/>
      <c r="D1336" s="113"/>
      <c r="E1336">
        <v>6899</v>
      </c>
      <c r="F1336" s="113"/>
      <c r="G1336" t="s">
        <v>109</v>
      </c>
      <c r="H1336" s="113"/>
    </row>
    <row r="1337" spans="1:8" x14ac:dyDescent="0.25">
      <c r="A1337" s="113"/>
      <c r="B1337" s="113"/>
      <c r="C1337" s="113"/>
      <c r="D1337" s="113"/>
      <c r="E1337">
        <v>7002</v>
      </c>
      <c r="F1337" s="113"/>
      <c r="G1337" t="s">
        <v>109</v>
      </c>
      <c r="H1337" s="113"/>
    </row>
    <row r="1338" spans="1:8" x14ac:dyDescent="0.25">
      <c r="A1338" s="113"/>
      <c r="B1338" s="113"/>
      <c r="C1338" s="113"/>
      <c r="D1338" s="113"/>
      <c r="E1338">
        <v>7004</v>
      </c>
      <c r="F1338" s="113"/>
      <c r="G1338" t="s">
        <v>109</v>
      </c>
      <c r="H1338" s="113"/>
    </row>
    <row r="1339" spans="1:8" x14ac:dyDescent="0.25">
      <c r="A1339" s="113"/>
      <c r="B1339" s="113"/>
      <c r="C1339" s="113"/>
      <c r="D1339" s="113"/>
      <c r="E1339">
        <v>7010</v>
      </c>
      <c r="F1339" s="113"/>
      <c r="G1339" t="s">
        <v>109</v>
      </c>
      <c r="H1339" s="113"/>
    </row>
    <row r="1340" spans="1:8" x14ac:dyDescent="0.25">
      <c r="A1340" s="113"/>
      <c r="B1340" s="113"/>
      <c r="C1340" s="113"/>
      <c r="D1340" s="113"/>
      <c r="E1340">
        <v>7012</v>
      </c>
      <c r="F1340" s="113"/>
      <c r="G1340" t="s">
        <v>109</v>
      </c>
      <c r="H1340" s="113"/>
    </row>
    <row r="1341" spans="1:8" x14ac:dyDescent="0.25">
      <c r="A1341" s="113"/>
      <c r="B1341" s="113"/>
      <c r="C1341" s="113"/>
      <c r="D1341" s="113"/>
      <c r="E1341">
        <v>7016</v>
      </c>
      <c r="F1341" s="113"/>
      <c r="G1341" t="s">
        <v>109</v>
      </c>
      <c r="H1341" s="113"/>
    </row>
    <row r="1342" spans="1:8" x14ac:dyDescent="0.25">
      <c r="A1342" s="113"/>
      <c r="B1342" s="113"/>
      <c r="C1342" s="113"/>
      <c r="D1342" s="113"/>
      <c r="E1342">
        <v>7019</v>
      </c>
      <c r="F1342" s="113"/>
      <c r="G1342" t="s">
        <v>109</v>
      </c>
      <c r="H1342" s="113"/>
    </row>
    <row r="1343" spans="1:8" x14ac:dyDescent="0.25">
      <c r="A1343" s="113"/>
      <c r="B1343" s="113"/>
      <c r="C1343" s="113"/>
      <c r="D1343" s="113"/>
      <c r="E1343">
        <v>7021</v>
      </c>
      <c r="F1343" s="113"/>
      <c r="G1343" t="s">
        <v>109</v>
      </c>
      <c r="H1343" s="113"/>
    </row>
    <row r="1344" spans="1:8" x14ac:dyDescent="0.25">
      <c r="A1344" s="113"/>
      <c r="B1344" s="113"/>
      <c r="C1344" s="113"/>
      <c r="D1344" s="113"/>
      <c r="E1344">
        <v>7023</v>
      </c>
      <c r="F1344" s="113"/>
      <c r="G1344" t="s">
        <v>109</v>
      </c>
      <c r="H1344" s="113"/>
    </row>
    <row r="1345" spans="1:8" x14ac:dyDescent="0.25">
      <c r="A1345" s="113"/>
      <c r="B1345" s="113"/>
      <c r="C1345" s="113"/>
      <c r="D1345" s="113"/>
      <c r="E1345">
        <v>6755</v>
      </c>
      <c r="F1345" s="113"/>
      <c r="G1345" t="s">
        <v>109</v>
      </c>
      <c r="H1345" s="113"/>
    </row>
    <row r="1346" spans="1:8" x14ac:dyDescent="0.25">
      <c r="A1346" s="113"/>
      <c r="B1346" s="113"/>
      <c r="C1346" s="113"/>
      <c r="D1346" s="113"/>
      <c r="E1346">
        <v>6696</v>
      </c>
      <c r="F1346" s="113"/>
      <c r="G1346" t="s">
        <v>109</v>
      </c>
      <c r="H1346" s="113"/>
    </row>
    <row r="1347" spans="1:8" x14ac:dyDescent="0.25">
      <c r="A1347" s="113"/>
      <c r="B1347" s="113"/>
      <c r="C1347" s="113"/>
      <c r="D1347" s="113"/>
      <c r="E1347">
        <v>6680</v>
      </c>
      <c r="F1347" s="113"/>
      <c r="G1347" t="s">
        <v>109</v>
      </c>
      <c r="H1347" s="113"/>
    </row>
    <row r="1348" spans="1:8" x14ac:dyDescent="0.25">
      <c r="A1348" s="113"/>
      <c r="B1348" s="113"/>
      <c r="C1348" s="113"/>
      <c r="D1348" s="113"/>
      <c r="E1348">
        <v>6681</v>
      </c>
      <c r="F1348" s="113"/>
      <c r="G1348" t="s">
        <v>109</v>
      </c>
      <c r="H1348" s="113"/>
    </row>
    <row r="1349" spans="1:8" x14ac:dyDescent="0.25">
      <c r="A1349" s="113"/>
      <c r="B1349" s="113"/>
      <c r="C1349" s="113"/>
      <c r="D1349" s="113"/>
      <c r="E1349">
        <v>6708</v>
      </c>
      <c r="F1349" s="113"/>
      <c r="G1349" t="s">
        <v>109</v>
      </c>
      <c r="H1349" s="113"/>
    </row>
    <row r="1350" spans="1:8" x14ac:dyDescent="0.25">
      <c r="A1350" s="113"/>
      <c r="B1350" s="113"/>
      <c r="C1350" s="113"/>
      <c r="D1350" s="113"/>
      <c r="E1350" t="s">
        <v>114</v>
      </c>
      <c r="F1350" s="113"/>
      <c r="G1350" t="s">
        <v>109</v>
      </c>
      <c r="H1350" s="113"/>
    </row>
    <row r="1351" spans="1:8" x14ac:dyDescent="0.25">
      <c r="A1351" s="113"/>
      <c r="B1351" s="113"/>
      <c r="C1351" s="113"/>
      <c r="D1351" s="113"/>
      <c r="E1351">
        <v>6739</v>
      </c>
      <c r="F1351" s="113"/>
      <c r="G1351" t="s">
        <v>109</v>
      </c>
      <c r="H1351" s="113"/>
    </row>
    <row r="1352" spans="1:8" x14ac:dyDescent="0.25">
      <c r="A1352" s="113"/>
      <c r="B1352" s="113"/>
      <c r="C1352" s="113"/>
      <c r="D1352" s="113"/>
      <c r="E1352">
        <v>6758</v>
      </c>
      <c r="F1352" s="113"/>
      <c r="G1352" t="s">
        <v>109</v>
      </c>
      <c r="H1352" s="113"/>
    </row>
    <row r="1353" spans="1:8" x14ac:dyDescent="0.25">
      <c r="A1353" s="113"/>
      <c r="B1353" s="113"/>
      <c r="C1353" s="113"/>
      <c r="D1353" s="113"/>
      <c r="E1353">
        <v>6656</v>
      </c>
      <c r="F1353" s="113"/>
      <c r="G1353" t="s">
        <v>109</v>
      </c>
      <c r="H1353" s="113"/>
    </row>
    <row r="1354" spans="1:8" x14ac:dyDescent="0.25">
      <c r="A1354" s="113"/>
      <c r="B1354" s="113"/>
      <c r="C1354" s="113"/>
      <c r="D1354" s="113"/>
      <c r="E1354">
        <v>6695</v>
      </c>
      <c r="F1354" s="113"/>
      <c r="G1354" t="s">
        <v>109</v>
      </c>
      <c r="H1354" s="113"/>
    </row>
    <row r="1355" spans="1:8" x14ac:dyDescent="0.25">
      <c r="A1355" s="113"/>
      <c r="B1355" s="113"/>
      <c r="C1355" s="113"/>
      <c r="D1355" s="113"/>
      <c r="E1355">
        <v>6763</v>
      </c>
      <c r="F1355" s="113"/>
      <c r="G1355" t="s">
        <v>109</v>
      </c>
      <c r="H1355" s="113"/>
    </row>
    <row r="1356" spans="1:8" x14ac:dyDescent="0.25">
      <c r="A1356" s="113"/>
      <c r="B1356" s="113"/>
      <c r="C1356" s="113"/>
      <c r="D1356" s="113"/>
      <c r="E1356">
        <v>6660</v>
      </c>
      <c r="F1356" s="113"/>
      <c r="G1356" t="s">
        <v>109</v>
      </c>
      <c r="H1356" s="113"/>
    </row>
    <row r="1357" spans="1:8" x14ac:dyDescent="0.25">
      <c r="A1357" s="113"/>
      <c r="B1357" s="113"/>
      <c r="C1357" s="113"/>
      <c r="D1357" s="113"/>
      <c r="E1357">
        <v>6655</v>
      </c>
      <c r="F1357" s="113"/>
      <c r="G1357" t="s">
        <v>109</v>
      </c>
      <c r="H1357" s="113"/>
    </row>
    <row r="1358" spans="1:8" x14ac:dyDescent="0.25">
      <c r="A1358" s="113"/>
      <c r="B1358" s="113"/>
      <c r="C1358" s="113"/>
      <c r="D1358" s="113"/>
      <c r="E1358">
        <v>6663</v>
      </c>
      <c r="F1358" s="113"/>
      <c r="G1358" t="s">
        <v>109</v>
      </c>
      <c r="H1358" s="113"/>
    </row>
    <row r="1359" spans="1:8" x14ac:dyDescent="0.25">
      <c r="A1359" s="113"/>
      <c r="B1359" s="113"/>
      <c r="C1359" s="113"/>
      <c r="D1359" s="113"/>
      <c r="E1359">
        <v>6666</v>
      </c>
      <c r="F1359" s="113"/>
      <c r="G1359" t="s">
        <v>109</v>
      </c>
      <c r="H1359" s="113"/>
    </row>
    <row r="1360" spans="1:8" x14ac:dyDescent="0.25">
      <c r="A1360" s="113"/>
      <c r="B1360" s="113"/>
      <c r="C1360" s="113"/>
      <c r="D1360" s="113"/>
      <c r="E1360">
        <v>6671</v>
      </c>
      <c r="F1360" s="113"/>
      <c r="G1360" t="s">
        <v>109</v>
      </c>
      <c r="H1360" s="113"/>
    </row>
    <row r="1361" spans="1:8" x14ac:dyDescent="0.25">
      <c r="A1361" s="113"/>
      <c r="B1361" s="113"/>
      <c r="C1361" s="113"/>
      <c r="D1361" s="113"/>
      <c r="E1361">
        <v>6674</v>
      </c>
      <c r="F1361" s="113"/>
      <c r="G1361" t="s">
        <v>109</v>
      </c>
      <c r="H1361" s="113"/>
    </row>
    <row r="1362" spans="1:8" x14ac:dyDescent="0.25">
      <c r="A1362" s="113"/>
      <c r="B1362" s="113"/>
      <c r="C1362" s="113"/>
      <c r="D1362" s="113"/>
      <c r="E1362">
        <v>6686</v>
      </c>
      <c r="F1362" s="113"/>
      <c r="G1362" t="s">
        <v>109</v>
      </c>
      <c r="H1362" s="113"/>
    </row>
    <row r="1363" spans="1:8" x14ac:dyDescent="0.25">
      <c r="A1363" s="113"/>
      <c r="B1363" s="113"/>
      <c r="C1363" s="113"/>
      <c r="D1363" s="113"/>
      <c r="E1363">
        <v>6707</v>
      </c>
      <c r="F1363" s="113"/>
      <c r="G1363" t="s">
        <v>109</v>
      </c>
      <c r="H1363" s="113"/>
    </row>
    <row r="1364" spans="1:8" x14ac:dyDescent="0.25">
      <c r="A1364" s="113"/>
      <c r="B1364" s="113"/>
      <c r="C1364" s="113"/>
      <c r="D1364" s="113"/>
      <c r="E1364">
        <v>7341</v>
      </c>
      <c r="F1364" s="113"/>
      <c r="G1364" t="s">
        <v>91</v>
      </c>
      <c r="H1364" s="113"/>
    </row>
    <row r="1365" spans="1:8" x14ac:dyDescent="0.25">
      <c r="A1365" s="113"/>
      <c r="B1365" s="113"/>
      <c r="C1365" s="113"/>
      <c r="D1365" s="113"/>
      <c r="E1365">
        <v>7340</v>
      </c>
      <c r="F1365" s="113"/>
      <c r="G1365" t="s">
        <v>91</v>
      </c>
      <c r="H1365" s="113"/>
    </row>
    <row r="1366" spans="1:8" x14ac:dyDescent="0.25">
      <c r="A1366" s="113"/>
      <c r="B1366" s="113"/>
      <c r="C1366" s="113"/>
      <c r="D1366" s="113"/>
      <c r="E1366">
        <v>7346</v>
      </c>
      <c r="F1366" s="113"/>
      <c r="G1366" t="s">
        <v>92</v>
      </c>
      <c r="H1366" s="113"/>
    </row>
    <row r="1367" spans="1:8" x14ac:dyDescent="0.25">
      <c r="A1367" s="113"/>
      <c r="B1367" s="113"/>
      <c r="C1367" s="113"/>
      <c r="D1367" s="113"/>
      <c r="E1367">
        <v>7101</v>
      </c>
      <c r="F1367" s="113"/>
      <c r="G1367" t="s">
        <v>109</v>
      </c>
      <c r="H1367" s="113"/>
    </row>
    <row r="1368" spans="1:8" x14ac:dyDescent="0.25">
      <c r="A1368" s="113"/>
      <c r="B1368" s="113"/>
      <c r="C1368" s="113"/>
      <c r="D1368" s="113"/>
      <c r="E1368">
        <v>7109</v>
      </c>
      <c r="F1368" s="113"/>
      <c r="G1368" t="s">
        <v>109</v>
      </c>
      <c r="H1368" s="113"/>
    </row>
    <row r="1369" spans="1:8" x14ac:dyDescent="0.25">
      <c r="A1369" s="113"/>
      <c r="B1369" s="113"/>
      <c r="C1369" s="113"/>
      <c r="D1369" s="113"/>
      <c r="E1369">
        <v>7111</v>
      </c>
      <c r="F1369" s="113"/>
      <c r="G1369" t="s">
        <v>109</v>
      </c>
      <c r="H1369" s="113"/>
    </row>
    <row r="1370" spans="1:8" x14ac:dyDescent="0.25">
      <c r="A1370" s="113"/>
      <c r="B1370" s="113"/>
      <c r="C1370" s="113"/>
      <c r="D1370" s="113"/>
      <c r="E1370">
        <v>7113</v>
      </c>
      <c r="F1370" s="113"/>
      <c r="G1370" t="s">
        <v>109</v>
      </c>
      <c r="H1370" s="113"/>
    </row>
    <row r="1371" spans="1:8" x14ac:dyDescent="0.25">
      <c r="A1371" s="113"/>
      <c r="B1371" s="113"/>
      <c r="C1371" s="113"/>
      <c r="D1371" s="113"/>
      <c r="E1371">
        <v>7115</v>
      </c>
      <c r="F1371" s="113"/>
      <c r="G1371" t="s">
        <v>109</v>
      </c>
      <c r="H1371" s="113"/>
    </row>
    <row r="1372" spans="1:8" x14ac:dyDescent="0.25">
      <c r="A1372" s="113"/>
      <c r="B1372" s="113"/>
      <c r="C1372" s="113"/>
      <c r="D1372" s="113"/>
      <c r="E1372">
        <v>7117</v>
      </c>
      <c r="F1372" s="113"/>
      <c r="G1372" t="s">
        <v>109</v>
      </c>
      <c r="H1372" s="113"/>
    </row>
    <row r="1373" spans="1:8" x14ac:dyDescent="0.25">
      <c r="A1373" s="113"/>
      <c r="B1373" s="113"/>
      <c r="C1373" s="113"/>
      <c r="D1373" s="113"/>
      <c r="E1373">
        <v>7119</v>
      </c>
      <c r="F1373" s="113"/>
      <c r="G1373" t="s">
        <v>109</v>
      </c>
      <c r="H1373" s="113"/>
    </row>
    <row r="1374" spans="1:8" x14ac:dyDescent="0.25">
      <c r="A1374" s="113"/>
      <c r="B1374" s="113"/>
      <c r="C1374" s="113"/>
      <c r="D1374" s="113"/>
      <c r="E1374">
        <v>7124</v>
      </c>
      <c r="F1374" s="113"/>
      <c r="G1374" t="s">
        <v>109</v>
      </c>
      <c r="H1374" s="113"/>
    </row>
    <row r="1375" spans="1:8" x14ac:dyDescent="0.25">
      <c r="A1375" s="113"/>
      <c r="B1375" s="113"/>
      <c r="C1375" s="113"/>
      <c r="D1375" s="113"/>
      <c r="E1375">
        <v>7128</v>
      </c>
      <c r="F1375" s="113"/>
      <c r="G1375" t="s">
        <v>109</v>
      </c>
      <c r="H1375" s="113"/>
    </row>
    <row r="1376" spans="1:8" x14ac:dyDescent="0.25">
      <c r="A1376" s="113"/>
      <c r="B1376" s="113"/>
      <c r="C1376" s="113"/>
      <c r="D1376" s="113"/>
      <c r="E1376">
        <v>7132</v>
      </c>
      <c r="F1376" s="113"/>
      <c r="G1376" t="s">
        <v>109</v>
      </c>
      <c r="H1376" s="113"/>
    </row>
    <row r="1377" spans="1:8" x14ac:dyDescent="0.25">
      <c r="A1377" s="113"/>
      <c r="B1377" s="113"/>
      <c r="C1377" s="113"/>
      <c r="D1377" s="113"/>
      <c r="E1377">
        <v>7134</v>
      </c>
      <c r="F1377" s="113"/>
      <c r="G1377" t="s">
        <v>109</v>
      </c>
      <c r="H1377" s="113"/>
    </row>
    <row r="1378" spans="1:8" x14ac:dyDescent="0.25">
      <c r="A1378" s="113"/>
      <c r="B1378" s="113"/>
      <c r="C1378" s="113"/>
      <c r="D1378" s="113"/>
      <c r="E1378">
        <v>7142</v>
      </c>
      <c r="F1378" s="113"/>
      <c r="G1378" t="s">
        <v>109</v>
      </c>
      <c r="H1378" s="113"/>
    </row>
    <row r="1379" spans="1:8" x14ac:dyDescent="0.25">
      <c r="A1379" s="113"/>
      <c r="B1379" s="113"/>
      <c r="C1379" s="113"/>
      <c r="D1379" s="113"/>
      <c r="E1379">
        <v>7144</v>
      </c>
      <c r="F1379" s="113"/>
      <c r="G1379" t="s">
        <v>109</v>
      </c>
      <c r="H1379" s="113"/>
    </row>
    <row r="1380" spans="1:8" x14ac:dyDescent="0.25">
      <c r="A1380" s="113"/>
      <c r="B1380" s="113"/>
      <c r="C1380" s="113"/>
      <c r="D1380" s="113"/>
      <c r="E1380">
        <v>7146</v>
      </c>
      <c r="F1380" s="113"/>
      <c r="G1380" t="s">
        <v>109</v>
      </c>
      <c r="H1380" s="113"/>
    </row>
    <row r="1381" spans="1:8" x14ac:dyDescent="0.25">
      <c r="A1381" s="113"/>
      <c r="B1381" s="113"/>
      <c r="C1381" s="113"/>
      <c r="D1381" s="113"/>
      <c r="E1381">
        <v>7155</v>
      </c>
      <c r="F1381" s="113"/>
      <c r="G1381" t="s">
        <v>109</v>
      </c>
      <c r="H1381" s="113"/>
    </row>
    <row r="1382" spans="1:8" x14ac:dyDescent="0.25">
      <c r="A1382" s="113"/>
      <c r="B1382" s="113"/>
      <c r="C1382" s="113"/>
      <c r="D1382" s="113"/>
      <c r="E1382">
        <v>7156</v>
      </c>
      <c r="F1382" s="113"/>
      <c r="G1382" t="s">
        <v>109</v>
      </c>
      <c r="H1382" s="113"/>
    </row>
    <row r="1383" spans="1:8" x14ac:dyDescent="0.25">
      <c r="A1383" s="113"/>
      <c r="B1383" s="113"/>
      <c r="C1383" s="113"/>
      <c r="D1383" s="113"/>
      <c r="E1383">
        <v>7157</v>
      </c>
      <c r="F1383" s="113"/>
      <c r="G1383" t="s">
        <v>109</v>
      </c>
      <c r="H1383" s="113"/>
    </row>
    <row r="1384" spans="1:8" x14ac:dyDescent="0.25">
      <c r="A1384" s="113"/>
      <c r="B1384" s="113"/>
      <c r="C1384" s="113"/>
      <c r="D1384" s="113"/>
      <c r="E1384">
        <v>7159</v>
      </c>
      <c r="F1384" s="113"/>
      <c r="G1384" t="s">
        <v>109</v>
      </c>
      <c r="H1384" s="113"/>
    </row>
    <row r="1385" spans="1:8" x14ac:dyDescent="0.25">
      <c r="A1385" s="113"/>
      <c r="B1385" s="113"/>
      <c r="C1385" s="113"/>
      <c r="D1385" s="113"/>
      <c r="E1385">
        <v>7160</v>
      </c>
      <c r="F1385" s="113"/>
      <c r="G1385" t="s">
        <v>109</v>
      </c>
      <c r="H1385" s="113"/>
    </row>
    <row r="1386" spans="1:8" x14ac:dyDescent="0.25">
      <c r="A1386" s="113"/>
      <c r="B1386" s="113"/>
      <c r="C1386" s="113"/>
      <c r="D1386" s="113"/>
      <c r="E1386">
        <v>7163</v>
      </c>
      <c r="F1386" s="113"/>
      <c r="G1386" t="s">
        <v>109</v>
      </c>
      <c r="H1386" s="113"/>
    </row>
    <row r="1387" spans="1:8" x14ac:dyDescent="0.25">
      <c r="A1387" s="113"/>
      <c r="B1387" s="113"/>
      <c r="C1387" s="113"/>
      <c r="D1387" s="113"/>
      <c r="E1387">
        <v>6731</v>
      </c>
      <c r="F1387" s="113"/>
      <c r="G1387" t="s">
        <v>109</v>
      </c>
      <c r="H1387" s="113"/>
    </row>
    <row r="1388" spans="1:8" x14ac:dyDescent="0.25">
      <c r="A1388" s="113"/>
      <c r="B1388" s="113"/>
      <c r="C1388" s="113"/>
      <c r="D1388" s="113"/>
      <c r="E1388">
        <v>7167</v>
      </c>
      <c r="F1388" s="113"/>
      <c r="G1388" t="s">
        <v>109</v>
      </c>
      <c r="H1388" s="113"/>
    </row>
    <row r="1389" spans="1:8" x14ac:dyDescent="0.25">
      <c r="A1389" s="113"/>
      <c r="B1389" s="113"/>
      <c r="C1389" s="113"/>
      <c r="D1389" s="113"/>
      <c r="E1389">
        <v>7171</v>
      </c>
      <c r="F1389" s="113"/>
      <c r="G1389" t="s">
        <v>109</v>
      </c>
      <c r="H1389" s="113"/>
    </row>
    <row r="1390" spans="1:8" x14ac:dyDescent="0.25">
      <c r="A1390" s="113"/>
      <c r="B1390" s="113"/>
      <c r="C1390" s="113"/>
      <c r="D1390" s="113"/>
      <c r="E1390">
        <v>7173</v>
      </c>
      <c r="F1390" s="113"/>
      <c r="G1390" t="s">
        <v>109</v>
      </c>
      <c r="H1390" s="113"/>
    </row>
    <row r="1391" spans="1:8" x14ac:dyDescent="0.25">
      <c r="A1391" s="113"/>
      <c r="B1391" s="113"/>
      <c r="C1391" s="113"/>
      <c r="D1391" s="113"/>
      <c r="E1391">
        <v>7175</v>
      </c>
      <c r="F1391" s="113"/>
      <c r="G1391" t="s">
        <v>109</v>
      </c>
      <c r="H1391" s="113"/>
    </row>
    <row r="1392" spans="1:8" x14ac:dyDescent="0.25">
      <c r="A1392" s="113"/>
      <c r="B1392" s="113"/>
      <c r="C1392" s="113"/>
      <c r="D1392" s="113"/>
      <c r="E1392">
        <v>7179</v>
      </c>
      <c r="F1392" s="113"/>
      <c r="G1392" t="s">
        <v>109</v>
      </c>
      <c r="H1392" s="113"/>
    </row>
    <row r="1393" spans="1:8" x14ac:dyDescent="0.25">
      <c r="A1393" s="113"/>
      <c r="B1393" s="113"/>
      <c r="C1393" s="113"/>
      <c r="D1393" s="113"/>
      <c r="E1393">
        <v>7180</v>
      </c>
      <c r="F1393" s="113"/>
      <c r="G1393" t="s">
        <v>109</v>
      </c>
      <c r="H1393" s="113"/>
    </row>
    <row r="1394" spans="1:8" x14ac:dyDescent="0.25">
      <c r="A1394" s="113"/>
      <c r="B1394" s="113"/>
      <c r="C1394" s="113"/>
      <c r="D1394" s="113"/>
      <c r="E1394">
        <v>7181</v>
      </c>
      <c r="F1394" s="113"/>
      <c r="G1394" t="s">
        <v>109</v>
      </c>
      <c r="H1394" s="113"/>
    </row>
    <row r="1395" spans="1:8" x14ac:dyDescent="0.25">
      <c r="A1395" s="113"/>
      <c r="B1395" s="113"/>
      <c r="C1395" s="113"/>
      <c r="D1395" s="113"/>
      <c r="E1395">
        <v>7183</v>
      </c>
      <c r="F1395" s="113"/>
      <c r="G1395" t="s">
        <v>109</v>
      </c>
      <c r="H1395" s="113"/>
    </row>
    <row r="1396" spans="1:8" x14ac:dyDescent="0.25">
      <c r="A1396" s="113"/>
      <c r="B1396" s="113"/>
      <c r="C1396" s="113"/>
      <c r="D1396" s="113"/>
      <c r="E1396">
        <v>7184</v>
      </c>
      <c r="F1396" s="113"/>
      <c r="G1396" t="s">
        <v>109</v>
      </c>
      <c r="H1396" s="113"/>
    </row>
    <row r="1397" spans="1:8" x14ac:dyDescent="0.25">
      <c r="A1397" s="113"/>
      <c r="B1397" s="113"/>
      <c r="C1397" s="113"/>
      <c r="D1397" s="113"/>
      <c r="E1397">
        <v>7185</v>
      </c>
      <c r="F1397" s="113"/>
      <c r="G1397" t="s">
        <v>109</v>
      </c>
      <c r="H1397" s="113"/>
    </row>
    <row r="1398" spans="1:8" x14ac:dyDescent="0.25">
      <c r="A1398" s="113"/>
      <c r="B1398" s="113"/>
      <c r="C1398" s="113"/>
      <c r="D1398" s="113"/>
      <c r="E1398">
        <v>6720</v>
      </c>
      <c r="F1398" s="113"/>
      <c r="G1398" t="s">
        <v>109</v>
      </c>
      <c r="H1398" s="113"/>
    </row>
    <row r="1399" spans="1:8" x14ac:dyDescent="0.25">
      <c r="A1399" s="113"/>
      <c r="B1399" s="113"/>
      <c r="C1399" s="113"/>
      <c r="D1399" s="113"/>
      <c r="E1399">
        <v>6706</v>
      </c>
      <c r="F1399" s="113"/>
      <c r="G1399" t="s">
        <v>109</v>
      </c>
      <c r="H1399" s="113"/>
    </row>
    <row r="1400" spans="1:8" x14ac:dyDescent="0.25">
      <c r="A1400" s="113"/>
      <c r="B1400" s="113"/>
      <c r="C1400" s="113"/>
      <c r="D1400" s="113"/>
      <c r="E1400">
        <v>6725</v>
      </c>
      <c r="F1400" s="113"/>
      <c r="G1400" t="s">
        <v>109</v>
      </c>
      <c r="H1400" s="113"/>
    </row>
    <row r="1401" spans="1:8" x14ac:dyDescent="0.25">
      <c r="A1401" s="113"/>
      <c r="B1401" s="113"/>
      <c r="C1401" s="113"/>
      <c r="D1401" s="113"/>
      <c r="E1401">
        <v>7189</v>
      </c>
      <c r="F1401" s="113"/>
      <c r="G1401" t="s">
        <v>109</v>
      </c>
      <c r="H1401" s="113"/>
    </row>
    <row r="1402" spans="1:8" x14ac:dyDescent="0.25">
      <c r="A1402" s="113"/>
      <c r="B1402" s="113"/>
      <c r="C1402" s="113"/>
      <c r="D1402" s="113"/>
      <c r="E1402">
        <v>7191</v>
      </c>
      <c r="F1402" s="113"/>
      <c r="G1402" t="s">
        <v>109</v>
      </c>
      <c r="H1402" s="113"/>
    </row>
    <row r="1403" spans="1:8" x14ac:dyDescent="0.25">
      <c r="A1403" s="113"/>
      <c r="B1403" s="113"/>
      <c r="C1403" s="113"/>
      <c r="D1403" s="113"/>
      <c r="E1403" t="s">
        <v>115</v>
      </c>
      <c r="F1403" s="113"/>
      <c r="G1403" t="s">
        <v>109</v>
      </c>
      <c r="H1403" s="113"/>
    </row>
    <row r="1404" spans="1:8" x14ac:dyDescent="0.25">
      <c r="A1404" s="113"/>
      <c r="B1404" s="113"/>
      <c r="C1404" s="113"/>
      <c r="D1404" s="113"/>
      <c r="E1404">
        <v>7195</v>
      </c>
      <c r="F1404" s="113"/>
      <c r="G1404" t="s">
        <v>109</v>
      </c>
      <c r="H1404" s="113"/>
    </row>
    <row r="1405" spans="1:8" x14ac:dyDescent="0.25">
      <c r="A1405" s="113"/>
      <c r="B1405" s="113"/>
      <c r="C1405" s="113"/>
      <c r="D1405" s="113"/>
      <c r="E1405">
        <v>6697</v>
      </c>
      <c r="F1405" s="113"/>
      <c r="G1405" t="s">
        <v>109</v>
      </c>
      <c r="H1405" s="113"/>
    </row>
    <row r="1406" spans="1:8" x14ac:dyDescent="0.25">
      <c r="A1406" s="113"/>
      <c r="B1406" s="113"/>
      <c r="C1406" s="113"/>
      <c r="D1406" s="113"/>
      <c r="E1406">
        <v>6702</v>
      </c>
      <c r="F1406" s="113"/>
      <c r="G1406" t="s">
        <v>109</v>
      </c>
      <c r="H1406" s="113"/>
    </row>
    <row r="1407" spans="1:8" x14ac:dyDescent="0.25">
      <c r="A1407" s="113"/>
      <c r="B1407" s="113"/>
      <c r="C1407" s="113"/>
      <c r="D1407" s="113"/>
      <c r="E1407">
        <v>7201</v>
      </c>
      <c r="F1407" s="113"/>
      <c r="G1407" t="s">
        <v>109</v>
      </c>
      <c r="H1407" s="113"/>
    </row>
    <row r="1408" spans="1:8" x14ac:dyDescent="0.25">
      <c r="A1408" s="113"/>
      <c r="B1408" s="113"/>
      <c r="C1408" s="113"/>
      <c r="D1408" s="113"/>
      <c r="E1408">
        <v>7202</v>
      </c>
      <c r="F1408" s="113"/>
      <c r="G1408" t="s">
        <v>109</v>
      </c>
      <c r="H1408" s="113"/>
    </row>
    <row r="1409" spans="1:8" x14ac:dyDescent="0.25">
      <c r="A1409" s="113"/>
      <c r="B1409" s="113"/>
      <c r="C1409" s="113"/>
      <c r="D1409" s="113"/>
      <c r="E1409">
        <v>7206</v>
      </c>
      <c r="F1409" s="113"/>
      <c r="G1409" t="s">
        <v>109</v>
      </c>
      <c r="H1409" s="113"/>
    </row>
    <row r="1410" spans="1:8" x14ac:dyDescent="0.25">
      <c r="A1410" s="113"/>
      <c r="B1410" s="113"/>
      <c r="C1410" s="113"/>
      <c r="D1410" s="113"/>
      <c r="E1410">
        <v>7207</v>
      </c>
      <c r="F1410" s="113"/>
      <c r="G1410" t="s">
        <v>109</v>
      </c>
      <c r="H1410" s="113"/>
    </row>
    <row r="1411" spans="1:8" x14ac:dyDescent="0.25">
      <c r="A1411" s="113"/>
      <c r="B1411" s="113"/>
      <c r="C1411" s="113"/>
      <c r="D1411" s="113"/>
      <c r="E1411">
        <v>7209</v>
      </c>
      <c r="F1411" s="113"/>
      <c r="G1411" t="s">
        <v>109</v>
      </c>
      <c r="H1411" s="113"/>
    </row>
    <row r="1412" spans="1:8" x14ac:dyDescent="0.25">
      <c r="A1412" s="113"/>
      <c r="B1412" s="113"/>
      <c r="C1412" s="113"/>
      <c r="D1412" s="113"/>
      <c r="E1412">
        <v>7211</v>
      </c>
      <c r="F1412" s="113"/>
      <c r="G1412" t="s">
        <v>109</v>
      </c>
      <c r="H1412" s="113"/>
    </row>
    <row r="1413" spans="1:8" x14ac:dyDescent="0.25">
      <c r="A1413" s="113"/>
      <c r="B1413" s="113"/>
      <c r="C1413" s="113"/>
      <c r="D1413" s="113"/>
      <c r="E1413">
        <v>7217</v>
      </c>
      <c r="F1413" s="113"/>
      <c r="G1413" t="s">
        <v>109</v>
      </c>
      <c r="H1413" s="113"/>
    </row>
    <row r="1414" spans="1:8" x14ac:dyDescent="0.25">
      <c r="A1414" s="113"/>
      <c r="B1414" s="113"/>
      <c r="C1414" s="113"/>
      <c r="D1414" s="113"/>
      <c r="E1414">
        <v>7221</v>
      </c>
      <c r="F1414" s="113"/>
      <c r="G1414" t="s">
        <v>109</v>
      </c>
      <c r="H1414" s="113"/>
    </row>
    <row r="1415" spans="1:8" x14ac:dyDescent="0.25">
      <c r="A1415" s="113"/>
      <c r="B1415" s="113"/>
      <c r="C1415" s="113"/>
      <c r="D1415" s="113"/>
      <c r="E1415">
        <v>7223</v>
      </c>
      <c r="F1415" s="113"/>
      <c r="G1415" t="s">
        <v>109</v>
      </c>
      <c r="H1415" s="113"/>
    </row>
    <row r="1416" spans="1:8" x14ac:dyDescent="0.25">
      <c r="A1416" s="113"/>
      <c r="B1416" s="113"/>
      <c r="C1416" s="113"/>
      <c r="D1416" s="113"/>
      <c r="E1416">
        <v>7229</v>
      </c>
      <c r="F1416" s="113"/>
      <c r="G1416" t="s">
        <v>109</v>
      </c>
      <c r="H1416" s="113"/>
    </row>
    <row r="1417" spans="1:8" x14ac:dyDescent="0.25">
      <c r="A1417" s="113"/>
      <c r="B1417" s="113"/>
      <c r="C1417" s="113"/>
      <c r="D1417" s="113"/>
      <c r="E1417">
        <v>7231</v>
      </c>
      <c r="F1417" s="113"/>
      <c r="G1417" t="s">
        <v>109</v>
      </c>
      <c r="H1417" s="113"/>
    </row>
    <row r="1418" spans="1:8" x14ac:dyDescent="0.25">
      <c r="A1418" s="113"/>
      <c r="B1418" s="113"/>
      <c r="C1418" s="113"/>
      <c r="D1418" s="113"/>
      <c r="E1418">
        <v>7236</v>
      </c>
      <c r="F1418" s="113"/>
      <c r="G1418" t="s">
        <v>109</v>
      </c>
      <c r="H1418" s="113"/>
    </row>
    <row r="1419" spans="1:8" x14ac:dyDescent="0.25">
      <c r="A1419" s="113"/>
      <c r="B1419" s="113"/>
      <c r="C1419" s="113"/>
      <c r="D1419" s="113"/>
      <c r="E1419">
        <v>7240</v>
      </c>
      <c r="F1419" s="113"/>
      <c r="G1419" t="s">
        <v>109</v>
      </c>
      <c r="H1419" s="113"/>
    </row>
    <row r="1420" spans="1:8" x14ac:dyDescent="0.25">
      <c r="A1420" s="113"/>
      <c r="B1420" s="113"/>
      <c r="C1420" s="113"/>
      <c r="D1420" s="113"/>
      <c r="E1420">
        <v>7242</v>
      </c>
      <c r="F1420" s="113"/>
      <c r="G1420" t="s">
        <v>109</v>
      </c>
      <c r="H1420" s="113"/>
    </row>
    <row r="1421" spans="1:8" x14ac:dyDescent="0.25">
      <c r="A1421" s="113"/>
      <c r="B1421" s="113"/>
      <c r="C1421" s="113"/>
      <c r="D1421" s="113"/>
      <c r="E1421">
        <v>7244</v>
      </c>
      <c r="F1421" s="113"/>
      <c r="G1421" t="s">
        <v>109</v>
      </c>
      <c r="H1421" s="113"/>
    </row>
    <row r="1422" spans="1:8" x14ac:dyDescent="0.25">
      <c r="A1422" s="113"/>
      <c r="B1422" s="113"/>
      <c r="C1422" s="113"/>
      <c r="D1422" s="113"/>
      <c r="E1422">
        <v>7246</v>
      </c>
      <c r="F1422" s="113"/>
      <c r="G1422" t="s">
        <v>109</v>
      </c>
      <c r="H1422" s="113"/>
    </row>
    <row r="1423" spans="1:8" x14ac:dyDescent="0.25">
      <c r="A1423" s="113"/>
      <c r="B1423" s="113"/>
      <c r="C1423" s="113"/>
      <c r="D1423" s="113"/>
      <c r="E1423">
        <v>7248</v>
      </c>
      <c r="F1423" s="113"/>
      <c r="G1423" t="s">
        <v>109</v>
      </c>
      <c r="H1423" s="113"/>
    </row>
    <row r="1424" spans="1:8" x14ac:dyDescent="0.25">
      <c r="A1424" s="113"/>
      <c r="B1424" s="113"/>
      <c r="C1424" s="113"/>
      <c r="D1424" s="113"/>
      <c r="E1424">
        <v>7250</v>
      </c>
      <c r="F1424" s="113"/>
      <c r="G1424" t="s">
        <v>109</v>
      </c>
      <c r="H1424" s="113"/>
    </row>
    <row r="1425" spans="1:8" x14ac:dyDescent="0.25">
      <c r="A1425" s="113"/>
      <c r="B1425" s="113"/>
      <c r="C1425" s="113"/>
      <c r="D1425" s="113"/>
      <c r="E1425">
        <v>7252</v>
      </c>
      <c r="F1425" s="113"/>
      <c r="G1425" t="s">
        <v>109</v>
      </c>
      <c r="H1425" s="113"/>
    </row>
    <row r="1426" spans="1:8" x14ac:dyDescent="0.25">
      <c r="A1426" s="113"/>
      <c r="B1426" s="113"/>
      <c r="C1426" s="113"/>
      <c r="D1426" s="113"/>
      <c r="E1426">
        <v>7254</v>
      </c>
      <c r="F1426" s="113"/>
      <c r="G1426" t="s">
        <v>109</v>
      </c>
      <c r="H1426" s="113"/>
    </row>
    <row r="1427" spans="1:8" x14ac:dyDescent="0.25">
      <c r="A1427" s="113"/>
      <c r="B1427" s="113"/>
      <c r="C1427" s="113"/>
      <c r="D1427" s="113"/>
      <c r="E1427">
        <v>7260</v>
      </c>
      <c r="F1427" s="113"/>
      <c r="G1427" t="s">
        <v>109</v>
      </c>
      <c r="H1427" s="113"/>
    </row>
    <row r="1428" spans="1:8" x14ac:dyDescent="0.25">
      <c r="A1428" s="113"/>
      <c r="B1428" s="113"/>
      <c r="C1428" s="113"/>
      <c r="D1428" s="113"/>
      <c r="E1428">
        <v>7264</v>
      </c>
      <c r="F1428" s="113"/>
      <c r="G1428" t="s">
        <v>109</v>
      </c>
      <c r="H1428" s="113"/>
    </row>
    <row r="1429" spans="1:8" x14ac:dyDescent="0.25">
      <c r="A1429" s="113"/>
      <c r="B1429" s="113"/>
      <c r="C1429" s="113"/>
      <c r="D1429" s="113"/>
      <c r="E1429">
        <v>7267</v>
      </c>
      <c r="F1429" s="113"/>
      <c r="G1429" t="s">
        <v>109</v>
      </c>
      <c r="H1429" s="113"/>
    </row>
    <row r="1430" spans="1:8" x14ac:dyDescent="0.25">
      <c r="A1430" s="113"/>
      <c r="B1430" s="113"/>
      <c r="C1430" s="113"/>
      <c r="D1430" s="113"/>
      <c r="E1430">
        <v>7269</v>
      </c>
      <c r="F1430" s="113"/>
      <c r="G1430" t="s">
        <v>109</v>
      </c>
      <c r="H1430" s="113"/>
    </row>
    <row r="1431" spans="1:8" x14ac:dyDescent="0.25">
      <c r="A1431" s="113"/>
      <c r="B1431" s="113"/>
      <c r="C1431" s="113"/>
      <c r="D1431" s="113"/>
      <c r="E1431">
        <v>7271</v>
      </c>
      <c r="F1431" s="113"/>
      <c r="G1431" t="s">
        <v>109</v>
      </c>
      <c r="H1431" s="113"/>
    </row>
    <row r="1432" spans="1:8" x14ac:dyDescent="0.25">
      <c r="A1432" s="113"/>
      <c r="B1432" s="113"/>
      <c r="C1432" s="113"/>
      <c r="D1432" s="113"/>
      <c r="E1432">
        <v>7273</v>
      </c>
      <c r="F1432" s="113"/>
      <c r="G1432" t="s">
        <v>109</v>
      </c>
      <c r="H1432" s="113"/>
    </row>
    <row r="1433" spans="1:8" x14ac:dyDescent="0.25">
      <c r="A1433" s="113"/>
      <c r="B1433" s="113"/>
      <c r="C1433" s="113"/>
      <c r="D1433" s="113"/>
      <c r="E1433">
        <v>7279</v>
      </c>
      <c r="F1433" s="113"/>
      <c r="G1433" t="s">
        <v>109</v>
      </c>
      <c r="H1433" s="113"/>
    </row>
    <row r="1434" spans="1:8" x14ac:dyDescent="0.25">
      <c r="A1434" s="113"/>
      <c r="B1434" s="113"/>
      <c r="C1434" s="113"/>
      <c r="D1434" s="113"/>
      <c r="E1434">
        <v>7283</v>
      </c>
      <c r="F1434" s="113"/>
      <c r="G1434" t="s">
        <v>109</v>
      </c>
      <c r="H1434" s="113"/>
    </row>
    <row r="1435" spans="1:8" x14ac:dyDescent="0.25">
      <c r="A1435" s="113"/>
      <c r="B1435" s="113"/>
      <c r="C1435" s="113"/>
      <c r="D1435" s="113"/>
      <c r="E1435">
        <v>7291</v>
      </c>
      <c r="F1435" s="113"/>
      <c r="G1435" t="s">
        <v>109</v>
      </c>
      <c r="H1435" s="113"/>
    </row>
    <row r="1436" spans="1:8" x14ac:dyDescent="0.25">
      <c r="A1436" s="113"/>
      <c r="B1436" s="113"/>
      <c r="C1436" s="113"/>
      <c r="D1436" s="113"/>
      <c r="E1436">
        <v>7297</v>
      </c>
      <c r="F1436" s="113"/>
      <c r="G1436" t="s">
        <v>109</v>
      </c>
      <c r="H1436" s="113"/>
    </row>
    <row r="1437" spans="1:8" x14ac:dyDescent="0.25">
      <c r="A1437" s="113"/>
      <c r="B1437" s="113"/>
      <c r="C1437" s="113"/>
      <c r="D1437" s="113"/>
      <c r="E1437" t="s">
        <v>116</v>
      </c>
      <c r="F1437" s="113"/>
      <c r="G1437" t="s">
        <v>109</v>
      </c>
      <c r="H1437" s="113"/>
    </row>
    <row r="1438" spans="1:8" x14ac:dyDescent="0.25">
      <c r="A1438" s="113"/>
      <c r="B1438" s="113"/>
      <c r="C1438" s="113"/>
      <c r="D1438" s="113"/>
      <c r="E1438" t="s">
        <v>117</v>
      </c>
      <c r="F1438" s="113"/>
      <c r="G1438" t="s">
        <v>90</v>
      </c>
      <c r="H1438" s="113"/>
    </row>
    <row r="1439" spans="1:8" x14ac:dyDescent="0.25">
      <c r="A1439" s="113"/>
      <c r="B1439" s="113"/>
      <c r="C1439" s="113"/>
      <c r="D1439" s="113"/>
      <c r="E1439">
        <v>47611</v>
      </c>
      <c r="F1439" s="113"/>
      <c r="G1439" t="s">
        <v>90</v>
      </c>
      <c r="H1439" s="113"/>
    </row>
    <row r="1440" spans="1:8" x14ac:dyDescent="0.25">
      <c r="A1440" s="113"/>
      <c r="B1440" s="113"/>
      <c r="C1440" s="113"/>
      <c r="D1440" s="113"/>
      <c r="E1440">
        <v>47657</v>
      </c>
      <c r="F1440" s="113"/>
      <c r="G1440" t="s">
        <v>90</v>
      </c>
      <c r="H1440" s="113"/>
    </row>
    <row r="1441" spans="1:8" x14ac:dyDescent="0.25">
      <c r="A1441" s="113"/>
      <c r="B1441" s="113"/>
      <c r="C1441" s="113"/>
      <c r="D1441" s="113"/>
      <c r="E1441">
        <v>48139</v>
      </c>
      <c r="F1441" s="113"/>
      <c r="G1441" t="s">
        <v>90</v>
      </c>
      <c r="H1441" s="113"/>
    </row>
    <row r="1442" spans="1:8" x14ac:dyDescent="0.25">
      <c r="A1442" s="113"/>
      <c r="B1442" s="113"/>
      <c r="C1442" s="113"/>
      <c r="D1442" s="113"/>
      <c r="E1442">
        <v>47951</v>
      </c>
      <c r="F1442" s="113"/>
      <c r="G1442" t="s">
        <v>90</v>
      </c>
      <c r="H1442" s="113"/>
    </row>
    <row r="1443" spans="1:8" x14ac:dyDescent="0.25">
      <c r="A1443" s="113"/>
      <c r="B1443" s="113"/>
      <c r="C1443" s="113"/>
      <c r="D1443" s="113"/>
      <c r="E1443" t="s">
        <v>118</v>
      </c>
      <c r="F1443" s="113"/>
      <c r="G1443" t="s">
        <v>90</v>
      </c>
      <c r="H1443" s="113"/>
    </row>
    <row r="1444" spans="1:8" x14ac:dyDescent="0.25">
      <c r="A1444" s="113"/>
      <c r="B1444" s="113"/>
      <c r="C1444" s="113"/>
      <c r="D1444" s="113"/>
      <c r="E1444">
        <v>50000</v>
      </c>
      <c r="F1444" s="113"/>
      <c r="G1444" t="s">
        <v>100</v>
      </c>
      <c r="H1444" s="113"/>
    </row>
    <row r="1445" spans="1:8" x14ac:dyDescent="0.25">
      <c r="A1445" s="113"/>
      <c r="B1445" s="113"/>
      <c r="C1445" s="113"/>
      <c r="D1445" s="113"/>
      <c r="E1445">
        <v>47659</v>
      </c>
      <c r="F1445" s="113"/>
      <c r="G1445" t="s">
        <v>90</v>
      </c>
      <c r="H1445" s="113"/>
    </row>
    <row r="1446" spans="1:8" x14ac:dyDescent="0.25">
      <c r="A1446" s="113"/>
      <c r="B1446" s="113"/>
      <c r="C1446" s="113"/>
      <c r="D1446" s="113"/>
      <c r="E1446">
        <v>48318</v>
      </c>
      <c r="F1446" s="113"/>
      <c r="G1446" t="s">
        <v>90</v>
      </c>
      <c r="H1446" s="113"/>
    </row>
    <row r="1447" spans="1:8" x14ac:dyDescent="0.25">
      <c r="A1447" s="113"/>
      <c r="B1447" s="113"/>
      <c r="C1447" s="113"/>
      <c r="D1447" s="113"/>
      <c r="E1447">
        <v>48320</v>
      </c>
      <c r="F1447" s="113"/>
      <c r="G1447" t="s">
        <v>90</v>
      </c>
      <c r="H1447" s="113"/>
    </row>
    <row r="1448" spans="1:8" x14ac:dyDescent="0.25">
      <c r="A1448" s="113"/>
      <c r="B1448" s="113"/>
      <c r="C1448" s="113"/>
      <c r="D1448" s="113"/>
      <c r="E1448">
        <v>48322</v>
      </c>
      <c r="F1448" s="113"/>
      <c r="G1448" t="s">
        <v>90</v>
      </c>
      <c r="H1448" s="113"/>
    </row>
    <row r="1449" spans="1:8" x14ac:dyDescent="0.25">
      <c r="A1449" s="113"/>
      <c r="B1449" s="113"/>
      <c r="C1449" s="113"/>
      <c r="D1449" s="113"/>
      <c r="E1449">
        <v>48324</v>
      </c>
      <c r="F1449" s="113"/>
      <c r="G1449" t="s">
        <v>90</v>
      </c>
      <c r="H1449" s="113"/>
    </row>
    <row r="1450" spans="1:8" x14ac:dyDescent="0.25">
      <c r="A1450" s="113"/>
      <c r="B1450" s="113"/>
      <c r="C1450" s="113"/>
      <c r="D1450" s="113"/>
      <c r="E1450">
        <v>48328</v>
      </c>
      <c r="F1450" s="113"/>
      <c r="G1450" t="s">
        <v>90</v>
      </c>
      <c r="H1450" s="113"/>
    </row>
    <row r="1451" spans="1:8" x14ac:dyDescent="0.25">
      <c r="A1451" s="113"/>
      <c r="B1451" s="113"/>
      <c r="C1451" s="113"/>
      <c r="D1451" s="113"/>
      <c r="E1451">
        <v>48330</v>
      </c>
      <c r="F1451" s="113"/>
      <c r="G1451" t="s">
        <v>90</v>
      </c>
      <c r="H1451" s="113"/>
    </row>
    <row r="1452" spans="1:8" x14ac:dyDescent="0.25">
      <c r="A1452" s="113"/>
      <c r="B1452" s="113"/>
      <c r="C1452" s="113"/>
      <c r="D1452" s="113"/>
      <c r="E1452">
        <v>48334</v>
      </c>
      <c r="F1452" s="113"/>
      <c r="G1452" t="s">
        <v>90</v>
      </c>
      <c r="H1452" s="113"/>
    </row>
    <row r="1453" spans="1:8" x14ac:dyDescent="0.25">
      <c r="A1453" s="113"/>
      <c r="B1453" s="113"/>
      <c r="C1453" s="113"/>
      <c r="D1453" s="113"/>
      <c r="E1453">
        <v>48336</v>
      </c>
      <c r="F1453" s="113"/>
      <c r="G1453" t="s">
        <v>90</v>
      </c>
      <c r="H1453" s="113"/>
    </row>
    <row r="1454" spans="1:8" x14ac:dyDescent="0.25">
      <c r="A1454" s="113"/>
      <c r="B1454" s="113"/>
      <c r="C1454" s="113"/>
      <c r="D1454" s="113"/>
      <c r="E1454">
        <v>48338</v>
      </c>
      <c r="F1454" s="113"/>
      <c r="G1454" t="s">
        <v>90</v>
      </c>
      <c r="H1454" s="113"/>
    </row>
    <row r="1455" spans="1:8" x14ac:dyDescent="0.25">
      <c r="A1455" s="113"/>
      <c r="B1455" s="113"/>
      <c r="C1455" s="113"/>
      <c r="D1455" s="113"/>
      <c r="E1455">
        <v>48339</v>
      </c>
      <c r="F1455" s="113"/>
      <c r="G1455" t="s">
        <v>90</v>
      </c>
      <c r="H1455" s="113"/>
    </row>
    <row r="1456" spans="1:8" x14ac:dyDescent="0.25">
      <c r="A1456" s="113"/>
      <c r="B1456" s="113"/>
      <c r="C1456" s="113"/>
      <c r="D1456" s="113"/>
      <c r="E1456">
        <v>48341</v>
      </c>
      <c r="F1456" s="113"/>
      <c r="G1456" t="s">
        <v>90</v>
      </c>
      <c r="H1456" s="113"/>
    </row>
    <row r="1457" spans="1:8" x14ac:dyDescent="0.25">
      <c r="A1457" s="113"/>
      <c r="B1457" s="113"/>
      <c r="C1457" s="113"/>
      <c r="D1457" s="113"/>
      <c r="E1457">
        <v>48343</v>
      </c>
      <c r="F1457" s="113"/>
      <c r="G1457" t="s">
        <v>90</v>
      </c>
      <c r="H1457" s="113"/>
    </row>
    <row r="1458" spans="1:8" x14ac:dyDescent="0.25">
      <c r="A1458" s="113"/>
      <c r="B1458" s="113"/>
      <c r="C1458" s="113"/>
      <c r="D1458" s="113"/>
      <c r="E1458">
        <v>48345</v>
      </c>
      <c r="F1458" s="113"/>
      <c r="G1458" t="s">
        <v>90</v>
      </c>
      <c r="H1458" s="113"/>
    </row>
    <row r="1459" spans="1:8" x14ac:dyDescent="0.25">
      <c r="A1459" s="113"/>
      <c r="B1459" s="113"/>
      <c r="C1459" s="113"/>
      <c r="D1459" s="113"/>
      <c r="E1459">
        <v>48347</v>
      </c>
      <c r="F1459" s="113"/>
      <c r="G1459" t="s">
        <v>90</v>
      </c>
      <c r="H1459" s="113"/>
    </row>
    <row r="1460" spans="1:8" x14ac:dyDescent="0.25">
      <c r="A1460" s="113"/>
      <c r="B1460" s="113"/>
      <c r="C1460" s="113"/>
      <c r="D1460" s="113"/>
      <c r="E1460">
        <v>48349</v>
      </c>
      <c r="F1460" s="113"/>
      <c r="G1460" t="s">
        <v>90</v>
      </c>
      <c r="H1460" s="113"/>
    </row>
    <row r="1461" spans="1:8" x14ac:dyDescent="0.25">
      <c r="A1461" s="113"/>
      <c r="B1461" s="113"/>
      <c r="C1461" s="113"/>
      <c r="D1461" s="113"/>
      <c r="E1461">
        <v>48351</v>
      </c>
      <c r="F1461" s="113"/>
      <c r="G1461" t="s">
        <v>90</v>
      </c>
      <c r="H1461" s="113"/>
    </row>
    <row r="1462" spans="1:8" x14ac:dyDescent="0.25">
      <c r="A1462" s="113"/>
      <c r="B1462" s="113"/>
      <c r="C1462" s="113"/>
      <c r="D1462" s="113"/>
      <c r="E1462">
        <v>48353</v>
      </c>
      <c r="F1462" s="113"/>
      <c r="G1462" t="s">
        <v>90</v>
      </c>
      <c r="H1462" s="113"/>
    </row>
    <row r="1463" spans="1:8" x14ac:dyDescent="0.25">
      <c r="A1463" s="113"/>
      <c r="B1463" s="113"/>
      <c r="C1463" s="113"/>
      <c r="D1463" s="113"/>
      <c r="E1463">
        <v>48355</v>
      </c>
      <c r="F1463" s="113"/>
      <c r="G1463" t="s">
        <v>90</v>
      </c>
      <c r="H1463" s="113"/>
    </row>
    <row r="1464" spans="1:8" x14ac:dyDescent="0.25">
      <c r="A1464" s="113"/>
      <c r="B1464" s="113"/>
      <c r="C1464" s="113"/>
      <c r="D1464" s="113"/>
      <c r="E1464">
        <v>48357</v>
      </c>
      <c r="F1464" s="113"/>
      <c r="G1464" t="s">
        <v>90</v>
      </c>
      <c r="H1464" s="113"/>
    </row>
    <row r="1465" spans="1:8" x14ac:dyDescent="0.25">
      <c r="A1465" s="113"/>
      <c r="B1465" s="113"/>
      <c r="C1465" s="113"/>
      <c r="D1465" s="113"/>
      <c r="E1465">
        <v>48361</v>
      </c>
      <c r="F1465" s="113"/>
      <c r="G1465" t="s">
        <v>90</v>
      </c>
      <c r="H1465" s="113"/>
    </row>
    <row r="1466" spans="1:8" x14ac:dyDescent="0.25">
      <c r="A1466" s="113"/>
      <c r="B1466" s="113"/>
      <c r="C1466" s="113"/>
      <c r="D1466" s="113"/>
      <c r="E1466">
        <v>48363</v>
      </c>
      <c r="F1466" s="113"/>
      <c r="G1466" t="s">
        <v>90</v>
      </c>
      <c r="H1466" s="113"/>
    </row>
    <row r="1467" spans="1:8" x14ac:dyDescent="0.25">
      <c r="A1467" s="113"/>
      <c r="B1467" s="113"/>
      <c r="C1467" s="113"/>
      <c r="D1467" s="113"/>
      <c r="E1467">
        <v>48365</v>
      </c>
      <c r="F1467" s="113"/>
      <c r="G1467" t="s">
        <v>90</v>
      </c>
      <c r="H1467" s="113"/>
    </row>
    <row r="1468" spans="1:8" x14ac:dyDescent="0.25">
      <c r="A1468" s="113"/>
      <c r="B1468" s="113"/>
      <c r="C1468" s="113"/>
      <c r="D1468" s="113"/>
      <c r="E1468">
        <v>48367</v>
      </c>
      <c r="F1468" s="113"/>
      <c r="G1468" t="s">
        <v>90</v>
      </c>
      <c r="H1468" s="113"/>
    </row>
    <row r="1469" spans="1:8" x14ac:dyDescent="0.25">
      <c r="A1469" s="113"/>
      <c r="B1469" s="113"/>
      <c r="C1469" s="113"/>
      <c r="D1469" s="113"/>
      <c r="E1469">
        <v>48369</v>
      </c>
      <c r="F1469" s="113"/>
      <c r="G1469" t="s">
        <v>90</v>
      </c>
      <c r="H1469" s="113"/>
    </row>
    <row r="1470" spans="1:8" x14ac:dyDescent="0.25">
      <c r="A1470" s="113"/>
      <c r="B1470" s="113"/>
      <c r="C1470" s="113"/>
      <c r="D1470" s="113"/>
      <c r="E1470" t="s">
        <v>119</v>
      </c>
      <c r="F1470" s="113"/>
      <c r="G1470" t="s">
        <v>90</v>
      </c>
      <c r="H1470" s="113"/>
    </row>
    <row r="1471" spans="1:8" x14ac:dyDescent="0.25">
      <c r="A1471" s="113"/>
      <c r="B1471" s="113"/>
      <c r="C1471" s="113"/>
      <c r="D1471" s="113"/>
      <c r="E1471" t="s">
        <v>120</v>
      </c>
      <c r="F1471" s="113"/>
      <c r="G1471" t="s">
        <v>90</v>
      </c>
      <c r="H1471" s="113"/>
    </row>
    <row r="1472" spans="1:8" x14ac:dyDescent="0.25">
      <c r="A1472" s="113"/>
      <c r="B1472" s="113"/>
      <c r="C1472" s="113"/>
      <c r="D1472" s="113"/>
      <c r="E1472">
        <v>48370</v>
      </c>
      <c r="F1472" s="113"/>
      <c r="G1472" t="s">
        <v>92</v>
      </c>
      <c r="H1472" s="113"/>
    </row>
    <row r="1473" spans="1:8" x14ac:dyDescent="0.25">
      <c r="A1473" s="113"/>
      <c r="B1473" s="113"/>
      <c r="C1473" s="113"/>
      <c r="D1473" s="113"/>
      <c r="E1473">
        <v>48163</v>
      </c>
      <c r="F1473" s="113"/>
      <c r="G1473" t="s">
        <v>93</v>
      </c>
      <c r="H1473" s="113"/>
    </row>
    <row r="1474" spans="1:8" x14ac:dyDescent="0.25">
      <c r="A1474" s="113"/>
      <c r="B1474" s="113"/>
      <c r="C1474" s="113"/>
      <c r="D1474" s="113"/>
      <c r="E1474">
        <v>48173</v>
      </c>
      <c r="F1474" s="113"/>
      <c r="G1474" t="s">
        <v>93</v>
      </c>
      <c r="H1474" s="113"/>
    </row>
    <row r="1475" spans="1:8" x14ac:dyDescent="0.25">
      <c r="A1475" s="113"/>
      <c r="B1475" s="113"/>
      <c r="C1475" s="113"/>
      <c r="D1475" s="113"/>
      <c r="E1475">
        <v>47925</v>
      </c>
      <c r="F1475" s="113"/>
      <c r="G1475" t="s">
        <v>90</v>
      </c>
      <c r="H1475" s="113"/>
    </row>
    <row r="1476" spans="1:8" x14ac:dyDescent="0.25">
      <c r="A1476" s="113"/>
      <c r="B1476" s="113"/>
      <c r="C1476" s="113"/>
      <c r="D1476" s="113"/>
      <c r="E1476">
        <v>48233</v>
      </c>
      <c r="F1476" s="113"/>
      <c r="G1476" t="s">
        <v>90</v>
      </c>
      <c r="H1476" s="113"/>
    </row>
    <row r="1477" spans="1:8" x14ac:dyDescent="0.25">
      <c r="A1477" s="113"/>
      <c r="B1477" s="113"/>
      <c r="C1477" s="113"/>
      <c r="D1477" s="113"/>
      <c r="E1477">
        <v>48234</v>
      </c>
      <c r="F1477" s="113"/>
      <c r="G1477" t="s">
        <v>90</v>
      </c>
      <c r="H1477" s="113"/>
    </row>
    <row r="1478" spans="1:8" x14ac:dyDescent="0.25">
      <c r="A1478" s="113"/>
      <c r="B1478" s="113"/>
      <c r="C1478" s="113"/>
      <c r="D1478" s="113"/>
      <c r="E1478">
        <v>48235</v>
      </c>
      <c r="F1478" s="113"/>
      <c r="G1478" t="s">
        <v>90</v>
      </c>
      <c r="H1478" s="113"/>
    </row>
    <row r="1479" spans="1:8" x14ac:dyDescent="0.25">
      <c r="A1479" s="113"/>
      <c r="B1479" s="113"/>
      <c r="C1479" s="113"/>
      <c r="D1479" s="113"/>
      <c r="E1479">
        <v>48236</v>
      </c>
      <c r="F1479" s="113"/>
      <c r="G1479" t="s">
        <v>90</v>
      </c>
      <c r="H1479" s="113"/>
    </row>
    <row r="1480" spans="1:8" x14ac:dyDescent="0.25">
      <c r="A1480" s="113"/>
      <c r="B1480" s="113"/>
      <c r="C1480" s="113"/>
      <c r="D1480" s="113"/>
      <c r="E1480">
        <v>48237</v>
      </c>
      <c r="F1480" s="113"/>
      <c r="G1480" t="s">
        <v>90</v>
      </c>
      <c r="H1480" s="113"/>
    </row>
    <row r="1481" spans="1:8" x14ac:dyDescent="0.25">
      <c r="A1481" s="113"/>
      <c r="B1481" s="113"/>
      <c r="C1481" s="113"/>
      <c r="D1481" s="113"/>
      <c r="E1481">
        <v>48238</v>
      </c>
      <c r="F1481" s="113"/>
      <c r="G1481" t="s">
        <v>90</v>
      </c>
      <c r="H1481" s="113"/>
    </row>
    <row r="1482" spans="1:8" x14ac:dyDescent="0.25">
      <c r="A1482" s="113"/>
      <c r="B1482" s="113"/>
      <c r="C1482" s="113"/>
      <c r="D1482" s="113"/>
      <c r="E1482">
        <v>48241</v>
      </c>
      <c r="F1482" s="113"/>
      <c r="G1482" t="s">
        <v>90</v>
      </c>
      <c r="H1482" s="113"/>
    </row>
    <row r="1483" spans="1:8" x14ac:dyDescent="0.25">
      <c r="A1483" s="113"/>
      <c r="B1483" s="113"/>
      <c r="C1483" s="113"/>
      <c r="D1483" s="113"/>
      <c r="E1483">
        <v>48242</v>
      </c>
      <c r="F1483" s="113"/>
      <c r="G1483" t="s">
        <v>90</v>
      </c>
      <c r="H1483" s="113"/>
    </row>
    <row r="1484" spans="1:8" x14ac:dyDescent="0.25">
      <c r="A1484" s="113"/>
      <c r="B1484" s="113"/>
      <c r="C1484" s="113"/>
      <c r="D1484" s="113"/>
      <c r="E1484">
        <v>48243</v>
      </c>
      <c r="F1484" s="113"/>
      <c r="G1484" t="s">
        <v>90</v>
      </c>
      <c r="H1484" s="113"/>
    </row>
    <row r="1485" spans="1:8" x14ac:dyDescent="0.25">
      <c r="A1485" s="113"/>
      <c r="B1485" s="113"/>
      <c r="C1485" s="113"/>
      <c r="D1485" s="113"/>
      <c r="E1485">
        <v>48244</v>
      </c>
      <c r="F1485" s="113"/>
      <c r="G1485" t="s">
        <v>90</v>
      </c>
      <c r="H1485" s="113"/>
    </row>
    <row r="1486" spans="1:8" x14ac:dyDescent="0.25">
      <c r="A1486" s="113"/>
      <c r="B1486" s="113"/>
      <c r="C1486" s="113"/>
      <c r="D1486" s="113"/>
      <c r="E1486">
        <v>48245</v>
      </c>
      <c r="F1486" s="113"/>
      <c r="G1486" t="s">
        <v>90</v>
      </c>
      <c r="H1486" s="113"/>
    </row>
    <row r="1487" spans="1:8" x14ac:dyDescent="0.25">
      <c r="A1487" s="113"/>
      <c r="B1487" s="113"/>
      <c r="C1487" s="113"/>
      <c r="D1487" s="113"/>
      <c r="E1487">
        <v>48246</v>
      </c>
      <c r="F1487" s="113"/>
      <c r="G1487" t="s">
        <v>90</v>
      </c>
      <c r="H1487" s="113"/>
    </row>
    <row r="1488" spans="1:8" x14ac:dyDescent="0.25">
      <c r="A1488" s="113"/>
      <c r="B1488" s="113"/>
      <c r="C1488" s="113"/>
      <c r="D1488" s="113"/>
      <c r="E1488">
        <v>48247</v>
      </c>
      <c r="F1488" s="113"/>
      <c r="G1488" t="s">
        <v>90</v>
      </c>
      <c r="H1488" s="113"/>
    </row>
    <row r="1489" spans="1:8" x14ac:dyDescent="0.25">
      <c r="A1489" s="113"/>
      <c r="B1489" s="113"/>
      <c r="C1489" s="113"/>
      <c r="D1489" s="113"/>
      <c r="E1489">
        <v>48248</v>
      </c>
      <c r="F1489" s="113"/>
      <c r="G1489" t="s">
        <v>90</v>
      </c>
      <c r="H1489" s="113"/>
    </row>
    <row r="1490" spans="1:8" x14ac:dyDescent="0.25">
      <c r="A1490" s="113"/>
      <c r="B1490" s="113"/>
      <c r="C1490" s="113"/>
      <c r="D1490" s="113"/>
      <c r="E1490">
        <v>48249</v>
      </c>
      <c r="F1490" s="113"/>
      <c r="G1490" t="s">
        <v>90</v>
      </c>
      <c r="H1490" s="113"/>
    </row>
    <row r="1491" spans="1:8" x14ac:dyDescent="0.25">
      <c r="A1491" s="113"/>
      <c r="B1491" s="113"/>
      <c r="C1491" s="113"/>
      <c r="D1491" s="113"/>
      <c r="E1491">
        <v>48251</v>
      </c>
      <c r="F1491" s="113"/>
      <c r="G1491" t="s">
        <v>90</v>
      </c>
      <c r="H1491" s="113"/>
    </row>
    <row r="1492" spans="1:8" x14ac:dyDescent="0.25">
      <c r="A1492" s="113"/>
      <c r="B1492" s="113"/>
      <c r="C1492" s="113"/>
      <c r="D1492" s="113"/>
      <c r="E1492">
        <v>48253</v>
      </c>
      <c r="F1492" s="113"/>
      <c r="G1492" t="s">
        <v>90</v>
      </c>
      <c r="H1492" s="113"/>
    </row>
    <row r="1493" spans="1:8" x14ac:dyDescent="0.25">
      <c r="A1493" s="113"/>
      <c r="B1493" s="113"/>
      <c r="C1493" s="113"/>
      <c r="D1493" s="113"/>
      <c r="E1493">
        <v>48255</v>
      </c>
      <c r="F1493" s="113"/>
      <c r="G1493" t="s">
        <v>90</v>
      </c>
      <c r="H1493" s="113"/>
    </row>
    <row r="1494" spans="1:8" x14ac:dyDescent="0.25">
      <c r="A1494" s="113"/>
      <c r="B1494" s="113"/>
      <c r="C1494" s="113"/>
      <c r="D1494" s="113"/>
      <c r="E1494">
        <v>48257</v>
      </c>
      <c r="F1494" s="113"/>
      <c r="G1494" t="s">
        <v>90</v>
      </c>
      <c r="H1494" s="113"/>
    </row>
    <row r="1495" spans="1:8" x14ac:dyDescent="0.25">
      <c r="A1495" s="113"/>
      <c r="B1495" s="113"/>
      <c r="C1495" s="113"/>
      <c r="D1495" s="113"/>
      <c r="E1495">
        <v>48259</v>
      </c>
      <c r="F1495" s="113"/>
      <c r="G1495" t="s">
        <v>90</v>
      </c>
      <c r="H1495" s="113"/>
    </row>
    <row r="1496" spans="1:8" x14ac:dyDescent="0.25">
      <c r="A1496" s="113"/>
      <c r="B1496" s="113"/>
      <c r="C1496" s="113"/>
      <c r="D1496" s="113"/>
      <c r="E1496">
        <v>48261</v>
      </c>
      <c r="F1496" s="113"/>
      <c r="G1496" t="s">
        <v>90</v>
      </c>
      <c r="H1496" s="113"/>
    </row>
    <row r="1497" spans="1:8" x14ac:dyDescent="0.25">
      <c r="A1497" s="113"/>
      <c r="B1497" s="113"/>
      <c r="C1497" s="113"/>
      <c r="D1497" s="113"/>
      <c r="E1497">
        <v>48263</v>
      </c>
      <c r="F1497" s="113"/>
      <c r="G1497" t="s">
        <v>90</v>
      </c>
      <c r="H1497" s="113"/>
    </row>
    <row r="1498" spans="1:8" x14ac:dyDescent="0.25">
      <c r="A1498" s="113"/>
      <c r="B1498" s="113"/>
      <c r="C1498" s="113"/>
      <c r="D1498" s="113"/>
      <c r="E1498">
        <v>48265</v>
      </c>
      <c r="F1498" s="113"/>
      <c r="G1498" t="s">
        <v>90</v>
      </c>
      <c r="H1498" s="113"/>
    </row>
    <row r="1499" spans="1:8" x14ac:dyDescent="0.25">
      <c r="A1499" s="113"/>
      <c r="B1499" s="113"/>
      <c r="C1499" s="113"/>
      <c r="D1499" s="113"/>
      <c r="E1499">
        <v>48267</v>
      </c>
      <c r="F1499" s="113"/>
      <c r="G1499" t="s">
        <v>90</v>
      </c>
      <c r="H1499" s="113"/>
    </row>
    <row r="1500" spans="1:8" x14ac:dyDescent="0.25">
      <c r="A1500" s="113"/>
      <c r="B1500" s="113"/>
      <c r="C1500" s="113"/>
      <c r="D1500" s="113"/>
      <c r="E1500">
        <v>48271</v>
      </c>
      <c r="F1500" s="113"/>
      <c r="G1500" t="s">
        <v>90</v>
      </c>
      <c r="H1500" s="113"/>
    </row>
    <row r="1501" spans="1:8" x14ac:dyDescent="0.25">
      <c r="A1501" s="113"/>
      <c r="B1501" s="113"/>
      <c r="C1501" s="113"/>
      <c r="D1501" s="113"/>
      <c r="E1501">
        <v>48273</v>
      </c>
      <c r="F1501" s="113"/>
      <c r="G1501" t="s">
        <v>90</v>
      </c>
      <c r="H1501" s="113"/>
    </row>
    <row r="1502" spans="1:8" x14ac:dyDescent="0.25">
      <c r="A1502" s="113"/>
      <c r="B1502" s="113"/>
      <c r="C1502" s="113"/>
      <c r="D1502" s="113"/>
      <c r="E1502">
        <v>48276</v>
      </c>
      <c r="F1502" s="113"/>
      <c r="G1502" t="s">
        <v>90</v>
      </c>
      <c r="H1502" s="113"/>
    </row>
    <row r="1503" spans="1:8" x14ac:dyDescent="0.25">
      <c r="A1503" s="113"/>
      <c r="B1503" s="113"/>
      <c r="C1503" s="113"/>
      <c r="D1503" s="113"/>
      <c r="E1503">
        <v>48278</v>
      </c>
      <c r="F1503" s="113"/>
      <c r="G1503" t="s">
        <v>90</v>
      </c>
      <c r="H1503" s="113"/>
    </row>
    <row r="1504" spans="1:8" x14ac:dyDescent="0.25">
      <c r="A1504" s="113"/>
      <c r="B1504" s="113"/>
      <c r="C1504" s="113"/>
      <c r="D1504" s="113"/>
      <c r="E1504">
        <v>48280</v>
      </c>
      <c r="F1504" s="113"/>
      <c r="G1504" t="s">
        <v>90</v>
      </c>
      <c r="H1504" s="113"/>
    </row>
    <row r="1505" spans="1:8" x14ac:dyDescent="0.25">
      <c r="A1505" s="113"/>
      <c r="B1505" s="113"/>
      <c r="C1505" s="113"/>
      <c r="D1505" s="113"/>
      <c r="E1505">
        <v>48282</v>
      </c>
      <c r="F1505" s="113"/>
      <c r="G1505" t="s">
        <v>90</v>
      </c>
      <c r="H1505" s="113"/>
    </row>
    <row r="1506" spans="1:8" x14ac:dyDescent="0.25">
      <c r="A1506" s="113"/>
      <c r="B1506" s="113"/>
      <c r="C1506" s="113"/>
      <c r="D1506" s="113"/>
      <c r="E1506">
        <v>48284</v>
      </c>
      <c r="F1506" s="113"/>
      <c r="G1506" t="s">
        <v>90</v>
      </c>
      <c r="H1506" s="113"/>
    </row>
    <row r="1507" spans="1:8" x14ac:dyDescent="0.25">
      <c r="A1507" s="113"/>
      <c r="B1507" s="113"/>
      <c r="C1507" s="113"/>
      <c r="D1507" s="113"/>
      <c r="E1507">
        <v>48286</v>
      </c>
      <c r="F1507" s="113"/>
      <c r="G1507" t="s">
        <v>90</v>
      </c>
      <c r="H1507" s="113"/>
    </row>
    <row r="1508" spans="1:8" x14ac:dyDescent="0.25">
      <c r="A1508" s="113"/>
      <c r="B1508" s="113"/>
      <c r="C1508" s="113"/>
      <c r="D1508" s="113"/>
      <c r="E1508">
        <v>48288</v>
      </c>
      <c r="F1508" s="113"/>
      <c r="G1508" t="s">
        <v>90</v>
      </c>
      <c r="H1508" s="113"/>
    </row>
    <row r="1509" spans="1:8" x14ac:dyDescent="0.25">
      <c r="A1509" s="113"/>
      <c r="B1509" s="113"/>
      <c r="C1509" s="113"/>
      <c r="D1509" s="113"/>
      <c r="E1509">
        <v>48292</v>
      </c>
      <c r="F1509" s="113"/>
      <c r="G1509" t="s">
        <v>90</v>
      </c>
      <c r="H1509" s="113"/>
    </row>
    <row r="1510" spans="1:8" x14ac:dyDescent="0.25">
      <c r="A1510" s="113"/>
      <c r="B1510" s="113"/>
      <c r="C1510" s="113"/>
      <c r="D1510" s="113"/>
      <c r="E1510">
        <v>48294</v>
      </c>
      <c r="F1510" s="113"/>
      <c r="G1510" t="s">
        <v>90</v>
      </c>
      <c r="H1510" s="113"/>
    </row>
    <row r="1511" spans="1:8" x14ac:dyDescent="0.25">
      <c r="A1511" s="113"/>
      <c r="B1511" s="113"/>
      <c r="C1511" s="113"/>
      <c r="D1511" s="113"/>
      <c r="E1511">
        <v>48296</v>
      </c>
      <c r="F1511" s="113"/>
      <c r="G1511" t="s">
        <v>90</v>
      </c>
      <c r="H1511" s="113"/>
    </row>
    <row r="1512" spans="1:8" x14ac:dyDescent="0.25">
      <c r="A1512" s="113"/>
      <c r="B1512" s="113"/>
      <c r="C1512" s="113"/>
      <c r="D1512" s="113"/>
      <c r="E1512">
        <v>48300</v>
      </c>
      <c r="F1512" s="113"/>
      <c r="G1512" t="s">
        <v>90</v>
      </c>
      <c r="H1512" s="113"/>
    </row>
    <row r="1513" spans="1:8" x14ac:dyDescent="0.25">
      <c r="A1513" s="113"/>
      <c r="B1513" s="113"/>
      <c r="C1513" s="113"/>
      <c r="D1513" s="113"/>
      <c r="E1513">
        <v>48304</v>
      </c>
      <c r="F1513" s="113"/>
      <c r="G1513" t="s">
        <v>90</v>
      </c>
      <c r="H1513" s="113"/>
    </row>
    <row r="1514" spans="1:8" x14ac:dyDescent="0.25">
      <c r="A1514" s="113"/>
      <c r="B1514" s="113"/>
      <c r="C1514" s="113"/>
      <c r="D1514" s="113"/>
      <c r="E1514">
        <v>48306</v>
      </c>
      <c r="F1514" s="113"/>
      <c r="G1514" t="s">
        <v>90</v>
      </c>
      <c r="H1514" s="113"/>
    </row>
    <row r="1515" spans="1:8" x14ac:dyDescent="0.25">
      <c r="A1515" s="113"/>
      <c r="B1515" s="113"/>
      <c r="C1515" s="113"/>
      <c r="D1515" s="113"/>
      <c r="E1515">
        <v>48309</v>
      </c>
      <c r="F1515" s="113"/>
      <c r="G1515" t="s">
        <v>90</v>
      </c>
      <c r="H1515" s="113"/>
    </row>
    <row r="1516" spans="1:8" x14ac:dyDescent="0.25">
      <c r="A1516" s="113"/>
      <c r="B1516" s="113"/>
      <c r="C1516" s="113"/>
      <c r="D1516" s="113"/>
      <c r="E1516">
        <v>48311</v>
      </c>
      <c r="F1516" s="113"/>
      <c r="G1516" t="s">
        <v>90</v>
      </c>
      <c r="H1516" s="113"/>
    </row>
    <row r="1517" spans="1:8" x14ac:dyDescent="0.25">
      <c r="A1517" s="113"/>
      <c r="B1517" s="113"/>
      <c r="C1517" s="113"/>
      <c r="D1517" s="113"/>
      <c r="E1517">
        <v>48178</v>
      </c>
      <c r="F1517" s="113"/>
      <c r="G1517" t="s">
        <v>90</v>
      </c>
      <c r="H1517" s="113"/>
    </row>
    <row r="1518" spans="1:8" x14ac:dyDescent="0.25">
      <c r="A1518" s="113"/>
      <c r="B1518" s="113"/>
      <c r="C1518" s="113"/>
      <c r="D1518" s="113"/>
      <c r="E1518">
        <v>48180</v>
      </c>
      <c r="F1518" s="113"/>
      <c r="G1518" t="s">
        <v>90</v>
      </c>
      <c r="H1518" s="113"/>
    </row>
    <row r="1519" spans="1:8" x14ac:dyDescent="0.25">
      <c r="A1519" s="113"/>
      <c r="B1519" s="113"/>
      <c r="C1519" s="113"/>
      <c r="D1519" s="113"/>
      <c r="E1519">
        <v>48182</v>
      </c>
      <c r="F1519" s="113"/>
      <c r="G1519" t="s">
        <v>90</v>
      </c>
      <c r="H1519" s="113"/>
    </row>
    <row r="1520" spans="1:8" x14ac:dyDescent="0.25">
      <c r="A1520" s="113"/>
      <c r="B1520" s="113"/>
      <c r="C1520" s="113"/>
      <c r="D1520" s="113"/>
      <c r="E1520">
        <v>48186</v>
      </c>
      <c r="F1520" s="113"/>
      <c r="G1520" t="s">
        <v>90</v>
      </c>
      <c r="H1520" s="113"/>
    </row>
    <row r="1521" spans="1:8" x14ac:dyDescent="0.25">
      <c r="A1521" s="113"/>
      <c r="B1521" s="113"/>
      <c r="C1521" s="113"/>
      <c r="D1521" s="113"/>
      <c r="E1521">
        <v>48188</v>
      </c>
      <c r="F1521" s="113"/>
      <c r="G1521" t="s">
        <v>90</v>
      </c>
      <c r="H1521" s="113"/>
    </row>
    <row r="1522" spans="1:8" x14ac:dyDescent="0.25">
      <c r="A1522" s="113"/>
      <c r="B1522" s="113"/>
      <c r="C1522" s="113"/>
      <c r="D1522" s="113"/>
      <c r="E1522">
        <v>48191</v>
      </c>
      <c r="F1522" s="113"/>
      <c r="G1522" t="s">
        <v>90</v>
      </c>
      <c r="H1522" s="113"/>
    </row>
    <row r="1523" spans="1:8" x14ac:dyDescent="0.25">
      <c r="A1523" s="113"/>
      <c r="B1523" s="113"/>
      <c r="C1523" s="113"/>
      <c r="D1523" s="113"/>
      <c r="E1523">
        <v>48193</v>
      </c>
      <c r="F1523" s="113"/>
      <c r="G1523" t="s">
        <v>90</v>
      </c>
      <c r="H1523" s="113"/>
    </row>
    <row r="1524" spans="1:8" x14ac:dyDescent="0.25">
      <c r="A1524" s="113"/>
      <c r="B1524" s="113"/>
      <c r="C1524" s="113"/>
      <c r="D1524" s="113"/>
      <c r="E1524">
        <v>48195</v>
      </c>
      <c r="F1524" s="113"/>
      <c r="G1524" t="s">
        <v>90</v>
      </c>
      <c r="H1524" s="113"/>
    </row>
    <row r="1525" spans="1:8" x14ac:dyDescent="0.25">
      <c r="A1525" s="113"/>
      <c r="B1525" s="113"/>
      <c r="C1525" s="113"/>
      <c r="D1525" s="113"/>
      <c r="E1525">
        <v>48197</v>
      </c>
      <c r="F1525" s="113"/>
      <c r="G1525" t="s">
        <v>90</v>
      </c>
      <c r="H1525" s="113"/>
    </row>
    <row r="1526" spans="1:8" x14ac:dyDescent="0.25">
      <c r="A1526" s="113"/>
      <c r="B1526" s="113"/>
      <c r="C1526" s="113"/>
      <c r="D1526" s="113"/>
      <c r="E1526">
        <v>48199</v>
      </c>
      <c r="F1526" s="113"/>
      <c r="G1526" t="s">
        <v>90</v>
      </c>
      <c r="H1526" s="113"/>
    </row>
    <row r="1527" spans="1:8" x14ac:dyDescent="0.25">
      <c r="A1527" s="113"/>
      <c r="B1527" s="113"/>
      <c r="C1527" s="113"/>
      <c r="D1527" s="113"/>
      <c r="E1527">
        <v>48201</v>
      </c>
      <c r="F1527" s="113"/>
      <c r="G1527" t="s">
        <v>90</v>
      </c>
      <c r="H1527" s="113"/>
    </row>
    <row r="1528" spans="1:8" x14ac:dyDescent="0.25">
      <c r="A1528" s="113"/>
      <c r="B1528" s="113"/>
      <c r="C1528" s="113"/>
      <c r="D1528" s="113"/>
      <c r="E1528">
        <v>48203</v>
      </c>
      <c r="F1528" s="113"/>
      <c r="G1528" t="s">
        <v>90</v>
      </c>
      <c r="H1528" s="113"/>
    </row>
    <row r="1529" spans="1:8" x14ac:dyDescent="0.25">
      <c r="A1529" s="113"/>
      <c r="B1529" s="113"/>
      <c r="C1529" s="113"/>
      <c r="D1529" s="113"/>
      <c r="E1529">
        <v>48205</v>
      </c>
      <c r="F1529" s="113"/>
      <c r="G1529" t="s">
        <v>90</v>
      </c>
      <c r="H1529" s="113"/>
    </row>
    <row r="1530" spans="1:8" x14ac:dyDescent="0.25">
      <c r="A1530" s="113"/>
      <c r="B1530" s="113"/>
      <c r="C1530" s="113"/>
      <c r="D1530" s="113"/>
      <c r="E1530">
        <v>48207</v>
      </c>
      <c r="F1530" s="113"/>
      <c r="G1530" t="s">
        <v>90</v>
      </c>
      <c r="H1530" s="113"/>
    </row>
    <row r="1531" spans="1:8" x14ac:dyDescent="0.25">
      <c r="A1531" s="113"/>
      <c r="B1531" s="113"/>
      <c r="C1531" s="113"/>
      <c r="D1531" s="113"/>
      <c r="E1531">
        <v>48209</v>
      </c>
      <c r="F1531" s="113"/>
      <c r="G1531" t="s">
        <v>90</v>
      </c>
      <c r="H1531" s="113"/>
    </row>
    <row r="1532" spans="1:8" x14ac:dyDescent="0.25">
      <c r="A1532" s="113"/>
      <c r="B1532" s="113"/>
      <c r="C1532" s="113"/>
      <c r="D1532" s="113"/>
      <c r="E1532">
        <v>48215</v>
      </c>
      <c r="F1532" s="113"/>
      <c r="G1532" t="s">
        <v>90</v>
      </c>
      <c r="H1532" s="113"/>
    </row>
    <row r="1533" spans="1:8" x14ac:dyDescent="0.25">
      <c r="A1533" s="113"/>
      <c r="B1533" s="113"/>
      <c r="C1533" s="113"/>
      <c r="D1533" s="113"/>
      <c r="E1533">
        <v>48216</v>
      </c>
      <c r="F1533" s="113"/>
      <c r="G1533" t="s">
        <v>90</v>
      </c>
      <c r="H1533" s="113"/>
    </row>
    <row r="1534" spans="1:8" x14ac:dyDescent="0.25">
      <c r="A1534" s="113"/>
      <c r="B1534" s="113"/>
      <c r="C1534" s="113"/>
      <c r="D1534" s="113"/>
      <c r="E1534">
        <v>48217</v>
      </c>
      <c r="F1534" s="113"/>
      <c r="G1534" t="s">
        <v>90</v>
      </c>
      <c r="H1534" s="113"/>
    </row>
    <row r="1535" spans="1:8" x14ac:dyDescent="0.25">
      <c r="A1535" s="113"/>
      <c r="B1535" s="113"/>
      <c r="C1535" s="113"/>
      <c r="D1535" s="113"/>
      <c r="E1535">
        <v>48218</v>
      </c>
      <c r="F1535" s="113"/>
      <c r="G1535" t="s">
        <v>90</v>
      </c>
      <c r="H1535" s="113"/>
    </row>
    <row r="1536" spans="1:8" x14ac:dyDescent="0.25">
      <c r="A1536" s="113"/>
      <c r="B1536" s="113"/>
      <c r="C1536" s="113"/>
      <c r="D1536" s="113"/>
      <c r="E1536">
        <v>48219</v>
      </c>
      <c r="F1536" s="113"/>
      <c r="G1536" t="s">
        <v>90</v>
      </c>
      <c r="H1536" s="113"/>
    </row>
    <row r="1537" spans="1:8" x14ac:dyDescent="0.25">
      <c r="A1537" s="113"/>
      <c r="B1537" s="113"/>
      <c r="C1537" s="113"/>
      <c r="D1537" s="113"/>
      <c r="E1537">
        <v>48220</v>
      </c>
      <c r="F1537" s="113"/>
      <c r="G1537" t="s">
        <v>90</v>
      </c>
      <c r="H1537" s="113"/>
    </row>
    <row r="1538" spans="1:8" x14ac:dyDescent="0.25">
      <c r="A1538" s="113"/>
      <c r="B1538" s="113"/>
      <c r="C1538" s="113"/>
      <c r="D1538" s="113"/>
      <c r="E1538">
        <v>48221</v>
      </c>
      <c r="F1538" s="113"/>
      <c r="G1538" t="s">
        <v>90</v>
      </c>
      <c r="H1538" s="113"/>
    </row>
    <row r="1539" spans="1:8" x14ac:dyDescent="0.25">
      <c r="A1539" s="113"/>
      <c r="B1539" s="113"/>
      <c r="C1539" s="113"/>
      <c r="D1539" s="113"/>
      <c r="E1539">
        <v>48222</v>
      </c>
      <c r="F1539" s="113"/>
      <c r="G1539" t="s">
        <v>90</v>
      </c>
      <c r="H1539" s="113"/>
    </row>
    <row r="1540" spans="1:8" x14ac:dyDescent="0.25">
      <c r="A1540" s="113"/>
      <c r="B1540" s="113"/>
      <c r="C1540" s="113"/>
      <c r="D1540" s="113"/>
      <c r="E1540">
        <v>48223</v>
      </c>
      <c r="F1540" s="113"/>
      <c r="G1540" t="s">
        <v>90</v>
      </c>
      <c r="H1540" s="113"/>
    </row>
    <row r="1541" spans="1:8" x14ac:dyDescent="0.25">
      <c r="A1541" s="113"/>
      <c r="B1541" s="113"/>
      <c r="C1541" s="113"/>
      <c r="D1541" s="113"/>
      <c r="E1541">
        <v>48224</v>
      </c>
      <c r="F1541" s="113"/>
      <c r="G1541" t="s">
        <v>90</v>
      </c>
      <c r="H1541" s="113"/>
    </row>
    <row r="1542" spans="1:8" x14ac:dyDescent="0.25">
      <c r="A1542" s="113"/>
      <c r="B1542" s="113"/>
      <c r="C1542" s="113"/>
      <c r="D1542" s="113"/>
      <c r="E1542">
        <v>48225</v>
      </c>
      <c r="F1542" s="113"/>
      <c r="G1542" t="s">
        <v>90</v>
      </c>
      <c r="H1542" s="113"/>
    </row>
    <row r="1543" spans="1:8" x14ac:dyDescent="0.25">
      <c r="A1543" s="113"/>
      <c r="B1543" s="113"/>
      <c r="C1543" s="113"/>
      <c r="D1543" s="113"/>
      <c r="E1543">
        <v>48226</v>
      </c>
      <c r="F1543" s="113"/>
      <c r="G1543" t="s">
        <v>90</v>
      </c>
      <c r="H1543" s="113"/>
    </row>
    <row r="1544" spans="1:8" x14ac:dyDescent="0.25">
      <c r="A1544" s="113"/>
      <c r="B1544" s="113"/>
      <c r="C1544" s="113"/>
      <c r="D1544" s="113"/>
      <c r="E1544">
        <v>48227</v>
      </c>
      <c r="F1544" s="113"/>
      <c r="G1544" t="s">
        <v>90</v>
      </c>
      <c r="H1544" s="113"/>
    </row>
    <row r="1545" spans="1:8" x14ac:dyDescent="0.25">
      <c r="A1545" s="113"/>
      <c r="B1545" s="113"/>
      <c r="C1545" s="113"/>
      <c r="D1545" s="113"/>
      <c r="E1545">
        <v>48228</v>
      </c>
      <c r="F1545" s="113"/>
      <c r="G1545" t="s">
        <v>90</v>
      </c>
      <c r="H1545" s="113"/>
    </row>
    <row r="1546" spans="1:8" x14ac:dyDescent="0.25">
      <c r="A1546" s="113"/>
      <c r="B1546" s="113"/>
      <c r="C1546" s="113"/>
      <c r="D1546" s="113"/>
      <c r="E1546">
        <v>48229</v>
      </c>
      <c r="F1546" s="113"/>
      <c r="G1546" t="s">
        <v>90</v>
      </c>
      <c r="H1546" s="113"/>
    </row>
    <row r="1547" spans="1:8" x14ac:dyDescent="0.25">
      <c r="A1547" s="113"/>
      <c r="B1547" s="113"/>
      <c r="C1547" s="113"/>
      <c r="D1547" s="113"/>
      <c r="E1547">
        <v>48230</v>
      </c>
      <c r="F1547" s="113"/>
      <c r="G1547" t="s">
        <v>90</v>
      </c>
      <c r="H1547" s="113"/>
    </row>
    <row r="1548" spans="1:8" x14ac:dyDescent="0.25">
      <c r="A1548" s="113"/>
      <c r="B1548" s="113"/>
      <c r="C1548" s="113"/>
      <c r="D1548" s="113"/>
      <c r="E1548">
        <v>48312</v>
      </c>
      <c r="F1548" s="113"/>
      <c r="G1548" t="s">
        <v>90</v>
      </c>
      <c r="H1548" s="113"/>
    </row>
    <row r="1549" spans="1:8" x14ac:dyDescent="0.25">
      <c r="A1549" s="113"/>
      <c r="B1549" s="113"/>
      <c r="C1549" s="113"/>
      <c r="D1549" s="113"/>
      <c r="E1549" t="s">
        <v>121</v>
      </c>
      <c r="F1549" s="113"/>
      <c r="G1549" t="s">
        <v>90</v>
      </c>
      <c r="H1549" s="113"/>
    </row>
    <row r="1550" spans="1:8" x14ac:dyDescent="0.25">
      <c r="A1550" s="113"/>
      <c r="B1550" s="113"/>
      <c r="C1550" s="113"/>
      <c r="D1550" s="113"/>
      <c r="E1550">
        <v>48149</v>
      </c>
      <c r="F1550" s="113"/>
      <c r="G1550" t="s">
        <v>93</v>
      </c>
      <c r="H1550" s="113"/>
    </row>
    <row r="1551" spans="1:8" x14ac:dyDescent="0.25">
      <c r="A1551" s="113"/>
      <c r="B1551" s="113"/>
      <c r="C1551" s="113"/>
      <c r="D1551" s="113"/>
      <c r="E1551">
        <v>48151</v>
      </c>
      <c r="F1551" s="113"/>
      <c r="G1551" t="s">
        <v>93</v>
      </c>
      <c r="H1551" s="113"/>
    </row>
    <row r="1552" spans="1:8" x14ac:dyDescent="0.25">
      <c r="A1552" s="113"/>
      <c r="B1552" s="113"/>
      <c r="C1552" s="113"/>
      <c r="D1552" s="113"/>
      <c r="E1552">
        <v>47542</v>
      </c>
      <c r="F1552" s="113"/>
      <c r="G1552" t="s">
        <v>90</v>
      </c>
      <c r="H1552" s="113"/>
    </row>
    <row r="1553" spans="1:8" x14ac:dyDescent="0.25">
      <c r="A1553" s="113"/>
      <c r="B1553" s="113"/>
      <c r="C1553" s="113"/>
      <c r="D1553" s="113"/>
      <c r="E1553">
        <v>47555</v>
      </c>
      <c r="F1553" s="113"/>
      <c r="G1553" t="s">
        <v>90</v>
      </c>
      <c r="H1553" s="113"/>
    </row>
    <row r="1554" spans="1:8" x14ac:dyDescent="0.25">
      <c r="A1554" s="113"/>
      <c r="B1554" s="113"/>
      <c r="C1554" s="113"/>
      <c r="D1554" s="113"/>
      <c r="E1554">
        <v>47536</v>
      </c>
      <c r="F1554" s="113"/>
      <c r="G1554" t="s">
        <v>90</v>
      </c>
      <c r="H1554" s="113"/>
    </row>
    <row r="1555" spans="1:8" x14ac:dyDescent="0.25">
      <c r="A1555" s="113"/>
      <c r="B1555" s="113"/>
      <c r="C1555" s="113"/>
      <c r="D1555" s="113"/>
      <c r="E1555">
        <v>47556</v>
      </c>
      <c r="F1555" s="113"/>
      <c r="G1555" t="s">
        <v>90</v>
      </c>
      <c r="H1555" s="113"/>
    </row>
    <row r="1556" spans="1:8" x14ac:dyDescent="0.25">
      <c r="A1556" s="113"/>
      <c r="B1556" s="113"/>
      <c r="C1556" s="113"/>
      <c r="D1556" s="113"/>
      <c r="E1556">
        <v>47558</v>
      </c>
      <c r="F1556" s="113"/>
      <c r="G1556" t="s">
        <v>90</v>
      </c>
      <c r="H1556" s="113"/>
    </row>
    <row r="1557" spans="1:8" x14ac:dyDescent="0.25">
      <c r="A1557" s="113"/>
      <c r="B1557" s="113"/>
      <c r="C1557" s="113"/>
      <c r="D1557" s="113"/>
      <c r="E1557">
        <v>47560</v>
      </c>
      <c r="F1557" s="113"/>
      <c r="G1557" t="s">
        <v>90</v>
      </c>
      <c r="H1557" s="113"/>
    </row>
    <row r="1558" spans="1:8" x14ac:dyDescent="0.25">
      <c r="A1558" s="113"/>
      <c r="B1558" s="113"/>
      <c r="C1558" s="113"/>
      <c r="D1558" s="113"/>
      <c r="E1558">
        <v>47562</v>
      </c>
      <c r="F1558" s="113"/>
      <c r="G1558" t="s">
        <v>90</v>
      </c>
      <c r="H1558" s="113"/>
    </row>
    <row r="1559" spans="1:8" x14ac:dyDescent="0.25">
      <c r="A1559" s="113"/>
      <c r="B1559" s="113"/>
      <c r="C1559" s="113"/>
      <c r="D1559" s="113"/>
      <c r="E1559">
        <v>47798</v>
      </c>
      <c r="F1559" s="113"/>
      <c r="G1559" t="s">
        <v>90</v>
      </c>
      <c r="H1559" s="113"/>
    </row>
    <row r="1560" spans="1:8" x14ac:dyDescent="0.25">
      <c r="A1560" s="113"/>
      <c r="B1560" s="113"/>
      <c r="C1560" s="113"/>
      <c r="D1560" s="113"/>
      <c r="E1560">
        <v>47842</v>
      </c>
      <c r="F1560" s="113"/>
      <c r="G1560" t="s">
        <v>90</v>
      </c>
      <c r="H1560" s="113"/>
    </row>
    <row r="1561" spans="1:8" x14ac:dyDescent="0.25">
      <c r="A1561" s="113"/>
      <c r="B1561" s="113"/>
      <c r="C1561" s="113"/>
      <c r="D1561" s="113"/>
      <c r="E1561">
        <v>48128</v>
      </c>
      <c r="F1561" s="113"/>
      <c r="G1561" t="s">
        <v>90</v>
      </c>
      <c r="H1561" s="113"/>
    </row>
    <row r="1562" spans="1:8" x14ac:dyDescent="0.25">
      <c r="A1562" s="113"/>
      <c r="B1562" s="113"/>
      <c r="C1562" s="113"/>
      <c r="D1562" s="113"/>
      <c r="E1562">
        <v>47846</v>
      </c>
      <c r="F1562" s="113"/>
      <c r="G1562" t="s">
        <v>90</v>
      </c>
      <c r="H1562" s="113"/>
    </row>
    <row r="1563" spans="1:8" x14ac:dyDescent="0.25">
      <c r="A1563" s="113"/>
      <c r="B1563" s="113"/>
      <c r="C1563" s="113"/>
      <c r="D1563" s="113"/>
      <c r="E1563">
        <v>48134</v>
      </c>
      <c r="F1563" s="113"/>
      <c r="G1563" t="s">
        <v>90</v>
      </c>
      <c r="H1563" s="113"/>
    </row>
    <row r="1564" spans="1:8" x14ac:dyDescent="0.25">
      <c r="A1564" s="113"/>
      <c r="B1564" s="113"/>
      <c r="C1564" s="113"/>
      <c r="D1564" s="113"/>
      <c r="E1564">
        <v>47849</v>
      </c>
      <c r="F1564" s="113"/>
      <c r="G1564" t="s">
        <v>90</v>
      </c>
      <c r="H1564" s="113"/>
    </row>
    <row r="1565" spans="1:8" x14ac:dyDescent="0.25">
      <c r="A1565" s="113"/>
      <c r="B1565" s="113"/>
      <c r="C1565" s="113"/>
      <c r="D1565" s="113"/>
      <c r="E1565">
        <v>47851</v>
      </c>
      <c r="F1565" s="113"/>
      <c r="G1565" t="s">
        <v>90</v>
      </c>
      <c r="H1565" s="113"/>
    </row>
    <row r="1566" spans="1:8" x14ac:dyDescent="0.25">
      <c r="A1566" s="113"/>
      <c r="B1566" s="113"/>
      <c r="C1566" s="113"/>
      <c r="D1566" s="113"/>
      <c r="E1566">
        <v>47855</v>
      </c>
      <c r="F1566" s="113"/>
      <c r="G1566" t="s">
        <v>90</v>
      </c>
      <c r="H1566" s="113"/>
    </row>
    <row r="1567" spans="1:8" x14ac:dyDescent="0.25">
      <c r="A1567" s="113"/>
      <c r="B1567" s="113"/>
      <c r="C1567" s="113"/>
      <c r="D1567" s="113"/>
      <c r="E1567">
        <v>47857</v>
      </c>
      <c r="F1567" s="113"/>
      <c r="G1567" t="s">
        <v>90</v>
      </c>
      <c r="H1567" s="113"/>
    </row>
    <row r="1568" spans="1:8" x14ac:dyDescent="0.25">
      <c r="A1568" s="113"/>
      <c r="B1568" s="113"/>
      <c r="C1568" s="113"/>
      <c r="D1568" s="113"/>
      <c r="E1568">
        <v>47859</v>
      </c>
      <c r="F1568" s="113"/>
      <c r="G1568" t="s">
        <v>90</v>
      </c>
      <c r="H1568" s="113"/>
    </row>
    <row r="1569" spans="1:8" x14ac:dyDescent="0.25">
      <c r="A1569" s="113"/>
      <c r="B1569" s="113"/>
      <c r="C1569" s="113"/>
      <c r="D1569" s="113"/>
      <c r="E1569">
        <v>47861</v>
      </c>
      <c r="F1569" s="113"/>
      <c r="G1569" t="s">
        <v>90</v>
      </c>
      <c r="H1569" s="113"/>
    </row>
    <row r="1570" spans="1:8" x14ac:dyDescent="0.25">
      <c r="A1570" s="113"/>
      <c r="B1570" s="113"/>
      <c r="C1570" s="113"/>
      <c r="D1570" s="113"/>
      <c r="E1570">
        <v>47865</v>
      </c>
      <c r="F1570" s="113"/>
      <c r="G1570" t="s">
        <v>90</v>
      </c>
      <c r="H1570" s="113"/>
    </row>
    <row r="1571" spans="1:8" x14ac:dyDescent="0.25">
      <c r="A1571" s="113"/>
      <c r="B1571" s="113"/>
      <c r="C1571" s="113"/>
      <c r="D1571" s="113"/>
      <c r="E1571">
        <v>47869</v>
      </c>
      <c r="F1571" s="113"/>
      <c r="G1571" t="s">
        <v>90</v>
      </c>
      <c r="H1571" s="113"/>
    </row>
    <row r="1572" spans="1:8" x14ac:dyDescent="0.25">
      <c r="A1572" s="113"/>
      <c r="B1572" s="113"/>
      <c r="C1572" s="113"/>
      <c r="D1572" s="113"/>
      <c r="E1572">
        <v>47871</v>
      </c>
      <c r="F1572" s="113"/>
      <c r="G1572" t="s">
        <v>90</v>
      </c>
      <c r="H1572" s="113"/>
    </row>
    <row r="1573" spans="1:8" x14ac:dyDescent="0.25">
      <c r="A1573" s="113"/>
      <c r="B1573" s="113"/>
      <c r="C1573" s="113"/>
      <c r="D1573" s="113"/>
      <c r="E1573">
        <v>47875</v>
      </c>
      <c r="F1573" s="113"/>
      <c r="G1573" t="s">
        <v>90</v>
      </c>
      <c r="H1573" s="113"/>
    </row>
    <row r="1574" spans="1:8" x14ac:dyDescent="0.25">
      <c r="A1574" s="113"/>
      <c r="B1574" s="113"/>
      <c r="C1574" s="113"/>
      <c r="D1574" s="113"/>
      <c r="E1574">
        <v>47534</v>
      </c>
      <c r="F1574" s="113"/>
      <c r="G1574" t="s">
        <v>90</v>
      </c>
      <c r="H1574" s="113"/>
    </row>
    <row r="1575" spans="1:8" x14ac:dyDescent="0.25">
      <c r="A1575" s="113"/>
      <c r="B1575" s="113"/>
      <c r="C1575" s="113"/>
      <c r="D1575" s="113"/>
      <c r="E1575">
        <v>47547</v>
      </c>
      <c r="F1575" s="113"/>
      <c r="G1575" t="s">
        <v>90</v>
      </c>
      <c r="H1575" s="113"/>
    </row>
    <row r="1576" spans="1:8" x14ac:dyDescent="0.25">
      <c r="A1576" s="113"/>
      <c r="B1576" s="113"/>
      <c r="C1576" s="113"/>
      <c r="D1576" s="113"/>
      <c r="E1576">
        <v>47552</v>
      </c>
      <c r="F1576" s="113"/>
      <c r="G1576" t="s">
        <v>90</v>
      </c>
      <c r="H1576" s="113"/>
    </row>
    <row r="1577" spans="1:8" x14ac:dyDescent="0.25">
      <c r="A1577" s="113"/>
      <c r="B1577" s="113"/>
      <c r="C1577" s="113"/>
      <c r="D1577" s="113"/>
      <c r="E1577">
        <v>47566</v>
      </c>
      <c r="F1577" s="113"/>
      <c r="G1577" t="s">
        <v>90</v>
      </c>
      <c r="H1577" s="113"/>
    </row>
    <row r="1578" spans="1:8" x14ac:dyDescent="0.25">
      <c r="A1578" s="113"/>
      <c r="B1578" s="113"/>
      <c r="C1578" s="113"/>
      <c r="D1578" s="113"/>
      <c r="E1578">
        <v>47568</v>
      </c>
      <c r="F1578" s="113"/>
      <c r="G1578" t="s">
        <v>90</v>
      </c>
      <c r="H1578" s="113"/>
    </row>
    <row r="1579" spans="1:8" x14ac:dyDescent="0.25">
      <c r="A1579" s="113"/>
      <c r="B1579" s="113"/>
      <c r="C1579" s="113"/>
      <c r="D1579" s="113"/>
      <c r="E1579">
        <v>47569</v>
      </c>
      <c r="F1579" s="113"/>
      <c r="G1579" t="s">
        <v>90</v>
      </c>
      <c r="H1579" s="113"/>
    </row>
    <row r="1580" spans="1:8" x14ac:dyDescent="0.25">
      <c r="A1580" s="113"/>
      <c r="B1580" s="113"/>
      <c r="C1580" s="113"/>
      <c r="D1580" s="113"/>
      <c r="E1580">
        <v>47570</v>
      </c>
      <c r="F1580" s="113"/>
      <c r="G1580" t="s">
        <v>90</v>
      </c>
      <c r="H1580" s="113"/>
    </row>
    <row r="1581" spans="1:8" x14ac:dyDescent="0.25">
      <c r="A1581" s="113"/>
      <c r="B1581" s="113"/>
      <c r="C1581" s="113"/>
      <c r="D1581" s="113"/>
      <c r="E1581">
        <v>47571</v>
      </c>
      <c r="F1581" s="113"/>
      <c r="G1581" t="s">
        <v>90</v>
      </c>
      <c r="H1581" s="113"/>
    </row>
    <row r="1582" spans="1:8" x14ac:dyDescent="0.25">
      <c r="A1582" s="113"/>
      <c r="B1582" s="113"/>
      <c r="C1582" s="113"/>
      <c r="D1582" s="113"/>
      <c r="E1582">
        <v>47572</v>
      </c>
      <c r="F1582" s="113"/>
      <c r="G1582" t="s">
        <v>90</v>
      </c>
      <c r="H1582" s="113"/>
    </row>
    <row r="1583" spans="1:8" x14ac:dyDescent="0.25">
      <c r="A1583" s="113"/>
      <c r="B1583" s="113"/>
      <c r="C1583" s="113"/>
      <c r="D1583" s="113"/>
      <c r="E1583">
        <v>47573</v>
      </c>
      <c r="F1583" s="113"/>
      <c r="G1583" t="s">
        <v>90</v>
      </c>
      <c r="H1583" s="113"/>
    </row>
    <row r="1584" spans="1:8" x14ac:dyDescent="0.25">
      <c r="A1584" s="113"/>
      <c r="B1584" s="113"/>
      <c r="C1584" s="113"/>
      <c r="D1584" s="113"/>
      <c r="E1584">
        <v>47575</v>
      </c>
      <c r="F1584" s="113"/>
      <c r="G1584" t="s">
        <v>90</v>
      </c>
      <c r="H1584" s="113"/>
    </row>
    <row r="1585" spans="1:8" x14ac:dyDescent="0.25">
      <c r="A1585" s="113"/>
      <c r="B1585" s="113"/>
      <c r="C1585" s="113"/>
      <c r="D1585" s="113"/>
      <c r="E1585">
        <v>47576</v>
      </c>
      <c r="F1585" s="113"/>
      <c r="G1585" t="s">
        <v>90</v>
      </c>
      <c r="H1585" s="113"/>
    </row>
    <row r="1586" spans="1:8" x14ac:dyDescent="0.25">
      <c r="A1586" s="113"/>
      <c r="B1586" s="113"/>
      <c r="C1586" s="113"/>
      <c r="D1586" s="113"/>
      <c r="E1586">
        <v>47577</v>
      </c>
      <c r="F1586" s="113"/>
      <c r="G1586" t="s">
        <v>90</v>
      </c>
      <c r="H1586" s="113"/>
    </row>
    <row r="1587" spans="1:8" x14ac:dyDescent="0.25">
      <c r="A1587" s="113"/>
      <c r="B1587" s="113"/>
      <c r="C1587" s="113"/>
      <c r="D1587" s="113"/>
      <c r="E1587">
        <v>47578</v>
      </c>
      <c r="F1587" s="113"/>
      <c r="G1587" t="s">
        <v>90</v>
      </c>
      <c r="H1587" s="113"/>
    </row>
    <row r="1588" spans="1:8" x14ac:dyDescent="0.25">
      <c r="A1588" s="113"/>
      <c r="B1588" s="113"/>
      <c r="C1588" s="113"/>
      <c r="D1588" s="113"/>
      <c r="E1588">
        <v>47579</v>
      </c>
      <c r="F1588" s="113"/>
      <c r="G1588" t="s">
        <v>90</v>
      </c>
      <c r="H1588" s="113"/>
    </row>
    <row r="1589" spans="1:8" x14ac:dyDescent="0.25">
      <c r="A1589" s="113"/>
      <c r="B1589" s="113"/>
      <c r="C1589" s="113"/>
      <c r="D1589" s="113"/>
      <c r="E1589">
        <v>47661</v>
      </c>
      <c r="F1589" s="113"/>
      <c r="G1589" t="s">
        <v>90</v>
      </c>
      <c r="H1589" s="113"/>
    </row>
    <row r="1590" spans="1:8" x14ac:dyDescent="0.25">
      <c r="A1590" s="113"/>
      <c r="B1590" s="113"/>
      <c r="C1590" s="113"/>
      <c r="D1590" s="113"/>
      <c r="E1590">
        <v>47665</v>
      </c>
      <c r="F1590" s="113"/>
      <c r="G1590" t="s">
        <v>90</v>
      </c>
      <c r="H1590" s="113"/>
    </row>
    <row r="1591" spans="1:8" x14ac:dyDescent="0.25">
      <c r="A1591" s="113"/>
      <c r="B1591" s="113"/>
      <c r="C1591" s="113"/>
      <c r="D1591" s="113"/>
      <c r="E1591">
        <v>47667</v>
      </c>
      <c r="F1591" s="113"/>
      <c r="G1591" t="s">
        <v>90</v>
      </c>
      <c r="H1591" s="113"/>
    </row>
    <row r="1592" spans="1:8" x14ac:dyDescent="0.25">
      <c r="A1592" s="113"/>
      <c r="B1592" s="113"/>
      <c r="C1592" s="113"/>
      <c r="D1592" s="113"/>
      <c r="E1592">
        <v>47669</v>
      </c>
      <c r="F1592" s="113"/>
      <c r="G1592" t="s">
        <v>90</v>
      </c>
      <c r="H1592" s="113"/>
    </row>
    <row r="1593" spans="1:8" x14ac:dyDescent="0.25">
      <c r="A1593" s="113"/>
      <c r="B1593" s="113"/>
      <c r="C1593" s="113"/>
      <c r="D1593" s="113"/>
      <c r="E1593">
        <v>47673</v>
      </c>
      <c r="F1593" s="113"/>
      <c r="G1593" t="s">
        <v>90</v>
      </c>
      <c r="H1593" s="113"/>
    </row>
    <row r="1594" spans="1:8" x14ac:dyDescent="0.25">
      <c r="A1594" s="113"/>
      <c r="B1594" s="113"/>
      <c r="C1594" s="113"/>
      <c r="D1594" s="113"/>
      <c r="E1594">
        <v>47675</v>
      </c>
      <c r="F1594" s="113"/>
      <c r="G1594" t="s">
        <v>90</v>
      </c>
      <c r="H1594" s="113"/>
    </row>
    <row r="1595" spans="1:8" x14ac:dyDescent="0.25">
      <c r="A1595" s="113"/>
      <c r="B1595" s="113"/>
      <c r="C1595" s="113"/>
      <c r="D1595" s="113"/>
      <c r="E1595">
        <v>47677</v>
      </c>
      <c r="F1595" s="113"/>
      <c r="G1595" t="s">
        <v>90</v>
      </c>
      <c r="H1595" s="113"/>
    </row>
    <row r="1596" spans="1:8" x14ac:dyDescent="0.25">
      <c r="A1596" s="113"/>
      <c r="B1596" s="113"/>
      <c r="C1596" s="113"/>
      <c r="D1596" s="113"/>
      <c r="E1596">
        <v>47681</v>
      </c>
      <c r="F1596" s="113"/>
      <c r="G1596" t="s">
        <v>90</v>
      </c>
      <c r="H1596" s="113"/>
    </row>
    <row r="1597" spans="1:8" x14ac:dyDescent="0.25">
      <c r="A1597" s="113"/>
      <c r="B1597" s="113"/>
      <c r="C1597" s="113"/>
      <c r="D1597" s="113"/>
      <c r="E1597">
        <v>47685</v>
      </c>
      <c r="F1597" s="113"/>
      <c r="G1597" t="s">
        <v>90</v>
      </c>
      <c r="H1597" s="113"/>
    </row>
    <row r="1598" spans="1:8" x14ac:dyDescent="0.25">
      <c r="A1598" s="113"/>
      <c r="B1598" s="113"/>
      <c r="C1598" s="113"/>
      <c r="D1598" s="113"/>
      <c r="E1598">
        <v>47627</v>
      </c>
      <c r="F1598" s="113"/>
      <c r="G1598" t="s">
        <v>90</v>
      </c>
      <c r="H1598" s="113"/>
    </row>
    <row r="1599" spans="1:8" x14ac:dyDescent="0.25">
      <c r="A1599" s="113"/>
      <c r="B1599" s="113"/>
      <c r="C1599" s="113"/>
      <c r="D1599" s="113"/>
      <c r="E1599">
        <v>47760</v>
      </c>
      <c r="F1599" s="113"/>
      <c r="G1599" t="s">
        <v>90</v>
      </c>
      <c r="H1599" s="113"/>
    </row>
    <row r="1600" spans="1:8" x14ac:dyDescent="0.25">
      <c r="A1600" s="113"/>
      <c r="B1600" s="113"/>
      <c r="C1600" s="113"/>
      <c r="D1600" s="113"/>
      <c r="E1600">
        <v>47759</v>
      </c>
      <c r="F1600" s="113"/>
      <c r="G1600" t="s">
        <v>90</v>
      </c>
      <c r="H1600" s="113"/>
    </row>
    <row r="1601" spans="1:8" x14ac:dyDescent="0.25">
      <c r="A1601" s="113"/>
      <c r="B1601" s="113"/>
      <c r="C1601" s="113"/>
      <c r="D1601" s="113"/>
      <c r="E1601">
        <v>47911</v>
      </c>
      <c r="F1601" s="113"/>
      <c r="G1601" t="s">
        <v>90</v>
      </c>
      <c r="H1601" s="113"/>
    </row>
    <row r="1602" spans="1:8" x14ac:dyDescent="0.25">
      <c r="A1602" s="113"/>
      <c r="B1602" s="113"/>
      <c r="C1602" s="113"/>
      <c r="D1602" s="113"/>
      <c r="E1602">
        <v>47832</v>
      </c>
      <c r="F1602" s="113"/>
      <c r="G1602" t="s">
        <v>90</v>
      </c>
      <c r="H1602" s="113"/>
    </row>
    <row r="1603" spans="1:8" x14ac:dyDescent="0.25">
      <c r="A1603" s="113"/>
      <c r="B1603" s="113"/>
      <c r="C1603" s="113"/>
      <c r="D1603" s="113"/>
      <c r="E1603">
        <v>47807</v>
      </c>
      <c r="F1603" s="113"/>
      <c r="G1603" t="s">
        <v>90</v>
      </c>
      <c r="H1603" s="113"/>
    </row>
    <row r="1604" spans="1:8" x14ac:dyDescent="0.25">
      <c r="A1604" s="113"/>
      <c r="B1604" s="113"/>
      <c r="C1604" s="113"/>
      <c r="D1604" s="113"/>
      <c r="E1604">
        <v>47809</v>
      </c>
      <c r="F1604" s="113"/>
      <c r="G1604" t="s">
        <v>90</v>
      </c>
      <c r="H1604" s="113"/>
    </row>
    <row r="1605" spans="1:8" x14ac:dyDescent="0.25">
      <c r="A1605" s="113"/>
      <c r="B1605" s="113"/>
      <c r="C1605" s="113"/>
      <c r="D1605" s="113"/>
      <c r="E1605">
        <v>47812</v>
      </c>
      <c r="F1605" s="113"/>
      <c r="G1605" t="s">
        <v>90</v>
      </c>
      <c r="H1605" s="113"/>
    </row>
    <row r="1606" spans="1:8" x14ac:dyDescent="0.25">
      <c r="A1606" s="113"/>
      <c r="B1606" s="113"/>
      <c r="C1606" s="113"/>
      <c r="D1606" s="113"/>
      <c r="E1606">
        <v>47814</v>
      </c>
      <c r="F1606" s="113"/>
      <c r="G1606" t="s">
        <v>90</v>
      </c>
      <c r="H1606" s="113"/>
    </row>
    <row r="1607" spans="1:8" x14ac:dyDescent="0.25">
      <c r="A1607" s="113"/>
      <c r="B1607" s="113"/>
      <c r="C1607" s="113"/>
      <c r="D1607" s="113"/>
      <c r="E1607">
        <v>47816</v>
      </c>
      <c r="F1607" s="113"/>
      <c r="G1607" t="s">
        <v>90</v>
      </c>
      <c r="H1607" s="113"/>
    </row>
    <row r="1608" spans="1:8" x14ac:dyDescent="0.25">
      <c r="A1608" s="113"/>
      <c r="B1608" s="113"/>
      <c r="C1608" s="113"/>
      <c r="D1608" s="113"/>
      <c r="E1608">
        <v>47818</v>
      </c>
      <c r="F1608" s="113"/>
      <c r="G1608" t="s">
        <v>90</v>
      </c>
      <c r="H1608" s="113"/>
    </row>
    <row r="1609" spans="1:8" x14ac:dyDescent="0.25">
      <c r="A1609" s="113"/>
      <c r="B1609" s="113"/>
      <c r="C1609" s="113"/>
      <c r="D1609" s="113"/>
      <c r="E1609">
        <v>47820</v>
      </c>
      <c r="F1609" s="113"/>
      <c r="G1609" t="s">
        <v>90</v>
      </c>
      <c r="H1609" s="113"/>
    </row>
    <row r="1610" spans="1:8" x14ac:dyDescent="0.25">
      <c r="A1610" s="113"/>
      <c r="B1610" s="113"/>
      <c r="C1610" s="113"/>
      <c r="D1610" s="113"/>
      <c r="E1610">
        <v>47886</v>
      </c>
      <c r="F1610" s="113"/>
      <c r="G1610" t="s">
        <v>90</v>
      </c>
      <c r="H1610" s="113"/>
    </row>
    <row r="1611" spans="1:8" x14ac:dyDescent="0.25">
      <c r="A1611" s="113"/>
      <c r="B1611" s="113"/>
      <c r="C1611" s="113"/>
      <c r="D1611" s="113"/>
      <c r="E1611">
        <v>47824</v>
      </c>
      <c r="F1611" s="113"/>
      <c r="G1611" t="s">
        <v>90</v>
      </c>
      <c r="H1611" s="113"/>
    </row>
    <row r="1612" spans="1:8" x14ac:dyDescent="0.25">
      <c r="A1612" s="113"/>
      <c r="B1612" s="113"/>
      <c r="C1612" s="113"/>
      <c r="D1612" s="113"/>
      <c r="E1612">
        <v>47826</v>
      </c>
      <c r="F1612" s="113"/>
      <c r="G1612" t="s">
        <v>90</v>
      </c>
      <c r="H1612" s="113"/>
    </row>
    <row r="1613" spans="1:8" x14ac:dyDescent="0.25">
      <c r="A1613" s="113"/>
      <c r="B1613" s="113"/>
      <c r="C1613" s="113"/>
      <c r="D1613" s="113"/>
      <c r="E1613">
        <v>47828</v>
      </c>
      <c r="F1613" s="113"/>
      <c r="G1613" t="s">
        <v>90</v>
      </c>
      <c r="H1613" s="113"/>
    </row>
    <row r="1614" spans="1:8" x14ac:dyDescent="0.25">
      <c r="A1614" s="113"/>
      <c r="B1614" s="113"/>
      <c r="C1614" s="113"/>
      <c r="D1614" s="113"/>
      <c r="E1614">
        <v>47933</v>
      </c>
      <c r="F1614" s="113"/>
      <c r="G1614" t="s">
        <v>90</v>
      </c>
      <c r="H1614" s="113"/>
    </row>
    <row r="1615" spans="1:8" x14ac:dyDescent="0.25">
      <c r="A1615" s="113"/>
      <c r="B1615" s="113"/>
      <c r="C1615" s="113"/>
      <c r="D1615" s="113"/>
      <c r="E1615">
        <v>47890</v>
      </c>
      <c r="F1615" s="113"/>
      <c r="G1615" t="s">
        <v>90</v>
      </c>
      <c r="H1615" s="113"/>
    </row>
    <row r="1616" spans="1:8" x14ac:dyDescent="0.25">
      <c r="A1616" s="113"/>
      <c r="B1616" s="113"/>
      <c r="C1616" s="113"/>
      <c r="D1616" s="113"/>
      <c r="E1616">
        <v>47894</v>
      </c>
      <c r="F1616" s="113"/>
      <c r="G1616" t="s">
        <v>90</v>
      </c>
      <c r="H1616" s="113"/>
    </row>
    <row r="1617" spans="1:8" x14ac:dyDescent="0.25">
      <c r="A1617" s="113"/>
      <c r="B1617" s="113"/>
      <c r="C1617" s="113"/>
      <c r="D1617" s="113"/>
      <c r="E1617">
        <v>47896</v>
      </c>
      <c r="F1617" s="113"/>
      <c r="G1617" t="s">
        <v>90</v>
      </c>
      <c r="H1617" s="113"/>
    </row>
    <row r="1618" spans="1:8" x14ac:dyDescent="0.25">
      <c r="A1618" s="113"/>
      <c r="B1618" s="113"/>
      <c r="C1618" s="113"/>
      <c r="D1618" s="113"/>
      <c r="E1618">
        <v>47898</v>
      </c>
      <c r="F1618" s="113"/>
      <c r="G1618" t="s">
        <v>90</v>
      </c>
      <c r="H1618" s="113"/>
    </row>
    <row r="1619" spans="1:8" x14ac:dyDescent="0.25">
      <c r="A1619" s="113"/>
      <c r="B1619" s="113"/>
      <c r="C1619" s="113"/>
      <c r="D1619" s="113"/>
      <c r="E1619">
        <v>47939</v>
      </c>
      <c r="F1619" s="113"/>
      <c r="G1619" t="s">
        <v>90</v>
      </c>
      <c r="H1619" s="113"/>
    </row>
    <row r="1620" spans="1:8" x14ac:dyDescent="0.25">
      <c r="A1620" s="113"/>
      <c r="B1620" s="113"/>
      <c r="C1620" s="113"/>
      <c r="D1620" s="113"/>
      <c r="E1620">
        <v>47901</v>
      </c>
      <c r="F1620" s="113"/>
      <c r="G1620" t="s">
        <v>90</v>
      </c>
      <c r="H1620" s="113"/>
    </row>
    <row r="1621" spans="1:8" x14ac:dyDescent="0.25">
      <c r="A1621" s="113"/>
      <c r="B1621" s="113"/>
      <c r="C1621" s="113"/>
      <c r="D1621" s="113"/>
      <c r="E1621">
        <v>47902</v>
      </c>
      <c r="F1621" s="113"/>
      <c r="G1621" t="s">
        <v>90</v>
      </c>
      <c r="H1621" s="113"/>
    </row>
    <row r="1622" spans="1:8" x14ac:dyDescent="0.25">
      <c r="A1622" s="113"/>
      <c r="B1622" s="113"/>
      <c r="C1622" s="113"/>
      <c r="D1622" s="113"/>
      <c r="E1622">
        <v>47906</v>
      </c>
      <c r="F1622" s="113"/>
      <c r="G1622" t="s">
        <v>90</v>
      </c>
      <c r="H1622" s="113"/>
    </row>
    <row r="1623" spans="1:8" x14ac:dyDescent="0.25">
      <c r="A1623" s="113"/>
      <c r="B1623" s="113"/>
      <c r="C1623" s="113"/>
      <c r="D1623" s="113"/>
      <c r="E1623">
        <v>47908</v>
      </c>
      <c r="F1623" s="113"/>
      <c r="G1623" t="s">
        <v>90</v>
      </c>
      <c r="H1623" s="113"/>
    </row>
    <row r="1624" spans="1:8" x14ac:dyDescent="0.25">
      <c r="A1624" s="113"/>
      <c r="B1624" s="113"/>
      <c r="C1624" s="113"/>
      <c r="D1624" s="113"/>
      <c r="E1624">
        <v>47909</v>
      </c>
      <c r="F1624" s="113"/>
      <c r="G1624" t="s">
        <v>90</v>
      </c>
      <c r="H1624" s="113"/>
    </row>
    <row r="1625" spans="1:8" x14ac:dyDescent="0.25">
      <c r="A1625" s="113"/>
      <c r="B1625" s="113"/>
      <c r="C1625" s="113"/>
      <c r="D1625" s="113"/>
      <c r="E1625">
        <v>47941</v>
      </c>
      <c r="F1625" s="113"/>
      <c r="G1625" t="s">
        <v>90</v>
      </c>
      <c r="H1625" s="113"/>
    </row>
    <row r="1626" spans="1:8" x14ac:dyDescent="0.25">
      <c r="A1626" s="113"/>
      <c r="B1626" s="113"/>
      <c r="C1626" s="113"/>
      <c r="D1626" s="113"/>
      <c r="E1626">
        <v>47945</v>
      </c>
      <c r="F1626" s="113"/>
      <c r="G1626" t="s">
        <v>90</v>
      </c>
      <c r="H1626" s="113"/>
    </row>
    <row r="1627" spans="1:8" x14ac:dyDescent="0.25">
      <c r="A1627" s="113"/>
      <c r="B1627" s="113"/>
      <c r="C1627" s="113"/>
      <c r="D1627" s="113"/>
      <c r="E1627">
        <v>47955</v>
      </c>
      <c r="F1627" s="113"/>
      <c r="G1627" t="s">
        <v>90</v>
      </c>
      <c r="H1627" s="113"/>
    </row>
    <row r="1628" spans="1:8" x14ac:dyDescent="0.25">
      <c r="A1628" s="113"/>
      <c r="B1628" s="113"/>
      <c r="C1628" s="113"/>
      <c r="D1628" s="113"/>
      <c r="E1628">
        <v>47957</v>
      </c>
      <c r="F1628" s="113"/>
      <c r="G1628" t="s">
        <v>90</v>
      </c>
      <c r="H1628" s="113"/>
    </row>
    <row r="1629" spans="1:8" x14ac:dyDescent="0.25">
      <c r="A1629" s="113"/>
      <c r="B1629" s="113"/>
      <c r="C1629" s="113"/>
      <c r="D1629" s="113"/>
      <c r="E1629">
        <v>47960</v>
      </c>
      <c r="F1629" s="113"/>
      <c r="G1629" t="s">
        <v>90</v>
      </c>
      <c r="H1629" s="113"/>
    </row>
    <row r="1630" spans="1:8" x14ac:dyDescent="0.25">
      <c r="A1630" s="113"/>
      <c r="B1630" s="113"/>
      <c r="C1630" s="113"/>
      <c r="D1630" s="113"/>
      <c r="E1630">
        <v>47962</v>
      </c>
      <c r="F1630" s="113"/>
      <c r="G1630" t="s">
        <v>90</v>
      </c>
      <c r="H1630" s="113"/>
    </row>
    <row r="1631" spans="1:8" x14ac:dyDescent="0.25">
      <c r="A1631" s="113"/>
      <c r="B1631" s="113"/>
      <c r="C1631" s="113"/>
      <c r="D1631" s="113"/>
      <c r="E1631">
        <v>47964</v>
      </c>
      <c r="F1631" s="113"/>
      <c r="G1631" t="s">
        <v>90</v>
      </c>
      <c r="H1631" s="113"/>
    </row>
    <row r="1632" spans="1:8" x14ac:dyDescent="0.25">
      <c r="A1632" s="113"/>
      <c r="B1632" s="113"/>
      <c r="C1632" s="113"/>
      <c r="D1632" s="113"/>
      <c r="E1632">
        <v>47966</v>
      </c>
      <c r="F1632" s="113"/>
      <c r="G1632" t="s">
        <v>90</v>
      </c>
      <c r="H1632" s="113"/>
    </row>
    <row r="1633" spans="1:8" x14ac:dyDescent="0.25">
      <c r="A1633" s="113"/>
      <c r="B1633" s="113"/>
      <c r="C1633" s="113"/>
      <c r="D1633" s="113"/>
      <c r="E1633">
        <v>47970</v>
      </c>
      <c r="F1633" s="113"/>
      <c r="G1633" t="s">
        <v>90</v>
      </c>
      <c r="H1633" s="113"/>
    </row>
    <row r="1634" spans="1:8" x14ac:dyDescent="0.25">
      <c r="A1634" s="113"/>
      <c r="B1634" s="113"/>
      <c r="C1634" s="113"/>
      <c r="D1634" s="113"/>
      <c r="E1634">
        <v>47979</v>
      </c>
      <c r="F1634" s="113"/>
      <c r="G1634" t="s">
        <v>90</v>
      </c>
      <c r="H1634" s="113"/>
    </row>
    <row r="1635" spans="1:8" x14ac:dyDescent="0.25">
      <c r="A1635" s="113"/>
      <c r="B1635" s="113"/>
      <c r="C1635" s="113"/>
      <c r="D1635" s="113"/>
      <c r="E1635" t="s">
        <v>122</v>
      </c>
      <c r="F1635" s="113"/>
      <c r="G1635" t="s">
        <v>90</v>
      </c>
      <c r="H1635" s="113"/>
    </row>
    <row r="1636" spans="1:8" x14ac:dyDescent="0.25">
      <c r="A1636" s="113"/>
      <c r="B1636" s="113"/>
      <c r="C1636" s="113"/>
      <c r="D1636" s="113"/>
      <c r="E1636">
        <v>47584</v>
      </c>
      <c r="F1636" s="113"/>
      <c r="G1636" t="s">
        <v>90</v>
      </c>
      <c r="H1636" s="113"/>
    </row>
    <row r="1637" spans="1:8" x14ac:dyDescent="0.25">
      <c r="A1637" s="113"/>
      <c r="B1637" s="113"/>
      <c r="C1637" s="113"/>
      <c r="D1637" s="113"/>
      <c r="E1637">
        <v>47586</v>
      </c>
      <c r="F1637" s="113"/>
      <c r="G1637" t="s">
        <v>90</v>
      </c>
      <c r="H1637" s="113"/>
    </row>
    <row r="1638" spans="1:8" x14ac:dyDescent="0.25">
      <c r="A1638" s="113"/>
      <c r="B1638" s="113"/>
      <c r="C1638" s="113"/>
      <c r="D1638" s="113"/>
      <c r="E1638">
        <v>47588</v>
      </c>
      <c r="F1638" s="113"/>
      <c r="G1638" t="s">
        <v>90</v>
      </c>
      <c r="H1638" s="113"/>
    </row>
    <row r="1639" spans="1:8" x14ac:dyDescent="0.25">
      <c r="A1639" s="113"/>
      <c r="B1639" s="113"/>
      <c r="C1639" s="113"/>
      <c r="D1639" s="113"/>
      <c r="E1639">
        <v>47981</v>
      </c>
      <c r="F1639" s="113"/>
      <c r="G1639" t="s">
        <v>90</v>
      </c>
      <c r="H1639" s="113"/>
    </row>
    <row r="1640" spans="1:8" x14ac:dyDescent="0.25">
      <c r="A1640" s="113"/>
      <c r="B1640" s="113"/>
      <c r="C1640" s="113"/>
      <c r="D1640" s="113"/>
      <c r="E1640">
        <v>47986</v>
      </c>
      <c r="F1640" s="113"/>
      <c r="G1640" t="s">
        <v>90</v>
      </c>
      <c r="H1640" s="113"/>
    </row>
    <row r="1641" spans="1:8" x14ac:dyDescent="0.25">
      <c r="A1641" s="113"/>
      <c r="B1641" s="113"/>
      <c r="C1641" s="113"/>
      <c r="D1641" s="113"/>
      <c r="E1641">
        <v>47988</v>
      </c>
      <c r="F1641" s="113"/>
      <c r="G1641" t="s">
        <v>90</v>
      </c>
      <c r="H1641" s="113"/>
    </row>
    <row r="1642" spans="1:8" x14ac:dyDescent="0.25">
      <c r="A1642" s="113"/>
      <c r="B1642" s="113"/>
      <c r="C1642" s="113"/>
      <c r="D1642" s="113"/>
      <c r="E1642">
        <v>47990</v>
      </c>
      <c r="F1642" s="113"/>
      <c r="G1642" t="s">
        <v>90</v>
      </c>
      <c r="H1642" s="113"/>
    </row>
    <row r="1643" spans="1:8" x14ac:dyDescent="0.25">
      <c r="A1643" s="113"/>
      <c r="B1643" s="113"/>
      <c r="C1643" s="113"/>
      <c r="D1643" s="113"/>
      <c r="E1643">
        <v>47993</v>
      </c>
      <c r="F1643" s="113"/>
      <c r="G1643" t="s">
        <v>90</v>
      </c>
      <c r="H1643" s="113"/>
    </row>
    <row r="1644" spans="1:8" x14ac:dyDescent="0.25">
      <c r="A1644" s="113"/>
      <c r="B1644" s="113"/>
      <c r="C1644" s="113"/>
      <c r="D1644" s="113"/>
      <c r="E1644">
        <v>47996</v>
      </c>
      <c r="F1644" s="113"/>
      <c r="G1644" t="s">
        <v>90</v>
      </c>
      <c r="H1644" s="113"/>
    </row>
    <row r="1645" spans="1:8" x14ac:dyDescent="0.25">
      <c r="A1645" s="113"/>
      <c r="B1645" s="113"/>
      <c r="C1645" s="113"/>
      <c r="D1645" s="113"/>
      <c r="E1645">
        <v>47999</v>
      </c>
      <c r="F1645" s="113"/>
      <c r="G1645" t="s">
        <v>90</v>
      </c>
      <c r="H1645" s="113"/>
    </row>
    <row r="1646" spans="1:8" x14ac:dyDescent="0.25">
      <c r="A1646" s="113"/>
      <c r="B1646" s="113"/>
      <c r="C1646" s="113"/>
      <c r="D1646" s="113"/>
      <c r="E1646">
        <v>47631</v>
      </c>
      <c r="F1646" s="113"/>
      <c r="G1646" t="s">
        <v>90</v>
      </c>
      <c r="H1646" s="113"/>
    </row>
    <row r="1647" spans="1:8" x14ac:dyDescent="0.25">
      <c r="A1647" s="113"/>
      <c r="B1647" s="113"/>
      <c r="C1647" s="113"/>
      <c r="D1647" s="113"/>
      <c r="E1647">
        <v>47633</v>
      </c>
      <c r="F1647" s="113"/>
      <c r="G1647" t="s">
        <v>90</v>
      </c>
      <c r="H1647" s="113"/>
    </row>
    <row r="1648" spans="1:8" x14ac:dyDescent="0.25">
      <c r="A1648" s="113"/>
      <c r="B1648" s="113"/>
      <c r="C1648" s="113"/>
      <c r="D1648" s="113"/>
      <c r="E1648">
        <v>47635</v>
      </c>
      <c r="F1648" s="113"/>
      <c r="G1648" t="s">
        <v>90</v>
      </c>
      <c r="H1648" s="113"/>
    </row>
    <row r="1649" spans="1:8" x14ac:dyDescent="0.25">
      <c r="A1649" s="113"/>
      <c r="B1649" s="113"/>
      <c r="C1649" s="113"/>
      <c r="D1649" s="113"/>
      <c r="E1649">
        <v>47637</v>
      </c>
      <c r="F1649" s="113"/>
      <c r="G1649" t="s">
        <v>90</v>
      </c>
      <c r="H1649" s="113"/>
    </row>
    <row r="1650" spans="1:8" x14ac:dyDescent="0.25">
      <c r="A1650" s="113"/>
      <c r="B1650" s="113"/>
      <c r="C1650" s="113"/>
      <c r="D1650" s="113"/>
      <c r="E1650">
        <v>47646</v>
      </c>
      <c r="F1650" s="113"/>
      <c r="G1650" t="s">
        <v>90</v>
      </c>
      <c r="H1650" s="113"/>
    </row>
    <row r="1651" spans="1:8" x14ac:dyDescent="0.25">
      <c r="A1651" s="113"/>
      <c r="B1651" s="113"/>
      <c r="C1651" s="113"/>
      <c r="D1651" s="113"/>
      <c r="E1651">
        <v>47702</v>
      </c>
      <c r="F1651" s="113"/>
      <c r="G1651" t="s">
        <v>90</v>
      </c>
      <c r="H1651" s="113"/>
    </row>
    <row r="1652" spans="1:8" x14ac:dyDescent="0.25">
      <c r="A1652" s="113"/>
      <c r="B1652" s="113"/>
      <c r="C1652" s="113"/>
      <c r="D1652" s="113"/>
      <c r="E1652">
        <v>47704</v>
      </c>
      <c r="F1652" s="113"/>
      <c r="G1652" t="s">
        <v>90</v>
      </c>
      <c r="H1652" s="113"/>
    </row>
    <row r="1653" spans="1:8" x14ac:dyDescent="0.25">
      <c r="A1653" s="113"/>
      <c r="B1653" s="113"/>
      <c r="C1653" s="113"/>
      <c r="D1653" s="113"/>
      <c r="E1653">
        <v>47706</v>
      </c>
      <c r="F1653" s="113"/>
      <c r="G1653" t="s">
        <v>90</v>
      </c>
      <c r="H1653" s="113"/>
    </row>
    <row r="1654" spans="1:8" x14ac:dyDescent="0.25">
      <c r="A1654" s="113"/>
      <c r="B1654" s="113"/>
      <c r="C1654" s="113"/>
      <c r="D1654" s="113"/>
      <c r="E1654">
        <v>47708</v>
      </c>
      <c r="F1654" s="113"/>
      <c r="G1654" t="s">
        <v>90</v>
      </c>
      <c r="H1654" s="113"/>
    </row>
    <row r="1655" spans="1:8" x14ac:dyDescent="0.25">
      <c r="A1655" s="113"/>
      <c r="B1655" s="113"/>
      <c r="C1655" s="113"/>
      <c r="D1655" s="113"/>
      <c r="E1655">
        <v>47712</v>
      </c>
      <c r="F1655" s="113"/>
      <c r="G1655" t="s">
        <v>90</v>
      </c>
      <c r="H1655" s="113"/>
    </row>
    <row r="1656" spans="1:8" x14ac:dyDescent="0.25">
      <c r="A1656" s="113"/>
      <c r="B1656" s="113"/>
      <c r="C1656" s="113"/>
      <c r="D1656" s="113"/>
      <c r="E1656">
        <v>47714</v>
      </c>
      <c r="F1656" s="113"/>
      <c r="G1656" t="s">
        <v>90</v>
      </c>
      <c r="H1656" s="113"/>
    </row>
    <row r="1657" spans="1:8" x14ac:dyDescent="0.25">
      <c r="A1657" s="113"/>
      <c r="B1657" s="113"/>
      <c r="C1657" s="113"/>
      <c r="D1657" s="113"/>
      <c r="E1657">
        <v>47715</v>
      </c>
      <c r="F1657" s="113"/>
      <c r="G1657" t="s">
        <v>90</v>
      </c>
      <c r="H1657" s="113"/>
    </row>
    <row r="1658" spans="1:8" x14ac:dyDescent="0.25">
      <c r="A1658" s="113"/>
      <c r="B1658" s="113"/>
      <c r="C1658" s="113"/>
      <c r="D1658" s="113"/>
      <c r="E1658">
        <v>48084</v>
      </c>
      <c r="F1658" s="113"/>
      <c r="G1658" t="s">
        <v>90</v>
      </c>
      <c r="H1658" s="113"/>
    </row>
    <row r="1659" spans="1:8" x14ac:dyDescent="0.25">
      <c r="A1659" s="113"/>
      <c r="B1659" s="113"/>
      <c r="C1659" s="113"/>
      <c r="D1659" s="113"/>
      <c r="E1659">
        <v>48085</v>
      </c>
      <c r="F1659" s="113"/>
      <c r="G1659" t="s">
        <v>90</v>
      </c>
      <c r="H1659" s="113"/>
    </row>
    <row r="1660" spans="1:8" x14ac:dyDescent="0.25">
      <c r="A1660" s="113"/>
      <c r="B1660" s="113"/>
      <c r="C1660" s="113"/>
      <c r="D1660" s="113"/>
      <c r="E1660">
        <v>48086</v>
      </c>
      <c r="F1660" s="113"/>
      <c r="G1660" t="s">
        <v>90</v>
      </c>
      <c r="H1660" s="113"/>
    </row>
    <row r="1661" spans="1:8" x14ac:dyDescent="0.25">
      <c r="A1661" s="113"/>
      <c r="B1661" s="113"/>
      <c r="C1661" s="113"/>
      <c r="D1661" s="113"/>
      <c r="E1661">
        <v>48087</v>
      </c>
      <c r="F1661" s="113"/>
      <c r="G1661" t="s">
        <v>90</v>
      </c>
      <c r="H1661" s="113"/>
    </row>
    <row r="1662" spans="1:8" x14ac:dyDescent="0.25">
      <c r="A1662" s="113"/>
      <c r="B1662" s="113"/>
      <c r="C1662" s="113"/>
      <c r="D1662" s="113"/>
      <c r="E1662">
        <v>48147</v>
      </c>
      <c r="F1662" s="113"/>
      <c r="G1662" t="s">
        <v>93</v>
      </c>
      <c r="H1662" s="113"/>
    </row>
    <row r="1663" spans="1:8" x14ac:dyDescent="0.25">
      <c r="A1663" s="113"/>
      <c r="B1663" s="113"/>
      <c r="C1663" s="113"/>
      <c r="D1663" s="113"/>
      <c r="E1663">
        <v>47733</v>
      </c>
      <c r="F1663" s="113"/>
      <c r="G1663" t="s">
        <v>90</v>
      </c>
      <c r="H1663" s="113"/>
    </row>
    <row r="1664" spans="1:8" x14ac:dyDescent="0.25">
      <c r="A1664" s="113"/>
      <c r="B1664" s="113"/>
      <c r="C1664" s="113"/>
      <c r="D1664" s="113"/>
      <c r="E1664">
        <v>48092</v>
      </c>
      <c r="F1664" s="113"/>
      <c r="G1664" t="s">
        <v>90</v>
      </c>
      <c r="H1664" s="113"/>
    </row>
    <row r="1665" spans="1:8" x14ac:dyDescent="0.25">
      <c r="A1665" s="113"/>
      <c r="B1665" s="113"/>
      <c r="C1665" s="113"/>
      <c r="D1665" s="113"/>
      <c r="E1665">
        <v>48094</v>
      </c>
      <c r="F1665" s="113"/>
      <c r="G1665" t="s">
        <v>90</v>
      </c>
      <c r="H1665" s="113"/>
    </row>
    <row r="1666" spans="1:8" x14ac:dyDescent="0.25">
      <c r="A1666" s="113"/>
      <c r="B1666" s="113"/>
      <c r="C1666" s="113"/>
      <c r="D1666" s="113"/>
      <c r="E1666">
        <v>48096</v>
      </c>
      <c r="F1666" s="113"/>
      <c r="G1666" t="s">
        <v>90</v>
      </c>
      <c r="H1666" s="113"/>
    </row>
    <row r="1667" spans="1:8" x14ac:dyDescent="0.25">
      <c r="A1667" s="113"/>
      <c r="B1667" s="113"/>
      <c r="C1667" s="113"/>
      <c r="D1667" s="113"/>
      <c r="E1667">
        <v>48098</v>
      </c>
      <c r="F1667" s="113"/>
      <c r="G1667" t="s">
        <v>90</v>
      </c>
      <c r="H1667" s="113"/>
    </row>
    <row r="1668" spans="1:8" x14ac:dyDescent="0.25">
      <c r="A1668" s="113"/>
      <c r="B1668" s="113"/>
      <c r="C1668" s="113"/>
      <c r="D1668" s="113"/>
      <c r="E1668">
        <v>48002</v>
      </c>
      <c r="F1668" s="113"/>
      <c r="G1668" t="s">
        <v>90</v>
      </c>
      <c r="H1668" s="113"/>
    </row>
    <row r="1669" spans="1:8" x14ac:dyDescent="0.25">
      <c r="A1669" s="113"/>
      <c r="B1669" s="113"/>
      <c r="C1669" s="113"/>
      <c r="D1669" s="113"/>
      <c r="E1669">
        <v>48007</v>
      </c>
      <c r="F1669" s="113"/>
      <c r="G1669" t="s">
        <v>90</v>
      </c>
      <c r="H1669" s="113"/>
    </row>
    <row r="1670" spans="1:8" x14ac:dyDescent="0.25">
      <c r="A1670" s="113"/>
      <c r="B1670" s="113"/>
      <c r="C1670" s="113"/>
      <c r="D1670" s="113"/>
      <c r="E1670">
        <v>48011</v>
      </c>
      <c r="F1670" s="113"/>
      <c r="G1670" t="s">
        <v>90</v>
      </c>
      <c r="H1670" s="113"/>
    </row>
    <row r="1671" spans="1:8" x14ac:dyDescent="0.25">
      <c r="A1671" s="113"/>
      <c r="B1671" s="113"/>
      <c r="C1671" s="113"/>
      <c r="D1671" s="113"/>
      <c r="E1671">
        <v>48034</v>
      </c>
      <c r="F1671" s="113"/>
      <c r="G1671" t="s">
        <v>90</v>
      </c>
      <c r="H1671" s="113"/>
    </row>
    <row r="1672" spans="1:8" x14ac:dyDescent="0.25">
      <c r="A1672" s="113"/>
      <c r="B1672" s="113"/>
      <c r="C1672" s="113"/>
      <c r="D1672" s="113"/>
      <c r="E1672">
        <v>48036</v>
      </c>
      <c r="F1672" s="113"/>
      <c r="G1672" t="s">
        <v>90</v>
      </c>
      <c r="H1672" s="113"/>
    </row>
    <row r="1673" spans="1:8" x14ac:dyDescent="0.25">
      <c r="A1673" s="113"/>
      <c r="B1673" s="113"/>
      <c r="C1673" s="113"/>
      <c r="D1673" s="113"/>
      <c r="E1673">
        <v>48019</v>
      </c>
      <c r="F1673" s="113"/>
      <c r="G1673" t="s">
        <v>90</v>
      </c>
      <c r="H1673" s="113"/>
    </row>
    <row r="1674" spans="1:8" x14ac:dyDescent="0.25">
      <c r="A1674" s="113"/>
      <c r="B1674" s="113"/>
      <c r="C1674" s="113"/>
      <c r="D1674" s="113"/>
      <c r="E1674">
        <v>48021</v>
      </c>
      <c r="F1674" s="113"/>
      <c r="G1674" t="s">
        <v>90</v>
      </c>
      <c r="H1674" s="113"/>
    </row>
    <row r="1675" spans="1:8" x14ac:dyDescent="0.25">
      <c r="A1675" s="113"/>
      <c r="B1675" s="113"/>
      <c r="C1675" s="113"/>
      <c r="D1675" s="113"/>
      <c r="E1675">
        <v>48025</v>
      </c>
      <c r="F1675" s="113"/>
      <c r="G1675" t="s">
        <v>90</v>
      </c>
      <c r="H1675" s="113"/>
    </row>
    <row r="1676" spans="1:8" x14ac:dyDescent="0.25">
      <c r="A1676" s="113"/>
      <c r="B1676" s="113"/>
      <c r="C1676" s="113"/>
      <c r="D1676" s="113"/>
      <c r="E1676">
        <v>48027</v>
      </c>
      <c r="F1676" s="113"/>
      <c r="G1676" t="s">
        <v>90</v>
      </c>
      <c r="H1676" s="113"/>
    </row>
    <row r="1677" spans="1:8" x14ac:dyDescent="0.25">
      <c r="A1677" s="113"/>
      <c r="B1677" s="113"/>
      <c r="C1677" s="113"/>
      <c r="D1677" s="113"/>
      <c r="E1677">
        <v>48029</v>
      </c>
      <c r="F1677" s="113"/>
      <c r="G1677" t="s">
        <v>90</v>
      </c>
      <c r="H1677" s="113"/>
    </row>
    <row r="1678" spans="1:8" x14ac:dyDescent="0.25">
      <c r="A1678" s="113"/>
      <c r="B1678" s="113"/>
      <c r="C1678" s="113"/>
      <c r="D1678" s="113"/>
      <c r="E1678" t="s">
        <v>123</v>
      </c>
      <c r="F1678" s="113"/>
      <c r="G1678" t="s">
        <v>90</v>
      </c>
      <c r="H1678" s="113"/>
    </row>
    <row r="1679" spans="1:8" x14ac:dyDescent="0.25">
      <c r="A1679" s="113"/>
      <c r="B1679" s="113"/>
      <c r="C1679" s="113"/>
      <c r="D1679" s="113"/>
      <c r="E1679">
        <v>48038</v>
      </c>
      <c r="F1679" s="113"/>
      <c r="G1679" t="s">
        <v>90</v>
      </c>
      <c r="H1679" s="113"/>
    </row>
    <row r="1680" spans="1:8" x14ac:dyDescent="0.25">
      <c r="A1680" s="113"/>
      <c r="B1680" s="113"/>
      <c r="C1680" s="113"/>
      <c r="D1680" s="113"/>
      <c r="E1680">
        <v>48041</v>
      </c>
      <c r="F1680" s="113"/>
      <c r="G1680" t="s">
        <v>90</v>
      </c>
      <c r="H1680" s="113"/>
    </row>
    <row r="1681" spans="1:8" x14ac:dyDescent="0.25">
      <c r="A1681" s="113"/>
      <c r="B1681" s="113"/>
      <c r="C1681" s="113"/>
      <c r="D1681" s="113"/>
      <c r="E1681">
        <v>48044</v>
      </c>
      <c r="F1681" s="113"/>
      <c r="G1681" t="s">
        <v>90</v>
      </c>
      <c r="H1681" s="113"/>
    </row>
    <row r="1682" spans="1:8" x14ac:dyDescent="0.25">
      <c r="A1682" s="113"/>
      <c r="B1682" s="113"/>
      <c r="C1682" s="113"/>
      <c r="D1682" s="113"/>
      <c r="E1682">
        <v>48100</v>
      </c>
      <c r="F1682" s="113"/>
      <c r="G1682" t="s">
        <v>90</v>
      </c>
      <c r="H1682" s="113"/>
    </row>
    <row r="1683" spans="1:8" x14ac:dyDescent="0.25">
      <c r="A1683" s="113"/>
      <c r="B1683" s="113"/>
      <c r="C1683" s="113"/>
      <c r="D1683" s="113"/>
      <c r="E1683">
        <v>48051</v>
      </c>
      <c r="F1683" s="113"/>
      <c r="G1683" t="s">
        <v>90</v>
      </c>
      <c r="H1683" s="113"/>
    </row>
    <row r="1684" spans="1:8" x14ac:dyDescent="0.25">
      <c r="A1684" s="113"/>
      <c r="B1684" s="113"/>
      <c r="C1684" s="113"/>
      <c r="D1684" s="113"/>
      <c r="E1684">
        <v>48055</v>
      </c>
      <c r="F1684" s="113"/>
      <c r="G1684" t="s">
        <v>90</v>
      </c>
      <c r="H1684" s="113"/>
    </row>
    <row r="1685" spans="1:8" x14ac:dyDescent="0.25">
      <c r="A1685" s="113"/>
      <c r="B1685" s="113"/>
      <c r="C1685" s="113"/>
      <c r="D1685" s="113"/>
      <c r="E1685">
        <v>48063</v>
      </c>
      <c r="F1685" s="113"/>
      <c r="G1685" t="s">
        <v>90</v>
      </c>
      <c r="H1685" s="113"/>
    </row>
    <row r="1686" spans="1:8" x14ac:dyDescent="0.25">
      <c r="A1686" s="113"/>
      <c r="B1686" s="113"/>
      <c r="C1686" s="113"/>
      <c r="D1686" s="113"/>
      <c r="E1686">
        <v>48067</v>
      </c>
      <c r="F1686" s="113"/>
      <c r="G1686" t="s">
        <v>90</v>
      </c>
      <c r="H1686" s="113"/>
    </row>
    <row r="1687" spans="1:8" x14ac:dyDescent="0.25">
      <c r="A1687" s="113"/>
      <c r="B1687" s="113"/>
      <c r="C1687" s="113"/>
      <c r="D1687" s="113"/>
      <c r="E1687">
        <v>48071</v>
      </c>
      <c r="F1687" s="113"/>
      <c r="G1687" t="s">
        <v>90</v>
      </c>
      <c r="H1687" s="113"/>
    </row>
    <row r="1688" spans="1:8" x14ac:dyDescent="0.25">
      <c r="A1688" s="113"/>
      <c r="B1688" s="113"/>
      <c r="C1688" s="113"/>
      <c r="D1688" s="113"/>
      <c r="E1688">
        <v>48073</v>
      </c>
      <c r="F1688" s="113"/>
      <c r="G1688" t="s">
        <v>90</v>
      </c>
      <c r="H1688" s="113"/>
    </row>
    <row r="1689" spans="1:8" x14ac:dyDescent="0.25">
      <c r="A1689" s="113"/>
      <c r="B1689" s="113"/>
      <c r="C1689" s="113"/>
      <c r="D1689" s="113"/>
      <c r="E1689">
        <v>48107</v>
      </c>
      <c r="F1689" s="113"/>
      <c r="G1689" t="s">
        <v>90</v>
      </c>
      <c r="H1689" s="113"/>
    </row>
    <row r="1690" spans="1:8" x14ac:dyDescent="0.25">
      <c r="A1690" s="113"/>
      <c r="B1690" s="113"/>
      <c r="C1690" s="113"/>
      <c r="D1690" s="113"/>
      <c r="E1690">
        <v>48077</v>
      </c>
      <c r="F1690" s="113"/>
      <c r="G1690" t="s">
        <v>90</v>
      </c>
      <c r="H1690" s="113"/>
    </row>
    <row r="1691" spans="1:8" x14ac:dyDescent="0.25">
      <c r="A1691" s="113"/>
      <c r="B1691" s="113"/>
      <c r="C1691" s="113"/>
      <c r="D1691" s="113"/>
      <c r="E1691">
        <v>48079</v>
      </c>
      <c r="F1691" s="113"/>
      <c r="G1691" t="s">
        <v>90</v>
      </c>
      <c r="H1691" s="113"/>
    </row>
    <row r="1692" spans="1:8" x14ac:dyDescent="0.25">
      <c r="A1692" s="113"/>
      <c r="B1692" s="113"/>
      <c r="C1692" s="113"/>
      <c r="D1692" s="113"/>
      <c r="E1692">
        <v>48081</v>
      </c>
      <c r="F1692" s="113"/>
      <c r="G1692" t="s">
        <v>90</v>
      </c>
      <c r="H1692" s="113"/>
    </row>
    <row r="1693" spans="1:8" x14ac:dyDescent="0.25">
      <c r="A1693" s="113"/>
      <c r="B1693" s="113"/>
      <c r="C1693" s="113"/>
      <c r="D1693" s="113"/>
      <c r="E1693">
        <v>48111</v>
      </c>
      <c r="F1693" s="113"/>
      <c r="G1693" t="s">
        <v>90</v>
      </c>
      <c r="H1693" s="113"/>
    </row>
    <row r="1694" spans="1:8" x14ac:dyDescent="0.25">
      <c r="A1694" s="113"/>
      <c r="B1694" s="113"/>
      <c r="C1694" s="113"/>
      <c r="D1694" s="113"/>
      <c r="E1694">
        <v>48112</v>
      </c>
      <c r="F1694" s="113"/>
      <c r="G1694" t="s">
        <v>90</v>
      </c>
      <c r="H1694" s="113"/>
    </row>
    <row r="1695" spans="1:8" x14ac:dyDescent="0.25">
      <c r="A1695" s="113"/>
      <c r="B1695" s="113"/>
      <c r="C1695" s="113"/>
      <c r="D1695" s="113"/>
      <c r="E1695">
        <v>48113</v>
      </c>
      <c r="F1695" s="113"/>
      <c r="G1695" t="s">
        <v>90</v>
      </c>
      <c r="H1695" s="113"/>
    </row>
    <row r="1696" spans="1:8" x14ac:dyDescent="0.25">
      <c r="A1696" s="113"/>
      <c r="B1696" s="113"/>
      <c r="C1696" s="113"/>
      <c r="D1696" s="113"/>
      <c r="E1696">
        <v>48114</v>
      </c>
      <c r="F1696" s="113"/>
      <c r="G1696" t="s">
        <v>90</v>
      </c>
      <c r="H1696" s="113"/>
    </row>
    <row r="1697" spans="1:8" x14ac:dyDescent="0.25">
      <c r="A1697" s="113"/>
      <c r="B1697" s="113"/>
      <c r="C1697" s="113"/>
      <c r="D1697" s="113"/>
      <c r="E1697">
        <v>48115</v>
      </c>
      <c r="F1697" s="113"/>
      <c r="G1697" t="s">
        <v>90</v>
      </c>
      <c r="H1697" s="113"/>
    </row>
    <row r="1698" spans="1:8" x14ac:dyDescent="0.25">
      <c r="A1698" s="113"/>
      <c r="B1698" s="113"/>
      <c r="C1698" s="113"/>
      <c r="D1698" s="113"/>
      <c r="E1698">
        <v>48116</v>
      </c>
      <c r="F1698" s="113"/>
      <c r="G1698" t="s">
        <v>90</v>
      </c>
      <c r="H1698" s="113"/>
    </row>
    <row r="1699" spans="1:8" x14ac:dyDescent="0.25">
      <c r="A1699" s="113"/>
      <c r="B1699" s="113"/>
      <c r="C1699" s="113"/>
      <c r="D1699" s="113"/>
      <c r="E1699">
        <v>48117</v>
      </c>
      <c r="F1699" s="113"/>
      <c r="G1699" t="s">
        <v>90</v>
      </c>
      <c r="H1699" s="113"/>
    </row>
    <row r="1700" spans="1:8" x14ac:dyDescent="0.25">
      <c r="A1700" s="113"/>
      <c r="B1700" s="113"/>
      <c r="C1700" s="113"/>
      <c r="D1700" s="113"/>
      <c r="E1700">
        <v>48118</v>
      </c>
      <c r="F1700" s="113"/>
      <c r="G1700" t="s">
        <v>90</v>
      </c>
      <c r="H1700" s="113"/>
    </row>
    <row r="1701" spans="1:8" x14ac:dyDescent="0.25">
      <c r="A1701" s="113"/>
      <c r="B1701" s="113"/>
      <c r="C1701" s="113"/>
      <c r="D1701" s="113"/>
      <c r="E1701">
        <v>48121</v>
      </c>
      <c r="F1701" s="113"/>
      <c r="G1701" t="s">
        <v>90</v>
      </c>
      <c r="H1701" s="113"/>
    </row>
    <row r="1702" spans="1:8" x14ac:dyDescent="0.25">
      <c r="A1702" s="113"/>
      <c r="B1702" s="113"/>
      <c r="C1702" s="113"/>
      <c r="D1702" s="113"/>
      <c r="E1702">
        <v>48122</v>
      </c>
      <c r="F1702" s="113"/>
      <c r="G1702" t="s">
        <v>90</v>
      </c>
      <c r="H1702" s="113"/>
    </row>
    <row r="1703" spans="1:8" x14ac:dyDescent="0.25">
      <c r="A1703" s="113"/>
      <c r="B1703" s="113"/>
      <c r="C1703" s="113"/>
      <c r="D1703" s="113"/>
      <c r="E1703">
        <v>48123</v>
      </c>
      <c r="F1703" s="113"/>
      <c r="G1703" t="s">
        <v>90</v>
      </c>
      <c r="H1703" s="113"/>
    </row>
    <row r="1704" spans="1:8" x14ac:dyDescent="0.25">
      <c r="A1704" s="113"/>
      <c r="B1704" s="113"/>
      <c r="C1704" s="113"/>
      <c r="D1704" s="113"/>
      <c r="E1704">
        <v>48124</v>
      </c>
      <c r="F1704" s="113"/>
      <c r="G1704" t="s">
        <v>90</v>
      </c>
      <c r="H1704" s="113"/>
    </row>
    <row r="1705" spans="1:8" x14ac:dyDescent="0.25">
      <c r="A1705" s="113"/>
      <c r="B1705" s="113"/>
      <c r="C1705" s="113"/>
      <c r="D1705" s="113"/>
      <c r="E1705">
        <v>48125</v>
      </c>
      <c r="F1705" s="113"/>
      <c r="G1705" t="s">
        <v>90</v>
      </c>
      <c r="H1705" s="113"/>
    </row>
    <row r="1706" spans="1:8" x14ac:dyDescent="0.25">
      <c r="A1706" s="113"/>
      <c r="B1706" s="113"/>
      <c r="C1706" s="113"/>
      <c r="D1706" s="113"/>
      <c r="E1706">
        <v>48126</v>
      </c>
      <c r="F1706" s="113"/>
      <c r="G1706" t="s">
        <v>90</v>
      </c>
      <c r="H1706" s="113"/>
    </row>
    <row r="1707" spans="1:8" x14ac:dyDescent="0.25">
      <c r="A1707" s="113"/>
      <c r="B1707" s="113"/>
      <c r="C1707" s="113"/>
      <c r="D1707" s="113"/>
      <c r="E1707">
        <v>47606</v>
      </c>
      <c r="F1707" s="113"/>
      <c r="G1707" t="s">
        <v>90</v>
      </c>
      <c r="H1707" s="113"/>
    </row>
    <row r="1708" spans="1:8" x14ac:dyDescent="0.25">
      <c r="A1708" s="113"/>
      <c r="B1708" s="113"/>
      <c r="C1708" s="113"/>
      <c r="D1708" s="113"/>
      <c r="E1708">
        <v>47608</v>
      </c>
      <c r="F1708" s="113"/>
      <c r="G1708" t="s">
        <v>90</v>
      </c>
      <c r="H1708" s="113"/>
    </row>
    <row r="1709" spans="1:8" x14ac:dyDescent="0.25">
      <c r="A1709" s="113"/>
      <c r="B1709" s="113"/>
      <c r="C1709" s="113"/>
      <c r="D1709" s="113"/>
      <c r="E1709">
        <v>47610</v>
      </c>
      <c r="F1709" s="113"/>
      <c r="G1709" t="s">
        <v>90</v>
      </c>
      <c r="H1709" s="113"/>
    </row>
    <row r="1710" spans="1:8" x14ac:dyDescent="0.25">
      <c r="A1710" s="113"/>
      <c r="B1710" s="113"/>
      <c r="C1710" s="113"/>
      <c r="D1710" s="113"/>
      <c r="E1710" t="s">
        <v>124</v>
      </c>
      <c r="F1710" s="113"/>
      <c r="G1710" t="s">
        <v>90</v>
      </c>
      <c r="H1710" s="113"/>
    </row>
    <row r="1711" spans="1:8" x14ac:dyDescent="0.25">
      <c r="A1711" s="113"/>
      <c r="B1711" s="113"/>
      <c r="C1711" s="113"/>
      <c r="D1711" s="113"/>
      <c r="E1711">
        <v>47789</v>
      </c>
      <c r="F1711" s="113"/>
      <c r="G1711" t="s">
        <v>90</v>
      </c>
      <c r="H1711" s="113"/>
    </row>
    <row r="1712" spans="1:8" x14ac:dyDescent="0.25">
      <c r="A1712" s="113"/>
      <c r="B1712" s="113"/>
      <c r="C1712" s="113"/>
      <c r="D1712" s="113"/>
      <c r="E1712">
        <v>47790</v>
      </c>
      <c r="F1712" s="113"/>
      <c r="G1712" t="s">
        <v>90</v>
      </c>
      <c r="H1712" s="113"/>
    </row>
    <row r="1713" spans="1:8" x14ac:dyDescent="0.25">
      <c r="A1713" s="113"/>
      <c r="B1713" s="113"/>
      <c r="C1713" s="113"/>
      <c r="D1713" s="113"/>
      <c r="E1713">
        <v>47792</v>
      </c>
      <c r="F1713" s="113"/>
      <c r="G1713" t="s">
        <v>90</v>
      </c>
      <c r="H1713" s="113"/>
    </row>
    <row r="1714" spans="1:8" x14ac:dyDescent="0.25">
      <c r="A1714" s="113"/>
      <c r="B1714" s="113"/>
      <c r="C1714" s="113"/>
      <c r="D1714" s="113"/>
      <c r="E1714">
        <v>47793</v>
      </c>
      <c r="F1714" s="113"/>
      <c r="G1714" t="s">
        <v>90</v>
      </c>
      <c r="H1714" s="113"/>
    </row>
    <row r="1715" spans="1:8" x14ac:dyDescent="0.25">
      <c r="A1715" s="113"/>
      <c r="B1715" s="113"/>
      <c r="C1715" s="113"/>
      <c r="D1715" s="113"/>
      <c r="E1715">
        <v>47794</v>
      </c>
      <c r="F1715" s="113"/>
      <c r="G1715" t="s">
        <v>90</v>
      </c>
      <c r="H1715" s="113"/>
    </row>
    <row r="1716" spans="1:8" x14ac:dyDescent="0.25">
      <c r="A1716" s="113"/>
      <c r="B1716" s="113"/>
      <c r="C1716" s="113"/>
      <c r="D1716" s="113"/>
      <c r="E1716">
        <v>47924</v>
      </c>
      <c r="F1716" s="113"/>
      <c r="G1716" t="s">
        <v>90</v>
      </c>
      <c r="H1716" s="113"/>
    </row>
    <row r="1717" spans="1:8" x14ac:dyDescent="0.25">
      <c r="A1717" s="113"/>
      <c r="B1717" s="113"/>
      <c r="C1717" s="113"/>
      <c r="D1717" s="113"/>
      <c r="E1717">
        <v>47926</v>
      </c>
      <c r="F1717" s="113"/>
      <c r="G1717" t="s">
        <v>90</v>
      </c>
      <c r="H1717" s="113"/>
    </row>
    <row r="1718" spans="1:8" x14ac:dyDescent="0.25">
      <c r="A1718" s="113"/>
      <c r="B1718" s="113"/>
      <c r="C1718" s="113"/>
      <c r="D1718" s="113"/>
      <c r="E1718">
        <v>47927</v>
      </c>
      <c r="F1718" s="113"/>
      <c r="G1718" t="s">
        <v>90</v>
      </c>
      <c r="H1718" s="113"/>
    </row>
    <row r="1719" spans="1:8" x14ac:dyDescent="0.25">
      <c r="A1719" s="113"/>
      <c r="B1719" s="113"/>
      <c r="C1719" s="113"/>
      <c r="D1719" s="113"/>
      <c r="E1719">
        <v>47928</v>
      </c>
      <c r="F1719" s="113"/>
      <c r="G1719" t="s">
        <v>90</v>
      </c>
      <c r="H1719" s="113"/>
    </row>
    <row r="1720" spans="1:8" x14ac:dyDescent="0.25">
      <c r="A1720" s="113"/>
      <c r="B1720" s="113"/>
      <c r="C1720" s="113"/>
      <c r="D1720" s="113"/>
      <c r="E1720">
        <v>47734</v>
      </c>
      <c r="F1720" s="113"/>
      <c r="G1720" t="s">
        <v>90</v>
      </c>
      <c r="H1720" s="113"/>
    </row>
    <row r="1721" spans="1:8" x14ac:dyDescent="0.25">
      <c r="A1721" s="113"/>
      <c r="B1721" s="113"/>
      <c r="C1721" s="113"/>
      <c r="D1721" s="113"/>
      <c r="E1721">
        <v>47616</v>
      </c>
      <c r="F1721" s="113"/>
      <c r="G1721" t="s">
        <v>90</v>
      </c>
      <c r="H1721" s="113"/>
    </row>
    <row r="1722" spans="1:8" x14ac:dyDescent="0.25">
      <c r="A1722" s="113"/>
      <c r="B1722" s="113"/>
      <c r="C1722" s="113"/>
      <c r="D1722" s="113"/>
      <c r="E1722">
        <v>47620</v>
      </c>
      <c r="F1722" s="113"/>
      <c r="G1722" t="s">
        <v>90</v>
      </c>
      <c r="H1722" s="113"/>
    </row>
    <row r="1723" spans="1:8" x14ac:dyDescent="0.25">
      <c r="A1723" s="113"/>
      <c r="B1723" s="113"/>
      <c r="C1723" s="113"/>
      <c r="D1723" s="113"/>
      <c r="E1723">
        <v>47621</v>
      </c>
      <c r="F1723" s="113"/>
      <c r="G1723" t="s">
        <v>90</v>
      </c>
      <c r="H1723" s="113"/>
    </row>
    <row r="1724" spans="1:8" x14ac:dyDescent="0.25">
      <c r="A1724" s="113"/>
      <c r="B1724" s="113"/>
      <c r="C1724" s="113"/>
      <c r="D1724" s="113"/>
      <c r="E1724">
        <v>47622</v>
      </c>
      <c r="F1724" s="113"/>
      <c r="G1724" t="s">
        <v>90</v>
      </c>
      <c r="H1724" s="113"/>
    </row>
    <row r="1725" spans="1:8" x14ac:dyDescent="0.25">
      <c r="A1725" s="113"/>
      <c r="B1725" s="113"/>
      <c r="C1725" s="113"/>
      <c r="D1725" s="113"/>
      <c r="E1725">
        <v>47623</v>
      </c>
      <c r="F1725" s="113"/>
      <c r="G1725" t="s">
        <v>90</v>
      </c>
      <c r="H1725" s="113"/>
    </row>
    <row r="1726" spans="1:8" x14ac:dyDescent="0.25">
      <c r="A1726" s="113"/>
      <c r="B1726" s="113"/>
      <c r="C1726" s="113"/>
      <c r="D1726" s="113"/>
      <c r="E1726">
        <v>47735</v>
      </c>
      <c r="F1726" s="113"/>
      <c r="G1726" t="s">
        <v>90</v>
      </c>
      <c r="H1726" s="113"/>
    </row>
    <row r="1727" spans="1:8" x14ac:dyDescent="0.25">
      <c r="A1727" s="113"/>
      <c r="B1727" s="113"/>
      <c r="C1727" s="113"/>
      <c r="D1727" s="113"/>
      <c r="E1727">
        <v>47763</v>
      </c>
      <c r="F1727" s="113"/>
      <c r="G1727" t="s">
        <v>90</v>
      </c>
      <c r="H1727" s="113"/>
    </row>
    <row r="1728" spans="1:8" x14ac:dyDescent="0.25">
      <c r="A1728" s="113"/>
      <c r="B1728" s="113"/>
      <c r="C1728" s="113"/>
      <c r="D1728" s="113"/>
      <c r="E1728">
        <v>47737</v>
      </c>
      <c r="F1728" s="113"/>
      <c r="G1728" t="s">
        <v>90</v>
      </c>
      <c r="H1728" s="113"/>
    </row>
    <row r="1729" spans="1:8" x14ac:dyDescent="0.25">
      <c r="A1729" s="113"/>
      <c r="B1729" s="113"/>
      <c r="C1729" s="113"/>
      <c r="D1729" s="113"/>
      <c r="E1729">
        <v>47739</v>
      </c>
      <c r="F1729" s="113"/>
      <c r="G1729" t="s">
        <v>90</v>
      </c>
      <c r="H1729" s="113"/>
    </row>
    <row r="1730" spans="1:8" x14ac:dyDescent="0.25">
      <c r="A1730" s="113"/>
      <c r="B1730" s="113"/>
      <c r="C1730" s="113"/>
      <c r="D1730" s="113"/>
      <c r="E1730">
        <v>47741</v>
      </c>
      <c r="F1730" s="113"/>
      <c r="G1730" t="s">
        <v>90</v>
      </c>
      <c r="H1730" s="113"/>
    </row>
    <row r="1731" spans="1:8" x14ac:dyDescent="0.25">
      <c r="A1731" s="113"/>
      <c r="B1731" s="113"/>
      <c r="C1731" s="113"/>
      <c r="D1731" s="113"/>
      <c r="E1731">
        <v>47743</v>
      </c>
      <c r="F1731" s="113"/>
      <c r="G1731" t="s">
        <v>90</v>
      </c>
      <c r="H1731" s="113"/>
    </row>
    <row r="1732" spans="1:8" x14ac:dyDescent="0.25">
      <c r="A1732" s="113"/>
      <c r="B1732" s="113"/>
      <c r="C1732" s="113"/>
      <c r="D1732" s="113"/>
      <c r="E1732">
        <v>47745</v>
      </c>
      <c r="F1732" s="113"/>
      <c r="G1732" t="s">
        <v>90</v>
      </c>
      <c r="H1732" s="113"/>
    </row>
    <row r="1733" spans="1:8" x14ac:dyDescent="0.25">
      <c r="A1733" s="113"/>
      <c r="B1733" s="113"/>
      <c r="C1733" s="113"/>
      <c r="D1733" s="113"/>
      <c r="E1733">
        <v>47747</v>
      </c>
      <c r="F1733" s="113"/>
      <c r="G1733" t="s">
        <v>90</v>
      </c>
      <c r="H1733" s="113"/>
    </row>
    <row r="1734" spans="1:8" x14ac:dyDescent="0.25">
      <c r="A1734" s="113"/>
      <c r="B1734" s="113"/>
      <c r="C1734" s="113"/>
      <c r="D1734" s="113"/>
      <c r="E1734">
        <v>47767</v>
      </c>
      <c r="F1734" s="113"/>
      <c r="G1734" t="s">
        <v>90</v>
      </c>
      <c r="H1734" s="113"/>
    </row>
    <row r="1735" spans="1:8" x14ac:dyDescent="0.25">
      <c r="A1735" s="113"/>
      <c r="B1735" s="113"/>
      <c r="C1735" s="113"/>
      <c r="D1735" s="113"/>
      <c r="E1735">
        <v>47753</v>
      </c>
      <c r="F1735" s="113"/>
      <c r="G1735" t="s">
        <v>90</v>
      </c>
      <c r="H1735" s="113"/>
    </row>
    <row r="1736" spans="1:8" x14ac:dyDescent="0.25">
      <c r="A1736" s="113"/>
      <c r="B1736" s="113"/>
      <c r="C1736" s="113"/>
      <c r="D1736" s="113"/>
      <c r="E1736">
        <v>47757</v>
      </c>
      <c r="F1736" s="113"/>
      <c r="G1736" t="s">
        <v>90</v>
      </c>
      <c r="H1736" s="113"/>
    </row>
    <row r="1737" spans="1:8" x14ac:dyDescent="0.25">
      <c r="A1737" s="113"/>
      <c r="B1737" s="113"/>
      <c r="C1737" s="113"/>
      <c r="D1737" s="113"/>
      <c r="E1737">
        <v>47768</v>
      </c>
      <c r="F1737" s="113"/>
      <c r="G1737" t="s">
        <v>90</v>
      </c>
      <c r="H1737" s="113"/>
    </row>
    <row r="1738" spans="1:8" x14ac:dyDescent="0.25">
      <c r="A1738" s="113"/>
      <c r="B1738" s="113"/>
      <c r="C1738" s="113"/>
      <c r="D1738" s="113"/>
      <c r="E1738">
        <v>47775</v>
      </c>
      <c r="F1738" s="113"/>
      <c r="G1738" t="s">
        <v>90</v>
      </c>
      <c r="H1738" s="113"/>
    </row>
    <row r="1739" spans="1:8" x14ac:dyDescent="0.25">
      <c r="A1739" s="113"/>
      <c r="B1739" s="113"/>
      <c r="C1739" s="113"/>
      <c r="D1739" s="113"/>
      <c r="E1739">
        <v>48131</v>
      </c>
      <c r="F1739" s="113"/>
      <c r="G1739" t="s">
        <v>90</v>
      </c>
      <c r="H1739" s="113"/>
    </row>
    <row r="1740" spans="1:8" x14ac:dyDescent="0.25">
      <c r="A1740" s="113"/>
      <c r="B1740" s="113"/>
      <c r="C1740" s="113"/>
      <c r="D1740" s="113"/>
      <c r="E1740">
        <v>48132</v>
      </c>
      <c r="F1740" s="113"/>
      <c r="G1740" t="s">
        <v>90</v>
      </c>
      <c r="H1740" s="113"/>
    </row>
    <row r="1741" spans="1:8" x14ac:dyDescent="0.25">
      <c r="A1741" s="113"/>
      <c r="B1741" s="113"/>
      <c r="C1741" s="113"/>
      <c r="D1741" s="113"/>
      <c r="E1741">
        <v>48133</v>
      </c>
      <c r="F1741" s="113"/>
      <c r="G1741" t="s">
        <v>90</v>
      </c>
      <c r="H1741" s="113"/>
    </row>
    <row r="1742" spans="1:8" x14ac:dyDescent="0.25">
      <c r="A1742" s="113"/>
      <c r="B1742" s="113"/>
      <c r="C1742" s="113"/>
      <c r="D1742" s="113"/>
      <c r="E1742">
        <v>48142</v>
      </c>
      <c r="F1742" s="113"/>
      <c r="G1742" t="s">
        <v>90</v>
      </c>
      <c r="H1742" s="113"/>
    </row>
    <row r="1743" spans="1:8" x14ac:dyDescent="0.25">
      <c r="A1743" s="113"/>
      <c r="B1743" s="113"/>
      <c r="C1743" s="113"/>
      <c r="D1743" s="113"/>
      <c r="E1743">
        <v>48783</v>
      </c>
      <c r="F1743" s="113"/>
      <c r="G1743" t="s">
        <v>90</v>
      </c>
      <c r="H1743" s="113"/>
    </row>
    <row r="1744" spans="1:8" x14ac:dyDescent="0.25">
      <c r="A1744" s="113"/>
      <c r="B1744" s="113"/>
      <c r="C1744" s="113"/>
      <c r="D1744" s="113"/>
      <c r="E1744">
        <v>48785</v>
      </c>
      <c r="F1744" s="113"/>
      <c r="G1744" t="s">
        <v>90</v>
      </c>
      <c r="H1744" s="113"/>
    </row>
    <row r="1745" spans="1:8" x14ac:dyDescent="0.25">
      <c r="A1745" s="113"/>
      <c r="B1745" s="113"/>
      <c r="C1745" s="113"/>
      <c r="D1745" s="113"/>
      <c r="E1745">
        <v>48787</v>
      </c>
      <c r="F1745" s="113"/>
      <c r="G1745" t="s">
        <v>90</v>
      </c>
      <c r="H1745" s="113"/>
    </row>
    <row r="1746" spans="1:8" x14ac:dyDescent="0.25">
      <c r="A1746" s="113"/>
      <c r="B1746" s="113"/>
      <c r="C1746" s="113"/>
      <c r="D1746" s="113"/>
      <c r="E1746">
        <v>48789</v>
      </c>
      <c r="F1746" s="113"/>
      <c r="G1746" t="s">
        <v>90</v>
      </c>
      <c r="H1746" s="113"/>
    </row>
    <row r="1747" spans="1:8" x14ac:dyDescent="0.25">
      <c r="A1747" s="113"/>
      <c r="B1747" s="113"/>
      <c r="C1747" s="113"/>
      <c r="D1747" s="113"/>
      <c r="E1747">
        <v>48791</v>
      </c>
      <c r="F1747" s="113"/>
      <c r="G1747" t="s">
        <v>90</v>
      </c>
      <c r="H1747" s="113"/>
    </row>
    <row r="1748" spans="1:8" x14ac:dyDescent="0.25">
      <c r="A1748" s="113"/>
      <c r="B1748" s="113"/>
      <c r="C1748" s="113"/>
      <c r="D1748" s="113"/>
      <c r="E1748">
        <v>7386</v>
      </c>
      <c r="F1748" s="113"/>
      <c r="G1748" t="s">
        <v>109</v>
      </c>
      <c r="H1748" s="113"/>
    </row>
    <row r="1749" spans="1:8" x14ac:dyDescent="0.25">
      <c r="A1749" s="113"/>
      <c r="B1749" s="113"/>
      <c r="C1749" s="113"/>
      <c r="D1749" s="113"/>
      <c r="E1749">
        <v>48572</v>
      </c>
      <c r="F1749" s="113"/>
      <c r="G1749" t="s">
        <v>90</v>
      </c>
      <c r="H1749" s="113"/>
    </row>
    <row r="1750" spans="1:8" x14ac:dyDescent="0.25">
      <c r="A1750" s="113"/>
      <c r="B1750" s="113"/>
      <c r="C1750" s="113"/>
      <c r="D1750" s="113"/>
      <c r="E1750">
        <v>48576</v>
      </c>
      <c r="F1750" s="113"/>
      <c r="G1750" t="s">
        <v>90</v>
      </c>
      <c r="H1750" s="113"/>
    </row>
    <row r="1751" spans="1:8" x14ac:dyDescent="0.25">
      <c r="A1751" s="113"/>
      <c r="B1751" s="113"/>
      <c r="C1751" s="113"/>
      <c r="D1751" s="113"/>
      <c r="E1751">
        <v>48578</v>
      </c>
      <c r="F1751" s="113"/>
      <c r="G1751" t="s">
        <v>90</v>
      </c>
      <c r="H1751" s="113"/>
    </row>
    <row r="1752" spans="1:8" x14ac:dyDescent="0.25">
      <c r="A1752" s="113"/>
      <c r="B1752" s="113"/>
      <c r="C1752" s="113"/>
      <c r="D1752" s="113"/>
      <c r="E1752">
        <v>48582</v>
      </c>
      <c r="F1752" s="113"/>
      <c r="G1752" t="s">
        <v>90</v>
      </c>
      <c r="H1752" s="113"/>
    </row>
    <row r="1753" spans="1:8" x14ac:dyDescent="0.25">
      <c r="A1753" s="113"/>
      <c r="B1753" s="113"/>
      <c r="C1753" s="113"/>
      <c r="D1753" s="113"/>
      <c r="E1753">
        <v>48584</v>
      </c>
      <c r="F1753" s="113"/>
      <c r="G1753" t="s">
        <v>90</v>
      </c>
      <c r="H1753" s="113"/>
    </row>
    <row r="1754" spans="1:8" x14ac:dyDescent="0.25">
      <c r="A1754" s="113"/>
      <c r="B1754" s="113"/>
      <c r="C1754" s="113"/>
      <c r="D1754" s="113"/>
      <c r="E1754">
        <v>48588</v>
      </c>
      <c r="F1754" s="113"/>
      <c r="G1754" t="s">
        <v>90</v>
      </c>
      <c r="H1754" s="113"/>
    </row>
    <row r="1755" spans="1:8" x14ac:dyDescent="0.25">
      <c r="A1755" s="113"/>
      <c r="B1755" s="113"/>
      <c r="C1755" s="113"/>
      <c r="D1755" s="113"/>
      <c r="E1755">
        <v>48590</v>
      </c>
      <c r="F1755" s="113"/>
      <c r="G1755" t="s">
        <v>90</v>
      </c>
      <c r="H1755" s="113"/>
    </row>
    <row r="1756" spans="1:8" x14ac:dyDescent="0.25">
      <c r="A1756" s="113"/>
      <c r="B1756" s="113"/>
      <c r="C1756" s="113"/>
      <c r="D1756" s="113"/>
      <c r="E1756">
        <v>48592</v>
      </c>
      <c r="F1756" s="113"/>
      <c r="G1756" t="s">
        <v>90</v>
      </c>
      <c r="H1756" s="113"/>
    </row>
    <row r="1757" spans="1:8" x14ac:dyDescent="0.25">
      <c r="A1757" s="113"/>
      <c r="B1757" s="113"/>
      <c r="C1757" s="113"/>
      <c r="D1757" s="113"/>
      <c r="E1757">
        <v>48594</v>
      </c>
      <c r="F1757" s="113"/>
      <c r="G1757" t="s">
        <v>90</v>
      </c>
      <c r="H1757" s="113"/>
    </row>
    <row r="1758" spans="1:8" x14ac:dyDescent="0.25">
      <c r="A1758" s="113"/>
      <c r="B1758" s="113"/>
      <c r="C1758" s="113"/>
      <c r="D1758" s="113"/>
      <c r="E1758">
        <v>48595</v>
      </c>
      <c r="F1758" s="113"/>
      <c r="G1758" t="s">
        <v>90</v>
      </c>
      <c r="H1758" s="113"/>
    </row>
    <row r="1759" spans="1:8" x14ac:dyDescent="0.25">
      <c r="A1759" s="113"/>
      <c r="B1759" s="113"/>
      <c r="C1759" s="113"/>
      <c r="D1759" s="113"/>
      <c r="E1759">
        <v>48596</v>
      </c>
      <c r="F1759" s="113"/>
      <c r="G1759" t="s">
        <v>90</v>
      </c>
      <c r="H1759" s="113"/>
    </row>
    <row r="1760" spans="1:8" x14ac:dyDescent="0.25">
      <c r="A1760" s="113"/>
      <c r="B1760" s="113"/>
      <c r="C1760" s="113"/>
      <c r="D1760" s="113"/>
      <c r="E1760">
        <v>48597</v>
      </c>
      <c r="F1760" s="113"/>
      <c r="G1760" t="s">
        <v>90</v>
      </c>
      <c r="H1760" s="113"/>
    </row>
    <row r="1761" spans="1:8" x14ac:dyDescent="0.25">
      <c r="A1761" s="113"/>
      <c r="B1761" s="113"/>
      <c r="C1761" s="113"/>
      <c r="D1761" s="113"/>
      <c r="E1761">
        <v>48598</v>
      </c>
      <c r="F1761" s="113"/>
      <c r="G1761" t="s">
        <v>90</v>
      </c>
      <c r="H1761" s="113"/>
    </row>
    <row r="1762" spans="1:8" x14ac:dyDescent="0.25">
      <c r="A1762" s="113"/>
      <c r="B1762" s="113"/>
      <c r="C1762" s="113"/>
      <c r="D1762" s="113"/>
      <c r="E1762">
        <v>48599</v>
      </c>
      <c r="F1762" s="113"/>
      <c r="G1762" t="s">
        <v>90</v>
      </c>
      <c r="H1762" s="113"/>
    </row>
    <row r="1763" spans="1:8" x14ac:dyDescent="0.25">
      <c r="A1763" s="113"/>
      <c r="B1763" s="113"/>
      <c r="C1763" s="113"/>
      <c r="D1763" s="113"/>
      <c r="E1763">
        <v>48601</v>
      </c>
      <c r="F1763" s="113"/>
      <c r="G1763" t="s">
        <v>90</v>
      </c>
      <c r="H1763" s="113"/>
    </row>
    <row r="1764" spans="1:8" x14ac:dyDescent="0.25">
      <c r="A1764" s="113"/>
      <c r="B1764" s="113"/>
      <c r="C1764" s="113"/>
      <c r="D1764" s="113"/>
      <c r="E1764">
        <v>48603</v>
      </c>
      <c r="F1764" s="113"/>
      <c r="G1764" t="s">
        <v>90</v>
      </c>
      <c r="H1764" s="113"/>
    </row>
    <row r="1765" spans="1:8" x14ac:dyDescent="0.25">
      <c r="A1765" s="113"/>
      <c r="B1765" s="113"/>
      <c r="C1765" s="113"/>
      <c r="D1765" s="113"/>
      <c r="E1765">
        <v>48604</v>
      </c>
      <c r="F1765" s="113"/>
      <c r="G1765" t="s">
        <v>90</v>
      </c>
      <c r="H1765" s="113"/>
    </row>
    <row r="1766" spans="1:8" x14ac:dyDescent="0.25">
      <c r="A1766" s="113"/>
      <c r="B1766" s="113"/>
      <c r="C1766" s="113"/>
      <c r="D1766" s="113"/>
      <c r="E1766">
        <v>48606</v>
      </c>
      <c r="F1766" s="113"/>
      <c r="G1766" t="s">
        <v>90</v>
      </c>
      <c r="H1766" s="113"/>
    </row>
    <row r="1767" spans="1:8" x14ac:dyDescent="0.25">
      <c r="A1767" s="113"/>
      <c r="B1767" s="113"/>
      <c r="C1767" s="113"/>
      <c r="D1767" s="113"/>
      <c r="E1767">
        <v>48609</v>
      </c>
      <c r="F1767" s="113"/>
      <c r="G1767" t="s">
        <v>90</v>
      </c>
      <c r="H1767" s="113"/>
    </row>
    <row r="1768" spans="1:8" x14ac:dyDescent="0.25">
      <c r="A1768" s="113"/>
      <c r="B1768" s="113"/>
      <c r="C1768" s="113"/>
      <c r="D1768" s="113"/>
      <c r="E1768">
        <v>48610</v>
      </c>
      <c r="F1768" s="113"/>
      <c r="G1768" t="s">
        <v>90</v>
      </c>
      <c r="H1768" s="113"/>
    </row>
    <row r="1769" spans="1:8" x14ac:dyDescent="0.25">
      <c r="A1769" s="113"/>
      <c r="B1769" s="113"/>
      <c r="C1769" s="113"/>
      <c r="D1769" s="113"/>
      <c r="E1769">
        <v>48611</v>
      </c>
      <c r="F1769" s="113"/>
      <c r="G1769" t="s">
        <v>90</v>
      </c>
      <c r="H1769" s="113"/>
    </row>
    <row r="1770" spans="1:8" x14ac:dyDescent="0.25">
      <c r="A1770" s="113"/>
      <c r="B1770" s="113"/>
      <c r="C1770" s="113"/>
      <c r="D1770" s="113"/>
      <c r="E1770">
        <v>48613</v>
      </c>
      <c r="F1770" s="113"/>
      <c r="G1770" t="s">
        <v>90</v>
      </c>
      <c r="H1770" s="113"/>
    </row>
    <row r="1771" spans="1:8" x14ac:dyDescent="0.25">
      <c r="A1771" s="113"/>
      <c r="B1771" s="113"/>
      <c r="C1771" s="113"/>
      <c r="D1771" s="113"/>
      <c r="E1771">
        <v>48453</v>
      </c>
      <c r="F1771" s="113"/>
      <c r="G1771" t="s">
        <v>90</v>
      </c>
      <c r="H1771" s="113"/>
    </row>
    <row r="1772" spans="1:8" x14ac:dyDescent="0.25">
      <c r="A1772" s="113"/>
      <c r="B1772" s="113"/>
      <c r="C1772" s="113"/>
      <c r="D1772" s="113"/>
      <c r="E1772">
        <v>48454</v>
      </c>
      <c r="F1772" s="113"/>
      <c r="G1772" t="s">
        <v>90</v>
      </c>
      <c r="H1772" s="113"/>
    </row>
    <row r="1773" spans="1:8" x14ac:dyDescent="0.25">
      <c r="A1773" s="113"/>
      <c r="B1773" s="113"/>
      <c r="C1773" s="113"/>
      <c r="D1773" s="113"/>
      <c r="E1773">
        <v>48456</v>
      </c>
      <c r="F1773" s="113"/>
      <c r="G1773" t="s">
        <v>90</v>
      </c>
      <c r="H1773" s="113"/>
    </row>
    <row r="1774" spans="1:8" x14ac:dyDescent="0.25">
      <c r="A1774" s="113"/>
      <c r="B1774" s="113"/>
      <c r="C1774" s="113"/>
      <c r="D1774" s="113"/>
      <c r="E1774">
        <v>48458</v>
      </c>
      <c r="F1774" s="113"/>
      <c r="G1774" t="s">
        <v>90</v>
      </c>
      <c r="H1774" s="113"/>
    </row>
    <row r="1775" spans="1:8" x14ac:dyDescent="0.25">
      <c r="A1775" s="113"/>
      <c r="B1775" s="113"/>
      <c r="C1775" s="113"/>
      <c r="D1775" s="113"/>
      <c r="E1775">
        <v>48460</v>
      </c>
      <c r="F1775" s="113"/>
      <c r="G1775" t="s">
        <v>90</v>
      </c>
      <c r="H1775" s="113"/>
    </row>
    <row r="1776" spans="1:8" x14ac:dyDescent="0.25">
      <c r="A1776" s="113"/>
      <c r="B1776" s="113"/>
      <c r="C1776" s="113"/>
      <c r="D1776" s="113"/>
      <c r="E1776">
        <v>48462</v>
      </c>
      <c r="F1776" s="113"/>
      <c r="G1776" t="s">
        <v>90</v>
      </c>
      <c r="H1776" s="113"/>
    </row>
    <row r="1777" spans="1:8" x14ac:dyDescent="0.25">
      <c r="A1777" s="113"/>
      <c r="B1777" s="113"/>
      <c r="C1777" s="113"/>
      <c r="D1777" s="113"/>
      <c r="E1777">
        <v>48464</v>
      </c>
      <c r="F1777" s="113"/>
      <c r="G1777" t="s">
        <v>90</v>
      </c>
      <c r="H1777" s="113"/>
    </row>
    <row r="1778" spans="1:8" x14ac:dyDescent="0.25">
      <c r="A1778" s="113"/>
      <c r="B1778" s="113"/>
      <c r="C1778" s="113"/>
      <c r="D1778" s="113"/>
      <c r="E1778">
        <v>48466</v>
      </c>
      <c r="F1778" s="113"/>
      <c r="G1778" t="s">
        <v>90</v>
      </c>
      <c r="H1778" s="113"/>
    </row>
    <row r="1779" spans="1:8" x14ac:dyDescent="0.25">
      <c r="A1779" s="113"/>
      <c r="B1779" s="113"/>
      <c r="C1779" s="113"/>
      <c r="D1779" s="113"/>
      <c r="E1779">
        <v>48468</v>
      </c>
      <c r="F1779" s="113"/>
      <c r="G1779" t="s">
        <v>90</v>
      </c>
      <c r="H1779" s="113"/>
    </row>
    <row r="1780" spans="1:8" x14ac:dyDescent="0.25">
      <c r="A1780" s="113"/>
      <c r="B1780" s="113"/>
      <c r="C1780" s="113"/>
      <c r="D1780" s="113"/>
      <c r="E1780">
        <v>48470</v>
      </c>
      <c r="F1780" s="113"/>
      <c r="G1780" t="s">
        <v>90</v>
      </c>
      <c r="H1780" s="113"/>
    </row>
    <row r="1781" spans="1:8" x14ac:dyDescent="0.25">
      <c r="A1781" s="113"/>
      <c r="B1781" s="113"/>
      <c r="C1781" s="113"/>
      <c r="D1781" s="113"/>
      <c r="E1781">
        <v>48472</v>
      </c>
      <c r="F1781" s="113"/>
      <c r="G1781" t="s">
        <v>90</v>
      </c>
      <c r="H1781" s="113"/>
    </row>
    <row r="1782" spans="1:8" x14ac:dyDescent="0.25">
      <c r="A1782" s="113"/>
      <c r="B1782" s="113"/>
      <c r="C1782" s="113"/>
      <c r="D1782" s="113"/>
      <c r="E1782">
        <v>48474</v>
      </c>
      <c r="F1782" s="113"/>
      <c r="G1782" t="s">
        <v>90</v>
      </c>
      <c r="H1782" s="113"/>
    </row>
    <row r="1783" spans="1:8" x14ac:dyDescent="0.25">
      <c r="A1783" s="113"/>
      <c r="B1783" s="113"/>
      <c r="C1783" s="113"/>
      <c r="D1783" s="113"/>
      <c r="E1783">
        <v>48476</v>
      </c>
      <c r="F1783" s="113"/>
      <c r="G1783" t="s">
        <v>90</v>
      </c>
      <c r="H1783" s="113"/>
    </row>
    <row r="1784" spans="1:8" x14ac:dyDescent="0.25">
      <c r="A1784" s="113"/>
      <c r="B1784" s="113"/>
      <c r="C1784" s="113"/>
      <c r="D1784" s="113"/>
      <c r="E1784">
        <v>48478</v>
      </c>
      <c r="F1784" s="113"/>
      <c r="G1784" t="s">
        <v>90</v>
      </c>
      <c r="H1784" s="113"/>
    </row>
    <row r="1785" spans="1:8" x14ac:dyDescent="0.25">
      <c r="A1785" s="113"/>
      <c r="B1785" s="113"/>
      <c r="C1785" s="113"/>
      <c r="D1785" s="113"/>
      <c r="E1785">
        <v>48480</v>
      </c>
      <c r="F1785" s="113"/>
      <c r="G1785" t="s">
        <v>90</v>
      </c>
      <c r="H1785" s="113"/>
    </row>
    <row r="1786" spans="1:8" x14ac:dyDescent="0.25">
      <c r="A1786" s="113"/>
      <c r="B1786" s="113"/>
      <c r="C1786" s="113"/>
      <c r="D1786" s="113"/>
      <c r="E1786">
        <v>48481</v>
      </c>
      <c r="F1786" s="113"/>
      <c r="G1786" t="s">
        <v>90</v>
      </c>
      <c r="H1786" s="113"/>
    </row>
    <row r="1787" spans="1:8" x14ac:dyDescent="0.25">
      <c r="A1787" s="113"/>
      <c r="B1787" s="113"/>
      <c r="C1787" s="113"/>
      <c r="D1787" s="113"/>
      <c r="E1787">
        <v>48483</v>
      </c>
      <c r="F1787" s="113"/>
      <c r="G1787" t="s">
        <v>90</v>
      </c>
      <c r="H1787" s="113"/>
    </row>
    <row r="1788" spans="1:8" x14ac:dyDescent="0.25">
      <c r="A1788" s="113"/>
      <c r="B1788" s="113"/>
      <c r="C1788" s="113"/>
      <c r="D1788" s="113"/>
      <c r="E1788">
        <v>48484</v>
      </c>
      <c r="F1788" s="113"/>
      <c r="G1788" t="s">
        <v>90</v>
      </c>
      <c r="H1788" s="113"/>
    </row>
    <row r="1789" spans="1:8" x14ac:dyDescent="0.25">
      <c r="A1789" s="113"/>
      <c r="B1789" s="113"/>
      <c r="C1789" s="113"/>
      <c r="D1789" s="113"/>
      <c r="E1789">
        <v>48485</v>
      </c>
      <c r="F1789" s="113"/>
      <c r="G1789" t="s">
        <v>90</v>
      </c>
      <c r="H1789" s="113"/>
    </row>
    <row r="1790" spans="1:8" x14ac:dyDescent="0.25">
      <c r="A1790" s="113"/>
      <c r="B1790" s="113"/>
      <c r="C1790" s="113"/>
      <c r="D1790" s="113"/>
      <c r="E1790">
        <v>48486</v>
      </c>
      <c r="F1790" s="113"/>
      <c r="G1790" t="s">
        <v>90</v>
      </c>
      <c r="H1790" s="113"/>
    </row>
    <row r="1791" spans="1:8" x14ac:dyDescent="0.25">
      <c r="A1791" s="113"/>
      <c r="B1791" s="113"/>
      <c r="C1791" s="113"/>
      <c r="D1791" s="113"/>
      <c r="E1791">
        <v>48487</v>
      </c>
      <c r="F1791" s="113"/>
      <c r="G1791" t="s">
        <v>90</v>
      </c>
      <c r="H1791" s="113"/>
    </row>
    <row r="1792" spans="1:8" x14ac:dyDescent="0.25">
      <c r="A1792" s="113"/>
      <c r="B1792" s="113"/>
      <c r="C1792" s="113"/>
      <c r="D1792" s="113"/>
      <c r="E1792">
        <v>48488</v>
      </c>
      <c r="F1792" s="113"/>
      <c r="G1792" t="s">
        <v>90</v>
      </c>
      <c r="H1792" s="113"/>
    </row>
    <row r="1793" spans="1:8" x14ac:dyDescent="0.25">
      <c r="A1793" s="113"/>
      <c r="B1793" s="113"/>
      <c r="C1793" s="113"/>
      <c r="D1793" s="113"/>
      <c r="E1793">
        <v>48490</v>
      </c>
      <c r="F1793" s="113"/>
      <c r="G1793" t="s">
        <v>90</v>
      </c>
      <c r="H1793" s="113"/>
    </row>
    <row r="1794" spans="1:8" x14ac:dyDescent="0.25">
      <c r="A1794" s="113"/>
      <c r="B1794" s="113"/>
      <c r="C1794" s="113"/>
      <c r="D1794" s="113"/>
      <c r="E1794">
        <v>48491</v>
      </c>
      <c r="F1794" s="113"/>
      <c r="G1794" t="s">
        <v>90</v>
      </c>
      <c r="H1794" s="113"/>
    </row>
    <row r="1795" spans="1:8" x14ac:dyDescent="0.25">
      <c r="A1795" s="113"/>
      <c r="B1795" s="113"/>
      <c r="C1795" s="113"/>
      <c r="D1795" s="113"/>
      <c r="E1795">
        <v>48492</v>
      </c>
      <c r="F1795" s="113"/>
      <c r="G1795" t="s">
        <v>90</v>
      </c>
      <c r="H1795" s="113"/>
    </row>
    <row r="1796" spans="1:8" x14ac:dyDescent="0.25">
      <c r="A1796" s="113"/>
      <c r="B1796" s="113"/>
      <c r="C1796" s="113"/>
      <c r="D1796" s="113"/>
      <c r="E1796">
        <v>48493</v>
      </c>
      <c r="F1796" s="113"/>
      <c r="G1796" t="s">
        <v>90</v>
      </c>
      <c r="H1796" s="113"/>
    </row>
    <row r="1797" spans="1:8" x14ac:dyDescent="0.25">
      <c r="A1797" s="113"/>
      <c r="B1797" s="113"/>
      <c r="C1797" s="113"/>
      <c r="D1797" s="113"/>
      <c r="E1797">
        <v>48494</v>
      </c>
      <c r="F1797" s="113"/>
      <c r="G1797" t="s">
        <v>90</v>
      </c>
      <c r="H1797" s="113"/>
    </row>
    <row r="1798" spans="1:8" x14ac:dyDescent="0.25">
      <c r="A1798" s="113"/>
      <c r="B1798" s="113"/>
      <c r="C1798" s="113"/>
      <c r="D1798" s="113"/>
      <c r="E1798">
        <v>48495</v>
      </c>
      <c r="F1798" s="113"/>
      <c r="G1798" t="s">
        <v>90</v>
      </c>
      <c r="H1798" s="113"/>
    </row>
    <row r="1799" spans="1:8" x14ac:dyDescent="0.25">
      <c r="A1799" s="113"/>
      <c r="B1799" s="113"/>
      <c r="C1799" s="113"/>
      <c r="D1799" s="113"/>
      <c r="E1799">
        <v>48497</v>
      </c>
      <c r="F1799" s="113"/>
      <c r="G1799" t="s">
        <v>90</v>
      </c>
      <c r="H1799" s="113"/>
    </row>
    <row r="1800" spans="1:8" x14ac:dyDescent="0.25">
      <c r="A1800" s="113"/>
      <c r="B1800" s="113"/>
      <c r="C1800" s="113"/>
      <c r="D1800" s="113"/>
      <c r="E1800">
        <v>48499</v>
      </c>
      <c r="F1800" s="113"/>
      <c r="G1800" t="s">
        <v>90</v>
      </c>
      <c r="H1800" s="113"/>
    </row>
    <row r="1801" spans="1:8" x14ac:dyDescent="0.25">
      <c r="A1801" s="113"/>
      <c r="B1801" s="113"/>
      <c r="C1801" s="113"/>
      <c r="D1801" s="113"/>
      <c r="E1801">
        <v>48501</v>
      </c>
      <c r="F1801" s="113"/>
      <c r="G1801" t="s">
        <v>90</v>
      </c>
      <c r="H1801" s="113"/>
    </row>
    <row r="1802" spans="1:8" x14ac:dyDescent="0.25">
      <c r="A1802" s="113"/>
      <c r="B1802" s="113"/>
      <c r="C1802" s="113"/>
      <c r="D1802" s="113"/>
      <c r="E1802">
        <v>48503</v>
      </c>
      <c r="F1802" s="113"/>
      <c r="G1802" t="s">
        <v>90</v>
      </c>
      <c r="H1802" s="113"/>
    </row>
    <row r="1803" spans="1:8" x14ac:dyDescent="0.25">
      <c r="A1803" s="113"/>
      <c r="B1803" s="113"/>
      <c r="C1803" s="113"/>
      <c r="D1803" s="113"/>
      <c r="E1803">
        <v>48505</v>
      </c>
      <c r="F1803" s="113"/>
      <c r="G1803" t="s">
        <v>90</v>
      </c>
      <c r="H1803" s="113"/>
    </row>
    <row r="1804" spans="1:8" x14ac:dyDescent="0.25">
      <c r="A1804" s="113"/>
      <c r="B1804" s="113"/>
      <c r="C1804" s="113"/>
      <c r="D1804" s="113"/>
      <c r="E1804">
        <v>48509</v>
      </c>
      <c r="F1804" s="113"/>
      <c r="G1804" t="s">
        <v>90</v>
      </c>
      <c r="H1804" s="113"/>
    </row>
    <row r="1805" spans="1:8" x14ac:dyDescent="0.25">
      <c r="A1805" s="113"/>
      <c r="B1805" s="113"/>
      <c r="C1805" s="113"/>
      <c r="D1805" s="113"/>
      <c r="E1805">
        <v>48513</v>
      </c>
      <c r="F1805" s="113"/>
      <c r="G1805" t="s">
        <v>90</v>
      </c>
      <c r="H1805" s="113"/>
    </row>
    <row r="1806" spans="1:8" x14ac:dyDescent="0.25">
      <c r="A1806" s="113"/>
      <c r="B1806" s="113"/>
      <c r="C1806" s="113"/>
      <c r="D1806" s="113"/>
      <c r="E1806">
        <v>48517</v>
      </c>
      <c r="F1806" s="113"/>
      <c r="G1806" t="s">
        <v>90</v>
      </c>
      <c r="H1806" s="113"/>
    </row>
    <row r="1807" spans="1:8" x14ac:dyDescent="0.25">
      <c r="A1807" s="113"/>
      <c r="B1807" s="113"/>
      <c r="C1807" s="113"/>
      <c r="D1807" s="113"/>
      <c r="E1807">
        <v>48519</v>
      </c>
      <c r="F1807" s="113"/>
      <c r="G1807" t="s">
        <v>90</v>
      </c>
      <c r="H1807" s="113"/>
    </row>
    <row r="1808" spans="1:8" x14ac:dyDescent="0.25">
      <c r="A1808" s="113"/>
      <c r="B1808" s="113"/>
      <c r="C1808" s="113"/>
      <c r="D1808" s="113"/>
      <c r="E1808">
        <v>48520</v>
      </c>
      <c r="F1808" s="113"/>
      <c r="G1808" t="s">
        <v>90</v>
      </c>
      <c r="H1808" s="113"/>
    </row>
    <row r="1809" spans="1:8" x14ac:dyDescent="0.25">
      <c r="A1809" s="113"/>
      <c r="B1809" s="113"/>
      <c r="C1809" s="113"/>
      <c r="D1809" s="113"/>
      <c r="E1809">
        <v>48522</v>
      </c>
      <c r="F1809" s="113"/>
      <c r="G1809" t="s">
        <v>90</v>
      </c>
      <c r="H1809" s="113"/>
    </row>
    <row r="1810" spans="1:8" x14ac:dyDescent="0.25">
      <c r="A1810" s="113"/>
      <c r="B1810" s="113"/>
      <c r="C1810" s="113"/>
      <c r="D1810" s="113"/>
      <c r="E1810">
        <v>48524</v>
      </c>
      <c r="F1810" s="113"/>
      <c r="G1810" t="s">
        <v>90</v>
      </c>
      <c r="H1810" s="113"/>
    </row>
    <row r="1811" spans="1:8" x14ac:dyDescent="0.25">
      <c r="A1811" s="113"/>
      <c r="B1811" s="113"/>
      <c r="C1811" s="113"/>
      <c r="D1811" s="113"/>
      <c r="E1811">
        <v>48528</v>
      </c>
      <c r="F1811" s="113"/>
      <c r="G1811" t="s">
        <v>90</v>
      </c>
      <c r="H1811" s="113"/>
    </row>
    <row r="1812" spans="1:8" x14ac:dyDescent="0.25">
      <c r="A1812" s="113"/>
      <c r="B1812" s="113"/>
      <c r="C1812" s="113"/>
      <c r="D1812" s="113"/>
      <c r="E1812">
        <v>48530</v>
      </c>
      <c r="F1812" s="113"/>
      <c r="G1812" t="s">
        <v>90</v>
      </c>
      <c r="H1812" s="113"/>
    </row>
    <row r="1813" spans="1:8" x14ac:dyDescent="0.25">
      <c r="A1813" s="113"/>
      <c r="B1813" s="113"/>
      <c r="C1813" s="113"/>
      <c r="D1813" s="113"/>
      <c r="E1813">
        <v>48532</v>
      </c>
      <c r="F1813" s="113"/>
      <c r="G1813" t="s">
        <v>90</v>
      </c>
      <c r="H1813" s="113"/>
    </row>
    <row r="1814" spans="1:8" x14ac:dyDescent="0.25">
      <c r="A1814" s="113"/>
      <c r="B1814" s="113"/>
      <c r="C1814" s="113"/>
      <c r="D1814" s="113"/>
      <c r="E1814">
        <v>48534</v>
      </c>
      <c r="F1814" s="113"/>
      <c r="G1814" t="s">
        <v>90</v>
      </c>
      <c r="H1814" s="113"/>
    </row>
    <row r="1815" spans="1:8" x14ac:dyDescent="0.25">
      <c r="A1815" s="113"/>
      <c r="B1815" s="113"/>
      <c r="C1815" s="113"/>
      <c r="D1815" s="113"/>
      <c r="E1815">
        <v>48536</v>
      </c>
      <c r="F1815" s="113"/>
      <c r="G1815" t="s">
        <v>90</v>
      </c>
      <c r="H1815" s="113"/>
    </row>
    <row r="1816" spans="1:8" x14ac:dyDescent="0.25">
      <c r="A1816" s="113"/>
      <c r="B1816" s="113"/>
      <c r="C1816" s="113"/>
      <c r="D1816" s="113"/>
      <c r="E1816">
        <v>48538</v>
      </c>
      <c r="F1816" s="113"/>
      <c r="G1816" t="s">
        <v>90</v>
      </c>
      <c r="H1816" s="113"/>
    </row>
    <row r="1817" spans="1:8" x14ac:dyDescent="0.25">
      <c r="A1817" s="113"/>
      <c r="B1817" s="113"/>
      <c r="C1817" s="113"/>
      <c r="D1817" s="113"/>
      <c r="E1817">
        <v>48540</v>
      </c>
      <c r="F1817" s="113"/>
      <c r="G1817" t="s">
        <v>90</v>
      </c>
      <c r="H1817" s="113"/>
    </row>
    <row r="1818" spans="1:8" x14ac:dyDescent="0.25">
      <c r="A1818" s="113"/>
      <c r="B1818" s="113"/>
      <c r="C1818" s="113"/>
      <c r="D1818" s="113"/>
      <c r="E1818">
        <v>48542</v>
      </c>
      <c r="F1818" s="113"/>
      <c r="G1818" t="s">
        <v>90</v>
      </c>
      <c r="H1818" s="113"/>
    </row>
    <row r="1819" spans="1:8" x14ac:dyDescent="0.25">
      <c r="A1819" s="113"/>
      <c r="B1819" s="113"/>
      <c r="C1819" s="113"/>
      <c r="D1819" s="113"/>
      <c r="E1819">
        <v>48544</v>
      </c>
      <c r="F1819" s="113"/>
      <c r="G1819" t="s">
        <v>90</v>
      </c>
      <c r="H1819" s="113"/>
    </row>
    <row r="1820" spans="1:8" x14ac:dyDescent="0.25">
      <c r="A1820" s="113"/>
      <c r="B1820" s="113"/>
      <c r="C1820" s="113"/>
      <c r="D1820" s="113"/>
      <c r="E1820">
        <v>48546</v>
      </c>
      <c r="F1820" s="113"/>
      <c r="G1820" t="s">
        <v>90</v>
      </c>
      <c r="H1820" s="113"/>
    </row>
    <row r="1821" spans="1:8" x14ac:dyDescent="0.25">
      <c r="A1821" s="113"/>
      <c r="B1821" s="113"/>
      <c r="C1821" s="113"/>
      <c r="D1821" s="113"/>
      <c r="E1821">
        <v>48549</v>
      </c>
      <c r="F1821" s="113"/>
      <c r="G1821" t="s">
        <v>90</v>
      </c>
      <c r="H1821" s="113"/>
    </row>
    <row r="1822" spans="1:8" x14ac:dyDescent="0.25">
      <c r="A1822" s="113"/>
      <c r="B1822" s="113"/>
      <c r="C1822" s="113"/>
      <c r="D1822" s="113"/>
      <c r="E1822">
        <v>48551</v>
      </c>
      <c r="F1822" s="113"/>
      <c r="G1822" t="s">
        <v>90</v>
      </c>
      <c r="H1822" s="113"/>
    </row>
    <row r="1823" spans="1:8" x14ac:dyDescent="0.25">
      <c r="A1823" s="113"/>
      <c r="B1823" s="113"/>
      <c r="C1823" s="113"/>
      <c r="D1823" s="113"/>
      <c r="E1823">
        <v>48553</v>
      </c>
      <c r="F1823" s="113"/>
      <c r="G1823" t="s">
        <v>90</v>
      </c>
      <c r="H1823" s="113"/>
    </row>
    <row r="1824" spans="1:8" x14ac:dyDescent="0.25">
      <c r="A1824" s="113"/>
      <c r="B1824" s="113"/>
      <c r="C1824" s="113"/>
      <c r="D1824" s="113"/>
      <c r="E1824">
        <v>48555</v>
      </c>
      <c r="F1824" s="113"/>
      <c r="G1824" t="s">
        <v>90</v>
      </c>
      <c r="H1824" s="113"/>
    </row>
    <row r="1825" spans="1:8" x14ac:dyDescent="0.25">
      <c r="A1825" s="113"/>
      <c r="B1825" s="113"/>
      <c r="C1825" s="113"/>
      <c r="D1825" s="113"/>
      <c r="E1825">
        <v>48557</v>
      </c>
      <c r="F1825" s="113"/>
      <c r="G1825" t="s">
        <v>90</v>
      </c>
      <c r="H1825" s="113"/>
    </row>
    <row r="1826" spans="1:8" x14ac:dyDescent="0.25">
      <c r="A1826" s="113"/>
      <c r="B1826" s="113"/>
      <c r="C1826" s="113"/>
      <c r="D1826" s="113"/>
      <c r="E1826">
        <v>48561</v>
      </c>
      <c r="F1826" s="113"/>
      <c r="G1826" t="s">
        <v>90</v>
      </c>
      <c r="H1826" s="113"/>
    </row>
    <row r="1827" spans="1:8" x14ac:dyDescent="0.25">
      <c r="A1827" s="113"/>
      <c r="B1827" s="113"/>
      <c r="C1827" s="113"/>
      <c r="D1827" s="113"/>
      <c r="E1827">
        <v>48563</v>
      </c>
      <c r="F1827" s="113"/>
      <c r="G1827" t="s">
        <v>90</v>
      </c>
      <c r="H1827" s="113"/>
    </row>
    <row r="1828" spans="1:8" x14ac:dyDescent="0.25">
      <c r="A1828" s="113"/>
      <c r="B1828" s="113"/>
      <c r="C1828" s="113"/>
      <c r="D1828" s="113"/>
      <c r="E1828">
        <v>48565</v>
      </c>
      <c r="F1828" s="113"/>
      <c r="G1828" t="s">
        <v>90</v>
      </c>
      <c r="H1828" s="113"/>
    </row>
    <row r="1829" spans="1:8" x14ac:dyDescent="0.25">
      <c r="A1829" s="113"/>
      <c r="B1829" s="113"/>
      <c r="C1829" s="113"/>
      <c r="D1829" s="113"/>
      <c r="E1829">
        <v>48567</v>
      </c>
      <c r="F1829" s="113"/>
      <c r="G1829" t="s">
        <v>90</v>
      </c>
      <c r="H1829" s="113"/>
    </row>
    <row r="1830" spans="1:8" x14ac:dyDescent="0.25">
      <c r="A1830" s="113"/>
      <c r="B1830" s="113"/>
      <c r="C1830" s="113"/>
      <c r="D1830" s="113"/>
      <c r="E1830">
        <v>48569</v>
      </c>
      <c r="F1830" s="113"/>
      <c r="G1830" t="s">
        <v>90</v>
      </c>
      <c r="H1830" s="113"/>
    </row>
    <row r="1831" spans="1:8" x14ac:dyDescent="0.25">
      <c r="A1831" s="113"/>
      <c r="B1831" s="113"/>
      <c r="C1831" s="113"/>
      <c r="D1831" s="113"/>
      <c r="E1831">
        <v>48615</v>
      </c>
      <c r="F1831" s="113"/>
      <c r="G1831" t="s">
        <v>92</v>
      </c>
      <c r="H1831" s="113"/>
    </row>
    <row r="1832" spans="1:8" x14ac:dyDescent="0.25">
      <c r="A1832" s="113"/>
      <c r="B1832" s="113"/>
      <c r="C1832" s="113"/>
      <c r="D1832" s="113"/>
      <c r="E1832">
        <v>48617</v>
      </c>
      <c r="F1832" s="113"/>
      <c r="G1832" t="s">
        <v>90</v>
      </c>
      <c r="H1832" s="113"/>
    </row>
    <row r="1833" spans="1:8" x14ac:dyDescent="0.25">
      <c r="A1833" s="113"/>
      <c r="B1833" s="113"/>
      <c r="C1833" s="113"/>
      <c r="D1833" s="113"/>
      <c r="E1833">
        <v>48619</v>
      </c>
      <c r="F1833" s="113"/>
      <c r="G1833" t="s">
        <v>90</v>
      </c>
      <c r="H1833" s="113"/>
    </row>
    <row r="1834" spans="1:8" x14ac:dyDescent="0.25">
      <c r="A1834" s="113"/>
      <c r="B1834" s="113"/>
      <c r="C1834" s="113"/>
      <c r="D1834" s="113"/>
      <c r="E1834">
        <v>48621</v>
      </c>
      <c r="F1834" s="113"/>
      <c r="G1834" t="s">
        <v>90</v>
      </c>
      <c r="H1834" s="113"/>
    </row>
    <row r="1835" spans="1:8" x14ac:dyDescent="0.25">
      <c r="A1835" s="113"/>
      <c r="B1835" s="113"/>
      <c r="C1835" s="113"/>
      <c r="D1835" s="113"/>
      <c r="E1835">
        <v>44223377</v>
      </c>
      <c r="F1835" s="113"/>
      <c r="G1835" t="s">
        <v>90</v>
      </c>
      <c r="H1835" s="113"/>
    </row>
    <row r="1836" spans="1:8" x14ac:dyDescent="0.25">
      <c r="A1836" s="113"/>
      <c r="B1836" s="113"/>
      <c r="C1836" s="113"/>
      <c r="D1836" s="113"/>
      <c r="E1836">
        <v>48624</v>
      </c>
      <c r="F1836" s="113"/>
      <c r="G1836" t="s">
        <v>90</v>
      </c>
      <c r="H1836" s="113"/>
    </row>
    <row r="1837" spans="1:8" x14ac:dyDescent="0.25">
      <c r="A1837" s="113"/>
      <c r="B1837" s="113"/>
      <c r="C1837" s="113"/>
      <c r="D1837" s="113"/>
      <c r="E1837">
        <v>48626</v>
      </c>
      <c r="F1837" s="113"/>
      <c r="G1837" t="s">
        <v>90</v>
      </c>
      <c r="H1837" s="113"/>
    </row>
    <row r="1838" spans="1:8" x14ac:dyDescent="0.25">
      <c r="A1838" s="113"/>
      <c r="B1838" s="113"/>
      <c r="C1838" s="113"/>
      <c r="D1838" s="113"/>
      <c r="E1838">
        <v>48628</v>
      </c>
      <c r="F1838" s="113"/>
      <c r="G1838" t="s">
        <v>90</v>
      </c>
      <c r="H1838" s="113"/>
    </row>
    <row r="1839" spans="1:8" x14ac:dyDescent="0.25">
      <c r="A1839" s="113"/>
      <c r="B1839" s="113"/>
      <c r="C1839" s="113"/>
      <c r="D1839" s="113"/>
      <c r="E1839">
        <v>48630</v>
      </c>
      <c r="F1839" s="113"/>
      <c r="G1839" t="s">
        <v>90</v>
      </c>
      <c r="H1839" s="113"/>
    </row>
    <row r="1840" spans="1:8" x14ac:dyDescent="0.25">
      <c r="A1840" s="113"/>
      <c r="B1840" s="113"/>
      <c r="C1840" s="113"/>
      <c r="D1840" s="113"/>
      <c r="E1840">
        <v>48375</v>
      </c>
      <c r="F1840" s="113"/>
      <c r="G1840" t="s">
        <v>90</v>
      </c>
      <c r="H1840" s="113"/>
    </row>
    <row r="1841" spans="1:8" x14ac:dyDescent="0.25">
      <c r="A1841" s="113"/>
      <c r="B1841" s="113"/>
      <c r="C1841" s="113"/>
      <c r="D1841" s="113"/>
      <c r="E1841">
        <v>48377</v>
      </c>
      <c r="F1841" s="113"/>
      <c r="G1841" t="s">
        <v>90</v>
      </c>
      <c r="H1841" s="113"/>
    </row>
    <row r="1842" spans="1:8" x14ac:dyDescent="0.25">
      <c r="A1842" s="113"/>
      <c r="B1842" s="113"/>
      <c r="C1842" s="113"/>
      <c r="D1842" s="113"/>
      <c r="E1842">
        <v>48379</v>
      </c>
      <c r="F1842" s="113"/>
      <c r="G1842" t="s">
        <v>90</v>
      </c>
      <c r="H1842" s="113"/>
    </row>
    <row r="1843" spans="1:8" x14ac:dyDescent="0.25">
      <c r="A1843" s="113"/>
      <c r="B1843" s="113"/>
      <c r="C1843" s="113"/>
      <c r="D1843" s="113"/>
      <c r="E1843">
        <v>48381</v>
      </c>
      <c r="F1843" s="113"/>
      <c r="G1843" t="s">
        <v>90</v>
      </c>
      <c r="H1843" s="113"/>
    </row>
    <row r="1844" spans="1:8" x14ac:dyDescent="0.25">
      <c r="A1844" s="113"/>
      <c r="B1844" s="113"/>
      <c r="C1844" s="113"/>
      <c r="D1844" s="113"/>
      <c r="E1844">
        <v>48383</v>
      </c>
      <c r="F1844" s="113"/>
      <c r="G1844" t="s">
        <v>90</v>
      </c>
      <c r="H1844" s="113"/>
    </row>
    <row r="1845" spans="1:8" x14ac:dyDescent="0.25">
      <c r="A1845" s="113"/>
      <c r="B1845" s="113"/>
      <c r="C1845" s="113"/>
      <c r="D1845" s="113"/>
      <c r="E1845">
        <v>48385</v>
      </c>
      <c r="F1845" s="113"/>
      <c r="G1845" t="s">
        <v>90</v>
      </c>
      <c r="H1845" s="113"/>
    </row>
    <row r="1846" spans="1:8" x14ac:dyDescent="0.25">
      <c r="A1846" s="113"/>
      <c r="B1846" s="113"/>
      <c r="C1846" s="113"/>
      <c r="D1846" s="113"/>
      <c r="E1846">
        <v>48387</v>
      </c>
      <c r="F1846" s="113"/>
      <c r="G1846" t="s">
        <v>90</v>
      </c>
      <c r="H1846" s="113"/>
    </row>
    <row r="1847" spans="1:8" x14ac:dyDescent="0.25">
      <c r="A1847" s="113"/>
      <c r="B1847" s="113"/>
      <c r="C1847" s="113"/>
      <c r="D1847" s="113"/>
      <c r="E1847">
        <v>48389</v>
      </c>
      <c r="F1847" s="113"/>
      <c r="G1847" t="s">
        <v>90</v>
      </c>
      <c r="H1847" s="113"/>
    </row>
    <row r="1848" spans="1:8" x14ac:dyDescent="0.25">
      <c r="A1848" s="113"/>
      <c r="B1848" s="113"/>
      <c r="C1848" s="113"/>
      <c r="D1848" s="113"/>
      <c r="E1848">
        <v>48393</v>
      </c>
      <c r="F1848" s="113"/>
      <c r="G1848" t="s">
        <v>90</v>
      </c>
      <c r="H1848" s="113"/>
    </row>
    <row r="1849" spans="1:8" x14ac:dyDescent="0.25">
      <c r="A1849" s="113"/>
      <c r="B1849" s="113"/>
      <c r="C1849" s="113"/>
      <c r="D1849" s="113"/>
      <c r="E1849">
        <v>48395</v>
      </c>
      <c r="F1849" s="113"/>
      <c r="G1849" t="s">
        <v>90</v>
      </c>
      <c r="H1849" s="113"/>
    </row>
    <row r="1850" spans="1:8" x14ac:dyDescent="0.25">
      <c r="A1850" s="113"/>
      <c r="B1850" s="113"/>
      <c r="C1850" s="113"/>
      <c r="D1850" s="113"/>
      <c r="E1850">
        <v>48397</v>
      </c>
      <c r="F1850" s="113"/>
      <c r="G1850" t="s">
        <v>90</v>
      </c>
      <c r="H1850" s="113"/>
    </row>
    <row r="1851" spans="1:8" x14ac:dyDescent="0.25">
      <c r="A1851" s="113"/>
      <c r="B1851" s="113"/>
      <c r="C1851" s="113"/>
      <c r="D1851" s="113"/>
      <c r="E1851">
        <v>48398</v>
      </c>
      <c r="F1851" s="113"/>
      <c r="G1851" t="s">
        <v>90</v>
      </c>
      <c r="H1851" s="113"/>
    </row>
    <row r="1852" spans="1:8" x14ac:dyDescent="0.25">
      <c r="A1852" s="113"/>
      <c r="B1852" s="113"/>
      <c r="C1852" s="113"/>
      <c r="D1852" s="113"/>
      <c r="E1852">
        <v>48400</v>
      </c>
      <c r="F1852" s="113"/>
      <c r="G1852" t="s">
        <v>90</v>
      </c>
      <c r="H1852" s="113"/>
    </row>
    <row r="1853" spans="1:8" x14ac:dyDescent="0.25">
      <c r="A1853" s="113"/>
      <c r="B1853" s="113"/>
      <c r="C1853" s="113"/>
      <c r="D1853" s="113"/>
      <c r="E1853">
        <v>48402</v>
      </c>
      <c r="F1853" s="113"/>
      <c r="G1853" t="s">
        <v>90</v>
      </c>
      <c r="H1853" s="113"/>
    </row>
    <row r="1854" spans="1:8" x14ac:dyDescent="0.25">
      <c r="A1854" s="113"/>
      <c r="B1854" s="113"/>
      <c r="C1854" s="113"/>
      <c r="D1854" s="113"/>
      <c r="E1854">
        <v>48406</v>
      </c>
      <c r="F1854" s="113"/>
      <c r="G1854" t="s">
        <v>90</v>
      </c>
      <c r="H1854" s="113"/>
    </row>
    <row r="1855" spans="1:8" x14ac:dyDescent="0.25">
      <c r="A1855" s="113"/>
      <c r="B1855" s="113"/>
      <c r="C1855" s="113"/>
      <c r="D1855" s="113"/>
      <c r="E1855">
        <v>48408</v>
      </c>
      <c r="F1855" s="113"/>
      <c r="G1855" t="s">
        <v>90</v>
      </c>
      <c r="H1855" s="113"/>
    </row>
    <row r="1856" spans="1:8" x14ac:dyDescent="0.25">
      <c r="A1856" s="113"/>
      <c r="B1856" s="113"/>
      <c r="C1856" s="113"/>
      <c r="D1856" s="113"/>
      <c r="E1856">
        <v>48410</v>
      </c>
      <c r="F1856" s="113"/>
      <c r="G1856" t="s">
        <v>90</v>
      </c>
      <c r="H1856" s="113"/>
    </row>
    <row r="1857" spans="1:8" x14ac:dyDescent="0.25">
      <c r="A1857" s="113"/>
      <c r="B1857" s="113"/>
      <c r="C1857" s="113"/>
      <c r="D1857" s="113"/>
      <c r="E1857">
        <v>48412</v>
      </c>
      <c r="F1857" s="113"/>
      <c r="G1857" t="s">
        <v>90</v>
      </c>
      <c r="H1857" s="113"/>
    </row>
    <row r="1858" spans="1:8" x14ac:dyDescent="0.25">
      <c r="A1858" s="113"/>
      <c r="B1858" s="113"/>
      <c r="C1858" s="113"/>
      <c r="D1858" s="113"/>
      <c r="E1858">
        <v>48414</v>
      </c>
      <c r="F1858" s="113"/>
      <c r="G1858" t="s">
        <v>90</v>
      </c>
      <c r="H1858" s="113"/>
    </row>
    <row r="1859" spans="1:8" x14ac:dyDescent="0.25">
      <c r="A1859" s="113"/>
      <c r="B1859" s="113"/>
      <c r="C1859" s="113"/>
      <c r="D1859" s="113"/>
      <c r="E1859">
        <v>48416</v>
      </c>
      <c r="F1859" s="113"/>
      <c r="G1859" t="s">
        <v>90</v>
      </c>
      <c r="H1859" s="113"/>
    </row>
    <row r="1860" spans="1:8" x14ac:dyDescent="0.25">
      <c r="A1860" s="113"/>
      <c r="B1860" s="113"/>
      <c r="C1860" s="113"/>
      <c r="D1860" s="113"/>
      <c r="E1860">
        <v>48418</v>
      </c>
      <c r="F1860" s="113"/>
      <c r="G1860" t="s">
        <v>90</v>
      </c>
      <c r="H1860" s="113"/>
    </row>
    <row r="1861" spans="1:8" x14ac:dyDescent="0.25">
      <c r="A1861" s="113"/>
      <c r="B1861" s="113"/>
      <c r="C1861" s="113"/>
      <c r="D1861" s="113"/>
      <c r="E1861">
        <v>48420</v>
      </c>
      <c r="F1861" s="113"/>
      <c r="G1861" t="s">
        <v>90</v>
      </c>
      <c r="H1861" s="113"/>
    </row>
    <row r="1862" spans="1:8" x14ac:dyDescent="0.25">
      <c r="A1862" s="113"/>
      <c r="B1862" s="113"/>
      <c r="C1862" s="113"/>
      <c r="D1862" s="113"/>
      <c r="E1862">
        <v>48422</v>
      </c>
      <c r="F1862" s="113"/>
      <c r="G1862" t="s">
        <v>90</v>
      </c>
      <c r="H1862" s="113"/>
    </row>
    <row r="1863" spans="1:8" x14ac:dyDescent="0.25">
      <c r="A1863" s="113"/>
      <c r="B1863" s="113"/>
      <c r="C1863" s="113"/>
      <c r="D1863" s="113"/>
      <c r="E1863">
        <v>48424</v>
      </c>
      <c r="F1863" s="113"/>
      <c r="G1863" t="s">
        <v>90</v>
      </c>
      <c r="H1863" s="113"/>
    </row>
    <row r="1864" spans="1:8" x14ac:dyDescent="0.25">
      <c r="A1864" s="113"/>
      <c r="B1864" s="113"/>
      <c r="C1864" s="113"/>
      <c r="D1864" s="113"/>
      <c r="E1864">
        <v>48426</v>
      </c>
      <c r="F1864" s="113"/>
      <c r="G1864" t="s">
        <v>90</v>
      </c>
      <c r="H1864" s="113"/>
    </row>
    <row r="1865" spans="1:8" x14ac:dyDescent="0.25">
      <c r="A1865" s="113"/>
      <c r="B1865" s="113"/>
      <c r="C1865" s="113"/>
      <c r="D1865" s="113"/>
      <c r="E1865">
        <v>48428</v>
      </c>
      <c r="F1865" s="113"/>
      <c r="G1865" t="s">
        <v>90</v>
      </c>
      <c r="H1865" s="113"/>
    </row>
    <row r="1866" spans="1:8" x14ac:dyDescent="0.25">
      <c r="A1866" s="113"/>
      <c r="B1866" s="113"/>
      <c r="C1866" s="113"/>
      <c r="D1866" s="113"/>
      <c r="E1866">
        <v>48430</v>
      </c>
      <c r="F1866" s="113"/>
      <c r="G1866" t="s">
        <v>90</v>
      </c>
      <c r="H1866" s="113"/>
    </row>
    <row r="1867" spans="1:8" x14ac:dyDescent="0.25">
      <c r="A1867" s="113"/>
      <c r="B1867" s="113"/>
      <c r="C1867" s="113"/>
      <c r="D1867" s="113"/>
      <c r="E1867">
        <v>48432</v>
      </c>
      <c r="F1867" s="113"/>
      <c r="G1867" t="s">
        <v>90</v>
      </c>
      <c r="H1867" s="113"/>
    </row>
    <row r="1868" spans="1:8" x14ac:dyDescent="0.25">
      <c r="A1868" s="113"/>
      <c r="B1868" s="113"/>
      <c r="C1868" s="113"/>
      <c r="D1868" s="113"/>
      <c r="E1868">
        <v>48433</v>
      </c>
      <c r="F1868" s="113"/>
      <c r="G1868" t="s">
        <v>90</v>
      </c>
      <c r="H1868" s="113"/>
    </row>
    <row r="1869" spans="1:8" x14ac:dyDescent="0.25">
      <c r="A1869" s="113"/>
      <c r="B1869" s="113"/>
      <c r="C1869" s="113"/>
      <c r="D1869" s="113"/>
      <c r="E1869">
        <v>48434</v>
      </c>
      <c r="F1869" s="113"/>
      <c r="G1869" t="s">
        <v>90</v>
      </c>
      <c r="H1869" s="113"/>
    </row>
    <row r="1870" spans="1:8" x14ac:dyDescent="0.25">
      <c r="A1870" s="113"/>
      <c r="B1870" s="113"/>
      <c r="C1870" s="113"/>
      <c r="D1870" s="113"/>
      <c r="E1870">
        <v>48437</v>
      </c>
      <c r="F1870" s="113"/>
      <c r="G1870" t="s">
        <v>90</v>
      </c>
      <c r="H1870" s="113"/>
    </row>
    <row r="1871" spans="1:8" x14ac:dyDescent="0.25">
      <c r="A1871" s="113"/>
      <c r="B1871" s="113"/>
      <c r="C1871" s="113"/>
      <c r="D1871" s="113"/>
      <c r="E1871">
        <v>48438</v>
      </c>
      <c r="F1871" s="113"/>
      <c r="G1871" t="s">
        <v>90</v>
      </c>
      <c r="H1871" s="113"/>
    </row>
    <row r="1872" spans="1:8" x14ac:dyDescent="0.25">
      <c r="A1872" s="113"/>
      <c r="B1872" s="113"/>
      <c r="C1872" s="113"/>
      <c r="D1872" s="113"/>
      <c r="E1872">
        <v>48439</v>
      </c>
      <c r="F1872" s="113"/>
      <c r="G1872" t="s">
        <v>90</v>
      </c>
      <c r="H1872" s="113"/>
    </row>
    <row r="1873" spans="1:8" x14ac:dyDescent="0.25">
      <c r="A1873" s="113"/>
      <c r="B1873" s="113"/>
      <c r="C1873" s="113"/>
      <c r="D1873" s="113"/>
      <c r="E1873">
        <v>48441</v>
      </c>
      <c r="F1873" s="113"/>
      <c r="G1873" t="s">
        <v>90</v>
      </c>
      <c r="H1873" s="113"/>
    </row>
    <row r="1874" spans="1:8" x14ac:dyDescent="0.25">
      <c r="A1874" s="113"/>
      <c r="B1874" s="113"/>
      <c r="C1874" s="113"/>
      <c r="D1874" s="113"/>
      <c r="E1874">
        <v>47531</v>
      </c>
      <c r="F1874" s="113"/>
      <c r="G1874" t="s">
        <v>93</v>
      </c>
      <c r="H1874" s="113"/>
    </row>
    <row r="1875" spans="1:8" x14ac:dyDescent="0.25">
      <c r="A1875" s="113"/>
      <c r="B1875" s="113"/>
      <c r="C1875" s="113"/>
      <c r="D1875" s="113"/>
      <c r="E1875">
        <v>47533</v>
      </c>
      <c r="F1875" s="113"/>
      <c r="G1875" t="s">
        <v>93</v>
      </c>
      <c r="H1875" s="113"/>
    </row>
    <row r="1876" spans="1:8" x14ac:dyDescent="0.25">
      <c r="A1876" s="113"/>
      <c r="B1876" s="113"/>
      <c r="C1876" s="113"/>
      <c r="D1876" s="113"/>
      <c r="E1876">
        <v>48632</v>
      </c>
      <c r="F1876" s="113"/>
      <c r="G1876" t="s">
        <v>90</v>
      </c>
      <c r="H1876" s="113"/>
    </row>
    <row r="1877" spans="1:8" x14ac:dyDescent="0.25">
      <c r="A1877" s="113"/>
      <c r="B1877" s="113"/>
      <c r="C1877" s="113"/>
      <c r="D1877" s="113"/>
      <c r="E1877">
        <v>48633</v>
      </c>
      <c r="F1877" s="113"/>
      <c r="G1877" t="s">
        <v>90</v>
      </c>
      <c r="H1877" s="113"/>
    </row>
    <row r="1878" spans="1:8" x14ac:dyDescent="0.25">
      <c r="A1878" s="113"/>
      <c r="B1878" s="113"/>
      <c r="C1878" s="113"/>
      <c r="D1878" s="113"/>
      <c r="E1878">
        <v>48634</v>
      </c>
      <c r="F1878" s="113"/>
      <c r="G1878" t="s">
        <v>90</v>
      </c>
      <c r="H1878" s="113"/>
    </row>
    <row r="1879" spans="1:8" x14ac:dyDescent="0.25">
      <c r="A1879" s="113"/>
      <c r="B1879" s="113"/>
      <c r="C1879" s="113"/>
      <c r="D1879" s="113"/>
      <c r="E1879">
        <v>48635</v>
      </c>
      <c r="F1879" s="113"/>
      <c r="G1879" t="s">
        <v>90</v>
      </c>
      <c r="H1879" s="113"/>
    </row>
    <row r="1880" spans="1:8" x14ac:dyDescent="0.25">
      <c r="A1880" s="113"/>
      <c r="B1880" s="113"/>
      <c r="C1880" s="113"/>
      <c r="D1880" s="113"/>
      <c r="E1880">
        <v>48637</v>
      </c>
      <c r="F1880" s="113"/>
      <c r="G1880" t="s">
        <v>90</v>
      </c>
      <c r="H1880" s="113"/>
    </row>
    <row r="1881" spans="1:8" x14ac:dyDescent="0.25">
      <c r="A1881" s="113"/>
      <c r="B1881" s="113"/>
      <c r="C1881" s="113"/>
      <c r="D1881" s="113"/>
      <c r="E1881">
        <v>48638</v>
      </c>
      <c r="F1881" s="113"/>
      <c r="G1881" t="s">
        <v>90</v>
      </c>
      <c r="H1881" s="113"/>
    </row>
    <row r="1882" spans="1:8" x14ac:dyDescent="0.25">
      <c r="A1882" s="113"/>
      <c r="B1882" s="113"/>
      <c r="C1882" s="113"/>
      <c r="D1882" s="113"/>
      <c r="E1882">
        <v>48640</v>
      </c>
      <c r="F1882" s="113"/>
      <c r="G1882" t="s">
        <v>90</v>
      </c>
      <c r="H1882" s="113"/>
    </row>
    <row r="1883" spans="1:8" x14ac:dyDescent="0.25">
      <c r="A1883" s="113"/>
      <c r="B1883" s="113"/>
      <c r="C1883" s="113"/>
      <c r="D1883" s="113"/>
      <c r="E1883">
        <v>48641</v>
      </c>
      <c r="F1883" s="113"/>
      <c r="G1883" t="s">
        <v>90</v>
      </c>
      <c r="H1883" s="113"/>
    </row>
    <row r="1884" spans="1:8" x14ac:dyDescent="0.25">
      <c r="A1884" s="113"/>
      <c r="B1884" s="113"/>
      <c r="C1884" s="113"/>
      <c r="D1884" s="113"/>
      <c r="E1884">
        <v>48642</v>
      </c>
      <c r="F1884" s="113"/>
      <c r="G1884" t="s">
        <v>90</v>
      </c>
      <c r="H1884" s="113"/>
    </row>
    <row r="1885" spans="1:8" x14ac:dyDescent="0.25">
      <c r="A1885" s="113"/>
      <c r="B1885" s="113"/>
      <c r="C1885" s="113"/>
      <c r="D1885" s="113"/>
      <c r="E1885">
        <v>48644</v>
      </c>
      <c r="F1885" s="113"/>
      <c r="G1885" t="s">
        <v>90</v>
      </c>
      <c r="H1885" s="113"/>
    </row>
    <row r="1886" spans="1:8" x14ac:dyDescent="0.25">
      <c r="A1886" s="113"/>
      <c r="B1886" s="113"/>
      <c r="C1886" s="113"/>
      <c r="D1886" s="113"/>
      <c r="E1886">
        <v>48645</v>
      </c>
      <c r="F1886" s="113"/>
      <c r="G1886" t="s">
        <v>90</v>
      </c>
      <c r="H1886" s="113"/>
    </row>
    <row r="1887" spans="1:8" x14ac:dyDescent="0.25">
      <c r="A1887" s="113"/>
      <c r="B1887" s="113"/>
      <c r="C1887" s="113"/>
      <c r="D1887" s="113"/>
      <c r="E1887">
        <v>48646</v>
      </c>
      <c r="F1887" s="113"/>
      <c r="G1887" t="s">
        <v>90</v>
      </c>
      <c r="H1887" s="113"/>
    </row>
    <row r="1888" spans="1:8" x14ac:dyDescent="0.25">
      <c r="A1888" s="113"/>
      <c r="B1888" s="113"/>
      <c r="C1888" s="113"/>
      <c r="D1888" s="113"/>
      <c r="E1888">
        <v>48648</v>
      </c>
      <c r="F1888" s="113"/>
      <c r="G1888" t="s">
        <v>90</v>
      </c>
      <c r="H1888" s="113"/>
    </row>
    <row r="1889" spans="1:8" x14ac:dyDescent="0.25">
      <c r="A1889" s="113"/>
      <c r="B1889" s="113"/>
      <c r="C1889" s="113"/>
      <c r="D1889" s="113"/>
      <c r="E1889">
        <v>48649</v>
      </c>
      <c r="F1889" s="113"/>
      <c r="G1889" t="s">
        <v>90</v>
      </c>
      <c r="H1889" s="113"/>
    </row>
    <row r="1890" spans="1:8" x14ac:dyDescent="0.25">
      <c r="A1890" s="113"/>
      <c r="B1890" s="113"/>
      <c r="C1890" s="113"/>
      <c r="D1890" s="113"/>
      <c r="E1890">
        <v>48651</v>
      </c>
      <c r="F1890" s="113"/>
      <c r="G1890" t="s">
        <v>90</v>
      </c>
      <c r="H1890" s="113"/>
    </row>
    <row r="1891" spans="1:8" x14ac:dyDescent="0.25">
      <c r="A1891" s="113"/>
      <c r="B1891" s="113"/>
      <c r="C1891" s="113"/>
      <c r="D1891" s="113"/>
      <c r="E1891">
        <v>48653</v>
      </c>
      <c r="F1891" s="113"/>
      <c r="G1891" t="s">
        <v>90</v>
      </c>
      <c r="H1891" s="113"/>
    </row>
    <row r="1892" spans="1:8" x14ac:dyDescent="0.25">
      <c r="A1892" s="113"/>
      <c r="B1892" s="113"/>
      <c r="C1892" s="113"/>
      <c r="D1892" s="113"/>
      <c r="E1892">
        <v>48655</v>
      </c>
      <c r="F1892" s="113"/>
      <c r="G1892" t="s">
        <v>90</v>
      </c>
      <c r="H1892" s="113"/>
    </row>
    <row r="1893" spans="1:8" x14ac:dyDescent="0.25">
      <c r="A1893" s="113"/>
      <c r="B1893" s="113"/>
      <c r="C1893" s="113"/>
      <c r="D1893" s="113"/>
      <c r="E1893">
        <v>48657</v>
      </c>
      <c r="F1893" s="113"/>
      <c r="G1893" t="s">
        <v>90</v>
      </c>
      <c r="H1893" s="113"/>
    </row>
    <row r="1894" spans="1:8" x14ac:dyDescent="0.25">
      <c r="A1894" s="113"/>
      <c r="B1894" s="113"/>
      <c r="C1894" s="113"/>
      <c r="D1894" s="113"/>
      <c r="E1894">
        <v>48659</v>
      </c>
      <c r="F1894" s="113"/>
      <c r="G1894" t="s">
        <v>90</v>
      </c>
      <c r="H1894" s="113"/>
    </row>
    <row r="1895" spans="1:8" x14ac:dyDescent="0.25">
      <c r="A1895" s="113"/>
      <c r="B1895" s="113"/>
      <c r="C1895" s="113"/>
      <c r="D1895" s="113"/>
      <c r="E1895">
        <v>48661</v>
      </c>
      <c r="F1895" s="113"/>
      <c r="G1895" t="s">
        <v>90</v>
      </c>
      <c r="H1895" s="113"/>
    </row>
    <row r="1896" spans="1:8" x14ac:dyDescent="0.25">
      <c r="A1896" s="113"/>
      <c r="B1896" s="113"/>
      <c r="C1896" s="113"/>
      <c r="D1896" s="113"/>
      <c r="E1896">
        <v>48663</v>
      </c>
      <c r="F1896" s="113"/>
      <c r="G1896" t="s">
        <v>90</v>
      </c>
      <c r="H1896" s="113"/>
    </row>
    <row r="1897" spans="1:8" x14ac:dyDescent="0.25">
      <c r="A1897" s="113"/>
      <c r="B1897" s="113"/>
      <c r="C1897" s="113"/>
      <c r="D1897" s="113"/>
      <c r="E1897">
        <v>48665</v>
      </c>
      <c r="F1897" s="113"/>
      <c r="G1897" t="s">
        <v>90</v>
      </c>
      <c r="H1897" s="113"/>
    </row>
    <row r="1898" spans="1:8" x14ac:dyDescent="0.25">
      <c r="A1898" s="113"/>
      <c r="B1898" s="113"/>
      <c r="C1898" s="113"/>
      <c r="D1898" s="113"/>
      <c r="E1898">
        <v>48667</v>
      </c>
      <c r="F1898" s="113"/>
      <c r="G1898" t="s">
        <v>90</v>
      </c>
      <c r="H1898" s="113"/>
    </row>
    <row r="1899" spans="1:8" x14ac:dyDescent="0.25">
      <c r="A1899" s="113"/>
      <c r="B1899" s="113"/>
      <c r="C1899" s="113"/>
      <c r="D1899" s="113"/>
      <c r="E1899">
        <v>48669</v>
      </c>
      <c r="F1899" s="113"/>
      <c r="G1899" t="s">
        <v>90</v>
      </c>
      <c r="H1899" s="113"/>
    </row>
    <row r="1900" spans="1:8" x14ac:dyDescent="0.25">
      <c r="A1900" s="113"/>
      <c r="B1900" s="113"/>
      <c r="C1900" s="113"/>
      <c r="D1900" s="113"/>
      <c r="E1900">
        <v>48673</v>
      </c>
      <c r="F1900" s="113"/>
      <c r="G1900" t="s">
        <v>90</v>
      </c>
      <c r="H1900" s="113"/>
    </row>
    <row r="1901" spans="1:8" x14ac:dyDescent="0.25">
      <c r="A1901" s="113"/>
      <c r="B1901" s="113"/>
      <c r="C1901" s="113"/>
      <c r="D1901" s="113"/>
      <c r="E1901">
        <v>48674</v>
      </c>
      <c r="F1901" s="113"/>
      <c r="G1901" t="s">
        <v>90</v>
      </c>
      <c r="H1901" s="113"/>
    </row>
    <row r="1902" spans="1:8" x14ac:dyDescent="0.25">
      <c r="A1902" s="113"/>
      <c r="B1902" s="113"/>
      <c r="C1902" s="113"/>
      <c r="D1902" s="113"/>
      <c r="E1902">
        <v>48676</v>
      </c>
      <c r="F1902" s="113"/>
      <c r="G1902" t="s">
        <v>90</v>
      </c>
      <c r="H1902" s="113"/>
    </row>
    <row r="1903" spans="1:8" x14ac:dyDescent="0.25">
      <c r="A1903" s="113"/>
      <c r="B1903" s="113"/>
      <c r="C1903" s="113"/>
      <c r="D1903" s="113"/>
      <c r="E1903" t="s">
        <v>125</v>
      </c>
      <c r="F1903" s="113"/>
      <c r="G1903" t="s">
        <v>90</v>
      </c>
      <c r="H1903" s="113"/>
    </row>
    <row r="1904" spans="1:8" x14ac:dyDescent="0.25">
      <c r="A1904" s="113"/>
      <c r="B1904" s="113"/>
      <c r="C1904" s="113"/>
      <c r="D1904" s="113"/>
      <c r="E1904">
        <v>48678</v>
      </c>
      <c r="F1904" s="113"/>
      <c r="G1904" t="s">
        <v>90</v>
      </c>
      <c r="H1904" s="113"/>
    </row>
    <row r="1905" spans="1:8" x14ac:dyDescent="0.25">
      <c r="A1905" s="113"/>
      <c r="B1905" s="113"/>
      <c r="C1905" s="113"/>
      <c r="D1905" s="113"/>
      <c r="E1905">
        <v>48680</v>
      </c>
      <c r="F1905" s="113"/>
      <c r="G1905" t="s">
        <v>90</v>
      </c>
      <c r="H1905" s="113"/>
    </row>
    <row r="1906" spans="1:8" x14ac:dyDescent="0.25">
      <c r="A1906" s="113"/>
      <c r="B1906" s="113"/>
      <c r="C1906" s="113"/>
      <c r="D1906" s="113"/>
      <c r="E1906">
        <v>48684</v>
      </c>
      <c r="F1906" s="113"/>
      <c r="G1906" t="s">
        <v>90</v>
      </c>
      <c r="H1906" s="113"/>
    </row>
    <row r="1907" spans="1:8" x14ac:dyDescent="0.25">
      <c r="A1907" s="113"/>
      <c r="B1907" s="113"/>
      <c r="C1907" s="113"/>
      <c r="D1907" s="113"/>
      <c r="E1907">
        <v>48686</v>
      </c>
      <c r="F1907" s="113"/>
      <c r="G1907" t="s">
        <v>90</v>
      </c>
      <c r="H1907" s="113"/>
    </row>
    <row r="1908" spans="1:8" x14ac:dyDescent="0.25">
      <c r="A1908" s="113"/>
      <c r="B1908" s="113"/>
      <c r="C1908" s="113"/>
      <c r="D1908" s="113"/>
      <c r="E1908">
        <v>48688</v>
      </c>
      <c r="F1908" s="113"/>
      <c r="G1908" t="s">
        <v>90</v>
      </c>
      <c r="H1908" s="113"/>
    </row>
    <row r="1909" spans="1:8" x14ac:dyDescent="0.25">
      <c r="A1909" s="113"/>
      <c r="B1909" s="113"/>
      <c r="C1909" s="113"/>
      <c r="D1909" s="113"/>
      <c r="E1909">
        <v>48690</v>
      </c>
      <c r="F1909" s="113"/>
      <c r="G1909" t="s">
        <v>90</v>
      </c>
      <c r="H1909" s="113"/>
    </row>
    <row r="1910" spans="1:8" x14ac:dyDescent="0.25">
      <c r="A1910" s="113"/>
      <c r="B1910" s="113"/>
      <c r="C1910" s="113"/>
      <c r="D1910" s="113"/>
      <c r="E1910">
        <v>48692</v>
      </c>
      <c r="F1910" s="113"/>
      <c r="G1910" t="s">
        <v>90</v>
      </c>
      <c r="H1910" s="113"/>
    </row>
    <row r="1911" spans="1:8" x14ac:dyDescent="0.25">
      <c r="A1911" s="113"/>
      <c r="B1911" s="113"/>
      <c r="C1911" s="113"/>
      <c r="D1911" s="113"/>
      <c r="E1911">
        <v>48694</v>
      </c>
      <c r="F1911" s="113"/>
      <c r="G1911" t="s">
        <v>90</v>
      </c>
      <c r="H1911" s="113"/>
    </row>
    <row r="1912" spans="1:8" x14ac:dyDescent="0.25">
      <c r="A1912" s="113"/>
      <c r="B1912" s="113"/>
      <c r="C1912" s="113"/>
      <c r="D1912" s="113"/>
      <c r="E1912">
        <v>48696</v>
      </c>
      <c r="F1912" s="113"/>
      <c r="G1912" t="s">
        <v>90</v>
      </c>
      <c r="H1912" s="113"/>
    </row>
    <row r="1913" spans="1:8" x14ac:dyDescent="0.25">
      <c r="A1913" s="113"/>
      <c r="B1913" s="113"/>
      <c r="C1913" s="113"/>
      <c r="D1913" s="113"/>
      <c r="E1913">
        <v>48698</v>
      </c>
      <c r="F1913" s="113"/>
      <c r="G1913" t="s">
        <v>90</v>
      </c>
      <c r="H1913" s="113"/>
    </row>
    <row r="1914" spans="1:8" x14ac:dyDescent="0.25">
      <c r="A1914" s="113"/>
      <c r="B1914" s="113"/>
      <c r="C1914" s="113"/>
      <c r="D1914" s="113"/>
      <c r="E1914">
        <v>48700</v>
      </c>
      <c r="F1914" s="113"/>
      <c r="G1914" t="s">
        <v>90</v>
      </c>
      <c r="H1914" s="113"/>
    </row>
    <row r="1915" spans="1:8" x14ac:dyDescent="0.25">
      <c r="A1915" s="113"/>
      <c r="B1915" s="113"/>
      <c r="C1915" s="113"/>
      <c r="D1915" s="113"/>
      <c r="E1915">
        <v>48702</v>
      </c>
      <c r="F1915" s="113"/>
      <c r="G1915" t="s">
        <v>90</v>
      </c>
      <c r="H1915" s="113"/>
    </row>
    <row r="1916" spans="1:8" x14ac:dyDescent="0.25">
      <c r="A1916" s="113"/>
      <c r="B1916" s="113"/>
      <c r="C1916" s="113"/>
      <c r="D1916" s="113"/>
      <c r="E1916">
        <v>48704</v>
      </c>
      <c r="F1916" s="113"/>
      <c r="G1916" t="s">
        <v>90</v>
      </c>
      <c r="H1916" s="113"/>
    </row>
    <row r="1917" spans="1:8" x14ac:dyDescent="0.25">
      <c r="A1917" s="113"/>
      <c r="B1917" s="113"/>
      <c r="C1917" s="113"/>
      <c r="D1917" s="113"/>
      <c r="E1917">
        <v>48706</v>
      </c>
      <c r="F1917" s="113"/>
      <c r="G1917" t="s">
        <v>90</v>
      </c>
      <c r="H1917" s="113"/>
    </row>
    <row r="1918" spans="1:8" x14ac:dyDescent="0.25">
      <c r="A1918" s="113"/>
      <c r="B1918" s="113"/>
      <c r="C1918" s="113"/>
      <c r="D1918" s="113"/>
      <c r="E1918">
        <v>48708</v>
      </c>
      <c r="F1918" s="113"/>
      <c r="G1918" t="s">
        <v>90</v>
      </c>
      <c r="H1918" s="113"/>
    </row>
    <row r="1919" spans="1:8" x14ac:dyDescent="0.25">
      <c r="A1919" s="113"/>
      <c r="B1919" s="113"/>
      <c r="C1919" s="113"/>
      <c r="D1919" s="113"/>
      <c r="E1919">
        <v>48710</v>
      </c>
      <c r="F1919" s="113"/>
      <c r="G1919" t="s">
        <v>90</v>
      </c>
      <c r="H1919" s="113"/>
    </row>
    <row r="1920" spans="1:8" x14ac:dyDescent="0.25">
      <c r="A1920" s="113"/>
      <c r="B1920" s="113"/>
      <c r="C1920" s="113"/>
      <c r="D1920" s="113"/>
      <c r="E1920">
        <v>48711</v>
      </c>
      <c r="F1920" s="113"/>
      <c r="G1920" t="s">
        <v>90</v>
      </c>
      <c r="H1920" s="113"/>
    </row>
    <row r="1921" spans="1:8" x14ac:dyDescent="0.25">
      <c r="A1921" s="113"/>
      <c r="B1921" s="113"/>
      <c r="C1921" s="113"/>
      <c r="D1921" s="113"/>
      <c r="E1921">
        <v>48712</v>
      </c>
      <c r="F1921" s="113"/>
      <c r="G1921" t="s">
        <v>90</v>
      </c>
      <c r="H1921" s="113"/>
    </row>
    <row r="1922" spans="1:8" x14ac:dyDescent="0.25">
      <c r="A1922" s="113"/>
      <c r="B1922" s="113"/>
      <c r="C1922" s="113"/>
      <c r="D1922" s="113"/>
      <c r="E1922">
        <v>48713</v>
      </c>
      <c r="F1922" s="113"/>
      <c r="G1922" t="s">
        <v>90</v>
      </c>
      <c r="H1922" s="113"/>
    </row>
    <row r="1923" spans="1:8" x14ac:dyDescent="0.25">
      <c r="A1923" s="113"/>
      <c r="B1923" s="113"/>
      <c r="C1923" s="113"/>
      <c r="D1923" s="113"/>
      <c r="E1923">
        <v>48714</v>
      </c>
      <c r="F1923" s="113"/>
      <c r="G1923" t="s">
        <v>90</v>
      </c>
      <c r="H1923" s="113"/>
    </row>
    <row r="1924" spans="1:8" x14ac:dyDescent="0.25">
      <c r="A1924" s="113"/>
      <c r="B1924" s="113"/>
      <c r="C1924" s="113"/>
      <c r="D1924" s="113"/>
      <c r="E1924">
        <v>48715</v>
      </c>
      <c r="F1924" s="113"/>
      <c r="G1924" t="s">
        <v>90</v>
      </c>
      <c r="H1924" s="113"/>
    </row>
    <row r="1925" spans="1:8" x14ac:dyDescent="0.25">
      <c r="A1925" s="113"/>
      <c r="B1925" s="113"/>
      <c r="C1925" s="113"/>
      <c r="D1925" s="113"/>
      <c r="E1925">
        <v>48716</v>
      </c>
      <c r="F1925" s="113"/>
      <c r="G1925" t="s">
        <v>90</v>
      </c>
      <c r="H1925" s="113"/>
    </row>
    <row r="1926" spans="1:8" x14ac:dyDescent="0.25">
      <c r="A1926" s="113"/>
      <c r="B1926" s="113"/>
      <c r="C1926" s="113"/>
      <c r="D1926" s="113"/>
      <c r="E1926">
        <v>48717</v>
      </c>
      <c r="F1926" s="113"/>
      <c r="G1926" t="s">
        <v>90</v>
      </c>
      <c r="H1926" s="113"/>
    </row>
    <row r="1927" spans="1:8" x14ac:dyDescent="0.25">
      <c r="A1927" s="113"/>
      <c r="B1927" s="113"/>
      <c r="C1927" s="113"/>
      <c r="D1927" s="113"/>
      <c r="E1927">
        <v>48718</v>
      </c>
      <c r="F1927" s="113"/>
      <c r="G1927" t="s">
        <v>90</v>
      </c>
      <c r="H1927" s="113"/>
    </row>
    <row r="1928" spans="1:8" x14ac:dyDescent="0.25">
      <c r="A1928" s="113"/>
      <c r="B1928" s="113"/>
      <c r="C1928" s="113"/>
      <c r="D1928" s="113"/>
      <c r="E1928">
        <v>48719</v>
      </c>
      <c r="F1928" s="113"/>
      <c r="G1928" t="s">
        <v>90</v>
      </c>
      <c r="H1928" s="113"/>
    </row>
    <row r="1929" spans="1:8" x14ac:dyDescent="0.25">
      <c r="A1929" s="113"/>
      <c r="B1929" s="113"/>
      <c r="C1929" s="113"/>
      <c r="D1929" s="113"/>
      <c r="E1929">
        <v>48720</v>
      </c>
      <c r="F1929" s="113"/>
      <c r="G1929" t="s">
        <v>90</v>
      </c>
      <c r="H1929" s="113"/>
    </row>
    <row r="1930" spans="1:8" x14ac:dyDescent="0.25">
      <c r="A1930" s="113"/>
      <c r="B1930" s="113"/>
      <c r="C1930" s="113"/>
      <c r="D1930" s="113"/>
      <c r="E1930">
        <v>48721</v>
      </c>
      <c r="F1930" s="113"/>
      <c r="G1930" t="s">
        <v>90</v>
      </c>
      <c r="H1930" s="113"/>
    </row>
    <row r="1931" spans="1:8" x14ac:dyDescent="0.25">
      <c r="A1931" s="113"/>
      <c r="B1931" s="113"/>
      <c r="C1931" s="113"/>
      <c r="D1931" s="113"/>
      <c r="E1931">
        <v>48722</v>
      </c>
      <c r="F1931" s="113"/>
      <c r="G1931" t="s">
        <v>90</v>
      </c>
      <c r="H1931" s="113"/>
    </row>
    <row r="1932" spans="1:8" x14ac:dyDescent="0.25">
      <c r="A1932" s="113"/>
      <c r="B1932" s="113"/>
      <c r="C1932" s="113"/>
      <c r="D1932" s="113"/>
      <c r="E1932">
        <v>48723</v>
      </c>
      <c r="F1932" s="113"/>
      <c r="G1932" t="s">
        <v>90</v>
      </c>
      <c r="H1932" s="113"/>
    </row>
    <row r="1933" spans="1:8" x14ac:dyDescent="0.25">
      <c r="A1933" s="113"/>
      <c r="B1933" s="113"/>
      <c r="C1933" s="113"/>
      <c r="D1933" s="113"/>
      <c r="E1933">
        <v>48724</v>
      </c>
      <c r="F1933" s="113"/>
      <c r="G1933" t="s">
        <v>90</v>
      </c>
      <c r="H1933" s="113"/>
    </row>
    <row r="1934" spans="1:8" x14ac:dyDescent="0.25">
      <c r="A1934" s="113"/>
      <c r="B1934" s="113"/>
      <c r="C1934" s="113"/>
      <c r="D1934" s="113"/>
      <c r="E1934">
        <v>48725</v>
      </c>
      <c r="F1934" s="113"/>
      <c r="G1934" t="s">
        <v>90</v>
      </c>
      <c r="H1934" s="113"/>
    </row>
    <row r="1935" spans="1:8" x14ac:dyDescent="0.25">
      <c r="A1935" s="113"/>
      <c r="B1935" s="113"/>
      <c r="C1935" s="113"/>
      <c r="D1935" s="113"/>
      <c r="E1935">
        <v>48726</v>
      </c>
      <c r="F1935" s="113"/>
      <c r="G1935" t="s">
        <v>90</v>
      </c>
      <c r="H1935" s="113"/>
    </row>
    <row r="1936" spans="1:8" x14ac:dyDescent="0.25">
      <c r="A1936" s="113"/>
      <c r="B1936" s="113"/>
      <c r="C1936" s="113"/>
      <c r="D1936" s="113"/>
      <c r="E1936">
        <v>48727</v>
      </c>
      <c r="F1936" s="113"/>
      <c r="G1936" t="s">
        <v>90</v>
      </c>
      <c r="H1936" s="113"/>
    </row>
    <row r="1937" spans="1:8" x14ac:dyDescent="0.25">
      <c r="A1937" s="113"/>
      <c r="B1937" s="113"/>
      <c r="C1937" s="113"/>
      <c r="D1937" s="113"/>
      <c r="E1937">
        <v>48729</v>
      </c>
      <c r="F1937" s="113"/>
      <c r="G1937" t="s">
        <v>90</v>
      </c>
      <c r="H1937" s="113"/>
    </row>
    <row r="1938" spans="1:8" x14ac:dyDescent="0.25">
      <c r="A1938" s="113"/>
      <c r="B1938" s="113"/>
      <c r="C1938" s="113"/>
      <c r="D1938" s="113"/>
      <c r="E1938">
        <v>48731</v>
      </c>
      <c r="F1938" s="113"/>
      <c r="G1938" t="s">
        <v>90</v>
      </c>
      <c r="H1938" s="113"/>
    </row>
    <row r="1939" spans="1:8" x14ac:dyDescent="0.25">
      <c r="A1939" s="113"/>
      <c r="B1939" s="113"/>
      <c r="C1939" s="113"/>
      <c r="D1939" s="113"/>
      <c r="E1939">
        <v>48445</v>
      </c>
      <c r="F1939" s="113"/>
      <c r="G1939" t="s">
        <v>90</v>
      </c>
      <c r="H1939" s="113"/>
    </row>
    <row r="1940" spans="1:8" x14ac:dyDescent="0.25">
      <c r="A1940" s="113"/>
      <c r="B1940" s="113"/>
      <c r="C1940" s="113"/>
      <c r="D1940" s="113"/>
      <c r="E1940">
        <v>48447</v>
      </c>
      <c r="F1940" s="113"/>
      <c r="G1940" t="s">
        <v>90</v>
      </c>
      <c r="H1940" s="113"/>
    </row>
    <row r="1941" spans="1:8" x14ac:dyDescent="0.25">
      <c r="A1941" s="113"/>
      <c r="B1941" s="113"/>
      <c r="C1941" s="113"/>
      <c r="D1941" s="113"/>
      <c r="E1941" t="s">
        <v>126</v>
      </c>
      <c r="F1941" s="113"/>
      <c r="G1941" t="s">
        <v>90</v>
      </c>
      <c r="H1941" s="113"/>
    </row>
    <row r="1942" spans="1:8" x14ac:dyDescent="0.25">
      <c r="A1942" s="113"/>
      <c r="B1942" s="113"/>
      <c r="C1942" s="113"/>
      <c r="D1942" s="113"/>
      <c r="E1942">
        <v>48735</v>
      </c>
      <c r="F1942" s="113"/>
      <c r="G1942" t="s">
        <v>90</v>
      </c>
      <c r="H1942" s="113"/>
    </row>
    <row r="1943" spans="1:8" x14ac:dyDescent="0.25">
      <c r="A1943" s="113"/>
      <c r="B1943" s="113"/>
      <c r="C1943" s="113"/>
      <c r="D1943" s="113"/>
      <c r="E1943">
        <v>48736</v>
      </c>
      <c r="F1943" s="113"/>
      <c r="G1943" t="s">
        <v>90</v>
      </c>
      <c r="H1943" s="113"/>
    </row>
    <row r="1944" spans="1:8" x14ac:dyDescent="0.25">
      <c r="A1944" s="113"/>
      <c r="B1944" s="113"/>
      <c r="C1944" s="113"/>
      <c r="D1944" s="113"/>
      <c r="E1944">
        <v>7356</v>
      </c>
      <c r="F1944" s="113"/>
      <c r="G1944" t="s">
        <v>109</v>
      </c>
      <c r="H1944" s="113"/>
    </row>
    <row r="1945" spans="1:8" x14ac:dyDescent="0.25">
      <c r="A1945" s="113"/>
      <c r="B1945" s="113"/>
      <c r="C1945" s="113"/>
      <c r="D1945" s="113"/>
      <c r="E1945">
        <v>7358</v>
      </c>
      <c r="F1945" s="113"/>
      <c r="G1945" t="s">
        <v>109</v>
      </c>
      <c r="H1945" s="113"/>
    </row>
    <row r="1946" spans="1:8" x14ac:dyDescent="0.25">
      <c r="A1946" s="113"/>
      <c r="B1946" s="113"/>
      <c r="C1946" s="113"/>
      <c r="D1946" s="113"/>
      <c r="E1946">
        <v>7360</v>
      </c>
      <c r="F1946" s="113"/>
      <c r="G1946" t="s">
        <v>109</v>
      </c>
      <c r="H1946" s="113"/>
    </row>
    <row r="1947" spans="1:8" x14ac:dyDescent="0.25">
      <c r="A1947" s="113"/>
      <c r="B1947" s="113"/>
      <c r="C1947" s="113"/>
      <c r="D1947" s="113"/>
      <c r="E1947">
        <v>7362</v>
      </c>
      <c r="F1947" s="113"/>
      <c r="G1947" t="s">
        <v>109</v>
      </c>
      <c r="H1947" s="113"/>
    </row>
    <row r="1948" spans="1:8" x14ac:dyDescent="0.25">
      <c r="A1948" s="113"/>
      <c r="B1948" s="113"/>
      <c r="C1948" s="113"/>
      <c r="D1948" s="113"/>
      <c r="E1948">
        <v>7366</v>
      </c>
      <c r="F1948" s="113"/>
      <c r="G1948" t="s">
        <v>109</v>
      </c>
      <c r="H1948" s="113"/>
    </row>
    <row r="1949" spans="1:8" x14ac:dyDescent="0.25">
      <c r="A1949" s="113"/>
      <c r="B1949" s="113"/>
      <c r="C1949" s="113"/>
      <c r="D1949" s="113"/>
      <c r="E1949">
        <v>7368</v>
      </c>
      <c r="F1949" s="113"/>
      <c r="G1949" t="s">
        <v>109</v>
      </c>
      <c r="H1949" s="113"/>
    </row>
    <row r="1950" spans="1:8" x14ac:dyDescent="0.25">
      <c r="A1950" s="113"/>
      <c r="B1950" s="113"/>
      <c r="C1950" s="113"/>
      <c r="D1950" s="113"/>
      <c r="E1950">
        <v>7370</v>
      </c>
      <c r="F1950" s="113"/>
      <c r="G1950" t="s">
        <v>109</v>
      </c>
      <c r="H1950" s="113"/>
    </row>
    <row r="1951" spans="1:8" x14ac:dyDescent="0.25">
      <c r="A1951" s="113"/>
      <c r="B1951" s="113"/>
      <c r="C1951" s="113"/>
      <c r="D1951" s="113"/>
      <c r="E1951">
        <v>7372</v>
      </c>
      <c r="F1951" s="113"/>
      <c r="G1951" t="s">
        <v>109</v>
      </c>
      <c r="H1951" s="113"/>
    </row>
    <row r="1952" spans="1:8" x14ac:dyDescent="0.25">
      <c r="A1952" s="113"/>
      <c r="B1952" s="113"/>
      <c r="C1952" s="113"/>
      <c r="D1952" s="113"/>
      <c r="E1952">
        <v>7374</v>
      </c>
      <c r="F1952" s="113"/>
      <c r="G1952" t="s">
        <v>109</v>
      </c>
      <c r="H1952" s="113"/>
    </row>
    <row r="1953" spans="1:8" x14ac:dyDescent="0.25">
      <c r="A1953" s="113"/>
      <c r="B1953" s="113"/>
      <c r="C1953" s="113"/>
      <c r="D1953" s="113"/>
      <c r="E1953">
        <v>7376</v>
      </c>
      <c r="F1953" s="113"/>
      <c r="G1953" t="s">
        <v>109</v>
      </c>
      <c r="H1953" s="113"/>
    </row>
    <row r="1954" spans="1:8" x14ac:dyDescent="0.25">
      <c r="A1954" s="113"/>
      <c r="B1954" s="113"/>
      <c r="C1954" s="113"/>
      <c r="D1954" s="113"/>
      <c r="E1954">
        <v>7378</v>
      </c>
      <c r="F1954" s="113"/>
      <c r="G1954" t="s">
        <v>109</v>
      </c>
      <c r="H1954" s="113"/>
    </row>
    <row r="1955" spans="1:8" x14ac:dyDescent="0.25">
      <c r="A1955" s="113"/>
      <c r="B1955" s="113"/>
      <c r="C1955" s="113"/>
      <c r="D1955" s="113"/>
      <c r="E1955">
        <v>7380</v>
      </c>
      <c r="F1955" s="113"/>
      <c r="G1955" t="s">
        <v>109</v>
      </c>
      <c r="H1955" s="113"/>
    </row>
    <row r="1956" spans="1:8" x14ac:dyDescent="0.25">
      <c r="A1956" s="113"/>
      <c r="B1956" s="113"/>
      <c r="C1956" s="113"/>
      <c r="D1956" s="113"/>
      <c r="E1956">
        <v>7387</v>
      </c>
      <c r="F1956" s="113"/>
      <c r="G1956" t="s">
        <v>109</v>
      </c>
      <c r="H1956" s="113"/>
    </row>
    <row r="1957" spans="1:8" x14ac:dyDescent="0.25">
      <c r="A1957" s="113"/>
      <c r="B1957" s="113"/>
      <c r="C1957" s="113"/>
      <c r="D1957" s="113"/>
      <c r="E1957">
        <v>7388</v>
      </c>
      <c r="F1957" s="113"/>
      <c r="G1957" t="s">
        <v>109</v>
      </c>
      <c r="H1957" s="113"/>
    </row>
    <row r="1958" spans="1:8" x14ac:dyDescent="0.25">
      <c r="A1958" s="113"/>
      <c r="B1958" s="113"/>
      <c r="C1958" s="113"/>
      <c r="D1958" s="113"/>
      <c r="E1958">
        <v>7389</v>
      </c>
      <c r="F1958" s="113"/>
      <c r="G1958" t="s">
        <v>109</v>
      </c>
      <c r="H1958" s="113"/>
    </row>
    <row r="1959" spans="1:8" x14ac:dyDescent="0.25">
      <c r="A1959" s="113"/>
      <c r="B1959" s="113"/>
      <c r="C1959" s="113"/>
      <c r="D1959" s="113"/>
      <c r="E1959">
        <v>7392</v>
      </c>
      <c r="F1959" s="113"/>
      <c r="G1959" t="s">
        <v>109</v>
      </c>
      <c r="H1959" s="113"/>
    </row>
    <row r="1960" spans="1:8" x14ac:dyDescent="0.25">
      <c r="A1960" s="113"/>
      <c r="B1960" s="113"/>
      <c r="C1960" s="113"/>
      <c r="D1960" s="113"/>
      <c r="E1960">
        <v>7394</v>
      </c>
      <c r="F1960" s="113"/>
      <c r="G1960" t="s">
        <v>109</v>
      </c>
      <c r="H1960" s="113"/>
    </row>
    <row r="1961" spans="1:8" x14ac:dyDescent="0.25">
      <c r="A1961" s="113"/>
      <c r="B1961" s="113"/>
      <c r="C1961" s="113"/>
      <c r="D1961" s="113"/>
      <c r="E1961">
        <v>7395</v>
      </c>
      <c r="F1961" s="113"/>
      <c r="G1961" t="s">
        <v>109</v>
      </c>
      <c r="H1961" s="113"/>
    </row>
    <row r="1962" spans="1:8" x14ac:dyDescent="0.25">
      <c r="A1962" s="113"/>
      <c r="B1962" s="113"/>
      <c r="C1962" s="113"/>
      <c r="D1962" s="113"/>
      <c r="E1962">
        <v>7396</v>
      </c>
      <c r="F1962" s="113"/>
      <c r="G1962" t="s">
        <v>109</v>
      </c>
      <c r="H1962" s="113"/>
    </row>
    <row r="1963" spans="1:8" x14ac:dyDescent="0.25">
      <c r="A1963" s="113"/>
      <c r="B1963" s="113"/>
      <c r="C1963" s="113"/>
      <c r="D1963" s="113"/>
      <c r="E1963">
        <v>7397</v>
      </c>
      <c r="F1963" s="113"/>
      <c r="G1963" t="s">
        <v>109</v>
      </c>
      <c r="H1963" s="113"/>
    </row>
    <row r="1964" spans="1:8" x14ac:dyDescent="0.25">
      <c r="A1964" s="113"/>
      <c r="B1964" s="113"/>
      <c r="C1964" s="113"/>
      <c r="D1964" s="113"/>
      <c r="E1964">
        <v>48738</v>
      </c>
      <c r="F1964" s="113"/>
      <c r="G1964" t="s">
        <v>90</v>
      </c>
      <c r="H1964" s="113"/>
    </row>
    <row r="1965" spans="1:8" x14ac:dyDescent="0.25">
      <c r="A1965" s="113"/>
      <c r="B1965" s="113"/>
      <c r="C1965" s="113"/>
      <c r="D1965" s="113"/>
      <c r="E1965">
        <v>48739</v>
      </c>
      <c r="F1965" s="113"/>
      <c r="G1965" t="s">
        <v>90</v>
      </c>
      <c r="H1965" s="113"/>
    </row>
    <row r="1966" spans="1:8" x14ac:dyDescent="0.25">
      <c r="A1966" s="113"/>
      <c r="B1966" s="113"/>
      <c r="C1966" s="113"/>
      <c r="D1966" s="113"/>
      <c r="E1966">
        <v>48741</v>
      </c>
      <c r="F1966" s="113"/>
      <c r="G1966" t="s">
        <v>90</v>
      </c>
      <c r="H1966" s="113"/>
    </row>
    <row r="1967" spans="1:8" x14ac:dyDescent="0.25">
      <c r="A1967" s="113"/>
      <c r="B1967" s="113"/>
      <c r="C1967" s="113"/>
      <c r="D1967" s="113"/>
      <c r="E1967">
        <v>48743</v>
      </c>
      <c r="F1967" s="113"/>
      <c r="G1967" t="s">
        <v>90</v>
      </c>
      <c r="H1967" s="113"/>
    </row>
    <row r="1968" spans="1:8" x14ac:dyDescent="0.25">
      <c r="A1968" s="113"/>
      <c r="B1968" s="113"/>
      <c r="C1968" s="113"/>
      <c r="D1968" s="113"/>
      <c r="E1968">
        <v>48745</v>
      </c>
      <c r="F1968" s="113"/>
      <c r="G1968" t="s">
        <v>90</v>
      </c>
      <c r="H1968" s="113"/>
    </row>
    <row r="1969" spans="1:8" x14ac:dyDescent="0.25">
      <c r="A1969" s="113"/>
      <c r="B1969" s="113"/>
      <c r="C1969" s="113"/>
      <c r="D1969" s="113"/>
      <c r="E1969">
        <v>48747</v>
      </c>
      <c r="F1969" s="113"/>
      <c r="G1969" t="s">
        <v>90</v>
      </c>
      <c r="H1969" s="113"/>
    </row>
    <row r="1970" spans="1:8" x14ac:dyDescent="0.25">
      <c r="A1970" s="113"/>
      <c r="B1970" s="113"/>
      <c r="C1970" s="113"/>
      <c r="D1970" s="113"/>
      <c r="E1970">
        <v>48749</v>
      </c>
      <c r="F1970" s="113"/>
      <c r="G1970" t="s">
        <v>90</v>
      </c>
      <c r="H1970" s="113"/>
    </row>
    <row r="1971" spans="1:8" x14ac:dyDescent="0.25">
      <c r="A1971" s="113"/>
      <c r="B1971" s="113"/>
      <c r="C1971" s="113"/>
      <c r="D1971" s="113"/>
      <c r="E1971">
        <v>48750</v>
      </c>
      <c r="F1971" s="113"/>
      <c r="G1971" t="s">
        <v>90</v>
      </c>
      <c r="H1971" s="113"/>
    </row>
    <row r="1972" spans="1:8" x14ac:dyDescent="0.25">
      <c r="A1972" s="113"/>
      <c r="B1972" s="113"/>
      <c r="C1972" s="113"/>
      <c r="D1972" s="113"/>
      <c r="E1972">
        <v>48751</v>
      </c>
      <c r="F1972" s="113"/>
      <c r="G1972" t="s">
        <v>90</v>
      </c>
      <c r="H1972" s="113"/>
    </row>
    <row r="1973" spans="1:8" x14ac:dyDescent="0.25">
      <c r="A1973" s="113"/>
      <c r="B1973" s="113"/>
      <c r="C1973" s="113"/>
      <c r="D1973" s="113"/>
      <c r="E1973">
        <v>48752</v>
      </c>
      <c r="F1973" s="113"/>
      <c r="G1973" t="s">
        <v>90</v>
      </c>
      <c r="H1973" s="113"/>
    </row>
    <row r="1974" spans="1:8" x14ac:dyDescent="0.25">
      <c r="A1974" s="113"/>
      <c r="B1974" s="113"/>
      <c r="C1974" s="113"/>
      <c r="D1974" s="113"/>
      <c r="E1974">
        <v>48755</v>
      </c>
      <c r="F1974" s="113"/>
      <c r="G1974" t="s">
        <v>90</v>
      </c>
      <c r="H1974" s="113"/>
    </row>
    <row r="1975" spans="1:8" x14ac:dyDescent="0.25">
      <c r="A1975" s="113"/>
      <c r="B1975" s="113"/>
      <c r="C1975" s="113"/>
      <c r="D1975" s="113"/>
      <c r="E1975">
        <v>48756</v>
      </c>
      <c r="F1975" s="113"/>
      <c r="G1975" t="s">
        <v>90</v>
      </c>
      <c r="H1975" s="113"/>
    </row>
    <row r="1976" spans="1:8" x14ac:dyDescent="0.25">
      <c r="A1976" s="113"/>
      <c r="B1976" s="113"/>
      <c r="C1976" s="113"/>
      <c r="D1976" s="113"/>
      <c r="E1976">
        <v>7398</v>
      </c>
      <c r="F1976" s="113"/>
      <c r="G1976" t="s">
        <v>93</v>
      </c>
      <c r="H1976" s="113"/>
    </row>
    <row r="1977" spans="1:8" x14ac:dyDescent="0.25">
      <c r="A1977" s="113"/>
      <c r="B1977" s="113"/>
      <c r="C1977" s="113"/>
      <c r="D1977" s="113"/>
      <c r="E1977">
        <v>7403</v>
      </c>
      <c r="F1977" s="113"/>
      <c r="G1977" t="s">
        <v>92</v>
      </c>
      <c r="H1977" s="113"/>
    </row>
    <row r="1978" spans="1:8" x14ac:dyDescent="0.25">
      <c r="A1978" s="113"/>
      <c r="B1978" s="113"/>
      <c r="C1978" s="113"/>
      <c r="D1978" s="113"/>
      <c r="E1978">
        <v>7400</v>
      </c>
      <c r="F1978" s="113"/>
      <c r="G1978" t="s">
        <v>91</v>
      </c>
      <c r="H1978" s="113"/>
    </row>
    <row r="1979" spans="1:8" x14ac:dyDescent="0.25">
      <c r="A1979" s="113"/>
      <c r="B1979" s="113"/>
      <c r="C1979" s="113"/>
      <c r="D1979" s="113"/>
      <c r="E1979">
        <v>7402</v>
      </c>
      <c r="F1979" s="113"/>
      <c r="G1979" t="s">
        <v>91</v>
      </c>
      <c r="H1979" s="113"/>
    </row>
    <row r="1980" spans="1:8" x14ac:dyDescent="0.25">
      <c r="A1980" s="113"/>
      <c r="B1980" s="113"/>
      <c r="C1980" s="113"/>
      <c r="D1980" s="113"/>
      <c r="E1980" t="s">
        <v>127</v>
      </c>
      <c r="F1980" s="113"/>
      <c r="G1980" t="s">
        <v>90</v>
      </c>
      <c r="H1980" s="113"/>
    </row>
    <row r="1981" spans="1:8" x14ac:dyDescent="0.25">
      <c r="A1981" s="113"/>
      <c r="B1981" s="113"/>
      <c r="C1981" s="113"/>
      <c r="D1981" s="113"/>
      <c r="E1981">
        <v>48758</v>
      </c>
      <c r="F1981" s="113"/>
      <c r="G1981" t="s">
        <v>90</v>
      </c>
      <c r="H1981" s="113"/>
    </row>
    <row r="1982" spans="1:8" x14ac:dyDescent="0.25">
      <c r="A1982" s="113"/>
      <c r="B1982" s="113"/>
      <c r="C1982" s="113"/>
      <c r="D1982" s="113"/>
      <c r="E1982">
        <v>48760</v>
      </c>
      <c r="F1982" s="113"/>
      <c r="G1982" t="s">
        <v>90</v>
      </c>
      <c r="H1982" s="113"/>
    </row>
    <row r="1983" spans="1:8" x14ac:dyDescent="0.25">
      <c r="A1983" s="113"/>
      <c r="B1983" s="113"/>
      <c r="C1983" s="113"/>
      <c r="D1983" s="113"/>
      <c r="E1983">
        <v>48762</v>
      </c>
      <c r="F1983" s="113"/>
      <c r="G1983" t="s">
        <v>90</v>
      </c>
      <c r="H1983" s="113"/>
    </row>
    <row r="1984" spans="1:8" x14ac:dyDescent="0.25">
      <c r="A1984" s="113"/>
      <c r="B1984" s="113"/>
      <c r="C1984" s="113"/>
      <c r="D1984" s="113"/>
      <c r="E1984">
        <v>48764</v>
      </c>
      <c r="F1984" s="113"/>
      <c r="G1984" t="s">
        <v>90</v>
      </c>
      <c r="H1984" s="113"/>
    </row>
    <row r="1985" spans="1:8" x14ac:dyDescent="0.25">
      <c r="A1985" s="113"/>
      <c r="B1985" s="113"/>
      <c r="C1985" s="113"/>
      <c r="D1985" s="113"/>
      <c r="E1985">
        <v>48766</v>
      </c>
      <c r="F1985" s="113"/>
      <c r="G1985" t="s">
        <v>90</v>
      </c>
      <c r="H1985" s="113"/>
    </row>
    <row r="1986" spans="1:8" x14ac:dyDescent="0.25">
      <c r="A1986" s="113"/>
      <c r="B1986" s="113"/>
      <c r="C1986" s="113"/>
      <c r="D1986" s="113"/>
      <c r="E1986">
        <v>48768</v>
      </c>
      <c r="F1986" s="113"/>
      <c r="G1986" t="s">
        <v>90</v>
      </c>
      <c r="H1986" s="113"/>
    </row>
    <row r="1987" spans="1:8" x14ac:dyDescent="0.25">
      <c r="A1987" s="113"/>
      <c r="B1987" s="113"/>
      <c r="C1987" s="113"/>
      <c r="D1987" s="113"/>
      <c r="E1987">
        <v>48770</v>
      </c>
      <c r="F1987" s="113"/>
      <c r="G1987" t="s">
        <v>90</v>
      </c>
      <c r="H1987" s="113"/>
    </row>
    <row r="1988" spans="1:8" x14ac:dyDescent="0.25">
      <c r="A1988" s="113"/>
      <c r="B1988" s="113"/>
      <c r="C1988" s="113"/>
      <c r="D1988" s="113"/>
      <c r="E1988">
        <v>48772</v>
      </c>
      <c r="F1988" s="113"/>
      <c r="G1988" t="s">
        <v>90</v>
      </c>
      <c r="H1988" s="113"/>
    </row>
    <row r="1989" spans="1:8" x14ac:dyDescent="0.25">
      <c r="A1989" s="113"/>
      <c r="B1989" s="113"/>
      <c r="C1989" s="113"/>
      <c r="D1989" s="113"/>
      <c r="E1989">
        <v>48776</v>
      </c>
      <c r="F1989" s="113"/>
      <c r="G1989" t="s">
        <v>90</v>
      </c>
      <c r="H1989" s="113"/>
    </row>
    <row r="1990" spans="1:8" x14ac:dyDescent="0.25">
      <c r="A1990" s="113"/>
      <c r="B1990" s="113"/>
      <c r="C1990" s="113"/>
      <c r="D1990" s="113"/>
      <c r="E1990">
        <v>48778</v>
      </c>
      <c r="F1990" s="113"/>
      <c r="G1990" t="s">
        <v>90</v>
      </c>
      <c r="H1990" s="113"/>
    </row>
    <row r="1991" spans="1:8" x14ac:dyDescent="0.25">
      <c r="A1991" s="113"/>
      <c r="B1991" s="113"/>
      <c r="C1991" s="113"/>
      <c r="D1991" s="113"/>
      <c r="E1991">
        <v>48780</v>
      </c>
      <c r="F1991" s="113"/>
      <c r="G1991" t="s">
        <v>90</v>
      </c>
      <c r="H1991" s="113"/>
    </row>
    <row r="1992" spans="1:8" x14ac:dyDescent="0.25">
      <c r="A1992" s="113"/>
      <c r="B1992" s="113"/>
      <c r="C1992" s="113"/>
      <c r="D1992" s="113"/>
      <c r="E1992">
        <v>48793</v>
      </c>
      <c r="F1992" s="113"/>
      <c r="G1992" t="s">
        <v>90</v>
      </c>
      <c r="H1992" s="113"/>
    </row>
    <row r="1993" spans="1:8" x14ac:dyDescent="0.25">
      <c r="A1993" s="113"/>
      <c r="B1993" s="113"/>
      <c r="C1993" s="113"/>
      <c r="D1993" s="113"/>
      <c r="E1993">
        <v>48795</v>
      </c>
      <c r="F1993" s="113"/>
      <c r="G1993" t="s">
        <v>90</v>
      </c>
      <c r="H1993" s="113"/>
    </row>
    <row r="1994" spans="1:8" x14ac:dyDescent="0.25">
      <c r="A1994" s="113"/>
      <c r="B1994" s="113"/>
      <c r="C1994" s="113"/>
      <c r="D1994" s="113"/>
      <c r="E1994">
        <v>48803</v>
      </c>
      <c r="F1994" s="113"/>
      <c r="G1994" t="s">
        <v>90</v>
      </c>
      <c r="H1994" s="113"/>
    </row>
    <row r="1995" spans="1:8" x14ac:dyDescent="0.25">
      <c r="A1995" s="113"/>
      <c r="B1995" s="113"/>
      <c r="C1995" s="113"/>
      <c r="D1995" s="113"/>
      <c r="E1995">
        <v>48809</v>
      </c>
      <c r="F1995" s="113"/>
      <c r="G1995" t="s">
        <v>90</v>
      </c>
      <c r="H1995" s="113"/>
    </row>
    <row r="1996" spans="1:8" x14ac:dyDescent="0.25">
      <c r="A1996" s="113"/>
      <c r="B1996" s="113"/>
      <c r="C1996" s="113"/>
      <c r="D1996" s="113"/>
      <c r="E1996">
        <v>48811</v>
      </c>
      <c r="F1996" s="113"/>
      <c r="G1996" t="s">
        <v>90</v>
      </c>
      <c r="H1996" s="113"/>
    </row>
    <row r="1997" spans="1:8" x14ac:dyDescent="0.25">
      <c r="A1997" s="113"/>
      <c r="B1997" s="113"/>
      <c r="C1997" s="113"/>
      <c r="D1997" s="113"/>
      <c r="E1997">
        <v>48812</v>
      </c>
      <c r="F1997" s="113"/>
      <c r="G1997" t="s">
        <v>90</v>
      </c>
      <c r="H1997" s="113"/>
    </row>
    <row r="1998" spans="1:8" x14ac:dyDescent="0.25">
      <c r="A1998" s="113"/>
      <c r="B1998" s="113"/>
      <c r="C1998" s="113"/>
      <c r="D1998" s="113"/>
      <c r="E1998">
        <v>48821</v>
      </c>
      <c r="F1998" s="113"/>
      <c r="G1998" t="s">
        <v>90</v>
      </c>
      <c r="H1998" s="113"/>
    </row>
    <row r="1999" spans="1:8" x14ac:dyDescent="0.25">
      <c r="A1999" s="113"/>
      <c r="B1999" s="113"/>
      <c r="C1999" s="113"/>
      <c r="D1999" s="113"/>
      <c r="E1999">
        <v>48825</v>
      </c>
      <c r="F1999" s="113"/>
      <c r="G1999" t="s">
        <v>90</v>
      </c>
      <c r="H1999" s="113"/>
    </row>
    <row r="2000" spans="1:8" x14ac:dyDescent="0.25">
      <c r="A2000" s="113"/>
      <c r="B2000" s="113"/>
      <c r="C2000" s="113"/>
      <c r="D2000" s="113"/>
      <c r="E2000">
        <v>48826</v>
      </c>
      <c r="F2000" s="113"/>
      <c r="G2000" t="s">
        <v>90</v>
      </c>
      <c r="H2000" s="113"/>
    </row>
    <row r="2001" spans="1:8" x14ac:dyDescent="0.25">
      <c r="A2001" s="113"/>
      <c r="B2001" s="113"/>
      <c r="C2001" s="113"/>
      <c r="D2001" s="113"/>
      <c r="E2001">
        <v>48828</v>
      </c>
      <c r="F2001" s="113"/>
      <c r="G2001" t="s">
        <v>90</v>
      </c>
      <c r="H2001" s="113"/>
    </row>
    <row r="2002" spans="1:8" x14ac:dyDescent="0.25">
      <c r="A2002" s="113"/>
      <c r="B2002" s="113"/>
      <c r="C2002" s="113"/>
      <c r="D2002" s="113"/>
      <c r="E2002">
        <v>48830</v>
      </c>
      <c r="F2002" s="113"/>
      <c r="G2002" t="s">
        <v>90</v>
      </c>
      <c r="H2002" s="113"/>
    </row>
    <row r="2003" spans="1:8" x14ac:dyDescent="0.25">
      <c r="A2003" s="113"/>
      <c r="B2003" s="113"/>
      <c r="C2003" s="113"/>
      <c r="D2003" s="113"/>
      <c r="E2003">
        <v>48832</v>
      </c>
      <c r="F2003" s="113"/>
      <c r="G2003" t="s">
        <v>90</v>
      </c>
      <c r="H2003" s="113"/>
    </row>
    <row r="2004" spans="1:8" x14ac:dyDescent="0.25">
      <c r="A2004" s="113"/>
      <c r="B2004" s="113"/>
      <c r="C2004" s="113"/>
      <c r="D2004" s="113"/>
      <c r="E2004">
        <v>48834</v>
      </c>
      <c r="F2004" s="113"/>
      <c r="G2004" t="s">
        <v>90</v>
      </c>
      <c r="H2004" s="113"/>
    </row>
    <row r="2005" spans="1:8" x14ac:dyDescent="0.25">
      <c r="A2005" s="113"/>
      <c r="B2005" s="113"/>
      <c r="C2005" s="113"/>
      <c r="D2005" s="113"/>
      <c r="E2005">
        <v>48836</v>
      </c>
      <c r="F2005" s="113"/>
      <c r="G2005" t="s">
        <v>90</v>
      </c>
      <c r="H2005" s="113"/>
    </row>
    <row r="2006" spans="1:8" x14ac:dyDescent="0.25">
      <c r="A2006" s="113"/>
      <c r="B2006" s="113"/>
      <c r="C2006" s="113"/>
      <c r="D2006" s="113"/>
      <c r="E2006">
        <v>48838</v>
      </c>
      <c r="F2006" s="113"/>
      <c r="G2006" t="s">
        <v>90</v>
      </c>
      <c r="H2006" s="113"/>
    </row>
    <row r="2007" spans="1:8" x14ac:dyDescent="0.25">
      <c r="A2007" s="113"/>
      <c r="B2007" s="113"/>
      <c r="C2007" s="113"/>
      <c r="D2007" s="113"/>
      <c r="E2007">
        <v>48840</v>
      </c>
      <c r="F2007" s="113"/>
      <c r="G2007" t="s">
        <v>90</v>
      </c>
      <c r="H2007" s="113"/>
    </row>
    <row r="2008" spans="1:8" x14ac:dyDescent="0.25">
      <c r="A2008" s="113"/>
      <c r="B2008" s="113"/>
      <c r="C2008" s="113"/>
      <c r="D2008" s="113"/>
      <c r="E2008">
        <v>48844</v>
      </c>
      <c r="F2008" s="113"/>
      <c r="G2008" t="s">
        <v>90</v>
      </c>
      <c r="H2008" s="113"/>
    </row>
    <row r="2009" spans="1:8" x14ac:dyDescent="0.25">
      <c r="A2009" s="113"/>
      <c r="B2009" s="113"/>
      <c r="C2009" s="113"/>
      <c r="D2009" s="113"/>
      <c r="E2009">
        <v>48846</v>
      </c>
      <c r="F2009" s="113"/>
      <c r="G2009" t="s">
        <v>90</v>
      </c>
      <c r="H2009" s="113"/>
    </row>
    <row r="2010" spans="1:8" x14ac:dyDescent="0.25">
      <c r="A2010" s="113"/>
      <c r="B2010" s="113"/>
      <c r="C2010" s="113"/>
      <c r="D2010" s="113"/>
      <c r="E2010">
        <v>48848</v>
      </c>
      <c r="F2010" s="113"/>
      <c r="G2010" t="s">
        <v>90</v>
      </c>
      <c r="H2010" s="113"/>
    </row>
    <row r="2011" spans="1:8" x14ac:dyDescent="0.25">
      <c r="A2011" s="113"/>
      <c r="B2011" s="113"/>
      <c r="C2011" s="113"/>
      <c r="D2011" s="113"/>
      <c r="E2011">
        <v>48850</v>
      </c>
      <c r="F2011" s="113"/>
      <c r="G2011" t="s">
        <v>90</v>
      </c>
      <c r="H2011" s="113"/>
    </row>
    <row r="2012" spans="1:8" x14ac:dyDescent="0.25">
      <c r="A2012" s="113"/>
      <c r="B2012" s="113"/>
      <c r="C2012" s="113"/>
      <c r="D2012" s="113"/>
      <c r="E2012">
        <v>48851</v>
      </c>
      <c r="F2012" s="113"/>
      <c r="G2012" t="s">
        <v>90</v>
      </c>
      <c r="H2012" s="113"/>
    </row>
    <row r="2013" spans="1:8" x14ac:dyDescent="0.25">
      <c r="A2013" s="113"/>
      <c r="B2013" s="113"/>
      <c r="C2013" s="113"/>
      <c r="D2013" s="113"/>
      <c r="E2013">
        <v>48853</v>
      </c>
      <c r="F2013" s="113"/>
      <c r="G2013" t="s">
        <v>90</v>
      </c>
      <c r="H2013" s="113"/>
    </row>
    <row r="2014" spans="1:8" x14ac:dyDescent="0.25">
      <c r="A2014" s="113"/>
      <c r="B2014" s="113"/>
      <c r="C2014" s="113"/>
      <c r="D2014" s="113"/>
      <c r="E2014">
        <v>48855</v>
      </c>
      <c r="F2014" s="113"/>
      <c r="G2014" t="s">
        <v>90</v>
      </c>
      <c r="H2014" s="113"/>
    </row>
    <row r="2015" spans="1:8" x14ac:dyDescent="0.25">
      <c r="A2015" s="113"/>
      <c r="B2015" s="113"/>
      <c r="C2015" s="113"/>
      <c r="D2015" s="113"/>
      <c r="E2015">
        <v>48856</v>
      </c>
      <c r="F2015" s="113"/>
      <c r="G2015" t="s">
        <v>90</v>
      </c>
      <c r="H2015" s="113"/>
    </row>
    <row r="2016" spans="1:8" x14ac:dyDescent="0.25">
      <c r="A2016" s="113"/>
      <c r="B2016" s="113"/>
      <c r="C2016" s="113"/>
      <c r="D2016" s="113"/>
      <c r="E2016">
        <v>48857</v>
      </c>
      <c r="F2016" s="113"/>
      <c r="G2016" t="s">
        <v>90</v>
      </c>
      <c r="H2016" s="113"/>
    </row>
    <row r="2017" spans="1:8" x14ac:dyDescent="0.25">
      <c r="A2017" s="113"/>
      <c r="B2017" s="113"/>
      <c r="C2017" s="113"/>
      <c r="D2017" s="113"/>
      <c r="E2017">
        <v>48858</v>
      </c>
      <c r="F2017" s="113"/>
      <c r="G2017" t="s">
        <v>90</v>
      </c>
      <c r="H2017" s="113"/>
    </row>
    <row r="2018" spans="1:8" x14ac:dyDescent="0.25">
      <c r="A2018" s="113"/>
      <c r="B2018" s="113"/>
      <c r="C2018" s="113"/>
      <c r="D2018" s="113"/>
      <c r="E2018">
        <v>48859</v>
      </c>
      <c r="F2018" s="113"/>
      <c r="G2018" t="s">
        <v>90</v>
      </c>
      <c r="H2018" s="113"/>
    </row>
    <row r="2019" spans="1:8" x14ac:dyDescent="0.25">
      <c r="A2019" s="113"/>
      <c r="B2019" s="113"/>
      <c r="C2019" s="113"/>
      <c r="D2019" s="113"/>
      <c r="E2019">
        <v>48860</v>
      </c>
      <c r="F2019" s="113"/>
      <c r="G2019" t="s">
        <v>90</v>
      </c>
      <c r="H2019" s="113"/>
    </row>
    <row r="2020" spans="1:8" x14ac:dyDescent="0.25">
      <c r="A2020" s="113"/>
      <c r="B2020" s="113"/>
      <c r="C2020" s="113"/>
      <c r="D2020" s="113"/>
      <c r="E2020">
        <v>48861</v>
      </c>
      <c r="F2020" s="113"/>
      <c r="G2020" t="s">
        <v>90</v>
      </c>
      <c r="H2020" s="113"/>
    </row>
    <row r="2021" spans="1:8" x14ac:dyDescent="0.25">
      <c r="A2021" s="113"/>
      <c r="B2021" s="113"/>
      <c r="C2021" s="113"/>
      <c r="D2021" s="113"/>
      <c r="E2021">
        <v>48862</v>
      </c>
      <c r="F2021" s="113"/>
      <c r="G2021" t="s">
        <v>90</v>
      </c>
      <c r="H2021" s="113"/>
    </row>
    <row r="2022" spans="1:8" x14ac:dyDescent="0.25">
      <c r="A2022" s="113"/>
      <c r="B2022" s="113"/>
      <c r="C2022" s="113"/>
      <c r="D2022" s="113"/>
      <c r="E2022">
        <v>48863</v>
      </c>
      <c r="F2022" s="113"/>
      <c r="G2022" t="s">
        <v>90</v>
      </c>
      <c r="H2022" s="113"/>
    </row>
    <row r="2023" spans="1:8" x14ac:dyDescent="0.25">
      <c r="A2023" s="113"/>
      <c r="B2023" s="113"/>
      <c r="C2023" s="113"/>
      <c r="D2023" s="113"/>
      <c r="E2023">
        <v>48864</v>
      </c>
      <c r="F2023" s="113"/>
      <c r="G2023" t="s">
        <v>90</v>
      </c>
      <c r="H2023" s="113"/>
    </row>
    <row r="2024" spans="1:8" x14ac:dyDescent="0.25">
      <c r="A2024" s="113"/>
      <c r="B2024" s="113"/>
      <c r="C2024" s="113"/>
      <c r="D2024" s="113"/>
      <c r="E2024">
        <v>48865</v>
      </c>
      <c r="F2024" s="113"/>
      <c r="G2024" t="s">
        <v>90</v>
      </c>
      <c r="H2024" s="113"/>
    </row>
    <row r="2025" spans="1:8" x14ac:dyDescent="0.25">
      <c r="A2025" s="113"/>
      <c r="B2025" s="113"/>
      <c r="C2025" s="113"/>
      <c r="D2025" s="113"/>
      <c r="E2025">
        <v>48866</v>
      </c>
      <c r="F2025" s="113"/>
      <c r="G2025" t="s">
        <v>90</v>
      </c>
      <c r="H2025" s="113"/>
    </row>
    <row r="2026" spans="1:8" x14ac:dyDescent="0.25">
      <c r="A2026" s="113"/>
      <c r="B2026" s="113"/>
      <c r="C2026" s="113"/>
      <c r="D2026" s="113"/>
      <c r="E2026">
        <v>48867</v>
      </c>
      <c r="F2026" s="113"/>
      <c r="G2026" t="s">
        <v>90</v>
      </c>
      <c r="H2026" s="113"/>
    </row>
    <row r="2027" spans="1:8" x14ac:dyDescent="0.25">
      <c r="A2027" s="113"/>
      <c r="B2027" s="113"/>
      <c r="C2027" s="113"/>
      <c r="D2027" s="113"/>
      <c r="E2027">
        <v>48869</v>
      </c>
      <c r="F2027" s="113"/>
      <c r="G2027" t="s">
        <v>90</v>
      </c>
      <c r="H2027" s="113"/>
    </row>
    <row r="2028" spans="1:8" x14ac:dyDescent="0.25">
      <c r="A2028" s="113"/>
      <c r="B2028" s="113"/>
      <c r="C2028" s="113"/>
      <c r="D2028" s="113"/>
      <c r="E2028">
        <v>48871</v>
      </c>
      <c r="F2028" s="113"/>
      <c r="G2028" t="s">
        <v>90</v>
      </c>
      <c r="H2028" s="113"/>
    </row>
    <row r="2029" spans="1:8" x14ac:dyDescent="0.25">
      <c r="A2029" s="113"/>
      <c r="B2029" s="113"/>
      <c r="C2029" s="113"/>
      <c r="D2029" s="113"/>
      <c r="E2029">
        <v>48873</v>
      </c>
      <c r="F2029" s="113"/>
      <c r="G2029" t="s">
        <v>90</v>
      </c>
      <c r="H2029" s="113"/>
    </row>
    <row r="2030" spans="1:8" x14ac:dyDescent="0.25">
      <c r="A2030" s="113"/>
      <c r="B2030" s="113"/>
      <c r="C2030" s="113"/>
      <c r="D2030" s="113"/>
      <c r="E2030">
        <v>48875</v>
      </c>
      <c r="F2030" s="113"/>
      <c r="G2030" t="s">
        <v>90</v>
      </c>
      <c r="H2030" s="113"/>
    </row>
    <row r="2031" spans="1:8" x14ac:dyDescent="0.25">
      <c r="A2031" s="113"/>
      <c r="B2031" s="113"/>
      <c r="C2031" s="113"/>
      <c r="D2031" s="113"/>
      <c r="E2031">
        <v>48877</v>
      </c>
      <c r="F2031" s="113"/>
      <c r="G2031" t="s">
        <v>90</v>
      </c>
      <c r="H2031" s="113"/>
    </row>
    <row r="2032" spans="1:8" x14ac:dyDescent="0.25">
      <c r="A2032" s="113"/>
      <c r="B2032" s="113"/>
      <c r="C2032" s="113"/>
      <c r="D2032" s="113"/>
      <c r="E2032">
        <v>48879</v>
      </c>
      <c r="F2032" s="113"/>
      <c r="G2032" t="s">
        <v>90</v>
      </c>
      <c r="H2032" s="113"/>
    </row>
    <row r="2033" spans="1:8" x14ac:dyDescent="0.25">
      <c r="A2033" s="113"/>
      <c r="B2033" s="113"/>
      <c r="C2033" s="113"/>
      <c r="D2033" s="113"/>
      <c r="E2033">
        <v>48881</v>
      </c>
      <c r="F2033" s="113"/>
      <c r="G2033" t="s">
        <v>90</v>
      </c>
      <c r="H2033" s="113"/>
    </row>
    <row r="2034" spans="1:8" x14ac:dyDescent="0.25">
      <c r="A2034" s="113"/>
      <c r="B2034" s="113"/>
      <c r="C2034" s="113"/>
      <c r="D2034" s="113"/>
      <c r="E2034">
        <v>48883</v>
      </c>
      <c r="F2034" s="113"/>
      <c r="G2034" t="s">
        <v>90</v>
      </c>
      <c r="H2034" s="113"/>
    </row>
    <row r="2035" spans="1:8" x14ac:dyDescent="0.25">
      <c r="A2035" s="113"/>
      <c r="B2035" s="113"/>
      <c r="C2035" s="113"/>
      <c r="D2035" s="113"/>
      <c r="E2035">
        <v>48884</v>
      </c>
      <c r="F2035" s="113"/>
      <c r="G2035" t="s">
        <v>90</v>
      </c>
      <c r="H2035" s="113"/>
    </row>
    <row r="2036" spans="1:8" x14ac:dyDescent="0.25">
      <c r="A2036" s="113"/>
      <c r="B2036" s="113"/>
      <c r="C2036" s="113"/>
      <c r="D2036" s="113"/>
      <c r="E2036">
        <v>48886</v>
      </c>
      <c r="F2036" s="113"/>
      <c r="G2036" t="s">
        <v>90</v>
      </c>
      <c r="H2036" s="113"/>
    </row>
    <row r="2037" spans="1:8" x14ac:dyDescent="0.25">
      <c r="A2037" s="113"/>
      <c r="B2037" s="113"/>
      <c r="C2037" s="113"/>
      <c r="D2037" s="113"/>
      <c r="E2037">
        <v>48888</v>
      </c>
      <c r="F2037" s="113"/>
      <c r="G2037" t="s">
        <v>90</v>
      </c>
      <c r="H2037" s="113"/>
    </row>
    <row r="2038" spans="1:8" x14ac:dyDescent="0.25">
      <c r="A2038" s="113"/>
      <c r="B2038" s="113"/>
      <c r="C2038" s="113"/>
      <c r="D2038" s="113"/>
      <c r="E2038">
        <v>48890</v>
      </c>
      <c r="F2038" s="113"/>
      <c r="G2038" t="s">
        <v>90</v>
      </c>
      <c r="H2038" s="113"/>
    </row>
    <row r="2039" spans="1:8" x14ac:dyDescent="0.25">
      <c r="A2039" s="113"/>
      <c r="B2039" s="113"/>
      <c r="C2039" s="113"/>
      <c r="D2039" s="113"/>
      <c r="E2039">
        <v>48892</v>
      </c>
      <c r="F2039" s="113"/>
      <c r="G2039" t="s">
        <v>90</v>
      </c>
      <c r="H2039" s="113"/>
    </row>
    <row r="2040" spans="1:8" x14ac:dyDescent="0.25">
      <c r="A2040" s="113"/>
      <c r="B2040" s="113"/>
      <c r="C2040" s="113"/>
      <c r="D2040" s="113"/>
      <c r="E2040">
        <v>48894</v>
      </c>
      <c r="F2040" s="113"/>
      <c r="G2040" t="s">
        <v>90</v>
      </c>
      <c r="H2040" s="113"/>
    </row>
    <row r="2041" spans="1:8" x14ac:dyDescent="0.25">
      <c r="A2041" s="113"/>
      <c r="B2041" s="113"/>
      <c r="C2041" s="113"/>
      <c r="D2041" s="113"/>
      <c r="E2041">
        <v>48896</v>
      </c>
      <c r="F2041" s="113"/>
      <c r="G2041" t="s">
        <v>90</v>
      </c>
      <c r="H2041" s="113"/>
    </row>
    <row r="2042" spans="1:8" x14ac:dyDescent="0.25">
      <c r="A2042" s="113"/>
      <c r="B2042" s="113"/>
      <c r="C2042" s="113"/>
      <c r="D2042" s="113"/>
      <c r="E2042">
        <v>48898</v>
      </c>
      <c r="F2042" s="113"/>
      <c r="G2042" t="s">
        <v>90</v>
      </c>
      <c r="H2042" s="113"/>
    </row>
    <row r="2043" spans="1:8" x14ac:dyDescent="0.25">
      <c r="A2043" s="113"/>
      <c r="B2043" s="113"/>
      <c r="C2043" s="113"/>
      <c r="D2043" s="113"/>
      <c r="E2043">
        <v>48900</v>
      </c>
      <c r="F2043" s="113"/>
      <c r="G2043" t="s">
        <v>90</v>
      </c>
      <c r="H2043" s="113"/>
    </row>
    <row r="2044" spans="1:8" x14ac:dyDescent="0.25">
      <c r="A2044" s="113"/>
      <c r="B2044" s="113"/>
      <c r="C2044" s="113"/>
      <c r="D2044" s="113"/>
      <c r="E2044">
        <v>48902</v>
      </c>
      <c r="F2044" s="113"/>
      <c r="G2044" t="s">
        <v>90</v>
      </c>
      <c r="H2044" s="113"/>
    </row>
    <row r="2045" spans="1:8" x14ac:dyDescent="0.25">
      <c r="A2045" s="113"/>
      <c r="B2045" s="113"/>
      <c r="C2045" s="113"/>
      <c r="D2045" s="113"/>
      <c r="E2045">
        <v>48906</v>
      </c>
      <c r="F2045" s="113"/>
      <c r="G2045" t="s">
        <v>90</v>
      </c>
      <c r="H2045" s="113"/>
    </row>
    <row r="2046" spans="1:8" x14ac:dyDescent="0.25">
      <c r="A2046" s="113"/>
      <c r="B2046" s="113"/>
      <c r="C2046" s="113"/>
      <c r="D2046" s="113"/>
      <c r="E2046">
        <v>48908</v>
      </c>
      <c r="F2046" s="113"/>
      <c r="G2046" t="s">
        <v>90</v>
      </c>
      <c r="H2046" s="113"/>
    </row>
    <row r="2047" spans="1:8" x14ac:dyDescent="0.25">
      <c r="A2047" s="113"/>
      <c r="B2047" s="113"/>
      <c r="C2047" s="113"/>
      <c r="D2047" s="113"/>
      <c r="E2047">
        <v>48910</v>
      </c>
      <c r="F2047" s="113"/>
      <c r="G2047" t="s">
        <v>90</v>
      </c>
      <c r="H2047" s="113"/>
    </row>
    <row r="2048" spans="1:8" x14ac:dyDescent="0.25">
      <c r="A2048" s="113"/>
      <c r="B2048" s="113"/>
      <c r="C2048" s="113"/>
      <c r="D2048" s="113"/>
      <c r="E2048">
        <v>48914</v>
      </c>
      <c r="F2048" s="113"/>
      <c r="G2048" t="s">
        <v>90</v>
      </c>
      <c r="H2048" s="113"/>
    </row>
    <row r="2049" spans="1:8" x14ac:dyDescent="0.25">
      <c r="A2049" s="113"/>
      <c r="B2049" s="113"/>
      <c r="C2049" s="113"/>
      <c r="D2049" s="113"/>
      <c r="E2049">
        <v>48916</v>
      </c>
      <c r="F2049" s="113"/>
      <c r="G2049" t="s">
        <v>90</v>
      </c>
      <c r="H2049" s="113"/>
    </row>
    <row r="2050" spans="1:8" x14ac:dyDescent="0.25">
      <c r="A2050" s="113"/>
      <c r="B2050" s="113"/>
      <c r="C2050" s="113"/>
      <c r="D2050" s="113"/>
      <c r="E2050" t="s">
        <v>128</v>
      </c>
      <c r="F2050" s="113"/>
      <c r="G2050" t="s">
        <v>90</v>
      </c>
      <c r="H2050" s="113"/>
    </row>
    <row r="2051" spans="1:8" x14ac:dyDescent="0.25">
      <c r="A2051" s="113"/>
      <c r="B2051" s="113"/>
      <c r="C2051" s="113"/>
      <c r="D2051" s="113"/>
      <c r="E2051">
        <v>48938</v>
      </c>
      <c r="F2051" s="113"/>
      <c r="G2051" t="s">
        <v>90</v>
      </c>
      <c r="H2051" s="113"/>
    </row>
    <row r="2052" spans="1:8" x14ac:dyDescent="0.25">
      <c r="A2052" s="113"/>
      <c r="B2052" s="113"/>
      <c r="C2052" s="113"/>
      <c r="D2052" s="113"/>
      <c r="E2052">
        <v>48942</v>
      </c>
      <c r="F2052" s="113"/>
      <c r="G2052" t="s">
        <v>90</v>
      </c>
      <c r="H2052" s="113"/>
    </row>
    <row r="2053" spans="1:8" x14ac:dyDescent="0.25">
      <c r="A2053" s="113"/>
      <c r="B2053" s="113"/>
      <c r="C2053" s="113"/>
      <c r="D2053" s="113"/>
      <c r="E2053">
        <v>48945</v>
      </c>
      <c r="F2053" s="113"/>
      <c r="G2053" t="s">
        <v>90</v>
      </c>
      <c r="H2053" s="113"/>
    </row>
    <row r="2054" spans="1:8" x14ac:dyDescent="0.25">
      <c r="A2054" s="113"/>
      <c r="B2054" s="113"/>
      <c r="C2054" s="113"/>
      <c r="D2054" s="113"/>
      <c r="E2054">
        <v>48947</v>
      </c>
      <c r="F2054" s="113"/>
      <c r="G2054" t="s">
        <v>90</v>
      </c>
      <c r="H2054" s="113"/>
    </row>
    <row r="2055" spans="1:8" x14ac:dyDescent="0.25">
      <c r="A2055" s="113"/>
      <c r="B2055" s="113"/>
      <c r="C2055" s="113"/>
      <c r="D2055" s="113"/>
      <c r="E2055">
        <v>48949</v>
      </c>
      <c r="F2055" s="113"/>
      <c r="G2055" t="s">
        <v>90</v>
      </c>
      <c r="H2055" s="113"/>
    </row>
    <row r="2056" spans="1:8" x14ac:dyDescent="0.25">
      <c r="A2056" s="113"/>
      <c r="B2056" s="113"/>
      <c r="C2056" s="113"/>
      <c r="D2056" s="113"/>
      <c r="E2056">
        <v>48951</v>
      </c>
      <c r="F2056" s="113"/>
      <c r="G2056" t="s">
        <v>90</v>
      </c>
      <c r="H2056" s="113"/>
    </row>
    <row r="2057" spans="1:8" x14ac:dyDescent="0.25">
      <c r="A2057" s="113"/>
      <c r="B2057" s="113"/>
      <c r="C2057" s="113"/>
      <c r="D2057" s="113"/>
      <c r="E2057">
        <v>48953</v>
      </c>
      <c r="F2057" s="113"/>
      <c r="G2057" t="s">
        <v>90</v>
      </c>
      <c r="H2057" s="113"/>
    </row>
    <row r="2058" spans="1:8" x14ac:dyDescent="0.25">
      <c r="A2058" s="113"/>
      <c r="B2058" s="113"/>
      <c r="C2058" s="113"/>
      <c r="D2058" s="113"/>
      <c r="E2058">
        <v>48955</v>
      </c>
      <c r="F2058" s="113"/>
      <c r="G2058" t="s">
        <v>90</v>
      </c>
      <c r="H2058" s="113"/>
    </row>
    <row r="2059" spans="1:8" x14ac:dyDescent="0.25">
      <c r="A2059" s="113"/>
      <c r="B2059" s="113"/>
      <c r="C2059" s="113"/>
      <c r="D2059" s="113"/>
      <c r="E2059">
        <v>48957</v>
      </c>
      <c r="F2059" s="113"/>
      <c r="G2059" t="s">
        <v>90</v>
      </c>
      <c r="H2059" s="113"/>
    </row>
    <row r="2060" spans="1:8" x14ac:dyDescent="0.25">
      <c r="A2060" s="113"/>
      <c r="B2060" s="113"/>
      <c r="C2060" s="113"/>
      <c r="D2060" s="113"/>
      <c r="E2060">
        <v>48959</v>
      </c>
      <c r="F2060" s="113"/>
      <c r="G2060" t="s">
        <v>90</v>
      </c>
      <c r="H2060" s="113"/>
    </row>
    <row r="2061" spans="1:8" x14ac:dyDescent="0.25">
      <c r="A2061" s="113"/>
      <c r="B2061" s="113"/>
      <c r="C2061" s="113"/>
      <c r="D2061" s="113"/>
      <c r="E2061">
        <v>48961</v>
      </c>
      <c r="F2061" s="113"/>
      <c r="G2061" t="s">
        <v>90</v>
      </c>
      <c r="H2061" s="113"/>
    </row>
    <row r="2062" spans="1:8" x14ac:dyDescent="0.25">
      <c r="A2062" s="113"/>
      <c r="B2062" s="113"/>
      <c r="C2062" s="113"/>
      <c r="D2062" s="113"/>
      <c r="E2062">
        <v>48963</v>
      </c>
      <c r="F2062" s="113"/>
      <c r="G2062" t="s">
        <v>90</v>
      </c>
      <c r="H2062" s="113"/>
    </row>
    <row r="2063" spans="1:8" x14ac:dyDescent="0.25">
      <c r="A2063" s="113"/>
      <c r="B2063" s="113"/>
      <c r="C2063" s="113"/>
      <c r="D2063" s="113"/>
      <c r="E2063">
        <v>48965</v>
      </c>
      <c r="F2063" s="113"/>
      <c r="G2063" t="s">
        <v>90</v>
      </c>
      <c r="H2063" s="113"/>
    </row>
    <row r="2064" spans="1:8" x14ac:dyDescent="0.25">
      <c r="A2064" s="113"/>
      <c r="B2064" s="113"/>
      <c r="C2064" s="113"/>
      <c r="D2064" s="113"/>
      <c r="E2064">
        <v>48967</v>
      </c>
      <c r="F2064" s="113"/>
      <c r="G2064" t="s">
        <v>90</v>
      </c>
      <c r="H2064" s="113"/>
    </row>
    <row r="2065" spans="1:8" x14ac:dyDescent="0.25">
      <c r="A2065" s="113"/>
      <c r="B2065" s="113"/>
      <c r="C2065" s="113"/>
      <c r="D2065" s="113"/>
      <c r="E2065">
        <v>48969</v>
      </c>
      <c r="F2065" s="113"/>
      <c r="G2065" t="s">
        <v>90</v>
      </c>
      <c r="H2065" s="113"/>
    </row>
    <row r="2066" spans="1:8" x14ac:dyDescent="0.25">
      <c r="A2066" s="113"/>
      <c r="B2066" s="113"/>
      <c r="C2066" s="113"/>
      <c r="D2066" s="113"/>
      <c r="E2066">
        <v>48971</v>
      </c>
      <c r="F2066" s="113"/>
      <c r="G2066" t="s">
        <v>90</v>
      </c>
      <c r="H2066" s="113"/>
    </row>
    <row r="2067" spans="1:8" x14ac:dyDescent="0.25">
      <c r="A2067" s="113"/>
      <c r="B2067" s="113"/>
      <c r="C2067" s="113"/>
      <c r="D2067" s="113"/>
      <c r="E2067" t="s">
        <v>129</v>
      </c>
      <c r="F2067" s="113"/>
      <c r="G2067" t="s">
        <v>90</v>
      </c>
      <c r="H2067" s="113"/>
    </row>
    <row r="2068" spans="1:8" x14ac:dyDescent="0.25">
      <c r="A2068" s="113"/>
      <c r="B2068" s="113"/>
      <c r="C2068" s="113"/>
      <c r="D2068" s="113"/>
      <c r="E2068">
        <v>48917</v>
      </c>
      <c r="F2068" s="113"/>
      <c r="G2068" t="s">
        <v>90</v>
      </c>
      <c r="H2068" s="113"/>
    </row>
    <row r="2069" spans="1:8" x14ac:dyDescent="0.25">
      <c r="A2069" s="113"/>
      <c r="B2069" s="113"/>
      <c r="C2069" s="113"/>
      <c r="D2069" s="113"/>
      <c r="E2069">
        <v>48918</v>
      </c>
      <c r="F2069" s="113"/>
      <c r="G2069" t="s">
        <v>90</v>
      </c>
      <c r="H2069" s="113"/>
    </row>
    <row r="2070" spans="1:8" x14ac:dyDescent="0.25">
      <c r="A2070" s="113"/>
      <c r="B2070" s="113"/>
      <c r="C2070" s="113"/>
      <c r="D2070" s="113"/>
      <c r="E2070">
        <v>48919</v>
      </c>
      <c r="F2070" s="113"/>
      <c r="G2070" t="s">
        <v>90</v>
      </c>
      <c r="H2070" s="113"/>
    </row>
    <row r="2071" spans="1:8" x14ac:dyDescent="0.25">
      <c r="A2071" s="113"/>
      <c r="B2071" s="113"/>
      <c r="C2071" s="113"/>
      <c r="D2071" s="113"/>
      <c r="E2071">
        <v>48920</v>
      </c>
      <c r="F2071" s="113"/>
      <c r="G2071" t="s">
        <v>90</v>
      </c>
      <c r="H2071" s="113"/>
    </row>
    <row r="2072" spans="1:8" x14ac:dyDescent="0.25">
      <c r="A2072" s="113"/>
      <c r="B2072" s="113"/>
      <c r="C2072" s="113"/>
      <c r="D2072" s="113"/>
      <c r="E2072">
        <v>48922</v>
      </c>
      <c r="F2072" s="113"/>
      <c r="G2072" t="s">
        <v>90</v>
      </c>
      <c r="H2072" s="113"/>
    </row>
    <row r="2073" spans="1:8" x14ac:dyDescent="0.25">
      <c r="A2073" s="113"/>
      <c r="B2073" s="113"/>
      <c r="C2073" s="113"/>
      <c r="D2073" s="113"/>
      <c r="E2073">
        <v>48924</v>
      </c>
      <c r="F2073" s="113"/>
      <c r="G2073" t="s">
        <v>90</v>
      </c>
      <c r="H2073" s="113"/>
    </row>
    <row r="2074" spans="1:8" x14ac:dyDescent="0.25">
      <c r="A2074" s="113"/>
      <c r="B2074" s="113"/>
      <c r="C2074" s="113"/>
      <c r="D2074" s="113"/>
      <c r="E2074">
        <v>48925</v>
      </c>
      <c r="F2074" s="113"/>
      <c r="G2074" t="s">
        <v>90</v>
      </c>
      <c r="H2074" s="113"/>
    </row>
    <row r="2075" spans="1:8" x14ac:dyDescent="0.25">
      <c r="A2075" s="113"/>
      <c r="B2075" s="113"/>
      <c r="C2075" s="113"/>
      <c r="D2075" s="113"/>
      <c r="E2075">
        <v>48927</v>
      </c>
      <c r="F2075" s="113"/>
      <c r="G2075" t="s">
        <v>90</v>
      </c>
      <c r="H2075" s="113"/>
    </row>
    <row r="2076" spans="1:8" x14ac:dyDescent="0.25">
      <c r="A2076" s="113"/>
      <c r="B2076" s="113"/>
      <c r="C2076" s="113"/>
      <c r="D2076" s="113"/>
      <c r="E2076">
        <v>48928</v>
      </c>
      <c r="F2076" s="113"/>
      <c r="G2076" t="s">
        <v>90</v>
      </c>
      <c r="H2076" s="113"/>
    </row>
    <row r="2077" spans="1:8" x14ac:dyDescent="0.25">
      <c r="A2077" s="113"/>
      <c r="B2077" s="113"/>
      <c r="C2077" s="113"/>
      <c r="D2077" s="113"/>
      <c r="E2077">
        <v>48929</v>
      </c>
      <c r="F2077" s="113"/>
      <c r="G2077" t="s">
        <v>90</v>
      </c>
      <c r="H2077" s="113"/>
    </row>
    <row r="2078" spans="1:8" x14ac:dyDescent="0.25">
      <c r="A2078" s="113"/>
      <c r="B2078" s="113"/>
      <c r="C2078" s="113"/>
      <c r="D2078" s="113"/>
      <c r="E2078">
        <v>48930</v>
      </c>
      <c r="F2078" s="113"/>
      <c r="G2078" t="s">
        <v>90</v>
      </c>
      <c r="H2078" s="113"/>
    </row>
    <row r="2079" spans="1:8" x14ac:dyDescent="0.25">
      <c r="A2079" s="113"/>
      <c r="B2079" s="113"/>
      <c r="C2079" s="113"/>
      <c r="D2079" s="113"/>
      <c r="E2079">
        <v>48931</v>
      </c>
      <c r="F2079" s="113"/>
      <c r="G2079" t="s">
        <v>90</v>
      </c>
      <c r="H2079" s="113"/>
    </row>
    <row r="2080" spans="1:8" x14ac:dyDescent="0.25">
      <c r="A2080" s="113"/>
      <c r="B2080" s="113"/>
      <c r="C2080" s="113"/>
      <c r="D2080" s="113"/>
      <c r="E2080">
        <v>48932</v>
      </c>
      <c r="F2080" s="113"/>
      <c r="G2080" t="s">
        <v>90</v>
      </c>
      <c r="H2080" s="113"/>
    </row>
    <row r="2081" spans="1:8" x14ac:dyDescent="0.25">
      <c r="A2081" s="113"/>
      <c r="B2081" s="113"/>
      <c r="C2081" s="113"/>
      <c r="D2081" s="113"/>
      <c r="E2081">
        <v>48933</v>
      </c>
      <c r="F2081" s="113"/>
      <c r="G2081" t="s">
        <v>90</v>
      </c>
      <c r="H2081" s="113"/>
    </row>
    <row r="2082" spans="1:8" x14ac:dyDescent="0.25">
      <c r="A2082" s="113"/>
      <c r="B2082" s="113"/>
      <c r="C2082" s="113"/>
      <c r="D2082" s="113"/>
      <c r="E2082">
        <v>48934</v>
      </c>
      <c r="F2082" s="113"/>
      <c r="G2082" t="s">
        <v>90</v>
      </c>
      <c r="H2082" s="113"/>
    </row>
    <row r="2083" spans="1:8" x14ac:dyDescent="0.25">
      <c r="A2083" s="113"/>
      <c r="B2083" s="113"/>
      <c r="C2083" s="113"/>
      <c r="D2083" s="113"/>
      <c r="E2083">
        <v>48935</v>
      </c>
      <c r="F2083" s="113"/>
      <c r="G2083" t="s">
        <v>90</v>
      </c>
      <c r="H2083" s="113"/>
    </row>
    <row r="2084" spans="1:8" x14ac:dyDescent="0.25">
      <c r="A2084" s="113"/>
      <c r="B2084" s="113"/>
      <c r="C2084" s="113"/>
      <c r="D2084" s="113"/>
      <c r="E2084">
        <v>48976</v>
      </c>
      <c r="F2084" s="113"/>
      <c r="G2084" t="s">
        <v>90</v>
      </c>
      <c r="H2084" s="113"/>
    </row>
    <row r="2085" spans="1:8" x14ac:dyDescent="0.25">
      <c r="A2085" s="113"/>
      <c r="B2085" s="113"/>
      <c r="C2085" s="113"/>
      <c r="D2085" s="113"/>
      <c r="E2085">
        <v>48977</v>
      </c>
      <c r="F2085" s="113"/>
      <c r="G2085" t="s">
        <v>90</v>
      </c>
      <c r="H2085" s="113"/>
    </row>
    <row r="2086" spans="1:8" x14ac:dyDescent="0.25">
      <c r="A2086" s="113"/>
      <c r="B2086" s="113"/>
      <c r="C2086" s="113"/>
      <c r="D2086" s="113"/>
      <c r="E2086">
        <v>48975</v>
      </c>
      <c r="F2086" s="113"/>
      <c r="G2086" t="s">
        <v>90</v>
      </c>
      <c r="H2086" s="113"/>
    </row>
    <row r="2087" spans="1:8" x14ac:dyDescent="0.25">
      <c r="A2087" s="113"/>
      <c r="B2087" s="113"/>
      <c r="C2087" s="113"/>
      <c r="D2087" s="113"/>
      <c r="E2087">
        <v>48978</v>
      </c>
      <c r="F2087" s="113"/>
      <c r="G2087" t="s">
        <v>90</v>
      </c>
      <c r="H2087" s="113"/>
    </row>
    <row r="2088" spans="1:8" x14ac:dyDescent="0.25">
      <c r="A2088" s="113"/>
      <c r="B2088" s="113"/>
      <c r="C2088" s="113"/>
      <c r="D2088" s="113"/>
      <c r="E2088">
        <v>48981</v>
      </c>
      <c r="F2088" s="113"/>
      <c r="G2088" t="s">
        <v>90</v>
      </c>
      <c r="H2088" s="113"/>
    </row>
    <row r="2089" spans="1:8" x14ac:dyDescent="0.25">
      <c r="A2089" s="113"/>
      <c r="B2089" s="113"/>
      <c r="C2089" s="113"/>
      <c r="D2089" s="113"/>
      <c r="E2089">
        <v>48982</v>
      </c>
      <c r="F2089" s="113"/>
      <c r="G2089" t="s">
        <v>90</v>
      </c>
      <c r="H2089" s="113"/>
    </row>
    <row r="2090" spans="1:8" x14ac:dyDescent="0.25">
      <c r="A2090" s="113"/>
      <c r="B2090" s="113"/>
      <c r="C2090" s="113"/>
      <c r="D2090" s="113"/>
      <c r="E2090">
        <v>48983</v>
      </c>
      <c r="F2090" s="113"/>
      <c r="G2090" t="s">
        <v>90</v>
      </c>
      <c r="H2090" s="113"/>
    </row>
    <row r="2091" spans="1:8" x14ac:dyDescent="0.25">
      <c r="A2091" s="113"/>
      <c r="B2091" s="113"/>
      <c r="C2091" s="113"/>
      <c r="D2091" s="113"/>
      <c r="E2091">
        <v>48984</v>
      </c>
      <c r="F2091" s="113"/>
      <c r="G2091" t="s">
        <v>90</v>
      </c>
      <c r="H2091" s="113"/>
    </row>
    <row r="2092" spans="1:8" x14ac:dyDescent="0.25">
      <c r="A2092" s="113"/>
      <c r="B2092" s="113"/>
      <c r="C2092" s="113"/>
      <c r="D2092" s="113"/>
      <c r="E2092">
        <v>48985</v>
      </c>
      <c r="F2092" s="113"/>
      <c r="G2092" t="s">
        <v>90</v>
      </c>
      <c r="H2092" s="113"/>
    </row>
    <row r="2093" spans="1:8" x14ac:dyDescent="0.25">
      <c r="A2093" s="113"/>
      <c r="B2093" s="113"/>
      <c r="C2093" s="113"/>
      <c r="D2093" s="113"/>
      <c r="E2093">
        <v>48986</v>
      </c>
      <c r="F2093" s="113"/>
      <c r="G2093" t="s">
        <v>90</v>
      </c>
      <c r="H2093" s="113"/>
    </row>
    <row r="2094" spans="1:8" x14ac:dyDescent="0.25">
      <c r="A2094" s="113"/>
      <c r="B2094" s="113"/>
      <c r="C2094" s="113"/>
      <c r="D2094" s="113"/>
      <c r="E2094">
        <v>48987</v>
      </c>
      <c r="F2094" s="113"/>
      <c r="G2094" t="s">
        <v>90</v>
      </c>
      <c r="H2094" s="113"/>
    </row>
    <row r="2095" spans="1:8" x14ac:dyDescent="0.25">
      <c r="A2095" s="113"/>
      <c r="B2095" s="113"/>
      <c r="C2095" s="113"/>
      <c r="D2095" s="113"/>
      <c r="E2095">
        <v>48989</v>
      </c>
      <c r="F2095" s="113"/>
      <c r="G2095" t="s">
        <v>90</v>
      </c>
      <c r="H2095" s="113"/>
    </row>
    <row r="2096" spans="1:8" x14ac:dyDescent="0.25">
      <c r="A2096" s="113"/>
      <c r="B2096" s="113"/>
      <c r="C2096" s="113"/>
      <c r="D2096" s="113"/>
      <c r="E2096">
        <v>48993</v>
      </c>
      <c r="F2096" s="113"/>
      <c r="G2096" t="s">
        <v>90</v>
      </c>
      <c r="H2096" s="113"/>
    </row>
    <row r="2097" spans="1:8" x14ac:dyDescent="0.25">
      <c r="A2097" s="113"/>
      <c r="B2097" s="113"/>
      <c r="C2097" s="113"/>
      <c r="D2097" s="113"/>
      <c r="E2097">
        <v>48995</v>
      </c>
      <c r="F2097" s="113"/>
      <c r="G2097" t="s">
        <v>90</v>
      </c>
      <c r="H2097" s="113"/>
    </row>
    <row r="2098" spans="1:8" x14ac:dyDescent="0.25">
      <c r="A2098" s="113"/>
      <c r="B2098" s="113"/>
      <c r="C2098" s="113"/>
      <c r="D2098" s="113"/>
      <c r="E2098">
        <v>48999</v>
      </c>
      <c r="F2098" s="113"/>
      <c r="G2098" t="s">
        <v>90</v>
      </c>
      <c r="H2098" s="113"/>
    </row>
    <row r="2099" spans="1:8" x14ac:dyDescent="0.25">
      <c r="A2099" s="113"/>
      <c r="B2099" s="113"/>
      <c r="C2099" s="113"/>
      <c r="D2099" s="113"/>
      <c r="E2099">
        <v>49001</v>
      </c>
      <c r="F2099" s="113"/>
      <c r="G2099" t="s">
        <v>90</v>
      </c>
      <c r="H2099" s="113"/>
    </row>
    <row r="2100" spans="1:8" x14ac:dyDescent="0.25">
      <c r="A2100" s="113"/>
      <c r="B2100" s="113"/>
      <c r="C2100" s="113"/>
      <c r="D2100" s="113"/>
      <c r="E2100">
        <v>49003</v>
      </c>
      <c r="F2100" s="113"/>
      <c r="G2100" t="s">
        <v>90</v>
      </c>
      <c r="H2100" s="113"/>
    </row>
    <row r="2101" spans="1:8" x14ac:dyDescent="0.25">
      <c r="A2101" s="113"/>
      <c r="B2101" s="113"/>
      <c r="C2101" s="113"/>
      <c r="D2101" s="113"/>
      <c r="E2101">
        <v>49005</v>
      </c>
      <c r="F2101" s="113"/>
      <c r="G2101" t="s">
        <v>90</v>
      </c>
      <c r="H2101" s="113"/>
    </row>
    <row r="2102" spans="1:8" x14ac:dyDescent="0.25">
      <c r="A2102" s="113"/>
      <c r="B2102" s="113"/>
      <c r="C2102" s="113"/>
      <c r="D2102" s="113"/>
      <c r="E2102">
        <v>49007</v>
      </c>
      <c r="F2102" s="113"/>
      <c r="G2102" t="s">
        <v>90</v>
      </c>
      <c r="H2102" s="113"/>
    </row>
    <row r="2103" spans="1:8" x14ac:dyDescent="0.25">
      <c r="A2103" s="113"/>
      <c r="B2103" s="113"/>
      <c r="C2103" s="113"/>
      <c r="D2103" s="113"/>
      <c r="E2103">
        <v>49009</v>
      </c>
      <c r="F2103" s="113"/>
      <c r="G2103" t="s">
        <v>90</v>
      </c>
      <c r="H2103" s="113"/>
    </row>
    <row r="2104" spans="1:8" x14ac:dyDescent="0.25">
      <c r="A2104" s="113"/>
      <c r="B2104" s="113"/>
      <c r="C2104" s="113"/>
      <c r="D2104" s="113"/>
      <c r="E2104">
        <v>49011</v>
      </c>
      <c r="F2104" s="113"/>
      <c r="G2104" t="s">
        <v>90</v>
      </c>
      <c r="H2104" s="113"/>
    </row>
    <row r="2105" spans="1:8" x14ac:dyDescent="0.25">
      <c r="A2105" s="113"/>
      <c r="B2105" s="113"/>
      <c r="C2105" s="113"/>
      <c r="D2105" s="113"/>
      <c r="E2105">
        <v>49012</v>
      </c>
      <c r="F2105" s="113"/>
      <c r="G2105" t="s">
        <v>90</v>
      </c>
      <c r="H2105" s="113"/>
    </row>
    <row r="2106" spans="1:8" x14ac:dyDescent="0.25">
      <c r="A2106" s="113"/>
      <c r="B2106" s="113"/>
      <c r="C2106" s="113"/>
      <c r="D2106" s="113"/>
      <c r="E2106">
        <v>49014</v>
      </c>
      <c r="F2106" s="113"/>
      <c r="G2106" t="s">
        <v>90</v>
      </c>
      <c r="H2106" s="113"/>
    </row>
    <row r="2107" spans="1:8" x14ac:dyDescent="0.25">
      <c r="A2107" s="113"/>
      <c r="B2107" s="113"/>
      <c r="C2107" s="113"/>
      <c r="D2107" s="113"/>
      <c r="E2107">
        <v>49016</v>
      </c>
      <c r="F2107" s="113"/>
      <c r="G2107" t="s">
        <v>90</v>
      </c>
      <c r="H2107" s="113"/>
    </row>
    <row r="2108" spans="1:8" x14ac:dyDescent="0.25">
      <c r="A2108" s="113"/>
      <c r="B2108" s="113"/>
      <c r="C2108" s="113"/>
      <c r="D2108" s="113"/>
      <c r="E2108">
        <v>49018</v>
      </c>
      <c r="F2108" s="113"/>
      <c r="G2108" t="s">
        <v>90</v>
      </c>
      <c r="H2108" s="113"/>
    </row>
    <row r="2109" spans="1:8" x14ac:dyDescent="0.25">
      <c r="A2109" s="113"/>
      <c r="B2109" s="113"/>
      <c r="C2109" s="113"/>
      <c r="D2109" s="113"/>
      <c r="E2109">
        <v>49020</v>
      </c>
      <c r="F2109" s="113"/>
      <c r="G2109" t="s">
        <v>90</v>
      </c>
      <c r="H2109" s="113"/>
    </row>
    <row r="2110" spans="1:8" x14ac:dyDescent="0.25">
      <c r="A2110" s="113"/>
      <c r="B2110" s="113"/>
      <c r="C2110" s="113"/>
      <c r="D2110" s="113"/>
      <c r="E2110">
        <v>49022</v>
      </c>
      <c r="F2110" s="113"/>
      <c r="G2110" t="s">
        <v>90</v>
      </c>
      <c r="H2110" s="113"/>
    </row>
    <row r="2111" spans="1:8" x14ac:dyDescent="0.25">
      <c r="A2111" s="113"/>
      <c r="B2111" s="113"/>
      <c r="C2111" s="113"/>
      <c r="D2111" s="113"/>
      <c r="E2111">
        <v>49024</v>
      </c>
      <c r="F2111" s="113"/>
      <c r="G2111" t="s">
        <v>90</v>
      </c>
      <c r="H2111" s="113"/>
    </row>
    <row r="2112" spans="1:8" x14ac:dyDescent="0.25">
      <c r="A2112" s="113"/>
      <c r="B2112" s="113"/>
      <c r="C2112" s="113"/>
      <c r="D2112" s="113"/>
      <c r="E2112">
        <v>48814</v>
      </c>
      <c r="F2112" s="113"/>
      <c r="G2112" t="s">
        <v>90</v>
      </c>
      <c r="H2112" s="113"/>
    </row>
    <row r="2113" spans="1:8" x14ac:dyDescent="0.25">
      <c r="A2113" s="113"/>
      <c r="B2113" s="113"/>
      <c r="C2113" s="113"/>
      <c r="D2113" s="113"/>
      <c r="E2113">
        <v>48816</v>
      </c>
      <c r="F2113" s="113"/>
      <c r="G2113" t="s">
        <v>90</v>
      </c>
      <c r="H2113" s="113"/>
    </row>
    <row r="2114" spans="1:8" x14ac:dyDescent="0.25">
      <c r="A2114" s="113"/>
      <c r="B2114" s="113"/>
      <c r="C2114" s="113"/>
      <c r="D2114" s="113"/>
      <c r="E2114">
        <v>7407</v>
      </c>
      <c r="F2114" s="113"/>
      <c r="G2114" t="s">
        <v>93</v>
      </c>
      <c r="H2114" s="113"/>
    </row>
    <row r="2115" spans="1:8" x14ac:dyDescent="0.25">
      <c r="A2115" s="113"/>
      <c r="B2115" s="113"/>
      <c r="C2115" s="113"/>
      <c r="D2115" s="113"/>
      <c r="E2115">
        <v>7408</v>
      </c>
      <c r="F2115" s="113"/>
      <c r="G2115" t="s">
        <v>93</v>
      </c>
      <c r="H2115" s="113"/>
    </row>
    <row r="2116" spans="1:8" x14ac:dyDescent="0.25">
      <c r="A2116" s="113"/>
      <c r="B2116" s="113"/>
      <c r="C2116" s="113"/>
      <c r="D2116" s="113"/>
      <c r="E2116">
        <v>7409</v>
      </c>
      <c r="F2116" s="113"/>
      <c r="G2116" t="s">
        <v>93</v>
      </c>
      <c r="H2116" s="113"/>
    </row>
    <row r="2117" spans="1:8" x14ac:dyDescent="0.25">
      <c r="A2117" s="113"/>
      <c r="B2117" s="113"/>
      <c r="C2117" s="113"/>
      <c r="D2117" s="113"/>
      <c r="E2117">
        <v>7406</v>
      </c>
      <c r="F2117" s="113"/>
      <c r="G2117" t="s">
        <v>93</v>
      </c>
      <c r="H2117" s="113"/>
    </row>
    <row r="2118" spans="1:8" x14ac:dyDescent="0.25">
      <c r="A2118" s="113"/>
      <c r="B2118" s="113"/>
      <c r="C2118" s="113"/>
      <c r="D2118" s="113"/>
      <c r="E2118">
        <v>49025</v>
      </c>
      <c r="F2118" s="113"/>
      <c r="G2118" t="s">
        <v>90</v>
      </c>
      <c r="H2118" s="113"/>
    </row>
    <row r="2119" spans="1:8" x14ac:dyDescent="0.25">
      <c r="A2119" s="113"/>
      <c r="B2119" s="113"/>
      <c r="C2119" s="113"/>
      <c r="D2119" s="113"/>
      <c r="E2119">
        <v>48990</v>
      </c>
      <c r="F2119" s="113"/>
      <c r="G2119" t="s">
        <v>90</v>
      </c>
      <c r="H2119" s="113"/>
    </row>
    <row r="2120" spans="1:8" x14ac:dyDescent="0.25">
      <c r="A2120" s="113"/>
      <c r="B2120" s="113"/>
      <c r="C2120" s="113"/>
      <c r="D2120" s="113"/>
      <c r="E2120">
        <v>49027</v>
      </c>
      <c r="F2120" s="113"/>
      <c r="G2120" t="s">
        <v>90</v>
      </c>
      <c r="H2120" s="113"/>
    </row>
    <row r="2121" spans="1:8" x14ac:dyDescent="0.25">
      <c r="A2121" s="113"/>
      <c r="B2121" s="113"/>
      <c r="C2121" s="113"/>
      <c r="D2121" s="113"/>
      <c r="E2121">
        <v>49028</v>
      </c>
      <c r="F2121" s="113"/>
      <c r="G2121" t="s">
        <v>90</v>
      </c>
      <c r="H2121" s="113"/>
    </row>
    <row r="2122" spans="1:8" x14ac:dyDescent="0.25">
      <c r="A2122" s="113"/>
      <c r="B2122" s="113"/>
      <c r="C2122" s="113"/>
      <c r="D2122" s="113"/>
      <c r="E2122">
        <v>49029</v>
      </c>
      <c r="F2122" s="113"/>
      <c r="G2122" t="s">
        <v>90</v>
      </c>
      <c r="H2122" s="113"/>
    </row>
    <row r="2123" spans="1:8" x14ac:dyDescent="0.25">
      <c r="A2123" s="113"/>
      <c r="B2123" s="113"/>
      <c r="C2123" s="113"/>
      <c r="D2123" s="113"/>
      <c r="E2123">
        <v>49030</v>
      </c>
      <c r="F2123" s="113"/>
      <c r="G2123" t="s">
        <v>90</v>
      </c>
      <c r="H2123" s="113"/>
    </row>
    <row r="2124" spans="1:8" x14ac:dyDescent="0.25">
      <c r="A2124" s="113"/>
      <c r="B2124" s="113"/>
      <c r="C2124" s="113"/>
      <c r="D2124" s="113"/>
      <c r="E2124">
        <v>49031</v>
      </c>
      <c r="F2124" s="113"/>
      <c r="G2124" t="s">
        <v>90</v>
      </c>
      <c r="H2124" s="113"/>
    </row>
    <row r="2125" spans="1:8" x14ac:dyDescent="0.25">
      <c r="A2125" s="113"/>
      <c r="B2125" s="113"/>
      <c r="C2125" s="113"/>
      <c r="D2125" s="113"/>
      <c r="E2125">
        <v>49033</v>
      </c>
      <c r="F2125" s="113"/>
      <c r="G2125" t="s">
        <v>90</v>
      </c>
      <c r="H2125" s="113"/>
    </row>
    <row r="2126" spans="1:8" x14ac:dyDescent="0.25">
      <c r="A2126" s="113"/>
      <c r="B2126" s="113"/>
      <c r="C2126" s="113"/>
      <c r="D2126" s="113"/>
      <c r="E2126">
        <v>49035</v>
      </c>
      <c r="F2126" s="113"/>
      <c r="G2126" t="s">
        <v>90</v>
      </c>
      <c r="H2126" s="113"/>
    </row>
    <row r="2127" spans="1:8" x14ac:dyDescent="0.25">
      <c r="A2127" s="113"/>
      <c r="B2127" s="113"/>
      <c r="C2127" s="113"/>
      <c r="D2127" s="113"/>
      <c r="E2127">
        <v>49036</v>
      </c>
      <c r="F2127" s="113"/>
      <c r="G2127" t="s">
        <v>90</v>
      </c>
      <c r="H2127" s="113"/>
    </row>
    <row r="2128" spans="1:8" x14ac:dyDescent="0.25">
      <c r="A2128" s="113"/>
      <c r="B2128" s="113"/>
      <c r="C2128" s="113"/>
      <c r="D2128" s="113"/>
      <c r="E2128">
        <v>49038</v>
      </c>
      <c r="F2128" s="113"/>
      <c r="G2128" t="s">
        <v>90</v>
      </c>
      <c r="H2128" s="113"/>
    </row>
    <row r="2129" spans="1:8" x14ac:dyDescent="0.25">
      <c r="A2129" s="113"/>
      <c r="B2129" s="113"/>
      <c r="C2129" s="113"/>
      <c r="D2129" s="113"/>
      <c r="E2129">
        <v>49039</v>
      </c>
      <c r="F2129" s="113"/>
      <c r="G2129" t="s">
        <v>90</v>
      </c>
      <c r="H2129" s="113"/>
    </row>
    <row r="2130" spans="1:8" x14ac:dyDescent="0.25">
      <c r="A2130" s="113"/>
      <c r="B2130" s="113"/>
      <c r="C2130" s="113"/>
      <c r="D2130" s="113"/>
      <c r="E2130">
        <v>49040</v>
      </c>
      <c r="F2130" s="113"/>
      <c r="G2130" t="s">
        <v>90</v>
      </c>
      <c r="H2130" s="113"/>
    </row>
    <row r="2131" spans="1:8" x14ac:dyDescent="0.25">
      <c r="A2131" s="113"/>
      <c r="B2131" s="113"/>
      <c r="C2131" s="113"/>
      <c r="D2131" s="113"/>
      <c r="E2131">
        <v>49041</v>
      </c>
      <c r="F2131" s="113"/>
      <c r="G2131" t="s">
        <v>90</v>
      </c>
      <c r="H2131" s="113"/>
    </row>
    <row r="2132" spans="1:8" x14ac:dyDescent="0.25">
      <c r="A2132" s="113"/>
      <c r="B2132" s="113"/>
      <c r="C2132" s="113"/>
      <c r="D2132" s="113"/>
      <c r="E2132">
        <v>49042</v>
      </c>
      <c r="F2132" s="113"/>
      <c r="G2132" t="s">
        <v>90</v>
      </c>
      <c r="H2132" s="113"/>
    </row>
    <row r="2133" spans="1:8" x14ac:dyDescent="0.25">
      <c r="A2133" s="113"/>
      <c r="B2133" s="113"/>
      <c r="C2133" s="113"/>
      <c r="D2133" s="113"/>
      <c r="E2133">
        <v>49047</v>
      </c>
      <c r="F2133" s="113"/>
      <c r="G2133" t="s">
        <v>90</v>
      </c>
      <c r="H2133" s="113"/>
    </row>
    <row r="2134" spans="1:8" x14ac:dyDescent="0.25">
      <c r="A2134" s="113"/>
      <c r="B2134" s="113"/>
      <c r="C2134" s="113"/>
      <c r="D2134" s="113"/>
      <c r="E2134">
        <v>49049</v>
      </c>
      <c r="F2134" s="113"/>
      <c r="G2134" t="s">
        <v>90</v>
      </c>
      <c r="H2134" s="113"/>
    </row>
    <row r="2135" spans="1:8" x14ac:dyDescent="0.25">
      <c r="A2135" s="113"/>
      <c r="B2135" s="113"/>
      <c r="C2135" s="113"/>
      <c r="D2135" s="113"/>
      <c r="E2135">
        <v>49051</v>
      </c>
      <c r="F2135" s="113"/>
      <c r="G2135" t="s">
        <v>90</v>
      </c>
      <c r="H2135" s="113"/>
    </row>
    <row r="2136" spans="1:8" x14ac:dyDescent="0.25">
      <c r="A2136" s="113"/>
      <c r="B2136" s="113"/>
      <c r="C2136" s="113"/>
      <c r="D2136" s="113"/>
      <c r="E2136">
        <v>49053</v>
      </c>
      <c r="F2136" s="113"/>
      <c r="G2136" t="s">
        <v>90</v>
      </c>
      <c r="H2136" s="113"/>
    </row>
    <row r="2137" spans="1:8" x14ac:dyDescent="0.25">
      <c r="A2137" s="113"/>
      <c r="B2137" s="113"/>
      <c r="C2137" s="113"/>
      <c r="D2137" s="113"/>
      <c r="E2137">
        <v>49055</v>
      </c>
      <c r="F2137" s="113"/>
      <c r="G2137" t="s">
        <v>90</v>
      </c>
      <c r="H2137" s="113"/>
    </row>
    <row r="2138" spans="1:8" x14ac:dyDescent="0.25">
      <c r="A2138" s="113"/>
      <c r="B2138" s="113"/>
      <c r="C2138" s="113"/>
      <c r="D2138" s="113"/>
      <c r="E2138">
        <v>49265</v>
      </c>
      <c r="F2138" s="113"/>
      <c r="G2138" t="s">
        <v>90</v>
      </c>
      <c r="H2138" s="113"/>
    </row>
    <row r="2139" spans="1:8" x14ac:dyDescent="0.25">
      <c r="A2139" s="113"/>
      <c r="B2139" s="113"/>
      <c r="C2139" s="113"/>
      <c r="D2139" s="113"/>
      <c r="E2139">
        <v>49267</v>
      </c>
      <c r="F2139" s="113"/>
      <c r="G2139" t="s">
        <v>90</v>
      </c>
      <c r="H2139" s="113"/>
    </row>
    <row r="2140" spans="1:8" x14ac:dyDescent="0.25">
      <c r="A2140" s="113"/>
      <c r="B2140" s="113"/>
      <c r="C2140" s="113"/>
      <c r="D2140" s="113"/>
      <c r="E2140">
        <v>49269</v>
      </c>
      <c r="F2140" s="113"/>
      <c r="G2140" t="s">
        <v>90</v>
      </c>
      <c r="H2140" s="113"/>
    </row>
    <row r="2141" spans="1:8" x14ac:dyDescent="0.25">
      <c r="A2141" s="113"/>
      <c r="B2141" s="113"/>
      <c r="C2141" s="113"/>
      <c r="D2141" s="113"/>
      <c r="E2141">
        <v>49273</v>
      </c>
      <c r="F2141" s="113"/>
      <c r="G2141" t="s">
        <v>90</v>
      </c>
      <c r="H2141" s="113"/>
    </row>
    <row r="2142" spans="1:8" x14ac:dyDescent="0.25">
      <c r="A2142" s="113"/>
      <c r="B2142" s="113"/>
      <c r="C2142" s="113"/>
      <c r="D2142" s="113"/>
      <c r="E2142">
        <v>49275</v>
      </c>
      <c r="F2142" s="113"/>
      <c r="G2142" t="s">
        <v>90</v>
      </c>
      <c r="H2142" s="113"/>
    </row>
    <row r="2143" spans="1:8" x14ac:dyDescent="0.25">
      <c r="A2143" s="113"/>
      <c r="B2143" s="113"/>
      <c r="C2143" s="113"/>
      <c r="D2143" s="113"/>
      <c r="E2143">
        <v>49279</v>
      </c>
      <c r="F2143" s="113"/>
      <c r="G2143" t="s">
        <v>90</v>
      </c>
      <c r="H2143" s="113"/>
    </row>
    <row r="2144" spans="1:8" x14ac:dyDescent="0.25">
      <c r="A2144" s="113"/>
      <c r="B2144" s="113"/>
      <c r="C2144" s="113"/>
      <c r="D2144" s="113"/>
      <c r="E2144">
        <v>49283</v>
      </c>
      <c r="F2144" s="113"/>
      <c r="G2144" t="s">
        <v>90</v>
      </c>
      <c r="H2144" s="113"/>
    </row>
    <row r="2145" spans="1:8" x14ac:dyDescent="0.25">
      <c r="A2145" s="113"/>
      <c r="B2145" s="113"/>
      <c r="C2145" s="113"/>
      <c r="D2145" s="113"/>
      <c r="E2145">
        <v>49289</v>
      </c>
      <c r="F2145" s="113"/>
      <c r="G2145" t="s">
        <v>90</v>
      </c>
      <c r="H2145" s="113"/>
    </row>
    <row r="2146" spans="1:8" x14ac:dyDescent="0.25">
      <c r="A2146" s="113"/>
      <c r="B2146" s="113"/>
      <c r="C2146" s="113"/>
      <c r="D2146" s="113"/>
      <c r="E2146">
        <v>49291</v>
      </c>
      <c r="F2146" s="113"/>
      <c r="G2146" t="s">
        <v>90</v>
      </c>
      <c r="H2146" s="113"/>
    </row>
    <row r="2147" spans="1:8" x14ac:dyDescent="0.25">
      <c r="A2147" s="113"/>
      <c r="B2147" s="113"/>
      <c r="C2147" s="113"/>
      <c r="D2147" s="113"/>
      <c r="E2147">
        <v>49295</v>
      </c>
      <c r="F2147" s="113"/>
      <c r="G2147" t="s">
        <v>90</v>
      </c>
      <c r="H2147" s="113"/>
    </row>
    <row r="2148" spans="1:8" x14ac:dyDescent="0.25">
      <c r="A2148" s="113"/>
      <c r="B2148" s="113"/>
      <c r="C2148" s="113"/>
      <c r="D2148" s="113"/>
      <c r="E2148">
        <v>49297</v>
      </c>
      <c r="F2148" s="113"/>
      <c r="G2148" t="s">
        <v>90</v>
      </c>
      <c r="H2148" s="113"/>
    </row>
    <row r="2149" spans="1:8" x14ac:dyDescent="0.25">
      <c r="A2149" s="113"/>
      <c r="B2149" s="113"/>
      <c r="C2149" s="113"/>
      <c r="D2149" s="113"/>
      <c r="E2149">
        <v>49299</v>
      </c>
      <c r="F2149" s="113"/>
      <c r="G2149" t="s">
        <v>90</v>
      </c>
      <c r="H2149" s="113"/>
    </row>
    <row r="2150" spans="1:8" x14ac:dyDescent="0.25">
      <c r="A2150" s="113"/>
      <c r="B2150" s="113"/>
      <c r="C2150" s="113"/>
      <c r="D2150" s="113"/>
      <c r="E2150">
        <v>49301</v>
      </c>
      <c r="F2150" s="113"/>
      <c r="G2150" t="s">
        <v>90</v>
      </c>
      <c r="H2150" s="113"/>
    </row>
    <row r="2151" spans="1:8" x14ac:dyDescent="0.25">
      <c r="A2151" s="113"/>
      <c r="B2151" s="113"/>
      <c r="C2151" s="113"/>
      <c r="D2151" s="113"/>
      <c r="E2151">
        <v>49303</v>
      </c>
      <c r="F2151" s="113"/>
      <c r="G2151" t="s">
        <v>90</v>
      </c>
      <c r="H2151" s="113"/>
    </row>
    <row r="2152" spans="1:8" x14ac:dyDescent="0.25">
      <c r="A2152" s="113"/>
      <c r="B2152" s="113"/>
      <c r="C2152" s="113"/>
      <c r="D2152" s="113"/>
      <c r="E2152">
        <v>49305</v>
      </c>
      <c r="F2152" s="113"/>
      <c r="G2152" t="s">
        <v>90</v>
      </c>
      <c r="H2152" s="113"/>
    </row>
    <row r="2153" spans="1:8" x14ac:dyDescent="0.25">
      <c r="A2153" s="113"/>
      <c r="B2153" s="113"/>
      <c r="C2153" s="113"/>
      <c r="D2153" s="113"/>
      <c r="E2153">
        <v>49307</v>
      </c>
      <c r="F2153" s="113"/>
      <c r="G2153" t="s">
        <v>90</v>
      </c>
      <c r="H2153" s="113"/>
    </row>
    <row r="2154" spans="1:8" x14ac:dyDescent="0.25">
      <c r="A2154" s="113"/>
      <c r="B2154" s="113"/>
      <c r="C2154" s="113"/>
      <c r="D2154" s="113"/>
      <c r="E2154">
        <v>49311</v>
      </c>
      <c r="F2154" s="113"/>
      <c r="G2154" t="s">
        <v>90</v>
      </c>
      <c r="H2154" s="113"/>
    </row>
    <row r="2155" spans="1:8" x14ac:dyDescent="0.25">
      <c r="A2155" s="113"/>
      <c r="B2155" s="113"/>
      <c r="C2155" s="113"/>
      <c r="D2155" s="113"/>
      <c r="E2155">
        <v>49313</v>
      </c>
      <c r="F2155" s="113"/>
      <c r="G2155" t="s">
        <v>90</v>
      </c>
      <c r="H2155" s="113"/>
    </row>
    <row r="2156" spans="1:8" x14ac:dyDescent="0.25">
      <c r="A2156" s="113"/>
      <c r="B2156" s="113"/>
      <c r="C2156" s="113"/>
      <c r="D2156" s="113"/>
      <c r="E2156">
        <v>49316</v>
      </c>
      <c r="F2156" s="113"/>
      <c r="G2156" t="s">
        <v>90</v>
      </c>
      <c r="H2156" s="113"/>
    </row>
    <row r="2157" spans="1:8" x14ac:dyDescent="0.25">
      <c r="A2157" s="113"/>
      <c r="B2157" s="113"/>
      <c r="C2157" s="113"/>
      <c r="D2157" s="113"/>
      <c r="E2157">
        <v>49062</v>
      </c>
      <c r="F2157" s="113"/>
      <c r="G2157" t="s">
        <v>93</v>
      </c>
      <c r="H2157" s="113"/>
    </row>
    <row r="2158" spans="1:8" x14ac:dyDescent="0.25">
      <c r="A2158" s="113"/>
      <c r="B2158" s="113"/>
      <c r="C2158" s="113"/>
      <c r="D2158" s="113"/>
      <c r="E2158">
        <v>49063</v>
      </c>
      <c r="F2158" s="113"/>
      <c r="G2158" t="s">
        <v>93</v>
      </c>
      <c r="H2158" s="113"/>
    </row>
    <row r="2159" spans="1:8" x14ac:dyDescent="0.25">
      <c r="A2159" s="113"/>
      <c r="B2159" s="113"/>
      <c r="C2159" s="113"/>
      <c r="D2159" s="113"/>
      <c r="E2159">
        <v>49177</v>
      </c>
      <c r="F2159" s="113"/>
      <c r="G2159" t="s">
        <v>90</v>
      </c>
      <c r="H2159" s="113"/>
    </row>
    <row r="2160" spans="1:8" x14ac:dyDescent="0.25">
      <c r="A2160" s="113"/>
      <c r="B2160" s="113"/>
      <c r="C2160" s="113"/>
      <c r="D2160" s="113"/>
      <c r="E2160">
        <v>49178</v>
      </c>
      <c r="F2160" s="113"/>
      <c r="G2160" t="s">
        <v>90</v>
      </c>
      <c r="H2160" s="113"/>
    </row>
    <row r="2161" spans="1:8" x14ac:dyDescent="0.25">
      <c r="A2161" s="113"/>
      <c r="B2161" s="113"/>
      <c r="C2161" s="113"/>
      <c r="D2161" s="113"/>
      <c r="E2161">
        <v>49179</v>
      </c>
      <c r="F2161" s="113"/>
      <c r="G2161" t="s">
        <v>90</v>
      </c>
      <c r="H2161" s="113"/>
    </row>
    <row r="2162" spans="1:8" x14ac:dyDescent="0.25">
      <c r="A2162" s="113"/>
      <c r="B2162" s="113"/>
      <c r="C2162" s="113"/>
      <c r="D2162" s="113"/>
      <c r="E2162">
        <v>49181</v>
      </c>
      <c r="F2162" s="113"/>
      <c r="G2162" t="s">
        <v>90</v>
      </c>
      <c r="H2162" s="113"/>
    </row>
    <row r="2163" spans="1:8" x14ac:dyDescent="0.25">
      <c r="A2163" s="113"/>
      <c r="B2163" s="113"/>
      <c r="C2163" s="113"/>
      <c r="D2163" s="113"/>
      <c r="E2163">
        <v>49184</v>
      </c>
      <c r="F2163" s="113"/>
      <c r="G2163" t="s">
        <v>90</v>
      </c>
      <c r="H2163" s="113"/>
    </row>
    <row r="2164" spans="1:8" x14ac:dyDescent="0.25">
      <c r="A2164" s="113"/>
      <c r="B2164" s="113"/>
      <c r="C2164" s="113"/>
      <c r="D2164" s="113"/>
      <c r="E2164">
        <v>49186</v>
      </c>
      <c r="F2164" s="113"/>
      <c r="G2164" t="s">
        <v>90</v>
      </c>
      <c r="H2164" s="113"/>
    </row>
    <row r="2165" spans="1:8" x14ac:dyDescent="0.25">
      <c r="A2165" s="113"/>
      <c r="B2165" s="113"/>
      <c r="C2165" s="113"/>
      <c r="D2165" s="113"/>
      <c r="E2165">
        <v>49187</v>
      </c>
      <c r="F2165" s="113"/>
      <c r="G2165" t="s">
        <v>90</v>
      </c>
      <c r="H2165" s="113"/>
    </row>
    <row r="2166" spans="1:8" x14ac:dyDescent="0.25">
      <c r="A2166" s="113"/>
      <c r="B2166" s="113"/>
      <c r="C2166" s="113"/>
      <c r="D2166" s="113"/>
      <c r="E2166">
        <v>49189</v>
      </c>
      <c r="F2166" s="113"/>
      <c r="G2166" t="s">
        <v>90</v>
      </c>
      <c r="H2166" s="113"/>
    </row>
    <row r="2167" spans="1:8" x14ac:dyDescent="0.25">
      <c r="A2167" s="113"/>
      <c r="B2167" s="113"/>
      <c r="C2167" s="113"/>
      <c r="D2167" s="113"/>
      <c r="E2167">
        <v>49190</v>
      </c>
      <c r="F2167" s="113"/>
      <c r="G2167" t="s">
        <v>90</v>
      </c>
      <c r="H2167" s="113"/>
    </row>
    <row r="2168" spans="1:8" x14ac:dyDescent="0.25">
      <c r="A2168" s="113"/>
      <c r="B2168" s="113"/>
      <c r="C2168" s="113"/>
      <c r="D2168" s="113"/>
      <c r="E2168">
        <v>49191</v>
      </c>
      <c r="F2168" s="113"/>
      <c r="G2168" t="s">
        <v>90</v>
      </c>
      <c r="H2168" s="113"/>
    </row>
    <row r="2169" spans="1:8" x14ac:dyDescent="0.25">
      <c r="A2169" s="113"/>
      <c r="B2169" s="113"/>
      <c r="C2169" s="113"/>
      <c r="D2169" s="113"/>
      <c r="E2169">
        <v>49193</v>
      </c>
      <c r="F2169" s="113"/>
      <c r="G2169" t="s">
        <v>90</v>
      </c>
      <c r="H2169" s="113"/>
    </row>
    <row r="2170" spans="1:8" x14ac:dyDescent="0.25">
      <c r="A2170" s="113"/>
      <c r="B2170" s="113"/>
      <c r="C2170" s="113"/>
      <c r="D2170" s="113"/>
      <c r="E2170">
        <v>49195</v>
      </c>
      <c r="F2170" s="113"/>
      <c r="G2170" t="s">
        <v>90</v>
      </c>
      <c r="H2170" s="113"/>
    </row>
    <row r="2171" spans="1:8" x14ac:dyDescent="0.25">
      <c r="A2171" s="113"/>
      <c r="B2171" s="113"/>
      <c r="C2171" s="113"/>
      <c r="D2171" s="113"/>
      <c r="E2171">
        <v>49197</v>
      </c>
      <c r="F2171" s="113"/>
      <c r="G2171" t="s">
        <v>90</v>
      </c>
      <c r="H2171" s="113"/>
    </row>
    <row r="2172" spans="1:8" x14ac:dyDescent="0.25">
      <c r="A2172" s="113"/>
      <c r="B2172" s="113"/>
      <c r="C2172" s="113"/>
      <c r="D2172" s="113"/>
      <c r="E2172">
        <v>49201</v>
      </c>
      <c r="F2172" s="113"/>
      <c r="G2172" t="s">
        <v>90</v>
      </c>
      <c r="H2172" s="113"/>
    </row>
    <row r="2173" spans="1:8" x14ac:dyDescent="0.25">
      <c r="A2173" s="113"/>
      <c r="B2173" s="113"/>
      <c r="C2173" s="113"/>
      <c r="D2173" s="113"/>
      <c r="E2173">
        <v>49203</v>
      </c>
      <c r="F2173" s="113"/>
      <c r="G2173" t="s">
        <v>90</v>
      </c>
      <c r="H2173" s="113"/>
    </row>
    <row r="2174" spans="1:8" x14ac:dyDescent="0.25">
      <c r="A2174" s="113"/>
      <c r="B2174" s="113"/>
      <c r="C2174" s="113"/>
      <c r="D2174" s="113"/>
      <c r="E2174">
        <v>49205</v>
      </c>
      <c r="F2174" s="113"/>
      <c r="G2174" t="s">
        <v>90</v>
      </c>
      <c r="H2174" s="113"/>
    </row>
    <row r="2175" spans="1:8" x14ac:dyDescent="0.25">
      <c r="A2175" s="113"/>
      <c r="B2175" s="113"/>
      <c r="C2175" s="113"/>
      <c r="D2175" s="113"/>
      <c r="E2175">
        <v>49207</v>
      </c>
      <c r="F2175" s="113"/>
      <c r="G2175" t="s">
        <v>90</v>
      </c>
      <c r="H2175" s="113"/>
    </row>
    <row r="2176" spans="1:8" x14ac:dyDescent="0.25">
      <c r="A2176" s="113"/>
      <c r="B2176" s="113"/>
      <c r="C2176" s="113"/>
      <c r="D2176" s="113"/>
      <c r="E2176">
        <v>49209</v>
      </c>
      <c r="F2176" s="113"/>
      <c r="G2176" t="s">
        <v>90</v>
      </c>
      <c r="H2176" s="113"/>
    </row>
    <row r="2177" spans="1:8" x14ac:dyDescent="0.25">
      <c r="A2177" s="113"/>
      <c r="B2177" s="113"/>
      <c r="C2177" s="113"/>
      <c r="D2177" s="113"/>
      <c r="E2177">
        <v>49211</v>
      </c>
      <c r="F2177" s="113"/>
      <c r="G2177" t="s">
        <v>90</v>
      </c>
      <c r="H2177" s="113"/>
    </row>
    <row r="2178" spans="1:8" x14ac:dyDescent="0.25">
      <c r="A2178" s="113"/>
      <c r="B2178" s="113"/>
      <c r="C2178" s="113"/>
      <c r="D2178" s="113"/>
      <c r="E2178">
        <v>49213</v>
      </c>
      <c r="F2178" s="113"/>
      <c r="G2178" t="s">
        <v>90</v>
      </c>
      <c r="H2178" s="113"/>
    </row>
    <row r="2179" spans="1:8" x14ac:dyDescent="0.25">
      <c r="A2179" s="113"/>
      <c r="B2179" s="113"/>
      <c r="C2179" s="113"/>
      <c r="D2179" s="113"/>
      <c r="E2179">
        <v>49215</v>
      </c>
      <c r="F2179" s="113"/>
      <c r="G2179" t="s">
        <v>90</v>
      </c>
      <c r="H2179" s="113"/>
    </row>
    <row r="2180" spans="1:8" x14ac:dyDescent="0.25">
      <c r="A2180" s="113"/>
      <c r="B2180" s="113"/>
      <c r="C2180" s="113"/>
      <c r="D2180" s="113"/>
      <c r="E2180">
        <v>49216</v>
      </c>
      <c r="F2180" s="113"/>
      <c r="G2180" t="s">
        <v>90</v>
      </c>
      <c r="H2180" s="113"/>
    </row>
    <row r="2181" spans="1:8" x14ac:dyDescent="0.25">
      <c r="A2181" s="113"/>
      <c r="B2181" s="113"/>
      <c r="C2181" s="113"/>
      <c r="D2181" s="113"/>
      <c r="E2181">
        <v>49218</v>
      </c>
      <c r="F2181" s="113"/>
      <c r="G2181" t="s">
        <v>90</v>
      </c>
      <c r="H2181" s="113"/>
    </row>
    <row r="2182" spans="1:8" x14ac:dyDescent="0.25">
      <c r="A2182" s="113"/>
      <c r="B2182" s="113"/>
      <c r="C2182" s="113"/>
      <c r="D2182" s="113"/>
      <c r="E2182">
        <v>49220</v>
      </c>
      <c r="F2182" s="113"/>
      <c r="G2182" t="s">
        <v>90</v>
      </c>
      <c r="H2182" s="113"/>
    </row>
    <row r="2183" spans="1:8" x14ac:dyDescent="0.25">
      <c r="A2183" s="113"/>
      <c r="B2183" s="113"/>
      <c r="C2183" s="113"/>
      <c r="D2183" s="113"/>
      <c r="E2183">
        <v>49222</v>
      </c>
      <c r="F2183" s="113"/>
      <c r="G2183" t="s">
        <v>90</v>
      </c>
      <c r="H2183" s="113"/>
    </row>
    <row r="2184" spans="1:8" x14ac:dyDescent="0.25">
      <c r="A2184" s="113"/>
      <c r="B2184" s="113"/>
      <c r="C2184" s="113"/>
      <c r="D2184" s="113"/>
      <c r="E2184">
        <v>49224</v>
      </c>
      <c r="F2184" s="113"/>
      <c r="G2184" t="s">
        <v>90</v>
      </c>
      <c r="H2184" s="113"/>
    </row>
    <row r="2185" spans="1:8" x14ac:dyDescent="0.25">
      <c r="A2185" s="113"/>
      <c r="B2185" s="113"/>
      <c r="C2185" s="113"/>
      <c r="D2185" s="113"/>
      <c r="E2185">
        <v>49226</v>
      </c>
      <c r="F2185" s="113"/>
      <c r="G2185" t="s">
        <v>90</v>
      </c>
      <c r="H2185" s="113"/>
    </row>
    <row r="2186" spans="1:8" x14ac:dyDescent="0.25">
      <c r="A2186" s="113"/>
      <c r="B2186" s="113"/>
      <c r="C2186" s="113"/>
      <c r="D2186" s="113"/>
      <c r="E2186">
        <v>49228</v>
      </c>
      <c r="F2186" s="113"/>
      <c r="G2186" t="s">
        <v>90</v>
      </c>
      <c r="H2186" s="113"/>
    </row>
    <row r="2187" spans="1:8" x14ac:dyDescent="0.25">
      <c r="A2187" s="113"/>
      <c r="B2187" s="113"/>
      <c r="C2187" s="113"/>
      <c r="D2187" s="113"/>
      <c r="E2187">
        <v>49232</v>
      </c>
      <c r="F2187" s="113"/>
      <c r="G2187" t="s">
        <v>90</v>
      </c>
      <c r="H2187" s="113"/>
    </row>
    <row r="2188" spans="1:8" x14ac:dyDescent="0.25">
      <c r="A2188" s="113"/>
      <c r="B2188" s="113"/>
      <c r="C2188" s="113"/>
      <c r="D2188" s="113"/>
      <c r="E2188">
        <v>49234</v>
      </c>
      <c r="F2188" s="113"/>
      <c r="G2188" t="s">
        <v>90</v>
      </c>
      <c r="H2188" s="113"/>
    </row>
    <row r="2189" spans="1:8" x14ac:dyDescent="0.25">
      <c r="A2189" s="113"/>
      <c r="B2189" s="113"/>
      <c r="C2189" s="113"/>
      <c r="D2189" s="113"/>
      <c r="E2189">
        <v>49236</v>
      </c>
      <c r="F2189" s="113"/>
      <c r="G2189" t="s">
        <v>90</v>
      </c>
      <c r="H2189" s="113"/>
    </row>
    <row r="2190" spans="1:8" x14ac:dyDescent="0.25">
      <c r="A2190" s="113"/>
      <c r="B2190" s="113"/>
      <c r="C2190" s="113"/>
      <c r="D2190" s="113"/>
      <c r="E2190">
        <v>49240</v>
      </c>
      <c r="F2190" s="113"/>
      <c r="G2190" t="s">
        <v>90</v>
      </c>
      <c r="H2190" s="113"/>
    </row>
    <row r="2191" spans="1:8" x14ac:dyDescent="0.25">
      <c r="A2191" s="113"/>
      <c r="B2191" s="113"/>
      <c r="C2191" s="113"/>
      <c r="D2191" s="113"/>
      <c r="E2191">
        <v>49242</v>
      </c>
      <c r="F2191" s="113"/>
      <c r="G2191" t="s">
        <v>90</v>
      </c>
      <c r="H2191" s="113"/>
    </row>
    <row r="2192" spans="1:8" x14ac:dyDescent="0.25">
      <c r="A2192" s="113"/>
      <c r="B2192" s="113"/>
      <c r="C2192" s="113"/>
      <c r="D2192" s="113"/>
      <c r="E2192">
        <v>49244</v>
      </c>
      <c r="F2192" s="113"/>
      <c r="G2192" t="s">
        <v>90</v>
      </c>
      <c r="H2192" s="113"/>
    </row>
    <row r="2193" spans="1:8" x14ac:dyDescent="0.25">
      <c r="A2193" s="113"/>
      <c r="B2193" s="113"/>
      <c r="C2193" s="113"/>
      <c r="D2193" s="113"/>
      <c r="E2193">
        <v>49246</v>
      </c>
      <c r="F2193" s="113"/>
      <c r="G2193" t="s">
        <v>90</v>
      </c>
      <c r="H2193" s="113"/>
    </row>
    <row r="2194" spans="1:8" x14ac:dyDescent="0.25">
      <c r="A2194" s="113"/>
      <c r="B2194" s="113"/>
      <c r="C2194" s="113"/>
      <c r="D2194" s="113"/>
      <c r="E2194">
        <v>49248</v>
      </c>
      <c r="F2194" s="113"/>
      <c r="G2194" t="s">
        <v>90</v>
      </c>
      <c r="H2194" s="113"/>
    </row>
    <row r="2195" spans="1:8" x14ac:dyDescent="0.25">
      <c r="A2195" s="113"/>
      <c r="B2195" s="113"/>
      <c r="C2195" s="113"/>
      <c r="D2195" s="113"/>
      <c r="E2195">
        <v>49250</v>
      </c>
      <c r="F2195" s="113"/>
      <c r="G2195" t="s">
        <v>90</v>
      </c>
      <c r="H2195" s="113"/>
    </row>
    <row r="2196" spans="1:8" x14ac:dyDescent="0.25">
      <c r="A2196" s="113"/>
      <c r="B2196" s="113"/>
      <c r="C2196" s="113"/>
      <c r="D2196" s="113"/>
      <c r="E2196">
        <v>49253</v>
      </c>
      <c r="F2196" s="113"/>
      <c r="G2196" t="s">
        <v>90</v>
      </c>
      <c r="H2196" s="113"/>
    </row>
    <row r="2197" spans="1:8" x14ac:dyDescent="0.25">
      <c r="A2197" s="113"/>
      <c r="B2197" s="113"/>
      <c r="C2197" s="113"/>
      <c r="D2197" s="113"/>
      <c r="E2197">
        <v>49255</v>
      </c>
      <c r="F2197" s="113"/>
      <c r="G2197" t="s">
        <v>90</v>
      </c>
      <c r="H2197" s="113"/>
    </row>
    <row r="2198" spans="1:8" x14ac:dyDescent="0.25">
      <c r="A2198" s="113"/>
      <c r="B2198" s="113"/>
      <c r="C2198" s="113"/>
      <c r="D2198" s="113"/>
      <c r="E2198">
        <v>49257</v>
      </c>
      <c r="F2198" s="113"/>
      <c r="G2198" t="s">
        <v>90</v>
      </c>
      <c r="H2198" s="113"/>
    </row>
    <row r="2199" spans="1:8" x14ac:dyDescent="0.25">
      <c r="A2199" s="113"/>
      <c r="B2199" s="113"/>
      <c r="C2199" s="113"/>
      <c r="D2199" s="113"/>
      <c r="E2199">
        <v>49261</v>
      </c>
      <c r="F2199" s="113"/>
      <c r="G2199" t="s">
        <v>90</v>
      </c>
      <c r="H2199" s="113"/>
    </row>
    <row r="2200" spans="1:8" x14ac:dyDescent="0.25">
      <c r="A2200" s="113"/>
      <c r="B2200" s="113"/>
      <c r="C2200" s="113"/>
      <c r="D2200" s="113"/>
      <c r="E2200">
        <v>49263</v>
      </c>
      <c r="F2200" s="113"/>
      <c r="G2200" t="s">
        <v>90</v>
      </c>
      <c r="H2200" s="113"/>
    </row>
    <row r="2201" spans="1:8" x14ac:dyDescent="0.25">
      <c r="A2201" s="113"/>
      <c r="B2201" s="113"/>
      <c r="C2201" s="113"/>
      <c r="D2201" s="113"/>
      <c r="E2201">
        <v>49026</v>
      </c>
      <c r="F2201" s="113"/>
      <c r="G2201" t="s">
        <v>90</v>
      </c>
      <c r="H2201" s="113"/>
    </row>
    <row r="2202" spans="1:8" x14ac:dyDescent="0.25">
      <c r="A2202" s="113"/>
      <c r="B2202" s="113"/>
      <c r="C2202" s="113"/>
      <c r="D2202" s="113"/>
      <c r="E2202">
        <v>49064</v>
      </c>
      <c r="F2202" s="113"/>
      <c r="G2202" t="s">
        <v>90</v>
      </c>
      <c r="H2202" s="113"/>
    </row>
    <row r="2203" spans="1:8" x14ac:dyDescent="0.25">
      <c r="A2203" s="113"/>
      <c r="B2203" s="113"/>
      <c r="C2203" s="113"/>
      <c r="D2203" s="113"/>
      <c r="E2203">
        <v>49065</v>
      </c>
      <c r="F2203" s="113"/>
      <c r="G2203" t="s">
        <v>90</v>
      </c>
      <c r="H2203" s="113"/>
    </row>
    <row r="2204" spans="1:8" x14ac:dyDescent="0.25">
      <c r="A2204" s="113"/>
      <c r="B2204" s="113"/>
      <c r="C2204" s="113"/>
      <c r="D2204" s="113"/>
      <c r="E2204">
        <v>49066</v>
      </c>
      <c r="F2204" s="113"/>
      <c r="G2204" t="s">
        <v>90</v>
      </c>
      <c r="H2204" s="113"/>
    </row>
    <row r="2205" spans="1:8" x14ac:dyDescent="0.25">
      <c r="A2205" s="113"/>
      <c r="B2205" s="113"/>
      <c r="C2205" s="113"/>
      <c r="D2205" s="113"/>
      <c r="E2205">
        <v>49067</v>
      </c>
      <c r="F2205" s="113"/>
      <c r="G2205" t="s">
        <v>90</v>
      </c>
      <c r="H2205" s="113"/>
    </row>
    <row r="2206" spans="1:8" x14ac:dyDescent="0.25">
      <c r="A2206" s="113"/>
      <c r="B2206" s="113"/>
      <c r="C2206" s="113"/>
      <c r="D2206" s="113"/>
      <c r="E2206">
        <v>49068</v>
      </c>
      <c r="F2206" s="113"/>
      <c r="G2206" t="s">
        <v>90</v>
      </c>
      <c r="H2206" s="113"/>
    </row>
    <row r="2207" spans="1:8" x14ac:dyDescent="0.25">
      <c r="A2207" s="113"/>
      <c r="B2207" s="113"/>
      <c r="C2207" s="113"/>
      <c r="D2207" s="113"/>
      <c r="E2207">
        <v>49069</v>
      </c>
      <c r="F2207" s="113"/>
      <c r="G2207" t="s">
        <v>90</v>
      </c>
      <c r="H2207" s="113"/>
    </row>
    <row r="2208" spans="1:8" x14ac:dyDescent="0.25">
      <c r="A2208" s="113"/>
      <c r="B2208" s="113"/>
      <c r="C2208" s="113"/>
      <c r="D2208" s="113"/>
      <c r="E2208">
        <v>49070</v>
      </c>
      <c r="F2208" s="113"/>
      <c r="G2208" t="s">
        <v>90</v>
      </c>
      <c r="H2208" s="113"/>
    </row>
    <row r="2209" spans="1:8" x14ac:dyDescent="0.25">
      <c r="A2209" s="113"/>
      <c r="B2209" s="113"/>
      <c r="C2209" s="113"/>
      <c r="D2209" s="113"/>
      <c r="E2209">
        <v>49072</v>
      </c>
      <c r="F2209" s="113"/>
      <c r="G2209" t="s">
        <v>90</v>
      </c>
      <c r="H2209" s="113"/>
    </row>
    <row r="2210" spans="1:8" x14ac:dyDescent="0.25">
      <c r="A2210" s="113"/>
      <c r="B2210" s="113"/>
      <c r="C2210" s="113"/>
      <c r="D2210" s="113"/>
      <c r="E2210">
        <v>49073</v>
      </c>
      <c r="F2210" s="113"/>
      <c r="G2210" t="s">
        <v>90</v>
      </c>
      <c r="H2210" s="113"/>
    </row>
    <row r="2211" spans="1:8" x14ac:dyDescent="0.25">
      <c r="A2211" s="113"/>
      <c r="B2211" s="113"/>
      <c r="C2211" s="113"/>
      <c r="D2211" s="113"/>
      <c r="E2211">
        <v>49074</v>
      </c>
      <c r="F2211" s="113"/>
      <c r="G2211" t="s">
        <v>90</v>
      </c>
      <c r="H2211" s="113"/>
    </row>
    <row r="2212" spans="1:8" x14ac:dyDescent="0.25">
      <c r="A2212" s="113"/>
      <c r="B2212" s="113"/>
      <c r="C2212" s="113"/>
      <c r="D2212" s="113"/>
      <c r="E2212">
        <v>49075</v>
      </c>
      <c r="F2212" s="113"/>
      <c r="G2212" t="s">
        <v>90</v>
      </c>
      <c r="H2212" s="113"/>
    </row>
    <row r="2213" spans="1:8" x14ac:dyDescent="0.25">
      <c r="A2213" s="113"/>
      <c r="B2213" s="113"/>
      <c r="C2213" s="113"/>
      <c r="D2213" s="113"/>
      <c r="E2213">
        <v>49077</v>
      </c>
      <c r="F2213" s="113"/>
      <c r="G2213" t="s">
        <v>90</v>
      </c>
      <c r="H2213" s="113"/>
    </row>
    <row r="2214" spans="1:8" x14ac:dyDescent="0.25">
      <c r="A2214" s="113"/>
      <c r="B2214" s="113"/>
      <c r="C2214" s="113"/>
      <c r="D2214" s="113"/>
      <c r="E2214">
        <v>49079</v>
      </c>
      <c r="F2214" s="113"/>
      <c r="G2214" t="s">
        <v>90</v>
      </c>
      <c r="H2214" s="113"/>
    </row>
    <row r="2215" spans="1:8" x14ac:dyDescent="0.25">
      <c r="A2215" s="113"/>
      <c r="B2215" s="113"/>
      <c r="C2215" s="113"/>
      <c r="D2215" s="113"/>
      <c r="E2215">
        <v>49081</v>
      </c>
      <c r="F2215" s="113"/>
      <c r="G2215" t="s">
        <v>90</v>
      </c>
      <c r="H2215" s="113"/>
    </row>
    <row r="2216" spans="1:8" x14ac:dyDescent="0.25">
      <c r="A2216" s="113"/>
      <c r="B2216" s="113"/>
      <c r="C2216" s="113"/>
      <c r="D2216" s="113"/>
      <c r="E2216">
        <v>49083</v>
      </c>
      <c r="F2216" s="113"/>
      <c r="G2216" t="s">
        <v>90</v>
      </c>
      <c r="H2216" s="113"/>
    </row>
    <row r="2217" spans="1:8" x14ac:dyDescent="0.25">
      <c r="A2217" s="113"/>
      <c r="B2217" s="113"/>
      <c r="C2217" s="113"/>
      <c r="D2217" s="113"/>
      <c r="E2217">
        <v>49085</v>
      </c>
      <c r="F2217" s="113"/>
      <c r="G2217" t="s">
        <v>90</v>
      </c>
      <c r="H2217" s="113"/>
    </row>
    <row r="2218" spans="1:8" x14ac:dyDescent="0.25">
      <c r="A2218" s="113"/>
      <c r="B2218" s="113"/>
      <c r="C2218" s="113"/>
      <c r="D2218" s="113"/>
      <c r="E2218">
        <v>49087</v>
      </c>
      <c r="F2218" s="113"/>
      <c r="G2218" t="s">
        <v>90</v>
      </c>
      <c r="H2218" s="113"/>
    </row>
    <row r="2219" spans="1:8" x14ac:dyDescent="0.25">
      <c r="A2219" s="113"/>
      <c r="B2219" s="113"/>
      <c r="C2219" s="113"/>
      <c r="D2219" s="113"/>
      <c r="E2219">
        <v>49089</v>
      </c>
      <c r="F2219" s="113"/>
      <c r="G2219" t="s">
        <v>90</v>
      </c>
      <c r="H2219" s="113"/>
    </row>
    <row r="2220" spans="1:8" x14ac:dyDescent="0.25">
      <c r="A2220" s="113"/>
      <c r="B2220" s="113"/>
      <c r="C2220" s="113"/>
      <c r="D2220" s="113"/>
      <c r="E2220">
        <v>49091</v>
      </c>
      <c r="F2220" s="113"/>
      <c r="G2220" t="s">
        <v>90</v>
      </c>
      <c r="H2220" s="113"/>
    </row>
    <row r="2221" spans="1:8" x14ac:dyDescent="0.25">
      <c r="A2221" s="113"/>
      <c r="B2221" s="113"/>
      <c r="C2221" s="113"/>
      <c r="D2221" s="113"/>
      <c r="E2221">
        <v>49093</v>
      </c>
      <c r="F2221" s="113"/>
      <c r="G2221" t="s">
        <v>90</v>
      </c>
      <c r="H2221" s="113"/>
    </row>
    <row r="2222" spans="1:8" x14ac:dyDescent="0.25">
      <c r="A2222" s="113"/>
      <c r="B2222" s="113"/>
      <c r="C2222" s="113"/>
      <c r="D2222" s="113"/>
      <c r="E2222">
        <v>49095</v>
      </c>
      <c r="F2222" s="113"/>
      <c r="G2222" t="s">
        <v>90</v>
      </c>
      <c r="H2222" s="113"/>
    </row>
    <row r="2223" spans="1:8" x14ac:dyDescent="0.25">
      <c r="A2223" s="113"/>
      <c r="B2223" s="113"/>
      <c r="C2223" s="113"/>
      <c r="D2223" s="113"/>
      <c r="E2223">
        <v>49096</v>
      </c>
      <c r="F2223" s="113"/>
      <c r="G2223" t="s">
        <v>90</v>
      </c>
      <c r="H2223" s="113"/>
    </row>
    <row r="2224" spans="1:8" x14ac:dyDescent="0.25">
      <c r="A2224" s="113"/>
      <c r="B2224" s="113"/>
      <c r="C2224" s="113"/>
      <c r="D2224" s="113"/>
      <c r="E2224">
        <v>49098</v>
      </c>
      <c r="F2224" s="113"/>
      <c r="G2224" t="s">
        <v>90</v>
      </c>
      <c r="H2224" s="113"/>
    </row>
    <row r="2225" spans="1:8" x14ac:dyDescent="0.25">
      <c r="A2225" s="113"/>
      <c r="B2225" s="113"/>
      <c r="C2225" s="113"/>
      <c r="D2225" s="113"/>
      <c r="E2225">
        <v>49102</v>
      </c>
      <c r="F2225" s="113"/>
      <c r="G2225" t="s">
        <v>90</v>
      </c>
      <c r="H2225" s="113"/>
    </row>
    <row r="2226" spans="1:8" x14ac:dyDescent="0.25">
      <c r="A2226" s="113"/>
      <c r="B2226" s="113"/>
      <c r="C2226" s="113"/>
      <c r="D2226" s="113"/>
      <c r="E2226">
        <v>49104</v>
      </c>
      <c r="F2226" s="113"/>
      <c r="G2226" t="s">
        <v>90</v>
      </c>
      <c r="H2226" s="113"/>
    </row>
    <row r="2227" spans="1:8" x14ac:dyDescent="0.25">
      <c r="A2227" s="113"/>
      <c r="B2227" s="113"/>
      <c r="C2227" s="113"/>
      <c r="D2227" s="113"/>
      <c r="E2227">
        <v>49106</v>
      </c>
      <c r="F2227" s="113"/>
      <c r="G2227" t="s">
        <v>90</v>
      </c>
      <c r="H2227" s="113"/>
    </row>
    <row r="2228" spans="1:8" x14ac:dyDescent="0.25">
      <c r="A2228" s="113"/>
      <c r="B2228" s="113"/>
      <c r="C2228" s="113"/>
      <c r="D2228" s="113"/>
      <c r="E2228">
        <v>49108</v>
      </c>
      <c r="F2228" s="113"/>
      <c r="G2228" t="s">
        <v>90</v>
      </c>
      <c r="H2228" s="113"/>
    </row>
    <row r="2229" spans="1:8" x14ac:dyDescent="0.25">
      <c r="A2229" s="113"/>
      <c r="B2229" s="113"/>
      <c r="C2229" s="113"/>
      <c r="D2229" s="113"/>
      <c r="E2229">
        <v>49112</v>
      </c>
      <c r="F2229" s="113"/>
      <c r="G2229" t="s">
        <v>90</v>
      </c>
      <c r="H2229" s="113"/>
    </row>
    <row r="2230" spans="1:8" x14ac:dyDescent="0.25">
      <c r="A2230" s="113"/>
      <c r="B2230" s="113"/>
      <c r="C2230" s="113"/>
      <c r="D2230" s="113"/>
      <c r="E2230">
        <v>49114</v>
      </c>
      <c r="F2230" s="113"/>
      <c r="G2230" t="s">
        <v>90</v>
      </c>
      <c r="H2230" s="113"/>
    </row>
    <row r="2231" spans="1:8" x14ac:dyDescent="0.25">
      <c r="A2231" s="113"/>
      <c r="B2231" s="113"/>
      <c r="C2231" s="113"/>
      <c r="D2231" s="113"/>
      <c r="E2231">
        <v>49116</v>
      </c>
      <c r="F2231" s="113"/>
      <c r="G2231" t="s">
        <v>90</v>
      </c>
      <c r="H2231" s="113"/>
    </row>
    <row r="2232" spans="1:8" x14ac:dyDescent="0.25">
      <c r="A2232" s="113"/>
      <c r="B2232" s="113"/>
      <c r="C2232" s="113"/>
      <c r="D2232" s="113"/>
      <c r="E2232">
        <v>49118</v>
      </c>
      <c r="F2232" s="113"/>
      <c r="G2232" t="s">
        <v>90</v>
      </c>
      <c r="H2232" s="113"/>
    </row>
    <row r="2233" spans="1:8" x14ac:dyDescent="0.25">
      <c r="A2233" s="113"/>
      <c r="B2233" s="113"/>
      <c r="C2233" s="113"/>
      <c r="D2233" s="113"/>
      <c r="E2233">
        <v>49120</v>
      </c>
      <c r="F2233" s="113"/>
      <c r="G2233" t="s">
        <v>90</v>
      </c>
      <c r="H2233" s="113"/>
    </row>
    <row r="2234" spans="1:8" x14ac:dyDescent="0.25">
      <c r="A2234" s="113"/>
      <c r="B2234" s="113"/>
      <c r="C2234" s="113"/>
      <c r="D2234" s="113"/>
      <c r="E2234">
        <v>49122</v>
      </c>
      <c r="F2234" s="113"/>
      <c r="G2234" t="s">
        <v>90</v>
      </c>
      <c r="H2234" s="113"/>
    </row>
    <row r="2235" spans="1:8" x14ac:dyDescent="0.25">
      <c r="A2235" s="113"/>
      <c r="B2235" s="113"/>
      <c r="C2235" s="113"/>
      <c r="D2235" s="113"/>
      <c r="E2235">
        <v>49124</v>
      </c>
      <c r="F2235" s="113"/>
      <c r="G2235" t="s">
        <v>90</v>
      </c>
      <c r="H2235" s="113"/>
    </row>
    <row r="2236" spans="1:8" x14ac:dyDescent="0.25">
      <c r="A2236" s="113"/>
      <c r="B2236" s="113"/>
      <c r="C2236" s="113"/>
      <c r="D2236" s="113"/>
      <c r="E2236">
        <v>49126</v>
      </c>
      <c r="F2236" s="113"/>
      <c r="G2236" t="s">
        <v>90</v>
      </c>
      <c r="H2236" s="113"/>
    </row>
    <row r="2237" spans="1:8" x14ac:dyDescent="0.25">
      <c r="A2237" s="113"/>
      <c r="B2237" s="113"/>
      <c r="C2237" s="113"/>
      <c r="D2237" s="113"/>
      <c r="E2237">
        <v>49127</v>
      </c>
      <c r="F2237" s="113"/>
      <c r="G2237" t="s">
        <v>90</v>
      </c>
      <c r="H2237" s="113"/>
    </row>
    <row r="2238" spans="1:8" x14ac:dyDescent="0.25">
      <c r="A2238" s="113"/>
      <c r="B2238" s="113"/>
      <c r="C2238" s="113"/>
      <c r="D2238" s="113"/>
      <c r="E2238">
        <v>49128</v>
      </c>
      <c r="F2238" s="113"/>
      <c r="G2238" t="s">
        <v>90</v>
      </c>
      <c r="H2238" s="113"/>
    </row>
    <row r="2239" spans="1:8" x14ac:dyDescent="0.25">
      <c r="A2239" s="113"/>
      <c r="B2239" s="113"/>
      <c r="C2239" s="113"/>
      <c r="D2239" s="113"/>
      <c r="E2239">
        <v>49129</v>
      </c>
      <c r="F2239" s="113"/>
      <c r="G2239" t="s">
        <v>90</v>
      </c>
      <c r="H2239" s="113"/>
    </row>
    <row r="2240" spans="1:8" x14ac:dyDescent="0.25">
      <c r="A2240" s="113"/>
      <c r="B2240" s="113"/>
      <c r="C2240" s="113"/>
      <c r="D2240" s="113"/>
      <c r="E2240">
        <v>49130</v>
      </c>
      <c r="F2240" s="113"/>
      <c r="G2240" t="s">
        <v>90</v>
      </c>
      <c r="H2240" s="113"/>
    </row>
    <row r="2241" spans="1:8" x14ac:dyDescent="0.25">
      <c r="A2241" s="113"/>
      <c r="B2241" s="113"/>
      <c r="C2241" s="113"/>
      <c r="D2241" s="113"/>
      <c r="E2241">
        <v>49131</v>
      </c>
      <c r="F2241" s="113"/>
      <c r="G2241" t="s">
        <v>90</v>
      </c>
      <c r="H2241" s="113"/>
    </row>
    <row r="2242" spans="1:8" x14ac:dyDescent="0.25">
      <c r="A2242" s="113"/>
      <c r="B2242" s="113"/>
      <c r="C2242" s="113"/>
      <c r="D2242" s="113"/>
      <c r="E2242">
        <v>49132</v>
      </c>
      <c r="F2242" s="113"/>
      <c r="G2242" t="s">
        <v>90</v>
      </c>
      <c r="H2242" s="113"/>
    </row>
    <row r="2243" spans="1:8" x14ac:dyDescent="0.25">
      <c r="A2243" s="113"/>
      <c r="B2243" s="113"/>
      <c r="C2243" s="113"/>
      <c r="D2243" s="113"/>
      <c r="E2243">
        <v>49133</v>
      </c>
      <c r="F2243" s="113"/>
      <c r="G2243" t="s">
        <v>90</v>
      </c>
      <c r="H2243" s="113"/>
    </row>
    <row r="2244" spans="1:8" x14ac:dyDescent="0.25">
      <c r="A2244" s="113"/>
      <c r="B2244" s="113"/>
      <c r="C2244" s="113"/>
      <c r="D2244" s="113"/>
      <c r="E2244">
        <v>49134</v>
      </c>
      <c r="F2244" s="113"/>
      <c r="G2244" t="s">
        <v>90</v>
      </c>
      <c r="H2244" s="113"/>
    </row>
    <row r="2245" spans="1:8" x14ac:dyDescent="0.25">
      <c r="A2245" s="113"/>
      <c r="B2245" s="113"/>
      <c r="C2245" s="113"/>
      <c r="D2245" s="113"/>
      <c r="E2245">
        <v>49135</v>
      </c>
      <c r="F2245" s="113"/>
      <c r="G2245" t="s">
        <v>90</v>
      </c>
      <c r="H2245" s="113"/>
    </row>
    <row r="2246" spans="1:8" x14ac:dyDescent="0.25">
      <c r="A2246" s="113"/>
      <c r="B2246" s="113"/>
      <c r="C2246" s="113"/>
      <c r="D2246" s="113"/>
      <c r="E2246">
        <v>49136</v>
      </c>
      <c r="F2246" s="113"/>
      <c r="G2246" t="s">
        <v>90</v>
      </c>
      <c r="H2246" s="113"/>
    </row>
    <row r="2247" spans="1:8" x14ac:dyDescent="0.25">
      <c r="A2247" s="113"/>
      <c r="B2247" s="113"/>
      <c r="C2247" s="113"/>
      <c r="D2247" s="113"/>
      <c r="E2247">
        <v>49137</v>
      </c>
      <c r="F2247" s="113"/>
      <c r="G2247" t="s">
        <v>90</v>
      </c>
      <c r="H2247" s="113"/>
    </row>
    <row r="2248" spans="1:8" x14ac:dyDescent="0.25">
      <c r="A2248" s="113"/>
      <c r="B2248" s="113"/>
      <c r="C2248" s="113"/>
      <c r="D2248" s="113"/>
      <c r="E2248">
        <v>49139</v>
      </c>
      <c r="F2248" s="113"/>
      <c r="G2248" t="s">
        <v>90</v>
      </c>
      <c r="H2248" s="113"/>
    </row>
    <row r="2249" spans="1:8" x14ac:dyDescent="0.25">
      <c r="A2249" s="113"/>
      <c r="B2249" s="113"/>
      <c r="C2249" s="113"/>
      <c r="D2249" s="113"/>
      <c r="E2249">
        <v>49140</v>
      </c>
      <c r="F2249" s="113"/>
      <c r="G2249" t="s">
        <v>90</v>
      </c>
      <c r="H2249" s="113"/>
    </row>
    <row r="2250" spans="1:8" x14ac:dyDescent="0.25">
      <c r="A2250" s="113"/>
      <c r="B2250" s="113"/>
      <c r="C2250" s="113"/>
      <c r="D2250" s="113"/>
      <c r="E2250">
        <v>49142</v>
      </c>
      <c r="F2250" s="113"/>
      <c r="G2250" t="s">
        <v>90</v>
      </c>
      <c r="H2250" s="113"/>
    </row>
    <row r="2251" spans="1:8" x14ac:dyDescent="0.25">
      <c r="A2251" s="113"/>
      <c r="B2251" s="113"/>
      <c r="C2251" s="113"/>
      <c r="D2251" s="113"/>
      <c r="E2251">
        <v>49143</v>
      </c>
      <c r="F2251" s="113"/>
      <c r="G2251" t="s">
        <v>90</v>
      </c>
      <c r="H2251" s="113"/>
    </row>
    <row r="2252" spans="1:8" x14ac:dyDescent="0.25">
      <c r="A2252" s="113"/>
      <c r="B2252" s="113"/>
      <c r="C2252" s="113"/>
      <c r="D2252" s="113"/>
      <c r="E2252">
        <v>49145</v>
      </c>
      <c r="F2252" s="113"/>
      <c r="G2252" t="s">
        <v>90</v>
      </c>
      <c r="H2252" s="113"/>
    </row>
    <row r="2253" spans="1:8" x14ac:dyDescent="0.25">
      <c r="A2253" s="113"/>
      <c r="B2253" s="113"/>
      <c r="C2253" s="113"/>
      <c r="D2253" s="113"/>
      <c r="E2253">
        <v>49147</v>
      </c>
      <c r="F2253" s="113"/>
      <c r="G2253" t="s">
        <v>90</v>
      </c>
      <c r="H2253" s="113"/>
    </row>
    <row r="2254" spans="1:8" x14ac:dyDescent="0.25">
      <c r="A2254" s="113"/>
      <c r="B2254" s="113"/>
      <c r="C2254" s="113"/>
      <c r="D2254" s="113"/>
      <c r="E2254">
        <v>49149</v>
      </c>
      <c r="F2254" s="113"/>
      <c r="G2254" t="s">
        <v>90</v>
      </c>
      <c r="H2254" s="113"/>
    </row>
    <row r="2255" spans="1:8" x14ac:dyDescent="0.25">
      <c r="A2255" s="113"/>
      <c r="B2255" s="113"/>
      <c r="C2255" s="113"/>
      <c r="D2255" s="113"/>
      <c r="E2255">
        <v>49151</v>
      </c>
      <c r="F2255" s="113"/>
      <c r="G2255" t="s">
        <v>90</v>
      </c>
      <c r="H2255" s="113"/>
    </row>
    <row r="2256" spans="1:8" x14ac:dyDescent="0.25">
      <c r="A2256" s="113"/>
      <c r="B2256" s="113"/>
      <c r="C2256" s="113"/>
      <c r="D2256" s="113"/>
      <c r="E2256">
        <v>49153</v>
      </c>
      <c r="F2256" s="113"/>
      <c r="G2256" t="s">
        <v>90</v>
      </c>
      <c r="H2256" s="113"/>
    </row>
    <row r="2257" spans="1:8" x14ac:dyDescent="0.25">
      <c r="A2257" s="113"/>
      <c r="B2257" s="113"/>
      <c r="C2257" s="113"/>
      <c r="D2257" s="113"/>
      <c r="E2257">
        <v>49155</v>
      </c>
      <c r="F2257" s="113"/>
      <c r="G2257" t="s">
        <v>90</v>
      </c>
      <c r="H2257" s="113"/>
    </row>
    <row r="2258" spans="1:8" x14ac:dyDescent="0.25">
      <c r="A2258" s="113"/>
      <c r="B2258" s="113"/>
      <c r="C2258" s="113"/>
      <c r="D2258" s="113"/>
      <c r="E2258">
        <v>49159</v>
      </c>
      <c r="F2258" s="113"/>
      <c r="G2258" t="s">
        <v>90</v>
      </c>
      <c r="H2258" s="113"/>
    </row>
    <row r="2259" spans="1:8" x14ac:dyDescent="0.25">
      <c r="A2259" s="113"/>
      <c r="B2259" s="113"/>
      <c r="C2259" s="113"/>
      <c r="D2259" s="113"/>
      <c r="E2259">
        <v>49161</v>
      </c>
      <c r="F2259" s="113"/>
      <c r="G2259" t="s">
        <v>90</v>
      </c>
      <c r="H2259" s="113"/>
    </row>
    <row r="2260" spans="1:8" x14ac:dyDescent="0.25">
      <c r="A2260" s="113"/>
      <c r="B2260" s="113"/>
      <c r="C2260" s="113"/>
      <c r="D2260" s="113"/>
      <c r="E2260">
        <v>49165</v>
      </c>
      <c r="F2260" s="113"/>
      <c r="G2260" t="s">
        <v>90</v>
      </c>
      <c r="H2260" s="113"/>
    </row>
    <row r="2261" spans="1:8" x14ac:dyDescent="0.25">
      <c r="A2261" s="113"/>
      <c r="B2261" s="113"/>
      <c r="C2261" s="113"/>
      <c r="D2261" s="113"/>
      <c r="E2261">
        <v>49167</v>
      </c>
      <c r="F2261" s="113"/>
      <c r="G2261" t="s">
        <v>90</v>
      </c>
      <c r="H2261" s="113"/>
    </row>
    <row r="2262" spans="1:8" x14ac:dyDescent="0.25">
      <c r="A2262" s="113"/>
      <c r="B2262" s="113"/>
      <c r="C2262" s="113"/>
      <c r="D2262" s="113"/>
      <c r="E2262">
        <v>49168</v>
      </c>
      <c r="F2262" s="113"/>
      <c r="G2262" t="s">
        <v>90</v>
      </c>
      <c r="H2262" s="113"/>
    </row>
    <row r="2263" spans="1:8" x14ac:dyDescent="0.25">
      <c r="A2263" s="113"/>
      <c r="B2263" s="113"/>
      <c r="C2263" s="113"/>
      <c r="D2263" s="113"/>
      <c r="E2263">
        <v>49170</v>
      </c>
      <c r="F2263" s="113"/>
      <c r="G2263" t="s">
        <v>90</v>
      </c>
      <c r="H2263" s="113"/>
    </row>
    <row r="2264" spans="1:8" x14ac:dyDescent="0.25">
      <c r="A2264" s="113"/>
      <c r="B2264" s="113"/>
      <c r="C2264" s="113"/>
      <c r="D2264" s="113"/>
      <c r="E2264">
        <v>49172</v>
      </c>
      <c r="F2264" s="113"/>
      <c r="G2264" t="s">
        <v>90</v>
      </c>
      <c r="H2264" s="113"/>
    </row>
    <row r="2265" spans="1:8" x14ac:dyDescent="0.25">
      <c r="A2265" s="113"/>
      <c r="B2265" s="113"/>
      <c r="C2265" s="113"/>
      <c r="D2265" s="113"/>
      <c r="E2265">
        <v>49174</v>
      </c>
      <c r="F2265" s="113"/>
      <c r="G2265" t="s">
        <v>90</v>
      </c>
      <c r="H2265" s="113"/>
    </row>
    <row r="2266" spans="1:8" x14ac:dyDescent="0.25">
      <c r="A2266" s="113"/>
      <c r="B2266" s="113"/>
      <c r="C2266" s="113"/>
      <c r="D2266" s="113"/>
      <c r="E2266">
        <v>49176</v>
      </c>
      <c r="F2266" s="113"/>
      <c r="G2266" t="s">
        <v>90</v>
      </c>
      <c r="H2266" s="113"/>
    </row>
    <row r="2267" spans="1:8" x14ac:dyDescent="0.25">
      <c r="A2267" s="113"/>
      <c r="B2267" s="113"/>
      <c r="C2267" s="113"/>
      <c r="D2267" s="113"/>
      <c r="E2267">
        <v>49317</v>
      </c>
      <c r="F2267" s="113"/>
      <c r="G2267" t="s">
        <v>90</v>
      </c>
      <c r="H2267" s="113"/>
    </row>
    <row r="2268" spans="1:8" x14ac:dyDescent="0.25">
      <c r="A2268" s="113"/>
      <c r="B2268" s="113"/>
      <c r="C2268" s="113"/>
      <c r="D2268" s="113"/>
      <c r="E2268">
        <v>49318</v>
      </c>
      <c r="F2268" s="113"/>
      <c r="G2268" t="s">
        <v>90</v>
      </c>
      <c r="H2268" s="113"/>
    </row>
    <row r="2269" spans="1:8" x14ac:dyDescent="0.25">
      <c r="A2269" s="113"/>
      <c r="B2269" s="113"/>
      <c r="C2269" s="113"/>
      <c r="D2269" s="113"/>
      <c r="E2269">
        <v>49319</v>
      </c>
      <c r="F2269" s="113"/>
      <c r="G2269" t="s">
        <v>90</v>
      </c>
      <c r="H2269" s="113"/>
    </row>
    <row r="2270" spans="1:8" x14ac:dyDescent="0.25">
      <c r="A2270" s="113"/>
      <c r="B2270" s="113"/>
      <c r="C2270" s="113"/>
      <c r="D2270" s="113"/>
      <c r="E2270">
        <v>49320</v>
      </c>
      <c r="F2270" s="113"/>
      <c r="G2270" t="s">
        <v>90</v>
      </c>
      <c r="H2270" s="113"/>
    </row>
    <row r="2271" spans="1:8" x14ac:dyDescent="0.25">
      <c r="A2271" s="113"/>
      <c r="B2271" s="113"/>
      <c r="C2271" s="113"/>
      <c r="D2271" s="113"/>
      <c r="E2271">
        <v>49322</v>
      </c>
      <c r="F2271" s="113"/>
      <c r="G2271" t="s">
        <v>90</v>
      </c>
      <c r="H2271" s="113"/>
    </row>
    <row r="2272" spans="1:8" x14ac:dyDescent="0.25">
      <c r="A2272" s="113"/>
      <c r="B2272" s="113"/>
      <c r="C2272" s="113"/>
      <c r="D2272" s="113"/>
      <c r="E2272">
        <v>49323</v>
      </c>
      <c r="F2272" s="113"/>
      <c r="G2272" t="s">
        <v>90</v>
      </c>
      <c r="H2272" s="113"/>
    </row>
    <row r="2273" spans="1:8" x14ac:dyDescent="0.25">
      <c r="A2273" s="113"/>
      <c r="B2273" s="113"/>
      <c r="C2273" s="113"/>
      <c r="D2273" s="113"/>
      <c r="E2273">
        <v>49324</v>
      </c>
      <c r="F2273" s="113"/>
      <c r="G2273" t="s">
        <v>90</v>
      </c>
      <c r="H2273" s="113"/>
    </row>
    <row r="2274" spans="1:8" x14ac:dyDescent="0.25">
      <c r="A2274" s="113"/>
      <c r="B2274" s="113"/>
      <c r="C2274" s="113"/>
      <c r="D2274" s="113"/>
      <c r="E2274">
        <v>49326</v>
      </c>
      <c r="F2274" s="113"/>
      <c r="G2274" t="s">
        <v>90</v>
      </c>
      <c r="H2274" s="113"/>
    </row>
    <row r="2275" spans="1:8" x14ac:dyDescent="0.25">
      <c r="A2275" s="113"/>
      <c r="B2275" s="113"/>
      <c r="C2275" s="113"/>
      <c r="D2275" s="113"/>
      <c r="E2275">
        <v>49327</v>
      </c>
      <c r="F2275" s="113"/>
      <c r="G2275" t="s">
        <v>90</v>
      </c>
      <c r="H2275" s="113"/>
    </row>
    <row r="2276" spans="1:8" x14ac:dyDescent="0.25">
      <c r="A2276" s="113"/>
      <c r="B2276" s="113"/>
      <c r="C2276" s="113"/>
      <c r="D2276" s="113"/>
      <c r="E2276">
        <v>49328</v>
      </c>
      <c r="F2276" s="113"/>
      <c r="G2276" t="s">
        <v>90</v>
      </c>
      <c r="H2276" s="113"/>
    </row>
    <row r="2277" spans="1:8" x14ac:dyDescent="0.25">
      <c r="A2277" s="113"/>
      <c r="B2277" s="113"/>
      <c r="C2277" s="113"/>
      <c r="D2277" s="113"/>
      <c r="E2277">
        <v>49329</v>
      </c>
      <c r="F2277" s="113"/>
      <c r="G2277" t="s">
        <v>90</v>
      </c>
      <c r="H2277" s="113"/>
    </row>
    <row r="2278" spans="1:8" x14ac:dyDescent="0.25">
      <c r="A2278" s="113"/>
      <c r="B2278" s="113"/>
      <c r="C2278" s="113"/>
      <c r="D2278" s="113"/>
      <c r="E2278">
        <v>49331</v>
      </c>
      <c r="F2278" s="113"/>
      <c r="G2278" t="s">
        <v>90</v>
      </c>
      <c r="H2278" s="113"/>
    </row>
    <row r="2279" spans="1:8" x14ac:dyDescent="0.25">
      <c r="A2279" s="113"/>
      <c r="B2279" s="113"/>
      <c r="C2279" s="113"/>
      <c r="D2279" s="113"/>
      <c r="E2279">
        <v>49721</v>
      </c>
      <c r="F2279" s="113"/>
      <c r="G2279" t="s">
        <v>90</v>
      </c>
      <c r="H2279" s="113"/>
    </row>
    <row r="2280" spans="1:8" x14ac:dyDescent="0.25">
      <c r="A2280" s="113"/>
      <c r="B2280" s="113"/>
      <c r="C2280" s="113"/>
      <c r="D2280" s="113"/>
      <c r="E2280">
        <v>49723</v>
      </c>
      <c r="F2280" s="113"/>
      <c r="G2280" t="s">
        <v>90</v>
      </c>
      <c r="H2280" s="113"/>
    </row>
    <row r="2281" spans="1:8" x14ac:dyDescent="0.25">
      <c r="A2281" s="113"/>
      <c r="B2281" s="113"/>
      <c r="C2281" s="113"/>
      <c r="D2281" s="113"/>
      <c r="E2281">
        <v>49727</v>
      </c>
      <c r="F2281" s="113"/>
      <c r="G2281" t="s">
        <v>90</v>
      </c>
      <c r="H2281" s="113"/>
    </row>
    <row r="2282" spans="1:8" x14ac:dyDescent="0.25">
      <c r="A2282" s="113"/>
      <c r="B2282" s="113"/>
      <c r="C2282" s="113"/>
      <c r="D2282" s="113"/>
      <c r="E2282">
        <v>6712</v>
      </c>
      <c r="F2282" s="113"/>
      <c r="G2282" t="s">
        <v>90</v>
      </c>
      <c r="H2282" s="113"/>
    </row>
    <row r="2283" spans="1:8" x14ac:dyDescent="0.25">
      <c r="A2283" s="113"/>
      <c r="B2283" s="113"/>
      <c r="C2283" s="113"/>
      <c r="D2283" s="113"/>
      <c r="E2283" t="s">
        <v>130</v>
      </c>
      <c r="F2283" s="113"/>
      <c r="G2283" t="s">
        <v>90</v>
      </c>
      <c r="H2283" s="113"/>
    </row>
    <row r="2284" spans="1:8" x14ac:dyDescent="0.25">
      <c r="A2284" s="113"/>
      <c r="B2284" s="113"/>
      <c r="C2284" s="113"/>
      <c r="D2284" s="113"/>
      <c r="E2284">
        <v>49491</v>
      </c>
      <c r="F2284" s="113"/>
      <c r="G2284" t="s">
        <v>90</v>
      </c>
      <c r="H2284" s="113"/>
    </row>
    <row r="2285" spans="1:8" x14ac:dyDescent="0.25">
      <c r="A2285" s="113"/>
      <c r="B2285" s="113"/>
      <c r="C2285" s="113"/>
      <c r="D2285" s="113"/>
      <c r="E2285">
        <v>49493</v>
      </c>
      <c r="F2285" s="113"/>
      <c r="G2285" t="s">
        <v>90</v>
      </c>
      <c r="H2285" s="113"/>
    </row>
    <row r="2286" spans="1:8" x14ac:dyDescent="0.25">
      <c r="A2286" s="113"/>
      <c r="B2286" s="113"/>
      <c r="C2286" s="113"/>
      <c r="D2286" s="113"/>
      <c r="E2286">
        <v>49495</v>
      </c>
      <c r="F2286" s="113"/>
      <c r="G2286" t="s">
        <v>90</v>
      </c>
      <c r="H2286" s="113"/>
    </row>
    <row r="2287" spans="1:8" x14ac:dyDescent="0.25">
      <c r="A2287" s="113"/>
      <c r="B2287" s="113"/>
      <c r="C2287" s="113"/>
      <c r="D2287" s="113"/>
      <c r="E2287">
        <v>49497</v>
      </c>
      <c r="F2287" s="113"/>
      <c r="G2287" t="s">
        <v>90</v>
      </c>
      <c r="H2287" s="113"/>
    </row>
    <row r="2288" spans="1:8" x14ac:dyDescent="0.25">
      <c r="A2288" s="113"/>
      <c r="B2288" s="113"/>
      <c r="C2288" s="113"/>
      <c r="D2288" s="113"/>
      <c r="E2288">
        <v>49499</v>
      </c>
      <c r="F2288" s="113"/>
      <c r="G2288" t="s">
        <v>90</v>
      </c>
      <c r="H2288" s="113"/>
    </row>
    <row r="2289" spans="1:8" x14ac:dyDescent="0.25">
      <c r="A2289" s="113"/>
      <c r="B2289" s="113"/>
      <c r="C2289" s="113"/>
      <c r="D2289" s="113"/>
      <c r="E2289">
        <v>49511</v>
      </c>
      <c r="F2289" s="113"/>
      <c r="G2289" t="s">
        <v>90</v>
      </c>
      <c r="H2289" s="113"/>
    </row>
    <row r="2290" spans="1:8" x14ac:dyDescent="0.25">
      <c r="A2290" s="113"/>
      <c r="B2290" s="113"/>
      <c r="C2290" s="113"/>
      <c r="D2290" s="113"/>
      <c r="E2290">
        <v>49512</v>
      </c>
      <c r="F2290" s="113"/>
      <c r="G2290" t="s">
        <v>90</v>
      </c>
      <c r="H2290" s="113"/>
    </row>
    <row r="2291" spans="1:8" x14ac:dyDescent="0.25">
      <c r="A2291" s="113"/>
      <c r="B2291" s="113"/>
      <c r="C2291" s="113"/>
      <c r="D2291" s="113"/>
      <c r="E2291">
        <v>49514</v>
      </c>
      <c r="F2291" s="113"/>
      <c r="G2291" t="s">
        <v>90</v>
      </c>
      <c r="H2291" s="113"/>
    </row>
    <row r="2292" spans="1:8" x14ac:dyDescent="0.25">
      <c r="A2292" s="113"/>
      <c r="B2292" s="113"/>
      <c r="C2292" s="113"/>
      <c r="D2292" s="113"/>
      <c r="E2292">
        <v>49516</v>
      </c>
      <c r="F2292" s="113"/>
      <c r="G2292" t="s">
        <v>90</v>
      </c>
      <c r="H2292" s="113"/>
    </row>
    <row r="2293" spans="1:8" x14ac:dyDescent="0.25">
      <c r="A2293" s="113"/>
      <c r="B2293" s="113"/>
      <c r="C2293" s="113"/>
      <c r="D2293" s="113"/>
      <c r="E2293">
        <v>49518</v>
      </c>
      <c r="F2293" s="113"/>
      <c r="G2293" t="s">
        <v>90</v>
      </c>
      <c r="H2293" s="113"/>
    </row>
    <row r="2294" spans="1:8" x14ac:dyDescent="0.25">
      <c r="A2294" s="113"/>
      <c r="B2294" s="113"/>
      <c r="C2294" s="113"/>
      <c r="D2294" s="113"/>
      <c r="E2294">
        <v>49520</v>
      </c>
      <c r="F2294" s="113"/>
      <c r="G2294" t="s">
        <v>90</v>
      </c>
      <c r="H2294" s="113"/>
    </row>
    <row r="2295" spans="1:8" x14ac:dyDescent="0.25">
      <c r="A2295" s="113"/>
      <c r="B2295" s="113"/>
      <c r="C2295" s="113"/>
      <c r="D2295" s="113"/>
      <c r="E2295">
        <v>49522</v>
      </c>
      <c r="F2295" s="113"/>
      <c r="G2295" t="s">
        <v>90</v>
      </c>
      <c r="H2295" s="113"/>
    </row>
    <row r="2296" spans="1:8" x14ac:dyDescent="0.25">
      <c r="A2296" s="113"/>
      <c r="B2296" s="113"/>
      <c r="C2296" s="113"/>
      <c r="D2296" s="113"/>
      <c r="E2296">
        <v>49524</v>
      </c>
      <c r="F2296" s="113"/>
      <c r="G2296" t="s">
        <v>90</v>
      </c>
      <c r="H2296" s="113"/>
    </row>
    <row r="2297" spans="1:8" x14ac:dyDescent="0.25">
      <c r="A2297" s="113"/>
      <c r="B2297" s="113"/>
      <c r="C2297" s="113"/>
      <c r="D2297" s="113"/>
      <c r="E2297">
        <v>49526</v>
      </c>
      <c r="F2297" s="113"/>
      <c r="G2297" t="s">
        <v>90</v>
      </c>
      <c r="H2297" s="113"/>
    </row>
    <row r="2298" spans="1:8" x14ac:dyDescent="0.25">
      <c r="A2298" s="113"/>
      <c r="B2298" s="113"/>
      <c r="C2298" s="113"/>
      <c r="D2298" s="113"/>
      <c r="E2298">
        <v>49528</v>
      </c>
      <c r="F2298" s="113"/>
      <c r="G2298" t="s">
        <v>90</v>
      </c>
      <c r="H2298" s="113"/>
    </row>
    <row r="2299" spans="1:8" x14ac:dyDescent="0.25">
      <c r="A2299" s="113"/>
      <c r="B2299" s="113"/>
      <c r="C2299" s="113"/>
      <c r="D2299" s="113"/>
      <c r="E2299">
        <v>49530</v>
      </c>
      <c r="F2299" s="113"/>
      <c r="G2299" t="s">
        <v>90</v>
      </c>
      <c r="H2299" s="113"/>
    </row>
    <row r="2300" spans="1:8" x14ac:dyDescent="0.25">
      <c r="A2300" s="113"/>
      <c r="B2300" s="113"/>
      <c r="C2300" s="113"/>
      <c r="D2300" s="113"/>
      <c r="E2300">
        <v>49552</v>
      </c>
      <c r="F2300" s="113"/>
      <c r="G2300" t="s">
        <v>90</v>
      </c>
      <c r="H2300" s="113"/>
    </row>
    <row r="2301" spans="1:8" x14ac:dyDescent="0.25">
      <c r="A2301" s="113"/>
      <c r="B2301" s="113"/>
      <c r="C2301" s="113"/>
      <c r="D2301" s="113"/>
      <c r="E2301">
        <v>49554</v>
      </c>
      <c r="F2301" s="113"/>
      <c r="G2301" t="s">
        <v>90</v>
      </c>
      <c r="H2301" s="113"/>
    </row>
    <row r="2302" spans="1:8" x14ac:dyDescent="0.25">
      <c r="A2302" s="113"/>
      <c r="B2302" s="113"/>
      <c r="C2302" s="113"/>
      <c r="D2302" s="113"/>
      <c r="E2302">
        <v>49558</v>
      </c>
      <c r="F2302" s="113"/>
      <c r="G2302" t="s">
        <v>90</v>
      </c>
      <c r="H2302" s="113"/>
    </row>
    <row r="2303" spans="1:8" x14ac:dyDescent="0.25">
      <c r="A2303" s="113"/>
      <c r="B2303" s="113"/>
      <c r="C2303" s="113"/>
      <c r="D2303" s="113"/>
      <c r="E2303">
        <v>49560</v>
      </c>
      <c r="F2303" s="113"/>
      <c r="G2303" t="s">
        <v>90</v>
      </c>
      <c r="H2303" s="113"/>
    </row>
    <row r="2304" spans="1:8" x14ac:dyDescent="0.25">
      <c r="A2304" s="113"/>
      <c r="B2304" s="113"/>
      <c r="C2304" s="113"/>
      <c r="D2304" s="113"/>
      <c r="E2304">
        <v>49562</v>
      </c>
      <c r="F2304" s="113"/>
      <c r="G2304" t="s">
        <v>90</v>
      </c>
      <c r="H2304" s="113"/>
    </row>
    <row r="2305" spans="1:8" x14ac:dyDescent="0.25">
      <c r="A2305" s="113"/>
      <c r="B2305" s="113"/>
      <c r="C2305" s="113"/>
      <c r="D2305" s="113"/>
      <c r="E2305">
        <v>49564</v>
      </c>
      <c r="F2305" s="113"/>
      <c r="G2305" t="s">
        <v>90</v>
      </c>
      <c r="H2305" s="113"/>
    </row>
    <row r="2306" spans="1:8" x14ac:dyDescent="0.25">
      <c r="A2306" s="113"/>
      <c r="B2306" s="113"/>
      <c r="C2306" s="113"/>
      <c r="D2306" s="113"/>
      <c r="E2306">
        <v>49566</v>
      </c>
      <c r="F2306" s="113"/>
      <c r="G2306" t="s">
        <v>90</v>
      </c>
      <c r="H2306" s="113"/>
    </row>
    <row r="2307" spans="1:8" x14ac:dyDescent="0.25">
      <c r="A2307" s="113"/>
      <c r="B2307" s="113"/>
      <c r="C2307" s="113"/>
      <c r="D2307" s="113"/>
      <c r="E2307">
        <v>49568</v>
      </c>
      <c r="F2307" s="113"/>
      <c r="G2307" t="s">
        <v>93</v>
      </c>
      <c r="H2307" s="113"/>
    </row>
    <row r="2308" spans="1:8" x14ac:dyDescent="0.25">
      <c r="A2308" s="113"/>
      <c r="B2308" s="113"/>
      <c r="C2308" s="113"/>
      <c r="D2308" s="113"/>
      <c r="E2308">
        <v>49572</v>
      </c>
      <c r="F2308" s="113"/>
      <c r="G2308" t="s">
        <v>93</v>
      </c>
      <c r="H2308" s="113"/>
    </row>
    <row r="2309" spans="1:8" x14ac:dyDescent="0.25">
      <c r="A2309" s="113"/>
      <c r="B2309" s="113"/>
      <c r="C2309" s="113"/>
      <c r="D2309" s="113"/>
      <c r="E2309">
        <v>49455</v>
      </c>
      <c r="F2309" s="113"/>
      <c r="G2309" t="s">
        <v>90</v>
      </c>
      <c r="H2309" s="113"/>
    </row>
    <row r="2310" spans="1:8" x14ac:dyDescent="0.25">
      <c r="A2310" s="113"/>
      <c r="B2310" s="113"/>
      <c r="C2310" s="113"/>
      <c r="D2310" s="113"/>
      <c r="E2310" t="s">
        <v>131</v>
      </c>
      <c r="F2310" s="113"/>
      <c r="G2310" t="s">
        <v>90</v>
      </c>
      <c r="H2310" s="113"/>
    </row>
    <row r="2311" spans="1:8" x14ac:dyDescent="0.25">
      <c r="A2311" s="113"/>
      <c r="B2311" s="113"/>
      <c r="C2311" s="113"/>
      <c r="D2311" s="113"/>
      <c r="E2311">
        <v>7404</v>
      </c>
      <c r="F2311" s="113"/>
      <c r="G2311" t="s">
        <v>92</v>
      </c>
      <c r="H2311" s="113"/>
    </row>
    <row r="2312" spans="1:8" x14ac:dyDescent="0.25">
      <c r="A2312" s="113"/>
      <c r="B2312" s="113"/>
      <c r="C2312" s="113"/>
      <c r="D2312" s="113"/>
      <c r="E2312">
        <v>49427</v>
      </c>
      <c r="F2312" s="113"/>
      <c r="G2312" t="s">
        <v>90</v>
      </c>
      <c r="H2312" s="113"/>
    </row>
    <row r="2313" spans="1:8" x14ac:dyDescent="0.25">
      <c r="A2313" s="113"/>
      <c r="B2313" s="113"/>
      <c r="C2313" s="113"/>
      <c r="D2313" s="113"/>
      <c r="E2313">
        <v>49429</v>
      </c>
      <c r="F2313" s="113"/>
      <c r="G2313" t="s">
        <v>90</v>
      </c>
      <c r="H2313" s="113"/>
    </row>
    <row r="2314" spans="1:8" x14ac:dyDescent="0.25">
      <c r="A2314" s="113"/>
      <c r="B2314" s="113"/>
      <c r="C2314" s="113"/>
      <c r="D2314" s="113"/>
      <c r="E2314" t="s">
        <v>132</v>
      </c>
      <c r="F2314" s="113"/>
      <c r="G2314" t="s">
        <v>90</v>
      </c>
      <c r="H2314" s="113"/>
    </row>
    <row r="2315" spans="1:8" x14ac:dyDescent="0.25">
      <c r="A2315" s="113"/>
      <c r="B2315" s="113"/>
      <c r="C2315" s="113"/>
      <c r="D2315" s="113"/>
      <c r="E2315">
        <v>49434</v>
      </c>
      <c r="F2315" s="113"/>
      <c r="G2315" t="s">
        <v>90</v>
      </c>
      <c r="H2315" s="113"/>
    </row>
    <row r="2316" spans="1:8" x14ac:dyDescent="0.25">
      <c r="A2316" s="113"/>
      <c r="B2316" s="113"/>
      <c r="C2316" s="113"/>
      <c r="D2316" s="113"/>
      <c r="E2316">
        <v>49436</v>
      </c>
      <c r="F2316" s="113"/>
      <c r="G2316" t="s">
        <v>90</v>
      </c>
      <c r="H2316" s="113"/>
    </row>
    <row r="2317" spans="1:8" x14ac:dyDescent="0.25">
      <c r="A2317" s="113"/>
      <c r="B2317" s="113"/>
      <c r="C2317" s="113"/>
      <c r="D2317" s="113"/>
      <c r="E2317">
        <v>49438</v>
      </c>
      <c r="F2317" s="113"/>
      <c r="G2317" t="s">
        <v>90</v>
      </c>
      <c r="H2317" s="113"/>
    </row>
    <row r="2318" spans="1:8" x14ac:dyDescent="0.25">
      <c r="A2318" s="113"/>
      <c r="B2318" s="113"/>
      <c r="C2318" s="113"/>
      <c r="D2318" s="113"/>
      <c r="E2318">
        <v>49440</v>
      </c>
      <c r="F2318" s="113"/>
      <c r="G2318" t="s">
        <v>90</v>
      </c>
      <c r="H2318" s="113"/>
    </row>
    <row r="2319" spans="1:8" x14ac:dyDescent="0.25">
      <c r="A2319" s="113"/>
      <c r="B2319" s="113"/>
      <c r="C2319" s="113"/>
      <c r="D2319" s="113"/>
      <c r="E2319">
        <v>49458</v>
      </c>
      <c r="F2319" s="113"/>
      <c r="G2319" t="s">
        <v>90</v>
      </c>
      <c r="H2319" s="113"/>
    </row>
    <row r="2320" spans="1:8" x14ac:dyDescent="0.25">
      <c r="A2320" s="113"/>
      <c r="B2320" s="113"/>
      <c r="C2320" s="113"/>
      <c r="D2320" s="113"/>
      <c r="E2320">
        <v>49461</v>
      </c>
      <c r="F2320" s="113"/>
      <c r="G2320" t="s">
        <v>90</v>
      </c>
      <c r="H2320" s="113"/>
    </row>
    <row r="2321" spans="1:8" x14ac:dyDescent="0.25">
      <c r="A2321" s="113"/>
      <c r="B2321" s="113"/>
      <c r="C2321" s="113"/>
      <c r="D2321" s="113"/>
      <c r="E2321">
        <v>49463</v>
      </c>
      <c r="F2321" s="113"/>
      <c r="G2321" t="s">
        <v>90</v>
      </c>
      <c r="H2321" s="113"/>
    </row>
    <row r="2322" spans="1:8" x14ac:dyDescent="0.25">
      <c r="A2322" s="113"/>
      <c r="B2322" s="113"/>
      <c r="C2322" s="113"/>
      <c r="D2322" s="113"/>
      <c r="E2322">
        <v>49465</v>
      </c>
      <c r="F2322" s="113"/>
      <c r="G2322" t="s">
        <v>90</v>
      </c>
      <c r="H2322" s="113"/>
    </row>
    <row r="2323" spans="1:8" x14ac:dyDescent="0.25">
      <c r="A2323" s="113"/>
      <c r="B2323" s="113"/>
      <c r="C2323" s="113"/>
      <c r="D2323" s="113"/>
      <c r="E2323">
        <v>49467</v>
      </c>
      <c r="F2323" s="113"/>
      <c r="G2323" t="s">
        <v>90</v>
      </c>
      <c r="H2323" s="113"/>
    </row>
    <row r="2324" spans="1:8" x14ac:dyDescent="0.25">
      <c r="A2324" s="113"/>
      <c r="B2324" s="113"/>
      <c r="C2324" s="113"/>
      <c r="D2324" s="113"/>
      <c r="E2324">
        <v>49469</v>
      </c>
      <c r="F2324" s="113"/>
      <c r="G2324" t="s">
        <v>90</v>
      </c>
      <c r="H2324" s="113"/>
    </row>
    <row r="2325" spans="1:8" x14ac:dyDescent="0.25">
      <c r="A2325" s="113"/>
      <c r="B2325" s="113"/>
      <c r="C2325" s="113"/>
      <c r="D2325" s="113"/>
      <c r="E2325">
        <v>49470</v>
      </c>
      <c r="F2325" s="113"/>
      <c r="G2325" t="s">
        <v>90</v>
      </c>
      <c r="H2325" s="113"/>
    </row>
    <row r="2326" spans="1:8" x14ac:dyDescent="0.25">
      <c r="A2326" s="113"/>
      <c r="B2326" s="113"/>
      <c r="C2326" s="113"/>
      <c r="D2326" s="113"/>
      <c r="E2326">
        <v>49399</v>
      </c>
      <c r="F2326" s="113"/>
      <c r="G2326" t="s">
        <v>90</v>
      </c>
      <c r="H2326" s="113"/>
    </row>
    <row r="2327" spans="1:8" x14ac:dyDescent="0.25">
      <c r="A2327" s="113"/>
      <c r="B2327" s="113"/>
      <c r="C2327" s="113"/>
      <c r="D2327" s="113"/>
      <c r="E2327">
        <v>49401</v>
      </c>
      <c r="F2327" s="113"/>
      <c r="G2327" t="s">
        <v>90</v>
      </c>
      <c r="H2327" s="113"/>
    </row>
    <row r="2328" spans="1:8" x14ac:dyDescent="0.25">
      <c r="A2328" s="113"/>
      <c r="B2328" s="113"/>
      <c r="C2328" s="113"/>
      <c r="D2328" s="113"/>
      <c r="E2328">
        <v>49405</v>
      </c>
      <c r="F2328" s="113"/>
      <c r="G2328" t="s">
        <v>90</v>
      </c>
      <c r="H2328" s="113"/>
    </row>
    <row r="2329" spans="1:8" x14ac:dyDescent="0.25">
      <c r="A2329" s="113"/>
      <c r="B2329" s="113"/>
      <c r="C2329" s="113"/>
      <c r="D2329" s="113"/>
      <c r="E2329">
        <v>49407</v>
      </c>
      <c r="F2329" s="113"/>
      <c r="G2329" t="s">
        <v>90</v>
      </c>
      <c r="H2329" s="113"/>
    </row>
    <row r="2330" spans="1:8" x14ac:dyDescent="0.25">
      <c r="A2330" s="113"/>
      <c r="B2330" s="113"/>
      <c r="C2330" s="113"/>
      <c r="D2330" s="113"/>
      <c r="E2330">
        <v>49409</v>
      </c>
      <c r="F2330" s="113"/>
      <c r="G2330" t="s">
        <v>90</v>
      </c>
      <c r="H2330" s="113"/>
    </row>
    <row r="2331" spans="1:8" x14ac:dyDescent="0.25">
      <c r="A2331" s="113"/>
      <c r="B2331" s="113"/>
      <c r="C2331" s="113"/>
      <c r="D2331" s="113"/>
      <c r="E2331">
        <v>49411</v>
      </c>
      <c r="F2331" s="113"/>
      <c r="G2331" t="s">
        <v>90</v>
      </c>
      <c r="H2331" s="113"/>
    </row>
    <row r="2332" spans="1:8" x14ac:dyDescent="0.25">
      <c r="A2332" s="113"/>
      <c r="B2332" s="113"/>
      <c r="C2332" s="113"/>
      <c r="D2332" s="113"/>
      <c r="E2332">
        <v>49413</v>
      </c>
      <c r="F2332" s="113"/>
      <c r="G2332" t="s">
        <v>90</v>
      </c>
      <c r="H2332" s="113"/>
    </row>
    <row r="2333" spans="1:8" x14ac:dyDescent="0.25">
      <c r="A2333" s="113"/>
      <c r="B2333" s="113"/>
      <c r="C2333" s="113"/>
      <c r="D2333" s="113"/>
      <c r="E2333">
        <v>49414</v>
      </c>
      <c r="F2333" s="113"/>
      <c r="G2333" t="s">
        <v>90</v>
      </c>
      <c r="H2333" s="113"/>
    </row>
    <row r="2334" spans="1:8" x14ac:dyDescent="0.25">
      <c r="A2334" s="113"/>
      <c r="B2334" s="113"/>
      <c r="C2334" s="113"/>
      <c r="D2334" s="113"/>
      <c r="E2334">
        <v>49419</v>
      </c>
      <c r="F2334" s="113"/>
      <c r="G2334" t="s">
        <v>90</v>
      </c>
      <c r="H2334" s="113"/>
    </row>
    <row r="2335" spans="1:8" x14ac:dyDescent="0.25">
      <c r="A2335" s="113"/>
      <c r="B2335" s="113"/>
      <c r="C2335" s="113"/>
      <c r="D2335" s="113"/>
      <c r="E2335">
        <v>49421</v>
      </c>
      <c r="F2335" s="113"/>
      <c r="G2335" t="s">
        <v>90</v>
      </c>
      <c r="H2335" s="113"/>
    </row>
    <row r="2336" spans="1:8" x14ac:dyDescent="0.25">
      <c r="A2336" s="113"/>
      <c r="B2336" s="113"/>
      <c r="C2336" s="113"/>
      <c r="D2336" s="113"/>
      <c r="E2336">
        <v>49442</v>
      </c>
      <c r="F2336" s="113"/>
      <c r="G2336" t="s">
        <v>90</v>
      </c>
      <c r="H2336" s="113"/>
    </row>
    <row r="2337" spans="1:8" x14ac:dyDescent="0.25">
      <c r="A2337" s="113"/>
      <c r="B2337" s="113"/>
      <c r="C2337" s="113"/>
      <c r="D2337" s="113"/>
      <c r="E2337">
        <v>49444</v>
      </c>
      <c r="F2337" s="113"/>
      <c r="G2337" t="s">
        <v>90</v>
      </c>
      <c r="H2337" s="113"/>
    </row>
    <row r="2338" spans="1:8" x14ac:dyDescent="0.25">
      <c r="A2338" s="113"/>
      <c r="B2338" s="113"/>
      <c r="C2338" s="113"/>
      <c r="D2338" s="113"/>
      <c r="E2338">
        <v>49446</v>
      </c>
      <c r="F2338" s="113"/>
      <c r="G2338" t="s">
        <v>90</v>
      </c>
      <c r="H2338" s="113"/>
    </row>
    <row r="2339" spans="1:8" x14ac:dyDescent="0.25">
      <c r="A2339" s="113"/>
      <c r="B2339" s="113"/>
      <c r="C2339" s="113"/>
      <c r="D2339" s="113"/>
      <c r="E2339">
        <v>49448</v>
      </c>
      <c r="F2339" s="113"/>
      <c r="G2339" t="s">
        <v>90</v>
      </c>
      <c r="H2339" s="113"/>
    </row>
    <row r="2340" spans="1:8" x14ac:dyDescent="0.25">
      <c r="A2340" s="113"/>
      <c r="B2340" s="113"/>
      <c r="C2340" s="113"/>
      <c r="D2340" s="113"/>
      <c r="E2340">
        <v>49450</v>
      </c>
      <c r="F2340" s="113"/>
      <c r="G2340" t="s">
        <v>90</v>
      </c>
      <c r="H2340" s="113"/>
    </row>
    <row r="2341" spans="1:8" x14ac:dyDescent="0.25">
      <c r="A2341" s="113"/>
      <c r="B2341" s="113"/>
      <c r="C2341" s="113"/>
      <c r="D2341" s="113"/>
      <c r="E2341">
        <v>49452</v>
      </c>
      <c r="F2341" s="113"/>
      <c r="G2341" t="s">
        <v>90</v>
      </c>
      <c r="H2341" s="113"/>
    </row>
    <row r="2342" spans="1:8" x14ac:dyDescent="0.25">
      <c r="A2342" s="113"/>
      <c r="B2342" s="113"/>
      <c r="C2342" s="113"/>
      <c r="D2342" s="113"/>
      <c r="E2342" t="s">
        <v>133</v>
      </c>
      <c r="F2342" s="113"/>
      <c r="G2342" t="s">
        <v>90</v>
      </c>
      <c r="H2342" s="113"/>
    </row>
    <row r="2343" spans="1:8" x14ac:dyDescent="0.25">
      <c r="A2343" s="113"/>
      <c r="B2343" s="113"/>
      <c r="C2343" s="113"/>
      <c r="D2343" s="113"/>
      <c r="E2343">
        <v>49502</v>
      </c>
      <c r="F2343" s="113"/>
      <c r="G2343" t="s">
        <v>90</v>
      </c>
      <c r="H2343" s="113"/>
    </row>
    <row r="2344" spans="1:8" x14ac:dyDescent="0.25">
      <c r="A2344" s="113"/>
      <c r="B2344" s="113"/>
      <c r="C2344" s="113"/>
      <c r="D2344" s="113"/>
      <c r="E2344">
        <v>49504</v>
      </c>
      <c r="F2344" s="113"/>
      <c r="G2344" t="s">
        <v>90</v>
      </c>
      <c r="H2344" s="113"/>
    </row>
    <row r="2345" spans="1:8" x14ac:dyDescent="0.25">
      <c r="A2345" s="113"/>
      <c r="B2345" s="113"/>
      <c r="C2345" s="113"/>
      <c r="D2345" s="113"/>
      <c r="E2345">
        <v>49506</v>
      </c>
      <c r="F2345" s="113"/>
      <c r="G2345" t="s">
        <v>90</v>
      </c>
      <c r="H2345" s="113"/>
    </row>
    <row r="2346" spans="1:8" x14ac:dyDescent="0.25">
      <c r="A2346" s="113"/>
      <c r="B2346" s="113"/>
      <c r="C2346" s="113"/>
      <c r="D2346" s="113"/>
      <c r="E2346">
        <v>49508</v>
      </c>
      <c r="F2346" s="113"/>
      <c r="G2346" t="s">
        <v>90</v>
      </c>
      <c r="H2346" s="113"/>
    </row>
    <row r="2347" spans="1:8" x14ac:dyDescent="0.25">
      <c r="A2347" s="113"/>
      <c r="B2347" s="113"/>
      <c r="C2347" s="113"/>
      <c r="D2347" s="113"/>
      <c r="E2347">
        <v>49510</v>
      </c>
      <c r="F2347" s="113"/>
      <c r="G2347" t="s">
        <v>90</v>
      </c>
      <c r="H2347" s="113"/>
    </row>
    <row r="2348" spans="1:8" x14ac:dyDescent="0.25">
      <c r="A2348" s="113"/>
      <c r="B2348" s="113"/>
      <c r="C2348" s="113"/>
      <c r="D2348" s="113"/>
      <c r="E2348">
        <v>49532</v>
      </c>
      <c r="F2348" s="113"/>
      <c r="G2348" t="s">
        <v>90</v>
      </c>
      <c r="H2348" s="113"/>
    </row>
    <row r="2349" spans="1:8" x14ac:dyDescent="0.25">
      <c r="A2349" s="113"/>
      <c r="B2349" s="113"/>
      <c r="C2349" s="113"/>
      <c r="D2349" s="113"/>
      <c r="E2349">
        <v>49533</v>
      </c>
      <c r="F2349" s="113"/>
      <c r="G2349" t="s">
        <v>90</v>
      </c>
      <c r="H2349" s="113"/>
    </row>
    <row r="2350" spans="1:8" x14ac:dyDescent="0.25">
      <c r="A2350" s="113"/>
      <c r="B2350" s="113"/>
      <c r="C2350" s="113"/>
      <c r="D2350" s="113"/>
      <c r="E2350">
        <v>49537</v>
      </c>
      <c r="F2350" s="113"/>
      <c r="G2350" t="s">
        <v>90</v>
      </c>
      <c r="H2350" s="113"/>
    </row>
    <row r="2351" spans="1:8" x14ac:dyDescent="0.25">
      <c r="A2351" s="113"/>
      <c r="B2351" s="113"/>
      <c r="C2351" s="113"/>
      <c r="D2351" s="113"/>
      <c r="E2351">
        <v>49539</v>
      </c>
      <c r="F2351" s="113"/>
      <c r="G2351" t="s">
        <v>90</v>
      </c>
      <c r="H2351" s="113"/>
    </row>
    <row r="2352" spans="1:8" x14ac:dyDescent="0.25">
      <c r="A2352" s="113"/>
      <c r="B2352" s="113"/>
      <c r="C2352" s="113"/>
      <c r="D2352" s="113"/>
      <c r="E2352">
        <v>50155</v>
      </c>
      <c r="F2352" s="113"/>
      <c r="G2352" t="s">
        <v>90</v>
      </c>
      <c r="H2352" s="113"/>
    </row>
    <row r="2353" spans="1:8" x14ac:dyDescent="0.25">
      <c r="A2353" s="113"/>
      <c r="B2353" s="113"/>
      <c r="C2353" s="113"/>
      <c r="D2353" s="113"/>
      <c r="E2353">
        <v>50157</v>
      </c>
      <c r="F2353" s="113"/>
      <c r="G2353" t="s">
        <v>90</v>
      </c>
      <c r="H2353" s="113"/>
    </row>
    <row r="2354" spans="1:8" x14ac:dyDescent="0.25">
      <c r="A2354" s="113"/>
      <c r="B2354" s="113"/>
      <c r="C2354" s="113"/>
      <c r="D2354" s="113"/>
      <c r="E2354">
        <v>50158</v>
      </c>
      <c r="F2354" s="113"/>
      <c r="G2354" t="s">
        <v>90</v>
      </c>
      <c r="H2354" s="113"/>
    </row>
    <row r="2355" spans="1:8" x14ac:dyDescent="0.25">
      <c r="A2355" s="113"/>
      <c r="B2355" s="113"/>
      <c r="C2355" s="113"/>
      <c r="D2355" s="113"/>
      <c r="E2355">
        <v>50160</v>
      </c>
      <c r="F2355" s="113"/>
      <c r="G2355" t="s">
        <v>90</v>
      </c>
      <c r="H2355" s="113"/>
    </row>
    <row r="2356" spans="1:8" x14ac:dyDescent="0.25">
      <c r="A2356" s="113"/>
      <c r="B2356" s="113"/>
      <c r="C2356" s="113"/>
      <c r="D2356" s="113"/>
      <c r="E2356">
        <v>50161</v>
      </c>
      <c r="F2356" s="113"/>
      <c r="G2356" t="s">
        <v>90</v>
      </c>
      <c r="H2356" s="113"/>
    </row>
    <row r="2357" spans="1:8" x14ac:dyDescent="0.25">
      <c r="A2357" s="113"/>
      <c r="B2357" s="113"/>
      <c r="C2357" s="113"/>
      <c r="D2357" s="113"/>
      <c r="E2357">
        <v>50162</v>
      </c>
      <c r="F2357" s="113"/>
      <c r="G2357" t="s">
        <v>90</v>
      </c>
      <c r="H2357" s="113"/>
    </row>
    <row r="2358" spans="1:8" x14ac:dyDescent="0.25">
      <c r="A2358" s="113"/>
      <c r="B2358" s="113"/>
      <c r="C2358" s="113"/>
      <c r="D2358" s="113"/>
      <c r="E2358">
        <v>50164</v>
      </c>
      <c r="F2358" s="113"/>
      <c r="G2358" t="s">
        <v>90</v>
      </c>
      <c r="H2358" s="113"/>
    </row>
    <row r="2359" spans="1:8" x14ac:dyDescent="0.25">
      <c r="A2359" s="113"/>
      <c r="B2359" s="113"/>
      <c r="C2359" s="113"/>
      <c r="D2359" s="113"/>
      <c r="E2359">
        <v>49416</v>
      </c>
      <c r="F2359" s="113"/>
      <c r="G2359" t="s">
        <v>90</v>
      </c>
      <c r="H2359" s="113"/>
    </row>
    <row r="2360" spans="1:8" x14ac:dyDescent="0.25">
      <c r="A2360" s="113"/>
      <c r="B2360" s="113"/>
      <c r="C2360" s="113"/>
      <c r="D2360" s="113"/>
      <c r="E2360">
        <v>49567</v>
      </c>
      <c r="F2360" s="113"/>
      <c r="G2360" t="s">
        <v>93</v>
      </c>
      <c r="H2360" s="113"/>
    </row>
    <row r="2361" spans="1:8" x14ac:dyDescent="0.25">
      <c r="A2361" s="113"/>
      <c r="B2361" s="113"/>
      <c r="C2361" s="113"/>
      <c r="D2361" s="113"/>
      <c r="E2361">
        <v>50165</v>
      </c>
      <c r="F2361" s="113"/>
      <c r="G2361" t="s">
        <v>90</v>
      </c>
      <c r="H2361" s="113"/>
    </row>
    <row r="2362" spans="1:8" x14ac:dyDescent="0.25">
      <c r="A2362" s="113"/>
      <c r="B2362" s="113"/>
      <c r="C2362" s="113"/>
      <c r="D2362" s="113"/>
      <c r="E2362">
        <v>50166</v>
      </c>
      <c r="F2362" s="113"/>
      <c r="G2362" t="s">
        <v>90</v>
      </c>
      <c r="H2362" s="113"/>
    </row>
    <row r="2363" spans="1:8" x14ac:dyDescent="0.25">
      <c r="A2363" s="113"/>
      <c r="B2363" s="113"/>
      <c r="C2363" s="113"/>
      <c r="D2363" s="113"/>
      <c r="E2363">
        <v>50167</v>
      </c>
      <c r="F2363" s="113"/>
      <c r="G2363" t="s">
        <v>90</v>
      </c>
      <c r="H2363" s="113"/>
    </row>
    <row r="2364" spans="1:8" x14ac:dyDescent="0.25">
      <c r="A2364" s="113"/>
      <c r="B2364" s="113"/>
      <c r="C2364" s="113"/>
      <c r="D2364" s="113"/>
      <c r="E2364">
        <v>50168</v>
      </c>
      <c r="F2364" s="113"/>
      <c r="G2364" t="s">
        <v>90</v>
      </c>
      <c r="H2364" s="113"/>
    </row>
    <row r="2365" spans="1:8" x14ac:dyDescent="0.25">
      <c r="A2365" s="113"/>
      <c r="B2365" s="113"/>
      <c r="C2365" s="113"/>
      <c r="D2365" s="113"/>
      <c r="E2365">
        <v>50169</v>
      </c>
      <c r="F2365" s="113"/>
      <c r="G2365" t="s">
        <v>90</v>
      </c>
      <c r="H2365" s="113"/>
    </row>
    <row r="2366" spans="1:8" x14ac:dyDescent="0.25">
      <c r="A2366" s="113"/>
      <c r="B2366" s="113"/>
      <c r="C2366" s="113"/>
      <c r="D2366" s="113"/>
      <c r="E2366">
        <v>50170</v>
      </c>
      <c r="F2366" s="113"/>
      <c r="G2366" t="s">
        <v>90</v>
      </c>
      <c r="H2366" s="113"/>
    </row>
    <row r="2367" spans="1:8" x14ac:dyDescent="0.25">
      <c r="A2367" s="113"/>
      <c r="B2367" s="113"/>
      <c r="C2367" s="113"/>
      <c r="D2367" s="113"/>
      <c r="E2367">
        <v>50171</v>
      </c>
      <c r="F2367" s="113"/>
      <c r="G2367" t="s">
        <v>90</v>
      </c>
      <c r="H2367" s="113"/>
    </row>
    <row r="2368" spans="1:8" x14ac:dyDescent="0.25">
      <c r="A2368" s="113"/>
      <c r="B2368" s="113"/>
      <c r="C2368" s="113"/>
      <c r="D2368" s="113"/>
      <c r="E2368">
        <v>50172</v>
      </c>
      <c r="F2368" s="113"/>
      <c r="G2368" t="s">
        <v>90</v>
      </c>
      <c r="H2368" s="113"/>
    </row>
    <row r="2369" spans="1:8" x14ac:dyDescent="0.25">
      <c r="A2369" s="113"/>
      <c r="B2369" s="113"/>
      <c r="C2369" s="113"/>
      <c r="D2369" s="113"/>
      <c r="E2369">
        <v>50173</v>
      </c>
      <c r="F2369" s="113"/>
      <c r="G2369" t="s">
        <v>90</v>
      </c>
      <c r="H2369" s="113"/>
    </row>
    <row r="2370" spans="1:8" x14ac:dyDescent="0.25">
      <c r="A2370" s="113"/>
      <c r="B2370" s="113"/>
      <c r="C2370" s="113"/>
      <c r="D2370" s="113"/>
      <c r="E2370">
        <v>50174</v>
      </c>
      <c r="F2370" s="113"/>
      <c r="G2370" t="s">
        <v>90</v>
      </c>
      <c r="H2370" s="113"/>
    </row>
    <row r="2371" spans="1:8" x14ac:dyDescent="0.25">
      <c r="A2371" s="113"/>
      <c r="B2371" s="113"/>
      <c r="C2371" s="113"/>
      <c r="D2371" s="113"/>
      <c r="E2371">
        <v>50175</v>
      </c>
      <c r="F2371" s="113"/>
      <c r="G2371" t="s">
        <v>90</v>
      </c>
      <c r="H2371" s="113"/>
    </row>
    <row r="2372" spans="1:8" x14ac:dyDescent="0.25">
      <c r="A2372" s="113"/>
      <c r="B2372" s="113"/>
      <c r="C2372" s="113"/>
      <c r="D2372" s="113"/>
      <c r="E2372">
        <v>50176</v>
      </c>
      <c r="F2372" s="113"/>
      <c r="G2372" t="s">
        <v>90</v>
      </c>
      <c r="H2372" s="113"/>
    </row>
    <row r="2373" spans="1:8" x14ac:dyDescent="0.25">
      <c r="A2373" s="113"/>
      <c r="B2373" s="113"/>
      <c r="C2373" s="113"/>
      <c r="D2373" s="113"/>
      <c r="E2373">
        <v>50177</v>
      </c>
      <c r="F2373" s="113"/>
      <c r="G2373" t="s">
        <v>90</v>
      </c>
      <c r="H2373" s="113"/>
    </row>
    <row r="2374" spans="1:8" x14ac:dyDescent="0.25">
      <c r="A2374" s="113"/>
      <c r="B2374" s="113"/>
      <c r="C2374" s="113"/>
      <c r="D2374" s="113"/>
      <c r="E2374">
        <v>50179</v>
      </c>
      <c r="F2374" s="113"/>
      <c r="G2374" t="s">
        <v>90</v>
      </c>
      <c r="H2374" s="113"/>
    </row>
    <row r="2375" spans="1:8" x14ac:dyDescent="0.25">
      <c r="A2375" s="113"/>
      <c r="B2375" s="113"/>
      <c r="C2375" s="113"/>
      <c r="D2375" s="113"/>
      <c r="E2375">
        <v>50180</v>
      </c>
      <c r="F2375" s="113"/>
      <c r="G2375" t="s">
        <v>90</v>
      </c>
      <c r="H2375" s="113"/>
    </row>
    <row r="2376" spans="1:8" x14ac:dyDescent="0.25">
      <c r="A2376" s="113"/>
      <c r="B2376" s="113"/>
      <c r="C2376" s="113"/>
      <c r="D2376" s="113"/>
      <c r="E2376">
        <v>49573</v>
      </c>
      <c r="F2376" s="113"/>
      <c r="G2376" t="s">
        <v>90</v>
      </c>
      <c r="H2376" s="113"/>
    </row>
    <row r="2377" spans="1:8" x14ac:dyDescent="0.25">
      <c r="A2377" s="113"/>
      <c r="B2377" s="113"/>
      <c r="C2377" s="113"/>
      <c r="D2377" s="113"/>
      <c r="E2377">
        <v>49575</v>
      </c>
      <c r="F2377" s="113"/>
      <c r="G2377" t="s">
        <v>90</v>
      </c>
      <c r="H2377" s="113"/>
    </row>
    <row r="2378" spans="1:8" x14ac:dyDescent="0.25">
      <c r="A2378" s="113"/>
      <c r="B2378" s="113"/>
      <c r="C2378" s="113"/>
      <c r="D2378" s="113"/>
      <c r="E2378">
        <v>49577</v>
      </c>
      <c r="F2378" s="113"/>
      <c r="G2378" t="s">
        <v>90</v>
      </c>
      <c r="H2378" s="113"/>
    </row>
    <row r="2379" spans="1:8" x14ac:dyDescent="0.25">
      <c r="A2379" s="113"/>
      <c r="B2379" s="113"/>
      <c r="C2379" s="113"/>
      <c r="D2379" s="113"/>
      <c r="E2379">
        <v>49579</v>
      </c>
      <c r="F2379" s="113"/>
      <c r="G2379" t="s">
        <v>90</v>
      </c>
      <c r="H2379" s="113"/>
    </row>
    <row r="2380" spans="1:8" x14ac:dyDescent="0.25">
      <c r="A2380" s="113"/>
      <c r="B2380" s="113"/>
      <c r="C2380" s="113"/>
      <c r="D2380" s="113"/>
      <c r="E2380">
        <v>49580</v>
      </c>
      <c r="F2380" s="113"/>
      <c r="G2380" t="s">
        <v>90</v>
      </c>
      <c r="H2380" s="113"/>
    </row>
    <row r="2381" spans="1:8" x14ac:dyDescent="0.25">
      <c r="A2381" s="113"/>
      <c r="B2381" s="113"/>
      <c r="C2381" s="113"/>
      <c r="D2381" s="113"/>
      <c r="E2381">
        <v>49582</v>
      </c>
      <c r="F2381" s="113"/>
      <c r="G2381" t="s">
        <v>90</v>
      </c>
      <c r="H2381" s="113"/>
    </row>
    <row r="2382" spans="1:8" x14ac:dyDescent="0.25">
      <c r="A2382" s="113"/>
      <c r="B2382" s="113"/>
      <c r="C2382" s="113"/>
      <c r="D2382" s="113"/>
      <c r="E2382">
        <v>49584</v>
      </c>
      <c r="F2382" s="113"/>
      <c r="G2382" t="s">
        <v>90</v>
      </c>
      <c r="H2382" s="113"/>
    </row>
    <row r="2383" spans="1:8" x14ac:dyDescent="0.25">
      <c r="A2383" s="113"/>
      <c r="B2383" s="113"/>
      <c r="C2383" s="113"/>
      <c r="D2383" s="113"/>
      <c r="E2383">
        <v>49586</v>
      </c>
      <c r="F2383" s="113"/>
      <c r="G2383" t="s">
        <v>90</v>
      </c>
      <c r="H2383" s="113"/>
    </row>
    <row r="2384" spans="1:8" x14ac:dyDescent="0.25">
      <c r="A2384" s="113"/>
      <c r="B2384" s="113"/>
      <c r="C2384" s="113"/>
      <c r="D2384" s="113"/>
      <c r="E2384">
        <v>49588</v>
      </c>
      <c r="F2384" s="113"/>
      <c r="G2384" t="s">
        <v>90</v>
      </c>
      <c r="H2384" s="113"/>
    </row>
    <row r="2385" spans="1:8" x14ac:dyDescent="0.25">
      <c r="A2385" s="113"/>
      <c r="B2385" s="113"/>
      <c r="C2385" s="113"/>
      <c r="D2385" s="113"/>
      <c r="E2385">
        <v>49590</v>
      </c>
      <c r="F2385" s="113"/>
      <c r="G2385" t="s">
        <v>90</v>
      </c>
      <c r="H2385" s="113"/>
    </row>
    <row r="2386" spans="1:8" x14ac:dyDescent="0.25">
      <c r="A2386" s="113"/>
      <c r="B2386" s="113"/>
      <c r="C2386" s="113"/>
      <c r="D2386" s="113"/>
      <c r="E2386">
        <v>49592</v>
      </c>
      <c r="F2386" s="113"/>
      <c r="G2386" t="s">
        <v>90</v>
      </c>
      <c r="H2386" s="113"/>
    </row>
    <row r="2387" spans="1:8" x14ac:dyDescent="0.25">
      <c r="A2387" s="113"/>
      <c r="B2387" s="113"/>
      <c r="C2387" s="113"/>
      <c r="D2387" s="113"/>
      <c r="E2387">
        <v>49594</v>
      </c>
      <c r="F2387" s="113"/>
      <c r="G2387" t="s">
        <v>90</v>
      </c>
      <c r="H2387" s="113"/>
    </row>
    <row r="2388" spans="1:8" x14ac:dyDescent="0.25">
      <c r="A2388" s="113"/>
      <c r="B2388" s="113"/>
      <c r="C2388" s="113"/>
      <c r="D2388" s="113"/>
      <c r="E2388">
        <v>49596</v>
      </c>
      <c r="F2388" s="113"/>
      <c r="G2388" t="s">
        <v>90</v>
      </c>
      <c r="H2388" s="113"/>
    </row>
    <row r="2389" spans="1:8" x14ac:dyDescent="0.25">
      <c r="A2389" s="113"/>
      <c r="B2389" s="113"/>
      <c r="C2389" s="113"/>
      <c r="D2389" s="113"/>
      <c r="E2389">
        <v>49598</v>
      </c>
      <c r="F2389" s="113"/>
      <c r="G2389" t="s">
        <v>90</v>
      </c>
      <c r="H2389" s="113"/>
    </row>
    <row r="2390" spans="1:8" x14ac:dyDescent="0.25">
      <c r="A2390" s="113"/>
      <c r="B2390" s="113"/>
      <c r="C2390" s="113"/>
      <c r="D2390" s="113"/>
      <c r="E2390">
        <v>49600</v>
      </c>
      <c r="F2390" s="113"/>
      <c r="G2390" t="s">
        <v>90</v>
      </c>
      <c r="H2390" s="113"/>
    </row>
    <row r="2391" spans="1:8" x14ac:dyDescent="0.25">
      <c r="A2391" s="113"/>
      <c r="B2391" s="113"/>
      <c r="C2391" s="113"/>
      <c r="D2391" s="113"/>
      <c r="E2391">
        <v>49602</v>
      </c>
      <c r="F2391" s="113"/>
      <c r="G2391" t="s">
        <v>90</v>
      </c>
      <c r="H2391" s="113"/>
    </row>
    <row r="2392" spans="1:8" x14ac:dyDescent="0.25">
      <c r="A2392" s="113"/>
      <c r="B2392" s="113"/>
      <c r="C2392" s="113"/>
      <c r="D2392" s="113"/>
      <c r="E2392">
        <v>49604</v>
      </c>
      <c r="F2392" s="113"/>
      <c r="G2392" t="s">
        <v>90</v>
      </c>
      <c r="H2392" s="113"/>
    </row>
    <row r="2393" spans="1:8" x14ac:dyDescent="0.25">
      <c r="A2393" s="113"/>
      <c r="B2393" s="113"/>
      <c r="C2393" s="113"/>
      <c r="D2393" s="113"/>
      <c r="E2393">
        <v>49606</v>
      </c>
      <c r="F2393" s="113"/>
      <c r="G2393" t="s">
        <v>90</v>
      </c>
      <c r="H2393" s="113"/>
    </row>
    <row r="2394" spans="1:8" x14ac:dyDescent="0.25">
      <c r="A2394" s="113"/>
      <c r="B2394" s="113"/>
      <c r="C2394" s="113"/>
      <c r="D2394" s="113"/>
      <c r="E2394">
        <v>49608</v>
      </c>
      <c r="F2394" s="113"/>
      <c r="G2394" t="s">
        <v>90</v>
      </c>
      <c r="H2394" s="113"/>
    </row>
    <row r="2395" spans="1:8" x14ac:dyDescent="0.25">
      <c r="A2395" s="113"/>
      <c r="B2395" s="113"/>
      <c r="C2395" s="113"/>
      <c r="D2395" s="113"/>
      <c r="E2395">
        <v>49610</v>
      </c>
      <c r="F2395" s="113"/>
      <c r="G2395" t="s">
        <v>90</v>
      </c>
      <c r="H2395" s="113"/>
    </row>
    <row r="2396" spans="1:8" x14ac:dyDescent="0.25">
      <c r="A2396" s="113"/>
      <c r="B2396" s="113"/>
      <c r="C2396" s="113"/>
      <c r="D2396" s="113"/>
      <c r="E2396">
        <v>49612</v>
      </c>
      <c r="F2396" s="113"/>
      <c r="G2396" t="s">
        <v>90</v>
      </c>
      <c r="H2396" s="113"/>
    </row>
    <row r="2397" spans="1:8" x14ac:dyDescent="0.25">
      <c r="A2397" s="113"/>
      <c r="B2397" s="113"/>
      <c r="C2397" s="113"/>
      <c r="D2397" s="113"/>
      <c r="E2397">
        <v>49614</v>
      </c>
      <c r="F2397" s="113"/>
      <c r="G2397" t="s">
        <v>90</v>
      </c>
      <c r="H2397" s="113"/>
    </row>
    <row r="2398" spans="1:8" x14ac:dyDescent="0.25">
      <c r="A2398" s="113"/>
      <c r="B2398" s="113"/>
      <c r="C2398" s="113"/>
      <c r="D2398" s="113"/>
      <c r="E2398">
        <v>49615</v>
      </c>
      <c r="F2398" s="113"/>
      <c r="G2398" t="s">
        <v>90</v>
      </c>
      <c r="H2398" s="113"/>
    </row>
    <row r="2399" spans="1:8" x14ac:dyDescent="0.25">
      <c r="A2399" s="113"/>
      <c r="B2399" s="113"/>
      <c r="C2399" s="113"/>
      <c r="D2399" s="113"/>
      <c r="E2399">
        <v>49617</v>
      </c>
      <c r="F2399" s="113"/>
      <c r="G2399" t="s">
        <v>90</v>
      </c>
      <c r="H2399" s="113"/>
    </row>
    <row r="2400" spans="1:8" x14ac:dyDescent="0.25">
      <c r="A2400" s="113"/>
      <c r="B2400" s="113"/>
      <c r="C2400" s="113"/>
      <c r="D2400" s="113"/>
      <c r="E2400">
        <v>49619</v>
      </c>
      <c r="F2400" s="113"/>
      <c r="G2400" t="s">
        <v>90</v>
      </c>
      <c r="H2400" s="113"/>
    </row>
    <row r="2401" spans="1:8" x14ac:dyDescent="0.25">
      <c r="A2401" s="113"/>
      <c r="B2401" s="113"/>
      <c r="C2401" s="113"/>
      <c r="D2401" s="113"/>
      <c r="E2401">
        <v>49621</v>
      </c>
      <c r="F2401" s="113"/>
      <c r="G2401" t="s">
        <v>90</v>
      </c>
      <c r="H2401" s="113"/>
    </row>
    <row r="2402" spans="1:8" x14ac:dyDescent="0.25">
      <c r="A2402" s="113"/>
      <c r="B2402" s="113"/>
      <c r="C2402" s="113"/>
      <c r="D2402" s="113"/>
      <c r="E2402">
        <v>49623</v>
      </c>
      <c r="F2402" s="113"/>
      <c r="G2402" t="s">
        <v>90</v>
      </c>
      <c r="H2402" s="113"/>
    </row>
    <row r="2403" spans="1:8" x14ac:dyDescent="0.25">
      <c r="A2403" s="113"/>
      <c r="B2403" s="113"/>
      <c r="C2403" s="113"/>
      <c r="D2403" s="113"/>
      <c r="E2403">
        <v>49625</v>
      </c>
      <c r="F2403" s="113"/>
      <c r="G2403" t="s">
        <v>90</v>
      </c>
      <c r="H2403" s="113"/>
    </row>
    <row r="2404" spans="1:8" x14ac:dyDescent="0.25">
      <c r="A2404" s="113"/>
      <c r="B2404" s="113"/>
      <c r="C2404" s="113"/>
      <c r="D2404" s="113"/>
      <c r="E2404">
        <v>49627</v>
      </c>
      <c r="F2404" s="113"/>
      <c r="G2404" t="s">
        <v>90</v>
      </c>
      <c r="H2404" s="113"/>
    </row>
    <row r="2405" spans="1:8" x14ac:dyDescent="0.25">
      <c r="A2405" s="113"/>
      <c r="B2405" s="113"/>
      <c r="C2405" s="113"/>
      <c r="D2405" s="113"/>
      <c r="E2405">
        <v>49629</v>
      </c>
      <c r="F2405" s="113"/>
      <c r="G2405" t="s">
        <v>90</v>
      </c>
      <c r="H2405" s="113"/>
    </row>
    <row r="2406" spans="1:8" x14ac:dyDescent="0.25">
      <c r="A2406" s="113"/>
      <c r="B2406" s="113"/>
      <c r="C2406" s="113"/>
      <c r="D2406" s="113"/>
      <c r="E2406">
        <v>49471</v>
      </c>
      <c r="F2406" s="113"/>
      <c r="G2406" t="s">
        <v>90</v>
      </c>
      <c r="H2406" s="113"/>
    </row>
    <row r="2407" spans="1:8" x14ac:dyDescent="0.25">
      <c r="A2407" s="113"/>
      <c r="B2407" s="113"/>
      <c r="C2407" s="113"/>
      <c r="D2407" s="113"/>
      <c r="E2407">
        <v>49472</v>
      </c>
      <c r="F2407" s="113"/>
      <c r="G2407" t="s">
        <v>90</v>
      </c>
      <c r="H2407" s="113"/>
    </row>
    <row r="2408" spans="1:8" x14ac:dyDescent="0.25">
      <c r="A2408" s="113"/>
      <c r="B2408" s="113"/>
      <c r="C2408" s="113"/>
      <c r="D2408" s="113"/>
      <c r="E2408">
        <v>49474</v>
      </c>
      <c r="F2408" s="113"/>
      <c r="G2408" t="s">
        <v>90</v>
      </c>
      <c r="H2408" s="113"/>
    </row>
    <row r="2409" spans="1:8" x14ac:dyDescent="0.25">
      <c r="A2409" s="113"/>
      <c r="B2409" s="113"/>
      <c r="C2409" s="113"/>
      <c r="D2409" s="113"/>
      <c r="E2409">
        <v>49475</v>
      </c>
      <c r="F2409" s="113"/>
      <c r="G2409" t="s">
        <v>90</v>
      </c>
      <c r="H2409" s="113"/>
    </row>
    <row r="2410" spans="1:8" x14ac:dyDescent="0.25">
      <c r="A2410" s="113"/>
      <c r="B2410" s="113"/>
      <c r="C2410" s="113"/>
      <c r="D2410" s="113"/>
      <c r="E2410">
        <v>49476</v>
      </c>
      <c r="F2410" s="113"/>
      <c r="G2410" t="s">
        <v>90</v>
      </c>
      <c r="H2410" s="113"/>
    </row>
    <row r="2411" spans="1:8" x14ac:dyDescent="0.25">
      <c r="A2411" s="113"/>
      <c r="B2411" s="113"/>
      <c r="C2411" s="113"/>
      <c r="D2411" s="113"/>
      <c r="E2411">
        <v>49478</v>
      </c>
      <c r="F2411" s="113"/>
      <c r="G2411" t="s">
        <v>90</v>
      </c>
      <c r="H2411" s="113"/>
    </row>
    <row r="2412" spans="1:8" x14ac:dyDescent="0.25">
      <c r="A2412" s="113"/>
      <c r="B2412" s="113"/>
      <c r="C2412" s="113"/>
      <c r="D2412" s="113"/>
      <c r="E2412">
        <v>49480</v>
      </c>
      <c r="F2412" s="113"/>
      <c r="G2412" t="s">
        <v>90</v>
      </c>
      <c r="H2412" s="113"/>
    </row>
    <row r="2413" spans="1:8" x14ac:dyDescent="0.25">
      <c r="A2413" s="113"/>
      <c r="B2413" s="113"/>
      <c r="C2413" s="113"/>
      <c r="D2413" s="113"/>
      <c r="E2413">
        <v>49482</v>
      </c>
      <c r="F2413" s="113"/>
      <c r="G2413" t="s">
        <v>90</v>
      </c>
      <c r="H2413" s="113"/>
    </row>
    <row r="2414" spans="1:8" x14ac:dyDescent="0.25">
      <c r="A2414" s="113"/>
      <c r="B2414" s="113"/>
      <c r="C2414" s="113"/>
      <c r="D2414" s="113"/>
      <c r="E2414">
        <v>49484</v>
      </c>
      <c r="F2414" s="113"/>
      <c r="G2414" t="s">
        <v>90</v>
      </c>
      <c r="H2414" s="113"/>
    </row>
    <row r="2415" spans="1:8" x14ac:dyDescent="0.25">
      <c r="A2415" s="113"/>
      <c r="B2415" s="113"/>
      <c r="C2415" s="113"/>
      <c r="D2415" s="113"/>
      <c r="E2415">
        <v>49485</v>
      </c>
      <c r="F2415" s="113"/>
      <c r="G2415" t="s">
        <v>90</v>
      </c>
      <c r="H2415" s="113"/>
    </row>
    <row r="2416" spans="1:8" x14ac:dyDescent="0.25">
      <c r="A2416" s="113"/>
      <c r="B2416" s="113"/>
      <c r="C2416" s="113"/>
      <c r="D2416" s="113"/>
      <c r="E2416">
        <v>49487</v>
      </c>
      <c r="F2416" s="113"/>
      <c r="G2416" t="s">
        <v>90</v>
      </c>
      <c r="H2416" s="113"/>
    </row>
    <row r="2417" spans="1:8" x14ac:dyDescent="0.25">
      <c r="A2417" s="113"/>
      <c r="B2417" s="113"/>
      <c r="C2417" s="113"/>
      <c r="D2417" s="113"/>
      <c r="E2417">
        <v>49489</v>
      </c>
      <c r="F2417" s="113"/>
      <c r="G2417" t="s">
        <v>90</v>
      </c>
      <c r="H2417" s="113"/>
    </row>
    <row r="2418" spans="1:8" x14ac:dyDescent="0.25">
      <c r="A2418" s="113"/>
      <c r="B2418" s="113"/>
      <c r="C2418" s="113"/>
      <c r="D2418" s="113"/>
      <c r="E2418">
        <v>49541</v>
      </c>
      <c r="F2418" s="113"/>
      <c r="G2418" t="s">
        <v>90</v>
      </c>
      <c r="H2418" s="113"/>
    </row>
    <row r="2419" spans="1:8" x14ac:dyDescent="0.25">
      <c r="A2419" s="113"/>
      <c r="B2419" s="113"/>
      <c r="C2419" s="113"/>
      <c r="D2419" s="113"/>
      <c r="E2419">
        <v>49547</v>
      </c>
      <c r="F2419" s="113"/>
      <c r="G2419" t="s">
        <v>90</v>
      </c>
      <c r="H2419" s="113"/>
    </row>
    <row r="2420" spans="1:8" x14ac:dyDescent="0.25">
      <c r="A2420" s="113"/>
      <c r="B2420" s="113"/>
      <c r="C2420" s="113"/>
      <c r="D2420" s="113"/>
      <c r="E2420">
        <v>49549</v>
      </c>
      <c r="F2420" s="113"/>
      <c r="G2420" t="s">
        <v>90</v>
      </c>
      <c r="H2420" s="113"/>
    </row>
    <row r="2421" spans="1:8" x14ac:dyDescent="0.25">
      <c r="A2421" s="113"/>
      <c r="B2421" s="113"/>
      <c r="C2421" s="113"/>
      <c r="D2421" s="113"/>
      <c r="E2421">
        <v>49633</v>
      </c>
      <c r="F2421" s="113"/>
      <c r="G2421" t="s">
        <v>90</v>
      </c>
      <c r="H2421" s="113"/>
    </row>
    <row r="2422" spans="1:8" x14ac:dyDescent="0.25">
      <c r="A2422" s="113"/>
      <c r="B2422" s="113"/>
      <c r="C2422" s="113"/>
      <c r="D2422" s="113"/>
      <c r="E2422">
        <v>49635</v>
      </c>
      <c r="F2422" s="113"/>
      <c r="G2422" t="s">
        <v>90</v>
      </c>
      <c r="H2422" s="113"/>
    </row>
    <row r="2423" spans="1:8" x14ac:dyDescent="0.25">
      <c r="A2423" s="113"/>
      <c r="B2423" s="113"/>
      <c r="C2423" s="113"/>
      <c r="D2423" s="113"/>
      <c r="E2423">
        <v>49636</v>
      </c>
      <c r="F2423" s="113"/>
      <c r="G2423" t="s">
        <v>90</v>
      </c>
      <c r="H2423" s="113"/>
    </row>
    <row r="2424" spans="1:8" x14ac:dyDescent="0.25">
      <c r="A2424" s="113"/>
      <c r="B2424" s="113"/>
      <c r="C2424" s="113"/>
      <c r="D2424" s="113"/>
      <c r="E2424">
        <v>49638</v>
      </c>
      <c r="F2424" s="113"/>
      <c r="G2424" t="s">
        <v>90</v>
      </c>
      <c r="H2424" s="113"/>
    </row>
    <row r="2425" spans="1:8" x14ac:dyDescent="0.25">
      <c r="A2425" s="113"/>
      <c r="B2425" s="113"/>
      <c r="C2425" s="113"/>
      <c r="D2425" s="113"/>
      <c r="E2425">
        <v>49640</v>
      </c>
      <c r="F2425" s="113"/>
      <c r="G2425" t="s">
        <v>90</v>
      </c>
      <c r="H2425" s="113"/>
    </row>
    <row r="2426" spans="1:8" x14ac:dyDescent="0.25">
      <c r="A2426" s="113"/>
      <c r="B2426" s="113"/>
      <c r="C2426" s="113"/>
      <c r="D2426" s="113"/>
      <c r="E2426">
        <v>49642</v>
      </c>
      <c r="F2426" s="113"/>
      <c r="G2426" t="s">
        <v>90</v>
      </c>
      <c r="H2426" s="113"/>
    </row>
    <row r="2427" spans="1:8" x14ac:dyDescent="0.25">
      <c r="A2427" s="113"/>
      <c r="B2427" s="113"/>
      <c r="C2427" s="113"/>
      <c r="D2427" s="113"/>
      <c r="E2427">
        <v>49646</v>
      </c>
      <c r="F2427" s="113"/>
      <c r="G2427" t="s">
        <v>90</v>
      </c>
      <c r="H2427" s="113"/>
    </row>
    <row r="2428" spans="1:8" x14ac:dyDescent="0.25">
      <c r="A2428" s="113"/>
      <c r="B2428" s="113"/>
      <c r="C2428" s="113"/>
      <c r="D2428" s="113"/>
      <c r="E2428">
        <v>49648</v>
      </c>
      <c r="F2428" s="113"/>
      <c r="G2428" t="s">
        <v>90</v>
      </c>
      <c r="H2428" s="113"/>
    </row>
    <row r="2429" spans="1:8" x14ac:dyDescent="0.25">
      <c r="A2429" s="113"/>
      <c r="B2429" s="113"/>
      <c r="C2429" s="113"/>
      <c r="D2429" s="113"/>
      <c r="E2429">
        <v>49650</v>
      </c>
      <c r="F2429" s="113"/>
      <c r="G2429" t="s">
        <v>90</v>
      </c>
      <c r="H2429" s="113"/>
    </row>
    <row r="2430" spans="1:8" x14ac:dyDescent="0.25">
      <c r="A2430" s="113"/>
      <c r="B2430" s="113"/>
      <c r="C2430" s="113"/>
      <c r="D2430" s="113"/>
      <c r="E2430">
        <v>49652</v>
      </c>
      <c r="F2430" s="113"/>
      <c r="G2430" t="s">
        <v>90</v>
      </c>
      <c r="H2430" s="113"/>
    </row>
    <row r="2431" spans="1:8" x14ac:dyDescent="0.25">
      <c r="A2431" s="113"/>
      <c r="B2431" s="113"/>
      <c r="C2431" s="113"/>
      <c r="D2431" s="113"/>
      <c r="E2431">
        <v>49656</v>
      </c>
      <c r="F2431" s="113"/>
      <c r="G2431" t="s">
        <v>90</v>
      </c>
      <c r="H2431" s="113"/>
    </row>
    <row r="2432" spans="1:8" x14ac:dyDescent="0.25">
      <c r="A2432" s="113"/>
      <c r="B2432" s="113"/>
      <c r="C2432" s="113"/>
      <c r="D2432" s="113"/>
      <c r="E2432">
        <v>49660</v>
      </c>
      <c r="F2432" s="113"/>
      <c r="G2432" t="s">
        <v>90</v>
      </c>
      <c r="H2432" s="113"/>
    </row>
    <row r="2433" spans="1:8" x14ac:dyDescent="0.25">
      <c r="A2433" s="113"/>
      <c r="B2433" s="113"/>
      <c r="C2433" s="113"/>
      <c r="D2433" s="113"/>
      <c r="E2433">
        <v>49662</v>
      </c>
      <c r="F2433" s="113"/>
      <c r="G2433" t="s">
        <v>90</v>
      </c>
      <c r="H2433" s="113"/>
    </row>
    <row r="2434" spans="1:8" x14ac:dyDescent="0.25">
      <c r="A2434" s="113"/>
      <c r="B2434" s="113"/>
      <c r="C2434" s="113"/>
      <c r="D2434" s="113"/>
      <c r="E2434">
        <v>49664</v>
      </c>
      <c r="F2434" s="113"/>
      <c r="G2434" t="s">
        <v>90</v>
      </c>
      <c r="H2434" s="113"/>
    </row>
    <row r="2435" spans="1:8" x14ac:dyDescent="0.25">
      <c r="A2435" s="113"/>
      <c r="B2435" s="113"/>
      <c r="C2435" s="113"/>
      <c r="D2435" s="113"/>
      <c r="E2435">
        <v>49666</v>
      </c>
      <c r="F2435" s="113"/>
      <c r="G2435" t="s">
        <v>90</v>
      </c>
      <c r="H2435" s="113"/>
    </row>
    <row r="2436" spans="1:8" x14ac:dyDescent="0.25">
      <c r="A2436" s="113"/>
      <c r="B2436" s="113"/>
      <c r="C2436" s="113"/>
      <c r="D2436" s="113"/>
      <c r="E2436">
        <v>49668</v>
      </c>
      <c r="F2436" s="113"/>
      <c r="G2436" t="s">
        <v>90</v>
      </c>
      <c r="H2436" s="113"/>
    </row>
    <row r="2437" spans="1:8" x14ac:dyDescent="0.25">
      <c r="A2437" s="113"/>
      <c r="B2437" s="113"/>
      <c r="C2437" s="113"/>
      <c r="D2437" s="113"/>
      <c r="E2437">
        <v>49670</v>
      </c>
      <c r="F2437" s="113"/>
      <c r="G2437" t="s">
        <v>90</v>
      </c>
      <c r="H2437" s="113"/>
    </row>
    <row r="2438" spans="1:8" x14ac:dyDescent="0.25">
      <c r="A2438" s="113"/>
      <c r="B2438" s="113"/>
      <c r="C2438" s="113"/>
      <c r="D2438" s="113"/>
      <c r="E2438">
        <v>49671</v>
      </c>
      <c r="F2438" s="113"/>
      <c r="G2438" t="s">
        <v>90</v>
      </c>
      <c r="H2438" s="113"/>
    </row>
    <row r="2439" spans="1:8" x14ac:dyDescent="0.25">
      <c r="A2439" s="113"/>
      <c r="B2439" s="113"/>
      <c r="C2439" s="113"/>
      <c r="D2439" s="113"/>
      <c r="E2439">
        <v>49673</v>
      </c>
      <c r="F2439" s="113"/>
      <c r="G2439" t="s">
        <v>90</v>
      </c>
      <c r="H2439" s="113"/>
    </row>
    <row r="2440" spans="1:8" x14ac:dyDescent="0.25">
      <c r="A2440" s="113"/>
      <c r="B2440" s="113"/>
      <c r="C2440" s="113"/>
      <c r="D2440" s="113"/>
      <c r="E2440">
        <v>49675</v>
      </c>
      <c r="F2440" s="113"/>
      <c r="G2440" t="s">
        <v>90</v>
      </c>
      <c r="H2440" s="113"/>
    </row>
    <row r="2441" spans="1:8" x14ac:dyDescent="0.25">
      <c r="A2441" s="113"/>
      <c r="B2441" s="113"/>
      <c r="C2441" s="113"/>
      <c r="D2441" s="113"/>
      <c r="E2441">
        <v>49677</v>
      </c>
      <c r="F2441" s="113"/>
      <c r="G2441" t="s">
        <v>90</v>
      </c>
      <c r="H2441" s="113"/>
    </row>
    <row r="2442" spans="1:8" x14ac:dyDescent="0.25">
      <c r="A2442" s="113"/>
      <c r="B2442" s="113"/>
      <c r="C2442" s="113"/>
      <c r="D2442" s="113"/>
      <c r="E2442">
        <v>49679</v>
      </c>
      <c r="F2442" s="113"/>
      <c r="G2442" t="s">
        <v>90</v>
      </c>
      <c r="H2442" s="113"/>
    </row>
    <row r="2443" spans="1:8" x14ac:dyDescent="0.25">
      <c r="A2443" s="113"/>
      <c r="B2443" s="113"/>
      <c r="C2443" s="113"/>
      <c r="D2443" s="113"/>
      <c r="E2443">
        <v>49681</v>
      </c>
      <c r="F2443" s="113"/>
      <c r="G2443" t="s">
        <v>90</v>
      </c>
      <c r="H2443" s="113"/>
    </row>
    <row r="2444" spans="1:8" x14ac:dyDescent="0.25">
      <c r="A2444" s="113"/>
      <c r="B2444" s="113"/>
      <c r="C2444" s="113"/>
      <c r="D2444" s="113"/>
      <c r="E2444">
        <v>49683</v>
      </c>
      <c r="F2444" s="113"/>
      <c r="G2444" t="s">
        <v>90</v>
      </c>
      <c r="H2444" s="113"/>
    </row>
    <row r="2445" spans="1:8" x14ac:dyDescent="0.25">
      <c r="A2445" s="113"/>
      <c r="B2445" s="113"/>
      <c r="C2445" s="113"/>
      <c r="D2445" s="113"/>
      <c r="E2445">
        <v>49685</v>
      </c>
      <c r="F2445" s="113"/>
      <c r="G2445" t="s">
        <v>90</v>
      </c>
      <c r="H2445" s="113"/>
    </row>
    <row r="2446" spans="1:8" x14ac:dyDescent="0.25">
      <c r="A2446" s="113"/>
      <c r="B2446" s="113"/>
      <c r="C2446" s="113"/>
      <c r="D2446" s="113"/>
      <c r="E2446">
        <v>49687</v>
      </c>
      <c r="F2446" s="113"/>
      <c r="G2446" t="s">
        <v>90</v>
      </c>
      <c r="H2446" s="113"/>
    </row>
    <row r="2447" spans="1:8" x14ac:dyDescent="0.25">
      <c r="A2447" s="113"/>
      <c r="B2447" s="113"/>
      <c r="C2447" s="113"/>
      <c r="D2447" s="113"/>
      <c r="E2447">
        <v>49333</v>
      </c>
      <c r="F2447" s="113"/>
      <c r="G2447" t="s">
        <v>90</v>
      </c>
      <c r="H2447" s="113"/>
    </row>
    <row r="2448" spans="1:8" x14ac:dyDescent="0.25">
      <c r="A2448" s="113"/>
      <c r="B2448" s="113"/>
      <c r="C2448" s="113"/>
      <c r="D2448" s="113"/>
      <c r="E2448">
        <v>49334</v>
      </c>
      <c r="F2448" s="113"/>
      <c r="G2448" t="s">
        <v>90</v>
      </c>
      <c r="H2448" s="113"/>
    </row>
    <row r="2449" spans="1:8" x14ac:dyDescent="0.25">
      <c r="A2449" s="113"/>
      <c r="B2449" s="113"/>
      <c r="C2449" s="113"/>
      <c r="D2449" s="113"/>
      <c r="E2449">
        <v>49335</v>
      </c>
      <c r="F2449" s="113"/>
      <c r="G2449" t="s">
        <v>90</v>
      </c>
      <c r="H2449" s="113"/>
    </row>
    <row r="2450" spans="1:8" x14ac:dyDescent="0.25">
      <c r="A2450" s="113"/>
      <c r="B2450" s="113"/>
      <c r="C2450" s="113"/>
      <c r="D2450" s="113"/>
      <c r="E2450">
        <v>49337</v>
      </c>
      <c r="F2450" s="113"/>
      <c r="G2450" t="s">
        <v>90</v>
      </c>
      <c r="H2450" s="113"/>
    </row>
    <row r="2451" spans="1:8" x14ac:dyDescent="0.25">
      <c r="A2451" s="113"/>
      <c r="B2451" s="113"/>
      <c r="C2451" s="113"/>
      <c r="D2451" s="113"/>
      <c r="E2451">
        <v>49338</v>
      </c>
      <c r="F2451" s="113"/>
      <c r="G2451" t="s">
        <v>90</v>
      </c>
      <c r="H2451" s="113"/>
    </row>
    <row r="2452" spans="1:8" x14ac:dyDescent="0.25">
      <c r="A2452" s="113"/>
      <c r="B2452" s="113"/>
      <c r="C2452" s="113"/>
      <c r="D2452" s="113"/>
      <c r="E2452">
        <v>49339</v>
      </c>
      <c r="F2452" s="113"/>
      <c r="G2452" t="s">
        <v>90</v>
      </c>
      <c r="H2452" s="113"/>
    </row>
    <row r="2453" spans="1:8" x14ac:dyDescent="0.25">
      <c r="A2453" s="113"/>
      <c r="B2453" s="113"/>
      <c r="C2453" s="113"/>
      <c r="D2453" s="113"/>
      <c r="E2453">
        <v>49340</v>
      </c>
      <c r="F2453" s="113"/>
      <c r="G2453" t="s">
        <v>90</v>
      </c>
      <c r="H2453" s="113"/>
    </row>
    <row r="2454" spans="1:8" x14ac:dyDescent="0.25">
      <c r="A2454" s="113"/>
      <c r="B2454" s="113"/>
      <c r="C2454" s="113"/>
      <c r="D2454" s="113"/>
      <c r="E2454">
        <v>49341</v>
      </c>
      <c r="F2454" s="113"/>
      <c r="G2454" t="s">
        <v>90</v>
      </c>
      <c r="H2454" s="113"/>
    </row>
    <row r="2455" spans="1:8" x14ac:dyDescent="0.25">
      <c r="A2455" s="113"/>
      <c r="B2455" s="113"/>
      <c r="C2455" s="113"/>
      <c r="D2455" s="113"/>
      <c r="E2455">
        <v>49342</v>
      </c>
      <c r="F2455" s="113"/>
      <c r="G2455" t="s">
        <v>90</v>
      </c>
      <c r="H2455" s="113"/>
    </row>
    <row r="2456" spans="1:8" x14ac:dyDescent="0.25">
      <c r="A2456" s="113"/>
      <c r="B2456" s="113"/>
      <c r="C2456" s="113"/>
      <c r="D2456" s="113"/>
      <c r="E2456">
        <v>49343</v>
      </c>
      <c r="F2456" s="113"/>
      <c r="G2456" t="s">
        <v>90</v>
      </c>
      <c r="H2456" s="113"/>
    </row>
    <row r="2457" spans="1:8" x14ac:dyDescent="0.25">
      <c r="A2457" s="113"/>
      <c r="B2457" s="113"/>
      <c r="C2457" s="113"/>
      <c r="D2457" s="113"/>
      <c r="E2457">
        <v>49344</v>
      </c>
      <c r="F2457" s="113"/>
      <c r="G2457" t="s">
        <v>90</v>
      </c>
      <c r="H2457" s="113"/>
    </row>
    <row r="2458" spans="1:8" x14ac:dyDescent="0.25">
      <c r="A2458" s="113"/>
      <c r="B2458" s="113"/>
      <c r="C2458" s="113"/>
      <c r="D2458" s="113"/>
      <c r="E2458">
        <v>49345</v>
      </c>
      <c r="F2458" s="113"/>
      <c r="G2458" t="s">
        <v>90</v>
      </c>
      <c r="H2458" s="113"/>
    </row>
    <row r="2459" spans="1:8" x14ac:dyDescent="0.25">
      <c r="A2459" s="113"/>
      <c r="B2459" s="113"/>
      <c r="C2459" s="113"/>
      <c r="D2459" s="113"/>
      <c r="E2459">
        <v>49346</v>
      </c>
      <c r="F2459" s="113"/>
      <c r="G2459" t="s">
        <v>90</v>
      </c>
      <c r="H2459" s="113"/>
    </row>
    <row r="2460" spans="1:8" x14ac:dyDescent="0.25">
      <c r="A2460" s="113"/>
      <c r="B2460" s="113"/>
      <c r="C2460" s="113"/>
      <c r="D2460" s="113"/>
      <c r="E2460">
        <v>49347</v>
      </c>
      <c r="F2460" s="113"/>
      <c r="G2460" t="s">
        <v>90</v>
      </c>
      <c r="H2460" s="113"/>
    </row>
    <row r="2461" spans="1:8" x14ac:dyDescent="0.25">
      <c r="A2461" s="113"/>
      <c r="B2461" s="113"/>
      <c r="C2461" s="113"/>
      <c r="D2461" s="113"/>
      <c r="E2461">
        <v>49348</v>
      </c>
      <c r="F2461" s="113"/>
      <c r="G2461" t="s">
        <v>90</v>
      </c>
      <c r="H2461" s="113"/>
    </row>
    <row r="2462" spans="1:8" x14ac:dyDescent="0.25">
      <c r="A2462" s="113"/>
      <c r="B2462" s="113"/>
      <c r="C2462" s="113"/>
      <c r="D2462" s="113"/>
      <c r="E2462">
        <v>49350</v>
      </c>
      <c r="F2462" s="113"/>
      <c r="G2462" t="s">
        <v>90</v>
      </c>
      <c r="H2462" s="113"/>
    </row>
    <row r="2463" spans="1:8" x14ac:dyDescent="0.25">
      <c r="A2463" s="113"/>
      <c r="B2463" s="113"/>
      <c r="C2463" s="113"/>
      <c r="D2463" s="113"/>
      <c r="E2463">
        <v>49352</v>
      </c>
      <c r="F2463" s="113"/>
      <c r="G2463" t="s">
        <v>90</v>
      </c>
      <c r="H2463" s="113"/>
    </row>
    <row r="2464" spans="1:8" x14ac:dyDescent="0.25">
      <c r="A2464" s="113"/>
      <c r="B2464" s="113"/>
      <c r="C2464" s="113"/>
      <c r="D2464" s="113"/>
      <c r="E2464">
        <v>49354</v>
      </c>
      <c r="F2464" s="113"/>
      <c r="G2464" t="s">
        <v>90</v>
      </c>
      <c r="H2464" s="113"/>
    </row>
    <row r="2465" spans="1:8" x14ac:dyDescent="0.25">
      <c r="A2465" s="113"/>
      <c r="B2465" s="113"/>
      <c r="C2465" s="113"/>
      <c r="D2465" s="113"/>
      <c r="E2465">
        <v>49356</v>
      </c>
      <c r="F2465" s="113"/>
      <c r="G2465" t="s">
        <v>90</v>
      </c>
      <c r="H2465" s="113"/>
    </row>
    <row r="2466" spans="1:8" x14ac:dyDescent="0.25">
      <c r="A2466" s="113"/>
      <c r="B2466" s="113"/>
      <c r="C2466" s="113"/>
      <c r="D2466" s="113"/>
      <c r="E2466">
        <v>49357</v>
      </c>
      <c r="F2466" s="113"/>
      <c r="G2466" t="s">
        <v>90</v>
      </c>
      <c r="H2466" s="113"/>
    </row>
    <row r="2467" spans="1:8" x14ac:dyDescent="0.25">
      <c r="A2467" s="113"/>
      <c r="B2467" s="113"/>
      <c r="C2467" s="113"/>
      <c r="D2467" s="113"/>
      <c r="E2467">
        <v>49359</v>
      </c>
      <c r="F2467" s="113"/>
      <c r="G2467" t="s">
        <v>90</v>
      </c>
      <c r="H2467" s="113"/>
    </row>
    <row r="2468" spans="1:8" x14ac:dyDescent="0.25">
      <c r="A2468" s="113"/>
      <c r="B2468" s="113"/>
      <c r="C2468" s="113"/>
      <c r="D2468" s="113"/>
      <c r="E2468">
        <v>49361</v>
      </c>
      <c r="F2468" s="113"/>
      <c r="G2468" t="s">
        <v>90</v>
      </c>
      <c r="H2468" s="113"/>
    </row>
    <row r="2469" spans="1:8" x14ac:dyDescent="0.25">
      <c r="A2469" s="113"/>
      <c r="B2469" s="113"/>
      <c r="C2469" s="113"/>
      <c r="D2469" s="113"/>
      <c r="E2469">
        <v>49363</v>
      </c>
      <c r="F2469" s="113"/>
      <c r="G2469" t="s">
        <v>90</v>
      </c>
      <c r="H2469" s="113"/>
    </row>
    <row r="2470" spans="1:8" x14ac:dyDescent="0.25">
      <c r="A2470" s="113"/>
      <c r="B2470" s="113"/>
      <c r="C2470" s="113"/>
      <c r="D2470" s="113"/>
      <c r="E2470">
        <v>49365</v>
      </c>
      <c r="F2470" s="113"/>
      <c r="G2470" t="s">
        <v>90</v>
      </c>
      <c r="H2470" s="113"/>
    </row>
    <row r="2471" spans="1:8" x14ac:dyDescent="0.25">
      <c r="A2471" s="113"/>
      <c r="B2471" s="113"/>
      <c r="C2471" s="113"/>
      <c r="D2471" s="113"/>
      <c r="E2471">
        <v>49367</v>
      </c>
      <c r="F2471" s="113"/>
      <c r="G2471" t="s">
        <v>90</v>
      </c>
      <c r="H2471" s="113"/>
    </row>
    <row r="2472" spans="1:8" x14ac:dyDescent="0.25">
      <c r="A2472" s="113"/>
      <c r="B2472" s="113"/>
      <c r="C2472" s="113"/>
      <c r="D2472" s="113"/>
      <c r="E2472">
        <v>49373</v>
      </c>
      <c r="F2472" s="113"/>
      <c r="G2472" t="s">
        <v>90</v>
      </c>
      <c r="H2472" s="113"/>
    </row>
    <row r="2473" spans="1:8" x14ac:dyDescent="0.25">
      <c r="A2473" s="113"/>
      <c r="B2473" s="113"/>
      <c r="C2473" s="113"/>
      <c r="D2473" s="113"/>
      <c r="E2473">
        <v>49375</v>
      </c>
      <c r="F2473" s="113"/>
      <c r="G2473" t="s">
        <v>90</v>
      </c>
      <c r="H2473" s="113"/>
    </row>
    <row r="2474" spans="1:8" x14ac:dyDescent="0.25">
      <c r="A2474" s="113"/>
      <c r="B2474" s="113"/>
      <c r="C2474" s="113"/>
      <c r="D2474" s="113"/>
      <c r="E2474">
        <v>49377</v>
      </c>
      <c r="F2474" s="113"/>
      <c r="G2474" t="s">
        <v>90</v>
      </c>
      <c r="H2474" s="113"/>
    </row>
    <row r="2475" spans="1:8" x14ac:dyDescent="0.25">
      <c r="A2475" s="113"/>
      <c r="B2475" s="113"/>
      <c r="C2475" s="113"/>
      <c r="D2475" s="113"/>
      <c r="E2475">
        <v>49381</v>
      </c>
      <c r="F2475" s="113"/>
      <c r="G2475" t="s">
        <v>90</v>
      </c>
      <c r="H2475" s="113"/>
    </row>
    <row r="2476" spans="1:8" x14ac:dyDescent="0.25">
      <c r="A2476" s="113"/>
      <c r="B2476" s="113"/>
      <c r="C2476" s="113"/>
      <c r="D2476" s="113"/>
      <c r="E2476">
        <v>49385</v>
      </c>
      <c r="F2476" s="113"/>
      <c r="G2476" t="s">
        <v>90</v>
      </c>
      <c r="H2476" s="113"/>
    </row>
    <row r="2477" spans="1:8" x14ac:dyDescent="0.25">
      <c r="A2477" s="113"/>
      <c r="B2477" s="113"/>
      <c r="C2477" s="113"/>
      <c r="D2477" s="113"/>
      <c r="E2477">
        <v>49387</v>
      </c>
      <c r="F2477" s="113"/>
      <c r="G2477" t="s">
        <v>90</v>
      </c>
      <c r="H2477" s="113"/>
    </row>
    <row r="2478" spans="1:8" x14ac:dyDescent="0.25">
      <c r="A2478" s="113"/>
      <c r="B2478" s="113"/>
      <c r="C2478" s="113"/>
      <c r="D2478" s="113"/>
      <c r="E2478">
        <v>49389</v>
      </c>
      <c r="F2478" s="113"/>
      <c r="G2478" t="s">
        <v>90</v>
      </c>
      <c r="H2478" s="113"/>
    </row>
    <row r="2479" spans="1:8" x14ac:dyDescent="0.25">
      <c r="A2479" s="113"/>
      <c r="B2479" s="113"/>
      <c r="C2479" s="113"/>
      <c r="D2479" s="113"/>
      <c r="E2479">
        <v>49391</v>
      </c>
      <c r="F2479" s="113"/>
      <c r="G2479" t="s">
        <v>90</v>
      </c>
      <c r="H2479" s="113"/>
    </row>
    <row r="2480" spans="1:8" x14ac:dyDescent="0.25">
      <c r="A2480" s="113"/>
      <c r="B2480" s="113"/>
      <c r="C2480" s="113"/>
      <c r="D2480" s="113"/>
      <c r="E2480">
        <v>49392</v>
      </c>
      <c r="F2480" s="113"/>
      <c r="G2480" t="s">
        <v>90</v>
      </c>
      <c r="H2480" s="113"/>
    </row>
    <row r="2481" spans="1:8" x14ac:dyDescent="0.25">
      <c r="A2481" s="113"/>
      <c r="B2481" s="113"/>
      <c r="C2481" s="113"/>
      <c r="D2481" s="113"/>
      <c r="E2481">
        <v>49394</v>
      </c>
      <c r="F2481" s="113"/>
      <c r="G2481" t="s">
        <v>90</v>
      </c>
      <c r="H2481" s="113"/>
    </row>
    <row r="2482" spans="1:8" x14ac:dyDescent="0.25">
      <c r="A2482" s="113"/>
      <c r="B2482" s="113"/>
      <c r="C2482" s="113"/>
      <c r="D2482" s="113"/>
      <c r="E2482">
        <v>49396</v>
      </c>
      <c r="F2482" s="113"/>
      <c r="G2482" t="s">
        <v>90</v>
      </c>
      <c r="H2482" s="113"/>
    </row>
    <row r="2483" spans="1:8" x14ac:dyDescent="0.25">
      <c r="A2483" s="113"/>
      <c r="B2483" s="113"/>
      <c r="C2483" s="113"/>
      <c r="D2483" s="113"/>
      <c r="E2483">
        <v>49398</v>
      </c>
      <c r="F2483" s="113"/>
      <c r="G2483" t="s">
        <v>90</v>
      </c>
      <c r="H2483" s="113"/>
    </row>
    <row r="2484" spans="1:8" x14ac:dyDescent="0.25">
      <c r="A2484" s="113"/>
      <c r="B2484" s="113"/>
      <c r="C2484" s="113"/>
      <c r="D2484" s="113"/>
      <c r="E2484">
        <v>49689</v>
      </c>
      <c r="F2484" s="113"/>
      <c r="G2484" t="s">
        <v>90</v>
      </c>
      <c r="H2484" s="113"/>
    </row>
    <row r="2485" spans="1:8" x14ac:dyDescent="0.25">
      <c r="A2485" s="113"/>
      <c r="B2485" s="113"/>
      <c r="C2485" s="113"/>
      <c r="D2485" s="113"/>
      <c r="E2485">
        <v>49691</v>
      </c>
      <c r="F2485" s="113"/>
      <c r="G2485" t="s">
        <v>90</v>
      </c>
      <c r="H2485" s="113"/>
    </row>
    <row r="2486" spans="1:8" x14ac:dyDescent="0.25">
      <c r="A2486" s="113"/>
      <c r="B2486" s="113"/>
      <c r="C2486" s="113"/>
      <c r="D2486" s="113"/>
      <c r="E2486">
        <v>49693</v>
      </c>
      <c r="F2486" s="113"/>
      <c r="G2486" t="s">
        <v>90</v>
      </c>
      <c r="H2486" s="113"/>
    </row>
    <row r="2487" spans="1:8" x14ac:dyDescent="0.25">
      <c r="A2487" s="113"/>
      <c r="B2487" s="113"/>
      <c r="C2487" s="113"/>
      <c r="D2487" s="113"/>
      <c r="E2487">
        <v>49695</v>
      </c>
      <c r="F2487" s="113"/>
      <c r="G2487" t="s">
        <v>90</v>
      </c>
      <c r="H2487" s="113"/>
    </row>
    <row r="2488" spans="1:8" x14ac:dyDescent="0.25">
      <c r="A2488" s="113"/>
      <c r="B2488" s="113"/>
      <c r="C2488" s="113"/>
      <c r="D2488" s="113"/>
      <c r="E2488">
        <v>49697</v>
      </c>
      <c r="F2488" s="113"/>
      <c r="G2488" t="s">
        <v>90</v>
      </c>
      <c r="H2488" s="113"/>
    </row>
    <row r="2489" spans="1:8" x14ac:dyDescent="0.25">
      <c r="A2489" s="113"/>
      <c r="B2489" s="113"/>
      <c r="C2489" s="113"/>
      <c r="D2489" s="113"/>
      <c r="E2489">
        <v>49699</v>
      </c>
      <c r="F2489" s="113"/>
      <c r="G2489" t="s">
        <v>90</v>
      </c>
      <c r="H2489" s="113"/>
    </row>
    <row r="2490" spans="1:8" x14ac:dyDescent="0.25">
      <c r="A2490" s="113"/>
      <c r="B2490" s="113"/>
      <c r="C2490" s="113"/>
      <c r="D2490" s="113"/>
      <c r="E2490">
        <v>49701</v>
      </c>
      <c r="F2490" s="113"/>
      <c r="G2490" t="s">
        <v>90</v>
      </c>
      <c r="H2490" s="113"/>
    </row>
    <row r="2491" spans="1:8" x14ac:dyDescent="0.25">
      <c r="A2491" s="113"/>
      <c r="B2491" s="113"/>
      <c r="C2491" s="113"/>
      <c r="D2491" s="113"/>
      <c r="E2491">
        <v>49703</v>
      </c>
      <c r="F2491" s="113"/>
      <c r="G2491" t="s">
        <v>90</v>
      </c>
      <c r="H2491" s="113"/>
    </row>
    <row r="2492" spans="1:8" x14ac:dyDescent="0.25">
      <c r="A2492" s="113"/>
      <c r="B2492" s="113"/>
      <c r="C2492" s="113"/>
      <c r="D2492" s="113"/>
      <c r="E2492">
        <v>49704</v>
      </c>
      <c r="F2492" s="113"/>
      <c r="G2492" t="s">
        <v>90</v>
      </c>
      <c r="H2492" s="113"/>
    </row>
    <row r="2493" spans="1:8" x14ac:dyDescent="0.25">
      <c r="A2493" s="113"/>
      <c r="B2493" s="113"/>
      <c r="C2493" s="113"/>
      <c r="D2493" s="113"/>
      <c r="E2493">
        <v>49708</v>
      </c>
      <c r="F2493" s="113"/>
      <c r="G2493" t="s">
        <v>90</v>
      </c>
      <c r="H2493" s="113"/>
    </row>
    <row r="2494" spans="1:8" x14ac:dyDescent="0.25">
      <c r="A2494" s="113"/>
      <c r="B2494" s="113"/>
      <c r="C2494" s="113"/>
      <c r="D2494" s="113"/>
      <c r="E2494">
        <v>49710</v>
      </c>
      <c r="F2494" s="113"/>
      <c r="G2494" t="s">
        <v>90</v>
      </c>
      <c r="H2494" s="113"/>
    </row>
    <row r="2495" spans="1:8" x14ac:dyDescent="0.25">
      <c r="A2495" s="113"/>
      <c r="B2495" s="113"/>
      <c r="C2495" s="113"/>
      <c r="D2495" s="113"/>
      <c r="E2495">
        <v>49712</v>
      </c>
      <c r="F2495" s="113"/>
      <c r="G2495" t="s">
        <v>90</v>
      </c>
      <c r="H2495" s="113"/>
    </row>
    <row r="2496" spans="1:8" x14ac:dyDescent="0.25">
      <c r="A2496" s="113"/>
      <c r="B2496" s="113"/>
      <c r="C2496" s="113"/>
      <c r="D2496" s="113"/>
      <c r="E2496">
        <v>49714</v>
      </c>
      <c r="F2496" s="113"/>
      <c r="G2496" t="s">
        <v>90</v>
      </c>
      <c r="H2496" s="113"/>
    </row>
    <row r="2497" spans="1:8" x14ac:dyDescent="0.25">
      <c r="A2497" s="113"/>
      <c r="B2497" s="113"/>
      <c r="C2497" s="113"/>
      <c r="D2497" s="113"/>
      <c r="E2497">
        <v>49716</v>
      </c>
      <c r="F2497" s="113"/>
      <c r="G2497" t="s">
        <v>90</v>
      </c>
      <c r="H2497" s="113"/>
    </row>
    <row r="2498" spans="1:8" x14ac:dyDescent="0.25">
      <c r="A2498" s="113"/>
      <c r="B2498" s="113"/>
      <c r="C2498" s="113"/>
      <c r="D2498" s="113"/>
      <c r="E2498">
        <v>49718</v>
      </c>
      <c r="F2498" s="113"/>
      <c r="G2498" t="s">
        <v>90</v>
      </c>
      <c r="H2498" s="113"/>
    </row>
    <row r="2499" spans="1:8" x14ac:dyDescent="0.25">
      <c r="A2499" s="113"/>
      <c r="B2499" s="113"/>
      <c r="C2499" s="113"/>
      <c r="D2499" s="113"/>
      <c r="E2499">
        <v>49720</v>
      </c>
      <c r="F2499" s="113"/>
      <c r="G2499" t="s">
        <v>90</v>
      </c>
      <c r="H2499" s="113"/>
    </row>
    <row r="2500" spans="1:8" x14ac:dyDescent="0.25">
      <c r="A2500" s="113"/>
      <c r="B2500" s="113"/>
      <c r="C2500" s="113"/>
      <c r="D2500" s="113"/>
      <c r="E2500">
        <v>45465</v>
      </c>
      <c r="F2500" s="113"/>
      <c r="G2500" t="s">
        <v>90</v>
      </c>
      <c r="H2500" s="113"/>
    </row>
    <row r="2501" spans="1:8" x14ac:dyDescent="0.25">
      <c r="A2501" s="113"/>
      <c r="B2501" s="113"/>
      <c r="C2501" s="113"/>
      <c r="D2501" s="113"/>
      <c r="E2501">
        <v>49731</v>
      </c>
      <c r="F2501" s="113"/>
      <c r="G2501" t="s">
        <v>90</v>
      </c>
      <c r="H2501" s="113"/>
    </row>
    <row r="2502" spans="1:8" x14ac:dyDescent="0.25">
      <c r="A2502" s="113"/>
      <c r="B2502" s="113"/>
      <c r="C2502" s="113"/>
      <c r="D2502" s="113"/>
      <c r="E2502">
        <v>49732</v>
      </c>
      <c r="F2502" s="113"/>
      <c r="G2502" t="s">
        <v>90</v>
      </c>
      <c r="H2502" s="113"/>
    </row>
    <row r="2503" spans="1:8" x14ac:dyDescent="0.25">
      <c r="A2503" s="113"/>
      <c r="B2503" s="113"/>
      <c r="C2503" s="113"/>
      <c r="D2503" s="113"/>
      <c r="E2503">
        <v>49733</v>
      </c>
      <c r="F2503" s="113"/>
      <c r="G2503" t="s">
        <v>90</v>
      </c>
      <c r="H2503" s="113"/>
    </row>
    <row r="2504" spans="1:8" x14ac:dyDescent="0.25">
      <c r="A2504" s="113"/>
      <c r="B2504" s="113"/>
      <c r="C2504" s="113"/>
      <c r="D2504" s="113"/>
      <c r="E2504">
        <v>49735</v>
      </c>
      <c r="F2504" s="113"/>
      <c r="G2504" t="s">
        <v>90</v>
      </c>
      <c r="H2504" s="113"/>
    </row>
    <row r="2505" spans="1:8" x14ac:dyDescent="0.25">
      <c r="A2505" s="113"/>
      <c r="B2505" s="113"/>
      <c r="C2505" s="113"/>
      <c r="D2505" s="113"/>
      <c r="E2505">
        <v>49736</v>
      </c>
      <c r="F2505" s="113"/>
      <c r="G2505" t="s">
        <v>90</v>
      </c>
      <c r="H2505" s="113"/>
    </row>
    <row r="2506" spans="1:8" x14ac:dyDescent="0.25">
      <c r="A2506" s="113"/>
      <c r="B2506" s="113"/>
      <c r="C2506" s="113"/>
      <c r="D2506" s="113"/>
      <c r="E2506">
        <v>49737</v>
      </c>
      <c r="F2506" s="113"/>
      <c r="G2506" t="s">
        <v>90</v>
      </c>
      <c r="H2506" s="113"/>
    </row>
    <row r="2507" spans="1:8" x14ac:dyDescent="0.25">
      <c r="A2507" s="113"/>
      <c r="B2507" s="113"/>
      <c r="C2507" s="113"/>
      <c r="D2507" s="113"/>
      <c r="E2507">
        <v>49738</v>
      </c>
      <c r="F2507" s="113"/>
      <c r="G2507" t="s">
        <v>90</v>
      </c>
      <c r="H2507" s="113"/>
    </row>
    <row r="2508" spans="1:8" x14ac:dyDescent="0.25">
      <c r="A2508" s="113"/>
      <c r="B2508" s="113"/>
      <c r="C2508" s="113"/>
      <c r="D2508" s="113"/>
      <c r="E2508">
        <v>49739</v>
      </c>
      <c r="F2508" s="113"/>
      <c r="G2508" t="s">
        <v>90</v>
      </c>
      <c r="H2508" s="113"/>
    </row>
    <row r="2509" spans="1:8" x14ac:dyDescent="0.25">
      <c r="A2509" s="113"/>
      <c r="B2509" s="113"/>
      <c r="C2509" s="113"/>
      <c r="D2509" s="113"/>
      <c r="E2509">
        <v>49740</v>
      </c>
      <c r="F2509" s="113"/>
      <c r="G2509" t="s">
        <v>90</v>
      </c>
      <c r="H2509" s="113"/>
    </row>
    <row r="2510" spans="1:8" x14ac:dyDescent="0.25">
      <c r="A2510" s="113"/>
      <c r="B2510" s="113"/>
      <c r="C2510" s="113"/>
      <c r="D2510" s="113"/>
      <c r="E2510">
        <v>49741</v>
      </c>
      <c r="F2510" s="113"/>
      <c r="G2510" t="s">
        <v>90</v>
      </c>
      <c r="H2510" s="113"/>
    </row>
    <row r="2511" spans="1:8" x14ac:dyDescent="0.25">
      <c r="A2511" s="113"/>
      <c r="B2511" s="113"/>
      <c r="C2511" s="113"/>
      <c r="D2511" s="113"/>
      <c r="E2511">
        <v>49742</v>
      </c>
      <c r="F2511" s="113"/>
      <c r="G2511" t="s">
        <v>90</v>
      </c>
      <c r="H2511" s="113"/>
    </row>
    <row r="2512" spans="1:8" x14ac:dyDescent="0.25">
      <c r="A2512" s="113"/>
      <c r="B2512" s="113"/>
      <c r="C2512" s="113"/>
      <c r="D2512" s="113"/>
      <c r="E2512">
        <v>49744</v>
      </c>
      <c r="F2512" s="113"/>
      <c r="G2512" t="s">
        <v>90</v>
      </c>
      <c r="H2512" s="113"/>
    </row>
    <row r="2513" spans="1:8" x14ac:dyDescent="0.25">
      <c r="A2513" s="113"/>
      <c r="B2513" s="113"/>
      <c r="C2513" s="113"/>
      <c r="D2513" s="113"/>
      <c r="E2513">
        <v>900002</v>
      </c>
      <c r="F2513" s="113"/>
      <c r="G2513" t="s">
        <v>90</v>
      </c>
      <c r="H2513" s="113"/>
    </row>
    <row r="2514" spans="1:8" x14ac:dyDescent="0.25">
      <c r="A2514" s="113"/>
      <c r="B2514" s="113"/>
      <c r="C2514" s="113"/>
      <c r="D2514" s="113"/>
      <c r="E2514">
        <v>45994</v>
      </c>
      <c r="F2514" s="113"/>
      <c r="G2514" t="s">
        <v>90</v>
      </c>
      <c r="H2514" s="113"/>
    </row>
    <row r="2515" spans="1:8" x14ac:dyDescent="0.25">
      <c r="A2515" s="113"/>
      <c r="B2515" s="113"/>
      <c r="C2515" s="113"/>
      <c r="D2515" s="113"/>
      <c r="E2515">
        <v>45628</v>
      </c>
      <c r="F2515" s="113"/>
      <c r="G2515" t="s">
        <v>90</v>
      </c>
      <c r="H2515" s="113"/>
    </row>
    <row r="2516" spans="1:8" x14ac:dyDescent="0.25">
      <c r="A2516" s="113"/>
      <c r="B2516" s="113"/>
      <c r="C2516" s="113"/>
      <c r="D2516" s="113"/>
      <c r="E2516">
        <v>46031</v>
      </c>
      <c r="F2516" s="113"/>
      <c r="G2516" t="s">
        <v>90</v>
      </c>
      <c r="H2516" s="113"/>
    </row>
    <row r="2517" spans="1:8" x14ac:dyDescent="0.25">
      <c r="A2517" s="113"/>
      <c r="B2517" s="113"/>
      <c r="C2517" s="113"/>
      <c r="D2517" s="113"/>
      <c r="E2517">
        <v>45520</v>
      </c>
      <c r="F2517" s="113"/>
      <c r="G2517" t="s">
        <v>90</v>
      </c>
      <c r="H2517" s="113"/>
    </row>
    <row r="2518" spans="1:8" x14ac:dyDescent="0.25">
      <c r="A2518" s="113"/>
      <c r="B2518" s="113"/>
      <c r="C2518" s="113"/>
      <c r="D2518" s="113"/>
      <c r="E2518">
        <v>49752</v>
      </c>
      <c r="F2518" s="113"/>
      <c r="G2518" t="s">
        <v>90</v>
      </c>
      <c r="H2518" s="113"/>
    </row>
    <row r="2519" spans="1:8" x14ac:dyDescent="0.25">
      <c r="A2519" s="113"/>
      <c r="B2519" s="113"/>
      <c r="C2519" s="113"/>
      <c r="D2519" s="113"/>
      <c r="E2519">
        <v>49754</v>
      </c>
      <c r="F2519" s="113"/>
      <c r="G2519" t="s">
        <v>90</v>
      </c>
      <c r="H2519" s="113"/>
    </row>
    <row r="2520" spans="1:8" x14ac:dyDescent="0.25">
      <c r="A2520" s="113"/>
      <c r="B2520" s="113"/>
      <c r="C2520" s="113"/>
      <c r="D2520" s="113"/>
      <c r="E2520">
        <v>49758</v>
      </c>
      <c r="F2520" s="113"/>
      <c r="G2520" t="s">
        <v>90</v>
      </c>
      <c r="H2520" s="113"/>
    </row>
    <row r="2521" spans="1:8" x14ac:dyDescent="0.25">
      <c r="A2521" s="113"/>
      <c r="B2521" s="113"/>
      <c r="C2521" s="113"/>
      <c r="D2521" s="113"/>
      <c r="E2521">
        <v>49761</v>
      </c>
      <c r="F2521" s="113"/>
      <c r="G2521" t="s">
        <v>90</v>
      </c>
      <c r="H2521" s="113"/>
    </row>
    <row r="2522" spans="1:8" x14ac:dyDescent="0.25">
      <c r="A2522" s="113"/>
      <c r="B2522" s="113"/>
      <c r="C2522" s="113"/>
      <c r="D2522" s="113"/>
      <c r="E2522">
        <v>49763</v>
      </c>
      <c r="F2522" s="113"/>
      <c r="G2522" t="s">
        <v>90</v>
      </c>
      <c r="H2522" s="113"/>
    </row>
    <row r="2523" spans="1:8" x14ac:dyDescent="0.25">
      <c r="A2523" s="113"/>
      <c r="B2523" s="113"/>
      <c r="C2523" s="113"/>
      <c r="D2523" s="113"/>
      <c r="E2523">
        <v>49765</v>
      </c>
      <c r="F2523" s="113"/>
      <c r="G2523" t="s">
        <v>90</v>
      </c>
      <c r="H2523" s="113"/>
    </row>
    <row r="2524" spans="1:8" x14ac:dyDescent="0.25">
      <c r="A2524" s="113"/>
      <c r="B2524" s="113"/>
      <c r="C2524" s="113"/>
      <c r="D2524" s="113"/>
      <c r="E2524">
        <v>49769</v>
      </c>
      <c r="F2524" s="113"/>
      <c r="G2524" t="s">
        <v>90</v>
      </c>
      <c r="H2524" s="113"/>
    </row>
    <row r="2525" spans="1:8" x14ac:dyDescent="0.25">
      <c r="A2525" s="113"/>
      <c r="B2525" s="113"/>
      <c r="C2525" s="113"/>
      <c r="D2525" s="113"/>
      <c r="E2525">
        <v>49773</v>
      </c>
      <c r="F2525" s="113"/>
      <c r="G2525" t="s">
        <v>90</v>
      </c>
      <c r="H2525" s="113"/>
    </row>
    <row r="2526" spans="1:8" x14ac:dyDescent="0.25">
      <c r="A2526" s="113"/>
      <c r="B2526" s="113"/>
      <c r="C2526" s="113"/>
      <c r="D2526" s="113"/>
      <c r="E2526">
        <v>49775</v>
      </c>
      <c r="F2526" s="113"/>
      <c r="G2526" t="s">
        <v>90</v>
      </c>
      <c r="H2526" s="113"/>
    </row>
    <row r="2527" spans="1:8" x14ac:dyDescent="0.25">
      <c r="A2527" s="113"/>
      <c r="B2527" s="113"/>
      <c r="C2527" s="113"/>
      <c r="D2527" s="113"/>
      <c r="E2527">
        <v>49777</v>
      </c>
      <c r="F2527" s="113"/>
      <c r="G2527" t="s">
        <v>90</v>
      </c>
      <c r="H2527" s="113"/>
    </row>
    <row r="2528" spans="1:8" x14ac:dyDescent="0.25">
      <c r="A2528" s="113"/>
      <c r="B2528" s="113"/>
      <c r="C2528" s="113"/>
      <c r="D2528" s="113"/>
      <c r="E2528">
        <v>49779</v>
      </c>
      <c r="F2528" s="113"/>
      <c r="G2528" t="s">
        <v>90</v>
      </c>
      <c r="H2528" s="113"/>
    </row>
    <row r="2529" spans="1:8" x14ac:dyDescent="0.25">
      <c r="A2529" s="113"/>
      <c r="B2529" s="113"/>
      <c r="C2529" s="113"/>
      <c r="D2529" s="113"/>
      <c r="E2529">
        <v>49781</v>
      </c>
      <c r="F2529" s="113"/>
      <c r="G2529" t="s">
        <v>90</v>
      </c>
      <c r="H2529" s="113"/>
    </row>
    <row r="2530" spans="1:8" x14ac:dyDescent="0.25">
      <c r="A2530" s="113"/>
      <c r="B2530" s="113"/>
      <c r="C2530" s="113"/>
      <c r="D2530" s="113"/>
      <c r="E2530">
        <v>49785</v>
      </c>
      <c r="F2530" s="113"/>
      <c r="G2530" t="s">
        <v>90</v>
      </c>
      <c r="H2530" s="113"/>
    </row>
    <row r="2531" spans="1:8" x14ac:dyDescent="0.25">
      <c r="A2531" s="113"/>
      <c r="B2531" s="113"/>
      <c r="C2531" s="113"/>
      <c r="D2531" s="113"/>
      <c r="E2531">
        <v>49787</v>
      </c>
      <c r="F2531" s="113"/>
      <c r="G2531" t="s">
        <v>90</v>
      </c>
      <c r="H2531" s="113"/>
    </row>
    <row r="2532" spans="1:8" x14ac:dyDescent="0.25">
      <c r="A2532" s="113"/>
      <c r="B2532" s="113"/>
      <c r="C2532" s="113"/>
      <c r="D2532" s="113"/>
      <c r="E2532">
        <v>49789</v>
      </c>
      <c r="F2532" s="113"/>
      <c r="G2532" t="s">
        <v>90</v>
      </c>
      <c r="H2532" s="113"/>
    </row>
    <row r="2533" spans="1:8" x14ac:dyDescent="0.25">
      <c r="A2533" s="113"/>
      <c r="B2533" s="113"/>
      <c r="C2533" s="113"/>
      <c r="D2533" s="113"/>
      <c r="E2533">
        <v>49791</v>
      </c>
      <c r="F2533" s="113"/>
      <c r="G2533" t="s">
        <v>90</v>
      </c>
      <c r="H2533" s="113"/>
    </row>
    <row r="2534" spans="1:8" x14ac:dyDescent="0.25">
      <c r="A2534" s="113"/>
      <c r="B2534" s="113"/>
      <c r="C2534" s="113"/>
      <c r="D2534" s="113"/>
      <c r="E2534">
        <v>49793</v>
      </c>
      <c r="F2534" s="113"/>
      <c r="G2534" t="s">
        <v>90</v>
      </c>
      <c r="H2534" s="113"/>
    </row>
    <row r="2535" spans="1:8" x14ac:dyDescent="0.25">
      <c r="A2535" s="113"/>
      <c r="B2535" s="113"/>
      <c r="C2535" s="113"/>
      <c r="D2535" s="113"/>
      <c r="E2535">
        <v>49794</v>
      </c>
      <c r="F2535" s="113"/>
      <c r="G2535" t="s">
        <v>90</v>
      </c>
      <c r="H2535" s="113"/>
    </row>
    <row r="2536" spans="1:8" x14ac:dyDescent="0.25">
      <c r="A2536" s="113"/>
      <c r="B2536" s="113"/>
      <c r="C2536" s="113"/>
      <c r="D2536" s="113"/>
      <c r="E2536">
        <v>49796</v>
      </c>
      <c r="F2536" s="113"/>
      <c r="G2536" t="s">
        <v>90</v>
      </c>
      <c r="H2536" s="113"/>
    </row>
    <row r="2537" spans="1:8" x14ac:dyDescent="0.25">
      <c r="A2537" s="113"/>
      <c r="B2537" s="113"/>
      <c r="C2537" s="113"/>
      <c r="D2537" s="113"/>
      <c r="E2537">
        <v>49798</v>
      </c>
      <c r="F2537" s="113"/>
      <c r="G2537" t="s">
        <v>90</v>
      </c>
      <c r="H2537" s="113"/>
    </row>
    <row r="2538" spans="1:8" x14ac:dyDescent="0.25">
      <c r="A2538" s="113"/>
      <c r="B2538" s="113"/>
      <c r="C2538" s="113"/>
      <c r="D2538" s="113"/>
      <c r="E2538">
        <v>49802</v>
      </c>
      <c r="F2538" s="113"/>
      <c r="G2538" t="s">
        <v>90</v>
      </c>
      <c r="H2538" s="113"/>
    </row>
    <row r="2539" spans="1:8" x14ac:dyDescent="0.25">
      <c r="A2539" s="113"/>
      <c r="B2539" s="113"/>
      <c r="C2539" s="113"/>
      <c r="D2539" s="113"/>
      <c r="E2539">
        <v>49808</v>
      </c>
      <c r="F2539" s="113"/>
      <c r="G2539" t="s">
        <v>90</v>
      </c>
      <c r="H2539" s="113"/>
    </row>
    <row r="2540" spans="1:8" x14ac:dyDescent="0.25">
      <c r="A2540" s="113"/>
      <c r="B2540" s="113"/>
      <c r="C2540" s="113"/>
      <c r="D2540" s="113"/>
      <c r="E2540">
        <v>49810</v>
      </c>
      <c r="F2540" s="113"/>
      <c r="G2540" t="s">
        <v>90</v>
      </c>
      <c r="H2540" s="113"/>
    </row>
    <row r="2541" spans="1:8" x14ac:dyDescent="0.25">
      <c r="A2541" s="113"/>
      <c r="B2541" s="113"/>
      <c r="C2541" s="113"/>
      <c r="D2541" s="113"/>
      <c r="E2541">
        <v>49812</v>
      </c>
      <c r="F2541" s="113"/>
      <c r="G2541" t="s">
        <v>90</v>
      </c>
      <c r="H2541" s="113"/>
    </row>
    <row r="2542" spans="1:8" x14ac:dyDescent="0.25">
      <c r="A2542" s="113"/>
      <c r="B2542" s="113"/>
      <c r="C2542" s="113"/>
      <c r="D2542" s="113"/>
      <c r="E2542">
        <v>49814</v>
      </c>
      <c r="F2542" s="113"/>
      <c r="G2542" t="s">
        <v>90</v>
      </c>
      <c r="H2542" s="113"/>
    </row>
    <row r="2543" spans="1:8" x14ac:dyDescent="0.25">
      <c r="A2543" s="113"/>
      <c r="B2543" s="113"/>
      <c r="C2543" s="113"/>
      <c r="D2543" s="113"/>
      <c r="E2543">
        <v>49816</v>
      </c>
      <c r="F2543" s="113"/>
      <c r="G2543" t="s">
        <v>90</v>
      </c>
      <c r="H2543" s="113"/>
    </row>
    <row r="2544" spans="1:8" x14ac:dyDescent="0.25">
      <c r="A2544" s="113"/>
      <c r="B2544" s="113"/>
      <c r="C2544" s="113"/>
      <c r="D2544" s="113"/>
      <c r="E2544">
        <v>49818</v>
      </c>
      <c r="F2544" s="113"/>
      <c r="G2544" t="s">
        <v>90</v>
      </c>
      <c r="H2544" s="113"/>
    </row>
    <row r="2545" spans="1:8" x14ac:dyDescent="0.25">
      <c r="A2545" s="113"/>
      <c r="B2545" s="113"/>
      <c r="C2545" s="113"/>
      <c r="D2545" s="113"/>
      <c r="E2545">
        <v>49820</v>
      </c>
      <c r="F2545" s="113"/>
      <c r="G2545" t="s">
        <v>90</v>
      </c>
      <c r="H2545" s="113"/>
    </row>
    <row r="2546" spans="1:8" x14ac:dyDescent="0.25">
      <c r="A2546" s="113"/>
      <c r="B2546" s="113"/>
      <c r="C2546" s="113"/>
      <c r="D2546" s="113"/>
      <c r="E2546">
        <v>49826</v>
      </c>
      <c r="F2546" s="113"/>
      <c r="G2546" t="s">
        <v>90</v>
      </c>
      <c r="H2546" s="113"/>
    </row>
    <row r="2547" spans="1:8" x14ac:dyDescent="0.25">
      <c r="A2547" s="113"/>
      <c r="B2547" s="113"/>
      <c r="C2547" s="113"/>
      <c r="D2547" s="113"/>
      <c r="E2547">
        <v>49828</v>
      </c>
      <c r="F2547" s="113"/>
      <c r="G2547" t="s">
        <v>90</v>
      </c>
      <c r="H2547" s="113"/>
    </row>
    <row r="2548" spans="1:8" x14ac:dyDescent="0.25">
      <c r="A2548" s="113"/>
      <c r="B2548" s="113"/>
      <c r="C2548" s="113"/>
      <c r="D2548" s="113"/>
      <c r="E2548">
        <v>49833</v>
      </c>
      <c r="F2548" s="113"/>
      <c r="G2548" t="s">
        <v>90</v>
      </c>
      <c r="H2548" s="113"/>
    </row>
    <row r="2549" spans="1:8" x14ac:dyDescent="0.25">
      <c r="A2549" s="113"/>
      <c r="B2549" s="113"/>
      <c r="C2549" s="113"/>
      <c r="D2549" s="113"/>
      <c r="E2549">
        <v>49835</v>
      </c>
      <c r="F2549" s="113"/>
      <c r="G2549" t="s">
        <v>90</v>
      </c>
      <c r="H2549" s="113"/>
    </row>
    <row r="2550" spans="1:8" x14ac:dyDescent="0.25">
      <c r="A2550" s="113"/>
      <c r="B2550" s="113"/>
      <c r="C2550" s="113"/>
      <c r="D2550" s="113"/>
      <c r="E2550">
        <v>49837</v>
      </c>
      <c r="F2550" s="113"/>
      <c r="G2550" t="s">
        <v>90</v>
      </c>
      <c r="H2550" s="113"/>
    </row>
    <row r="2551" spans="1:8" x14ac:dyDescent="0.25">
      <c r="A2551" s="113"/>
      <c r="B2551" s="113"/>
      <c r="C2551" s="113"/>
      <c r="D2551" s="113"/>
      <c r="E2551">
        <v>49845</v>
      </c>
      <c r="F2551" s="113"/>
      <c r="G2551" t="s">
        <v>90</v>
      </c>
      <c r="H2551" s="113"/>
    </row>
    <row r="2552" spans="1:8" x14ac:dyDescent="0.25">
      <c r="A2552" s="113"/>
      <c r="B2552" s="113"/>
      <c r="C2552" s="113"/>
      <c r="D2552" s="113"/>
      <c r="E2552">
        <v>45637</v>
      </c>
      <c r="F2552" s="113"/>
      <c r="G2552" t="s">
        <v>90</v>
      </c>
      <c r="H2552" s="113"/>
    </row>
    <row r="2553" spans="1:8" x14ac:dyDescent="0.25">
      <c r="A2553" s="113"/>
      <c r="B2553" s="113"/>
      <c r="C2553" s="113"/>
      <c r="D2553" s="113"/>
      <c r="E2553">
        <v>9999999</v>
      </c>
      <c r="F2553" s="113"/>
      <c r="G2553" t="s">
        <v>90</v>
      </c>
      <c r="H2553" s="113"/>
    </row>
    <row r="2554" spans="1:8" x14ac:dyDescent="0.25">
      <c r="A2554" s="113"/>
      <c r="B2554" s="113"/>
      <c r="C2554" s="113"/>
      <c r="D2554" s="113"/>
      <c r="E2554">
        <v>49847</v>
      </c>
      <c r="F2554" s="113"/>
      <c r="G2554" t="s">
        <v>90</v>
      </c>
      <c r="H2554" s="113"/>
    </row>
    <row r="2555" spans="1:8" x14ac:dyDescent="0.25">
      <c r="A2555" s="113"/>
      <c r="B2555" s="113"/>
      <c r="C2555" s="113"/>
      <c r="D2555" s="113"/>
      <c r="E2555">
        <v>49849</v>
      </c>
      <c r="F2555" s="113"/>
      <c r="G2555" t="s">
        <v>90</v>
      </c>
      <c r="H2555" s="113"/>
    </row>
    <row r="2556" spans="1:8" x14ac:dyDescent="0.25">
      <c r="A2556" s="113"/>
      <c r="B2556" s="113"/>
      <c r="C2556" s="113"/>
      <c r="D2556" s="113"/>
      <c r="E2556">
        <v>45325</v>
      </c>
      <c r="F2556" s="113"/>
      <c r="G2556" t="s">
        <v>90</v>
      </c>
      <c r="H2556" s="113"/>
    </row>
    <row r="2557" spans="1:8" x14ac:dyDescent="0.25">
      <c r="A2557" s="113"/>
      <c r="B2557" s="113"/>
      <c r="C2557" s="113"/>
      <c r="D2557" s="113"/>
      <c r="E2557">
        <v>45308</v>
      </c>
      <c r="F2557" s="113"/>
      <c r="G2557" t="s">
        <v>90</v>
      </c>
      <c r="H2557" s="113"/>
    </row>
    <row r="2558" spans="1:8" x14ac:dyDescent="0.25">
      <c r="A2558" s="113"/>
      <c r="B2558" s="113"/>
      <c r="C2558" s="113"/>
      <c r="D2558" s="113"/>
      <c r="E2558">
        <v>49916</v>
      </c>
      <c r="F2558" s="113"/>
      <c r="G2558" t="s">
        <v>93</v>
      </c>
      <c r="H2558" s="113"/>
    </row>
    <row r="2559" spans="1:8" x14ac:dyDescent="0.25">
      <c r="A2559" s="113"/>
      <c r="B2559" s="113"/>
      <c r="C2559" s="113"/>
      <c r="D2559" s="113"/>
      <c r="E2559">
        <v>49917</v>
      </c>
      <c r="F2559" s="113"/>
      <c r="G2559" t="s">
        <v>93</v>
      </c>
      <c r="H2559" s="113"/>
    </row>
    <row r="2560" spans="1:8" x14ac:dyDescent="0.25">
      <c r="A2560" s="113"/>
      <c r="B2560" s="113"/>
      <c r="C2560" s="113"/>
      <c r="D2560" s="113"/>
      <c r="E2560">
        <v>49918</v>
      </c>
      <c r="F2560" s="113"/>
      <c r="G2560" t="s">
        <v>93</v>
      </c>
      <c r="H2560" s="113"/>
    </row>
    <row r="2561" spans="1:8" x14ac:dyDescent="0.25">
      <c r="A2561" s="113"/>
      <c r="B2561" s="113"/>
      <c r="C2561" s="113"/>
      <c r="D2561" s="113"/>
      <c r="E2561">
        <v>49920</v>
      </c>
      <c r="F2561" s="113"/>
      <c r="G2561" t="s">
        <v>93</v>
      </c>
      <c r="H2561" s="113"/>
    </row>
    <row r="2562" spans="1:8" x14ac:dyDescent="0.25">
      <c r="A2562" s="113"/>
      <c r="B2562" s="113"/>
      <c r="C2562" s="113"/>
      <c r="D2562" s="113"/>
      <c r="E2562">
        <v>49851</v>
      </c>
      <c r="F2562" s="113"/>
      <c r="G2562" t="s">
        <v>90</v>
      </c>
      <c r="H2562" s="113"/>
    </row>
    <row r="2563" spans="1:8" x14ac:dyDescent="0.25">
      <c r="A2563" s="113"/>
      <c r="B2563" s="113"/>
      <c r="C2563" s="113"/>
      <c r="D2563" s="113"/>
      <c r="E2563">
        <v>49853</v>
      </c>
      <c r="F2563" s="113"/>
      <c r="G2563" t="s">
        <v>90</v>
      </c>
      <c r="H2563" s="113"/>
    </row>
    <row r="2564" spans="1:8" x14ac:dyDescent="0.25">
      <c r="A2564" s="113"/>
      <c r="B2564" s="113"/>
      <c r="C2564" s="113"/>
      <c r="D2564" s="113"/>
      <c r="E2564">
        <v>49854</v>
      </c>
      <c r="F2564" s="113"/>
      <c r="G2564" t="s">
        <v>90</v>
      </c>
      <c r="H2564" s="113"/>
    </row>
    <row r="2565" spans="1:8" x14ac:dyDescent="0.25">
      <c r="A2565" s="113"/>
      <c r="B2565" s="113"/>
      <c r="C2565" s="113"/>
      <c r="D2565" s="113"/>
      <c r="E2565">
        <v>49856</v>
      </c>
      <c r="F2565" s="113"/>
      <c r="G2565" t="s">
        <v>90</v>
      </c>
      <c r="H2565" s="113"/>
    </row>
    <row r="2566" spans="1:8" x14ac:dyDescent="0.25">
      <c r="A2566" s="113"/>
      <c r="B2566" s="113"/>
      <c r="C2566" s="113"/>
      <c r="D2566" s="113"/>
      <c r="E2566">
        <v>49858</v>
      </c>
      <c r="F2566" s="113"/>
      <c r="G2566" t="s">
        <v>90</v>
      </c>
      <c r="H2566" s="113"/>
    </row>
    <row r="2567" spans="1:8" x14ac:dyDescent="0.25">
      <c r="A2567" s="113"/>
      <c r="B2567" s="113"/>
      <c r="C2567" s="113"/>
      <c r="D2567" s="113"/>
      <c r="E2567">
        <v>49862</v>
      </c>
      <c r="F2567" s="113"/>
      <c r="G2567" t="s">
        <v>90</v>
      </c>
      <c r="H2567" s="113"/>
    </row>
    <row r="2568" spans="1:8" x14ac:dyDescent="0.25">
      <c r="A2568" s="113"/>
      <c r="B2568" s="113"/>
      <c r="C2568" s="113"/>
      <c r="D2568" s="113"/>
      <c r="E2568">
        <v>49864</v>
      </c>
      <c r="F2568" s="113"/>
      <c r="G2568" t="s">
        <v>90</v>
      </c>
      <c r="H2568" s="113"/>
    </row>
    <row r="2569" spans="1:8" x14ac:dyDescent="0.25">
      <c r="A2569" s="113"/>
      <c r="B2569" s="113"/>
      <c r="C2569" s="113"/>
      <c r="D2569" s="113"/>
      <c r="E2569">
        <v>49866</v>
      </c>
      <c r="F2569" s="113"/>
      <c r="G2569" t="s">
        <v>90</v>
      </c>
      <c r="H2569" s="113"/>
    </row>
    <row r="2570" spans="1:8" x14ac:dyDescent="0.25">
      <c r="A2570" s="113"/>
      <c r="B2570" s="113"/>
      <c r="C2570" s="113"/>
      <c r="D2570" s="113"/>
      <c r="E2570">
        <v>49874</v>
      </c>
      <c r="F2570" s="113"/>
      <c r="G2570" t="s">
        <v>90</v>
      </c>
      <c r="H2570" s="113"/>
    </row>
    <row r="2571" spans="1:8" x14ac:dyDescent="0.25">
      <c r="A2571" s="113"/>
      <c r="B2571" s="113"/>
      <c r="C2571" s="113"/>
      <c r="D2571" s="113"/>
      <c r="E2571">
        <v>49876</v>
      </c>
      <c r="F2571" s="113"/>
      <c r="G2571" t="s">
        <v>90</v>
      </c>
      <c r="H2571" s="113"/>
    </row>
    <row r="2572" spans="1:8" x14ac:dyDescent="0.25">
      <c r="A2572" s="113"/>
      <c r="B2572" s="113"/>
      <c r="C2572" s="113"/>
      <c r="D2572" s="113"/>
      <c r="E2572">
        <v>49878</v>
      </c>
      <c r="F2572" s="113"/>
      <c r="G2572" t="s">
        <v>90</v>
      </c>
      <c r="H2572" s="113"/>
    </row>
    <row r="2573" spans="1:8" x14ac:dyDescent="0.25">
      <c r="A2573" s="113"/>
      <c r="B2573" s="113"/>
      <c r="C2573" s="113"/>
      <c r="D2573" s="113"/>
      <c r="E2573">
        <v>49880</v>
      </c>
      <c r="F2573" s="113"/>
      <c r="G2573" t="s">
        <v>90</v>
      </c>
      <c r="H2573" s="113"/>
    </row>
    <row r="2574" spans="1:8" x14ac:dyDescent="0.25">
      <c r="A2574" s="113"/>
      <c r="B2574" s="113"/>
      <c r="C2574" s="113"/>
      <c r="D2574" s="113"/>
      <c r="E2574">
        <v>49882</v>
      </c>
      <c r="F2574" s="113"/>
      <c r="G2574" t="s">
        <v>90</v>
      </c>
      <c r="H2574" s="113"/>
    </row>
    <row r="2575" spans="1:8" x14ac:dyDescent="0.25">
      <c r="A2575" s="113"/>
      <c r="B2575" s="113"/>
      <c r="C2575" s="113"/>
      <c r="D2575" s="113"/>
      <c r="E2575">
        <v>49884</v>
      </c>
      <c r="F2575" s="113"/>
      <c r="G2575" t="s">
        <v>90</v>
      </c>
      <c r="H2575" s="113"/>
    </row>
    <row r="2576" spans="1:8" x14ac:dyDescent="0.25">
      <c r="A2576" s="113"/>
      <c r="B2576" s="113"/>
      <c r="C2576" s="113"/>
      <c r="D2576" s="113"/>
      <c r="E2576">
        <v>49891</v>
      </c>
      <c r="F2576" s="113"/>
      <c r="G2576" t="s">
        <v>90</v>
      </c>
      <c r="H2576" s="113"/>
    </row>
    <row r="2577" spans="1:8" x14ac:dyDescent="0.25">
      <c r="A2577" s="113"/>
      <c r="B2577" s="113"/>
      <c r="C2577" s="113"/>
      <c r="D2577" s="113"/>
      <c r="E2577">
        <v>49893</v>
      </c>
      <c r="F2577" s="113"/>
      <c r="G2577" t="s">
        <v>90</v>
      </c>
      <c r="H2577" s="113"/>
    </row>
    <row r="2578" spans="1:8" x14ac:dyDescent="0.25">
      <c r="A2578" s="113"/>
      <c r="B2578" s="113"/>
      <c r="C2578" s="113"/>
      <c r="D2578" s="113"/>
      <c r="E2578">
        <v>49895</v>
      </c>
      <c r="F2578" s="113"/>
      <c r="G2578" t="s">
        <v>90</v>
      </c>
      <c r="H2578" s="113"/>
    </row>
    <row r="2579" spans="1:8" x14ac:dyDescent="0.25">
      <c r="A2579" s="113"/>
      <c r="B2579" s="113"/>
      <c r="C2579" s="113"/>
      <c r="D2579" s="113"/>
      <c r="E2579">
        <v>49897</v>
      </c>
      <c r="F2579" s="113"/>
      <c r="G2579" t="s">
        <v>90</v>
      </c>
      <c r="H2579" s="113"/>
    </row>
    <row r="2580" spans="1:8" x14ac:dyDescent="0.25">
      <c r="A2580" s="113"/>
      <c r="B2580" s="113"/>
      <c r="C2580" s="113"/>
      <c r="D2580" s="113"/>
      <c r="E2580">
        <v>49899</v>
      </c>
      <c r="F2580" s="113"/>
      <c r="G2580" t="s">
        <v>93</v>
      </c>
      <c r="H2580" s="113"/>
    </row>
    <row r="2581" spans="1:8" x14ac:dyDescent="0.25">
      <c r="A2581" s="113"/>
      <c r="B2581" s="113"/>
      <c r="C2581" s="113"/>
      <c r="D2581" s="113"/>
      <c r="E2581">
        <v>49901</v>
      </c>
      <c r="F2581" s="113"/>
      <c r="G2581" t="s">
        <v>93</v>
      </c>
      <c r="H2581" s="113"/>
    </row>
    <row r="2582" spans="1:8" x14ac:dyDescent="0.25">
      <c r="A2582" s="113"/>
      <c r="B2582" s="113"/>
      <c r="C2582" s="113"/>
      <c r="D2582" s="113"/>
      <c r="E2582">
        <v>49903</v>
      </c>
      <c r="F2582" s="113"/>
      <c r="G2582" t="s">
        <v>93</v>
      </c>
      <c r="H2582" s="113"/>
    </row>
    <row r="2583" spans="1:8" x14ac:dyDescent="0.25">
      <c r="A2583" s="113"/>
      <c r="B2583" s="113"/>
      <c r="C2583" s="113"/>
      <c r="D2583" s="113"/>
      <c r="E2583">
        <v>49905</v>
      </c>
      <c r="F2583" s="113"/>
      <c r="G2583" t="s">
        <v>93</v>
      </c>
      <c r="H2583" s="113"/>
    </row>
    <row r="2584" spans="1:8" x14ac:dyDescent="0.25">
      <c r="A2584" s="113"/>
      <c r="B2584" s="113"/>
      <c r="C2584" s="113"/>
      <c r="D2584" s="113"/>
      <c r="E2584">
        <v>49907</v>
      </c>
      <c r="F2584" s="113"/>
      <c r="G2584" t="s">
        <v>93</v>
      </c>
      <c r="H2584" s="113"/>
    </row>
    <row r="2585" spans="1:8" x14ac:dyDescent="0.25">
      <c r="A2585" s="113"/>
      <c r="B2585" s="113"/>
      <c r="C2585" s="113"/>
      <c r="D2585" s="113"/>
      <c r="E2585">
        <v>49909</v>
      </c>
      <c r="F2585" s="113"/>
      <c r="G2585" t="s">
        <v>93</v>
      </c>
      <c r="H2585" s="113"/>
    </row>
    <row r="2586" spans="1:8" x14ac:dyDescent="0.25">
      <c r="A2586" s="113"/>
      <c r="B2586" s="113"/>
      <c r="C2586" s="113"/>
      <c r="D2586" s="113"/>
      <c r="E2586">
        <v>49911</v>
      </c>
      <c r="F2586" s="113"/>
      <c r="G2586" t="s">
        <v>93</v>
      </c>
      <c r="H2586" s="113"/>
    </row>
    <row r="2587" spans="1:8" x14ac:dyDescent="0.25">
      <c r="A2587" s="113"/>
      <c r="B2587" s="113"/>
      <c r="C2587" s="113"/>
      <c r="D2587" s="113"/>
      <c r="E2587">
        <v>49913</v>
      </c>
      <c r="F2587" s="113"/>
      <c r="G2587" t="s">
        <v>93</v>
      </c>
      <c r="H2587" s="113"/>
    </row>
    <row r="2588" spans="1:8" x14ac:dyDescent="0.25">
      <c r="A2588" s="113"/>
      <c r="B2588" s="113"/>
      <c r="C2588" s="113"/>
      <c r="D2588" s="113"/>
      <c r="E2588">
        <v>49915</v>
      </c>
      <c r="F2588" s="113"/>
      <c r="G2588" t="s">
        <v>93</v>
      </c>
      <c r="H2588" s="113"/>
    </row>
    <row r="2589" spans="1:8" x14ac:dyDescent="0.25">
      <c r="A2589" s="113"/>
      <c r="B2589" s="113"/>
      <c r="C2589" s="113"/>
      <c r="D2589" s="113"/>
      <c r="E2589" t="s">
        <v>134</v>
      </c>
      <c r="F2589" s="113"/>
      <c r="G2589" t="s">
        <v>90</v>
      </c>
      <c r="H2589" s="113"/>
    </row>
    <row r="2590" spans="1:8" x14ac:dyDescent="0.25">
      <c r="A2590" s="113"/>
      <c r="B2590" s="113"/>
      <c r="C2590" s="113"/>
      <c r="D2590" s="113"/>
      <c r="E2590">
        <v>45632</v>
      </c>
      <c r="F2590" s="113"/>
      <c r="G2590" t="s">
        <v>90</v>
      </c>
      <c r="H2590" s="113"/>
    </row>
    <row r="2591" spans="1:8" x14ac:dyDescent="0.25">
      <c r="A2591" s="113"/>
      <c r="B2591" s="113"/>
      <c r="C2591" s="113"/>
      <c r="D2591" s="113"/>
      <c r="E2591">
        <v>900019</v>
      </c>
      <c r="F2591" s="113"/>
      <c r="G2591" t="s">
        <v>90</v>
      </c>
      <c r="H2591" s="113"/>
    </row>
    <row r="2592" spans="1:8" x14ac:dyDescent="0.25">
      <c r="A2592" s="113"/>
      <c r="B2592" s="113"/>
      <c r="C2592" s="113"/>
      <c r="D2592" s="113"/>
      <c r="E2592">
        <v>46038</v>
      </c>
      <c r="F2592" s="113"/>
      <c r="G2592" t="s">
        <v>90</v>
      </c>
      <c r="H2592" s="113"/>
    </row>
    <row r="2593" spans="1:8" x14ac:dyDescent="0.25">
      <c r="A2593" s="113"/>
      <c r="B2593" s="113"/>
      <c r="C2593" s="113"/>
      <c r="D2593" s="113"/>
      <c r="E2593">
        <v>49747</v>
      </c>
      <c r="F2593" s="113"/>
      <c r="G2593" t="s">
        <v>90</v>
      </c>
      <c r="H2593" s="113"/>
    </row>
    <row r="2594" spans="1:8" x14ac:dyDescent="0.25">
      <c r="A2594" s="113"/>
      <c r="B2594" s="113"/>
      <c r="C2594" s="113"/>
      <c r="D2594" s="113"/>
      <c r="E2594">
        <v>49748</v>
      </c>
      <c r="F2594" s="113"/>
      <c r="G2594" t="s">
        <v>90</v>
      </c>
      <c r="H2594" s="113"/>
    </row>
    <row r="2595" spans="1:8" x14ac:dyDescent="0.25">
      <c r="A2595" s="113"/>
      <c r="B2595" s="113"/>
      <c r="C2595" s="113"/>
      <c r="D2595" s="113"/>
      <c r="E2595">
        <v>49749</v>
      </c>
      <c r="F2595" s="113"/>
      <c r="G2595" t="s">
        <v>90</v>
      </c>
      <c r="H2595" s="113"/>
    </row>
    <row r="2596" spans="1:8" x14ac:dyDescent="0.25">
      <c r="A2596" s="113"/>
      <c r="B2596" s="113"/>
      <c r="C2596" s="113"/>
      <c r="D2596" s="113"/>
      <c r="E2596">
        <v>49750</v>
      </c>
      <c r="F2596" s="113"/>
      <c r="G2596" t="s">
        <v>90</v>
      </c>
      <c r="H2596" s="113"/>
    </row>
    <row r="2597" spans="1:8" x14ac:dyDescent="0.25">
      <c r="A2597" s="113"/>
      <c r="B2597" s="113"/>
      <c r="C2597" s="113"/>
      <c r="D2597" s="113"/>
      <c r="E2597" t="s">
        <v>135</v>
      </c>
      <c r="F2597" s="113"/>
      <c r="G2597" t="s">
        <v>90</v>
      </c>
      <c r="H2597" s="113"/>
    </row>
    <row r="2598" spans="1:8" x14ac:dyDescent="0.25">
      <c r="A2598" s="113"/>
      <c r="B2598" s="113"/>
      <c r="C2598" s="113"/>
      <c r="D2598" s="113"/>
      <c r="E2598">
        <v>45431</v>
      </c>
      <c r="F2598" s="113"/>
      <c r="G2598" t="s">
        <v>90</v>
      </c>
      <c r="H2598" s="113"/>
    </row>
    <row r="2599" spans="1:8" x14ac:dyDescent="0.25">
      <c r="A2599" s="113"/>
      <c r="B2599" s="113"/>
      <c r="C2599" s="113"/>
      <c r="D2599" s="113"/>
      <c r="E2599">
        <v>45243</v>
      </c>
      <c r="F2599" s="113"/>
      <c r="G2599" t="s">
        <v>90</v>
      </c>
      <c r="H2599" s="113"/>
    </row>
    <row r="2600" spans="1:8" x14ac:dyDescent="0.25">
      <c r="A2600" s="113"/>
      <c r="B2600" s="113"/>
      <c r="C2600" s="113"/>
      <c r="D2600" s="113"/>
      <c r="E2600">
        <v>45707</v>
      </c>
      <c r="F2600" s="113"/>
      <c r="G2600" t="s">
        <v>90</v>
      </c>
      <c r="H2600" s="113"/>
    </row>
    <row r="2601" spans="1:8" x14ac:dyDescent="0.25">
      <c r="A2601" s="113"/>
      <c r="B2601" s="113"/>
      <c r="C2601" s="113"/>
      <c r="D2601" s="113"/>
      <c r="E2601">
        <v>49746</v>
      </c>
      <c r="F2601" s="113"/>
      <c r="G2601" t="s">
        <v>90</v>
      </c>
      <c r="H2601" s="113"/>
    </row>
    <row r="2602" spans="1:8" x14ac:dyDescent="0.25">
      <c r="A2602" s="113"/>
      <c r="B2602" s="113"/>
      <c r="C2602" s="113"/>
      <c r="D2602" s="113"/>
      <c r="E2602">
        <v>45990</v>
      </c>
      <c r="F2602" s="113"/>
      <c r="G2602" t="s">
        <v>90</v>
      </c>
      <c r="H2602" s="113"/>
    </row>
    <row r="2603" spans="1:8" x14ac:dyDescent="0.25">
      <c r="A2603" s="113"/>
      <c r="B2603" s="113"/>
      <c r="C2603" s="113"/>
      <c r="D2603" s="113"/>
      <c r="E2603">
        <v>45642</v>
      </c>
      <c r="F2603" s="113"/>
      <c r="G2603" t="s">
        <v>90</v>
      </c>
      <c r="H2603" s="113"/>
    </row>
    <row r="2604" spans="1:8" x14ac:dyDescent="0.25">
      <c r="A2604" s="113"/>
      <c r="B2604" s="113"/>
      <c r="C2604" s="113"/>
      <c r="D2604" s="113"/>
      <c r="E2604">
        <v>42354</v>
      </c>
      <c r="F2604" s="113"/>
      <c r="G2604" t="s">
        <v>91</v>
      </c>
      <c r="H2604" s="113"/>
    </row>
    <row r="2605" spans="1:8" x14ac:dyDescent="0.25">
      <c r="A2605" s="113"/>
      <c r="B2605" s="113"/>
      <c r="C2605" s="113"/>
      <c r="D2605" s="113"/>
      <c r="E2605">
        <v>43213</v>
      </c>
      <c r="F2605" s="113"/>
      <c r="G2605" t="s">
        <v>92</v>
      </c>
      <c r="H2605" s="113"/>
    </row>
    <row r="2606" spans="1:8" x14ac:dyDescent="0.25">
      <c r="A2606" s="113"/>
      <c r="B2606" s="113"/>
      <c r="C2606" s="113"/>
      <c r="D2606" s="113"/>
      <c r="E2606">
        <v>45320</v>
      </c>
      <c r="F2606" s="113"/>
      <c r="G2606" t="s">
        <v>90</v>
      </c>
      <c r="H2606" s="113"/>
    </row>
    <row r="2607" spans="1:8" x14ac:dyDescent="0.25">
      <c r="A2607" s="113"/>
      <c r="B2607" s="113"/>
      <c r="C2607" s="113"/>
      <c r="D2607" s="113"/>
      <c r="E2607">
        <v>45665</v>
      </c>
      <c r="F2607" s="113"/>
      <c r="G2607" t="s">
        <v>90</v>
      </c>
      <c r="H2607" s="113"/>
    </row>
    <row r="2608" spans="1:8" x14ac:dyDescent="0.25">
      <c r="A2608" s="113"/>
      <c r="B2608" s="113"/>
      <c r="C2608" s="113"/>
      <c r="D2608" s="113"/>
      <c r="E2608">
        <v>45910</v>
      </c>
      <c r="F2608" s="113"/>
      <c r="G2608" t="s">
        <v>90</v>
      </c>
      <c r="H2608" s="113"/>
    </row>
    <row r="2609" spans="1:8" x14ac:dyDescent="0.25">
      <c r="A2609" s="113"/>
      <c r="B2609" s="113"/>
      <c r="C2609" s="113"/>
      <c r="D2609" s="113"/>
      <c r="E2609">
        <v>43212</v>
      </c>
      <c r="F2609" s="113"/>
      <c r="G2609" t="s">
        <v>92</v>
      </c>
      <c r="H2609" s="113"/>
    </row>
    <row r="2610" spans="1:8" x14ac:dyDescent="0.25">
      <c r="A2610" s="113"/>
      <c r="B2610" s="113"/>
      <c r="C2610" s="113"/>
      <c r="D2610" s="113"/>
      <c r="E2610">
        <v>45168</v>
      </c>
      <c r="F2610" s="113"/>
      <c r="G2610" t="s">
        <v>90</v>
      </c>
      <c r="H2610" s="113"/>
    </row>
    <row r="2611" spans="1:8" x14ac:dyDescent="0.25">
      <c r="A2611" s="113"/>
      <c r="B2611" s="113"/>
      <c r="C2611" s="113"/>
      <c r="D2611" s="113"/>
      <c r="E2611">
        <v>45660</v>
      </c>
      <c r="F2611" s="113"/>
      <c r="G2611" t="s">
        <v>90</v>
      </c>
      <c r="H2611" s="113"/>
    </row>
    <row r="2612" spans="1:8" x14ac:dyDescent="0.25">
      <c r="A2612" s="113"/>
      <c r="B2612" s="113"/>
      <c r="C2612" s="113"/>
      <c r="D2612" s="113"/>
      <c r="E2612">
        <v>45524</v>
      </c>
      <c r="F2612" s="113"/>
      <c r="G2612" t="s">
        <v>90</v>
      </c>
      <c r="H2612" s="113"/>
    </row>
    <row r="2613" spans="1:8" x14ac:dyDescent="0.25">
      <c r="A2613" s="113"/>
      <c r="B2613" s="113"/>
      <c r="C2613" s="113"/>
      <c r="D2613" s="113"/>
      <c r="E2613">
        <v>45376</v>
      </c>
      <c r="F2613" s="113"/>
      <c r="G2613" t="s">
        <v>90</v>
      </c>
      <c r="H2613" s="113"/>
    </row>
    <row r="2614" spans="1:8" x14ac:dyDescent="0.25">
      <c r="A2614" s="113"/>
      <c r="B2614" s="113"/>
      <c r="C2614" s="113"/>
      <c r="D2614" s="113"/>
      <c r="E2614">
        <v>45531</v>
      </c>
      <c r="F2614" s="113"/>
      <c r="G2614" t="s">
        <v>90</v>
      </c>
      <c r="H2614" s="113"/>
    </row>
    <row r="2615" spans="1:8" x14ac:dyDescent="0.25">
      <c r="A2615" s="113"/>
      <c r="B2615" s="113"/>
      <c r="C2615" s="113"/>
      <c r="D2615" s="113"/>
      <c r="E2615">
        <v>45460</v>
      </c>
      <c r="F2615" s="113"/>
      <c r="G2615" t="s">
        <v>90</v>
      </c>
      <c r="H2615" s="113"/>
    </row>
    <row r="2616" spans="1:8" x14ac:dyDescent="0.25">
      <c r="A2616" s="113"/>
      <c r="B2616" s="113"/>
      <c r="C2616" s="113"/>
      <c r="D2616" s="113"/>
      <c r="E2616">
        <v>45748</v>
      </c>
      <c r="F2616" s="113"/>
      <c r="G2616" t="s">
        <v>90</v>
      </c>
      <c r="H2616" s="113"/>
    </row>
    <row r="2617" spans="1:8" x14ac:dyDescent="0.25">
      <c r="A2617" s="113"/>
      <c r="B2617" s="113"/>
      <c r="C2617" s="113"/>
      <c r="D2617" s="113"/>
      <c r="E2617">
        <v>45339</v>
      </c>
      <c r="F2617" s="113"/>
      <c r="G2617" t="s">
        <v>90</v>
      </c>
      <c r="H2617" s="113"/>
    </row>
    <row r="2618" spans="1:8" x14ac:dyDescent="0.25">
      <c r="A2618" s="113"/>
      <c r="B2618" s="113"/>
      <c r="C2618" s="113"/>
      <c r="D2618" s="113"/>
      <c r="E2618">
        <v>45704</v>
      </c>
      <c r="F2618" s="113"/>
      <c r="G2618" t="s">
        <v>90</v>
      </c>
      <c r="H2618" s="113"/>
    </row>
    <row r="2619" spans="1:8" x14ac:dyDescent="0.25">
      <c r="A2619" s="113"/>
      <c r="B2619" s="113"/>
      <c r="C2619" s="113"/>
      <c r="D2619" s="113"/>
      <c r="E2619">
        <v>44783</v>
      </c>
      <c r="F2619" s="113"/>
      <c r="G2619" t="s">
        <v>90</v>
      </c>
      <c r="H2619" s="113"/>
    </row>
    <row r="2620" spans="1:8" x14ac:dyDescent="0.25">
      <c r="A2620" s="113"/>
      <c r="B2620" s="113"/>
      <c r="C2620" s="113"/>
      <c r="D2620" s="113"/>
      <c r="E2620">
        <v>45864</v>
      </c>
      <c r="F2620" s="113"/>
      <c r="G2620" t="s">
        <v>90</v>
      </c>
      <c r="H2620" s="113"/>
    </row>
    <row r="2621" spans="1:8" x14ac:dyDescent="0.25">
      <c r="A2621" s="113"/>
      <c r="B2621" s="113"/>
      <c r="C2621" s="113"/>
      <c r="D2621" s="113"/>
      <c r="E2621">
        <v>900007</v>
      </c>
      <c r="F2621" s="113"/>
      <c r="G2621" t="s">
        <v>90</v>
      </c>
      <c r="H2621" s="113"/>
    </row>
    <row r="2622" spans="1:8" x14ac:dyDescent="0.25">
      <c r="A2622" s="113"/>
      <c r="B2622" s="113"/>
      <c r="C2622" s="113"/>
      <c r="D2622" s="113"/>
      <c r="E2622">
        <v>45817</v>
      </c>
      <c r="F2622" s="113"/>
      <c r="G2622" t="s">
        <v>90</v>
      </c>
      <c r="H2622" s="113"/>
    </row>
    <row r="2623" spans="1:8" x14ac:dyDescent="0.25">
      <c r="A2623" s="113"/>
      <c r="B2623" s="113"/>
      <c r="C2623" s="113"/>
      <c r="D2623" s="113"/>
      <c r="E2623">
        <v>45515</v>
      </c>
      <c r="F2623" s="113"/>
      <c r="G2623" t="s">
        <v>90</v>
      </c>
      <c r="H2623" s="113"/>
    </row>
    <row r="2624" spans="1:8" x14ac:dyDescent="0.25">
      <c r="A2624" s="113"/>
      <c r="B2624" s="113"/>
      <c r="C2624" s="113"/>
      <c r="D2624" s="113"/>
      <c r="E2624">
        <v>45841</v>
      </c>
      <c r="F2624" s="113"/>
      <c r="G2624" t="s">
        <v>90</v>
      </c>
      <c r="H2624" s="113"/>
    </row>
    <row r="2625" spans="1:8" x14ac:dyDescent="0.25">
      <c r="A2625" s="113"/>
      <c r="B2625" s="113"/>
      <c r="C2625" s="113"/>
      <c r="D2625" s="113"/>
      <c r="E2625">
        <v>45617</v>
      </c>
      <c r="F2625" s="113"/>
      <c r="G2625" t="s">
        <v>90</v>
      </c>
      <c r="H2625" s="113"/>
    </row>
    <row r="2626" spans="1:8" x14ac:dyDescent="0.25">
      <c r="A2626" s="113"/>
      <c r="B2626" s="113"/>
      <c r="C2626" s="113"/>
      <c r="D2626" s="113"/>
      <c r="E2626">
        <v>45917</v>
      </c>
      <c r="F2626" s="113"/>
      <c r="G2626" t="s">
        <v>90</v>
      </c>
      <c r="H2626" s="113"/>
    </row>
    <row r="2627" spans="1:8" x14ac:dyDescent="0.25">
      <c r="A2627" s="113"/>
      <c r="B2627" s="113"/>
      <c r="C2627" s="113"/>
      <c r="D2627" s="113"/>
      <c r="E2627">
        <v>45749</v>
      </c>
      <c r="F2627" s="113"/>
      <c r="G2627" t="s">
        <v>90</v>
      </c>
      <c r="H2627" s="113"/>
    </row>
    <row r="2628" spans="1:8" x14ac:dyDescent="0.25">
      <c r="A2628" s="113"/>
      <c r="B2628" s="113"/>
      <c r="C2628" s="113"/>
      <c r="D2628" s="113"/>
      <c r="E2628">
        <v>45422</v>
      </c>
      <c r="F2628" s="113"/>
      <c r="G2628" t="s">
        <v>90</v>
      </c>
      <c r="H2628" s="113"/>
    </row>
    <row r="2629" spans="1:8" x14ac:dyDescent="0.25">
      <c r="A2629" s="113"/>
      <c r="B2629" s="113"/>
      <c r="C2629" s="113"/>
      <c r="D2629" s="113"/>
      <c r="E2629">
        <v>45312</v>
      </c>
      <c r="F2629" s="113"/>
      <c r="G2629" t="s">
        <v>90</v>
      </c>
      <c r="H2629" s="113"/>
    </row>
    <row r="2630" spans="1:8" x14ac:dyDescent="0.25">
      <c r="A2630" s="113"/>
      <c r="B2630" s="113"/>
      <c r="C2630" s="113"/>
      <c r="D2630" s="113"/>
      <c r="E2630">
        <v>45449</v>
      </c>
      <c r="F2630" s="113"/>
      <c r="G2630" t="s">
        <v>90</v>
      </c>
      <c r="H2630" s="113"/>
    </row>
    <row r="2631" spans="1:8" x14ac:dyDescent="0.25">
      <c r="A2631" s="113"/>
      <c r="B2631" s="113"/>
      <c r="C2631" s="113"/>
      <c r="D2631" s="113"/>
      <c r="E2631">
        <v>45509</v>
      </c>
      <c r="F2631" s="113"/>
      <c r="G2631" t="s">
        <v>90</v>
      </c>
      <c r="H2631" s="113"/>
    </row>
    <row r="2632" spans="1:8" x14ac:dyDescent="0.25">
      <c r="A2632" s="113"/>
      <c r="B2632" s="113"/>
      <c r="C2632" s="113"/>
      <c r="D2632" s="113"/>
      <c r="E2632">
        <v>45169</v>
      </c>
      <c r="F2632" s="113"/>
      <c r="G2632" t="s">
        <v>90</v>
      </c>
      <c r="H2632" s="113"/>
    </row>
    <row r="2633" spans="1:8" x14ac:dyDescent="0.25">
      <c r="A2633" s="113"/>
      <c r="B2633" s="113"/>
      <c r="C2633" s="113"/>
      <c r="D2633" s="113"/>
      <c r="E2633">
        <v>45808</v>
      </c>
      <c r="F2633" s="113"/>
      <c r="G2633" t="s">
        <v>90</v>
      </c>
      <c r="H2633" s="113"/>
    </row>
    <row r="2634" spans="1:8" x14ac:dyDescent="0.25">
      <c r="A2634" s="113"/>
      <c r="B2634" s="113"/>
      <c r="C2634" s="113"/>
      <c r="D2634" s="113"/>
      <c r="E2634">
        <v>45305</v>
      </c>
      <c r="F2634" s="113"/>
      <c r="G2634" t="s">
        <v>90</v>
      </c>
      <c r="H2634" s="113"/>
    </row>
    <row r="2635" spans="1:8" x14ac:dyDescent="0.25">
      <c r="A2635" s="113"/>
      <c r="B2635" s="113"/>
      <c r="C2635" s="113"/>
      <c r="D2635" s="113"/>
      <c r="E2635">
        <v>44928</v>
      </c>
      <c r="F2635" s="113"/>
      <c r="G2635" t="s">
        <v>90</v>
      </c>
      <c r="H2635" s="113"/>
    </row>
    <row r="2636" spans="1:8" x14ac:dyDescent="0.25">
      <c r="A2636" s="113"/>
      <c r="B2636" s="113"/>
      <c r="C2636" s="113"/>
      <c r="D2636" s="113"/>
      <c r="E2636">
        <v>45814</v>
      </c>
      <c r="F2636" s="113"/>
      <c r="G2636" t="s">
        <v>90</v>
      </c>
      <c r="H2636" s="113"/>
    </row>
    <row r="2637" spans="1:8" x14ac:dyDescent="0.25">
      <c r="A2637" s="113"/>
      <c r="B2637" s="113"/>
      <c r="C2637" s="113"/>
      <c r="D2637" s="113"/>
      <c r="E2637">
        <v>45240</v>
      </c>
      <c r="F2637" s="113"/>
      <c r="G2637" t="s">
        <v>90</v>
      </c>
      <c r="H2637" s="113"/>
    </row>
    <row r="2638" spans="1:8" x14ac:dyDescent="0.25">
      <c r="A2638" s="113"/>
      <c r="B2638" s="113"/>
      <c r="C2638" s="113"/>
      <c r="D2638" s="113"/>
      <c r="E2638">
        <v>45763</v>
      </c>
      <c r="F2638" s="113"/>
      <c r="G2638" t="s">
        <v>90</v>
      </c>
      <c r="H2638" s="113"/>
    </row>
    <row r="2639" spans="1:8" x14ac:dyDescent="0.25">
      <c r="A2639" s="113"/>
      <c r="B2639" s="113"/>
      <c r="C2639" s="113"/>
      <c r="D2639" s="113"/>
      <c r="E2639">
        <v>45746</v>
      </c>
      <c r="F2639" s="113"/>
      <c r="G2639" t="s">
        <v>90</v>
      </c>
      <c r="H2639" s="113"/>
    </row>
    <row r="2640" spans="1:8" x14ac:dyDescent="0.25">
      <c r="A2640" s="113"/>
      <c r="B2640" s="113"/>
      <c r="C2640" s="113"/>
      <c r="D2640" s="113"/>
      <c r="E2640">
        <v>45108</v>
      </c>
      <c r="F2640" s="113"/>
      <c r="G2640" t="s">
        <v>90</v>
      </c>
      <c r="H2640" s="113"/>
    </row>
    <row r="2641" spans="1:8" x14ac:dyDescent="0.25">
      <c r="A2641" s="113"/>
      <c r="B2641" s="113"/>
      <c r="C2641" s="113"/>
      <c r="D2641" s="113"/>
      <c r="E2641">
        <v>45960</v>
      </c>
      <c r="F2641" s="113"/>
      <c r="G2641" t="s">
        <v>90</v>
      </c>
      <c r="H2641" s="113"/>
    </row>
    <row r="2642" spans="1:8" x14ac:dyDescent="0.25">
      <c r="A2642" s="113"/>
      <c r="B2642" s="113"/>
      <c r="C2642" s="113"/>
      <c r="D2642" s="113"/>
      <c r="E2642">
        <v>45255</v>
      </c>
      <c r="F2642" s="113"/>
      <c r="G2642" t="s">
        <v>90</v>
      </c>
      <c r="H2642" s="113"/>
    </row>
    <row r="2643" spans="1:8" x14ac:dyDescent="0.25">
      <c r="A2643" s="113"/>
      <c r="B2643" s="113"/>
      <c r="C2643" s="113"/>
      <c r="D2643" s="113"/>
      <c r="E2643">
        <v>43444</v>
      </c>
      <c r="F2643" s="113"/>
      <c r="G2643" t="s">
        <v>92</v>
      </c>
      <c r="H2643" s="113"/>
    </row>
    <row r="2644" spans="1:8" x14ac:dyDescent="0.25">
      <c r="A2644" s="113"/>
      <c r="B2644" s="113"/>
      <c r="C2644" s="113"/>
      <c r="D2644" s="113"/>
      <c r="E2644">
        <v>45596</v>
      </c>
      <c r="F2644" s="113"/>
      <c r="G2644" t="s">
        <v>90</v>
      </c>
      <c r="H2644" s="113"/>
    </row>
    <row r="2645" spans="1:8" x14ac:dyDescent="0.25">
      <c r="A2645" s="113"/>
      <c r="B2645" s="113"/>
      <c r="C2645" s="113"/>
      <c r="D2645" s="113"/>
      <c r="E2645">
        <v>45545</v>
      </c>
      <c r="F2645" s="113"/>
      <c r="G2645" t="s">
        <v>90</v>
      </c>
      <c r="H2645" s="113"/>
    </row>
    <row r="2646" spans="1:8" x14ac:dyDescent="0.25">
      <c r="A2646" s="113"/>
      <c r="B2646" s="113"/>
      <c r="C2646" s="113"/>
      <c r="D2646" s="113"/>
      <c r="E2646">
        <v>46062</v>
      </c>
      <c r="F2646" s="113"/>
      <c r="G2646" t="s">
        <v>90</v>
      </c>
      <c r="H2646" s="113"/>
    </row>
    <row r="2647" spans="1:8" x14ac:dyDescent="0.25">
      <c r="A2647" s="113"/>
      <c r="B2647" s="113"/>
      <c r="C2647" s="113"/>
      <c r="D2647" s="113"/>
      <c r="E2647">
        <v>45448</v>
      </c>
      <c r="F2647" s="113"/>
      <c r="G2647" t="s">
        <v>90</v>
      </c>
      <c r="H2647" s="113"/>
    </row>
    <row r="2648" spans="1:8" x14ac:dyDescent="0.25">
      <c r="A2648" s="113"/>
      <c r="B2648" s="113"/>
      <c r="C2648" s="113"/>
      <c r="D2648" s="113"/>
      <c r="E2648">
        <v>46047</v>
      </c>
      <c r="F2648" s="113"/>
      <c r="G2648" t="s">
        <v>90</v>
      </c>
      <c r="H2648" s="113"/>
    </row>
    <row r="2649" spans="1:8" x14ac:dyDescent="0.25">
      <c r="A2649" s="113"/>
      <c r="B2649" s="113"/>
      <c r="C2649" s="113"/>
      <c r="D2649" s="113"/>
      <c r="E2649">
        <v>45426</v>
      </c>
      <c r="F2649" s="113"/>
      <c r="G2649" t="s">
        <v>90</v>
      </c>
      <c r="H2649" s="113"/>
    </row>
    <row r="2650" spans="1:8" x14ac:dyDescent="0.25">
      <c r="A2650" s="113"/>
      <c r="B2650" s="113"/>
      <c r="C2650" s="113"/>
      <c r="D2650" s="113"/>
      <c r="E2650">
        <v>45834</v>
      </c>
      <c r="F2650" s="113"/>
      <c r="G2650" t="s">
        <v>90</v>
      </c>
      <c r="H2650" s="113"/>
    </row>
    <row r="2651" spans="1:8" x14ac:dyDescent="0.25">
      <c r="A2651" s="113"/>
      <c r="B2651" s="113"/>
      <c r="C2651" s="113"/>
      <c r="D2651" s="113"/>
      <c r="E2651">
        <v>45053</v>
      </c>
      <c r="F2651" s="113"/>
      <c r="G2651" t="s">
        <v>90</v>
      </c>
      <c r="H2651" s="113"/>
    </row>
    <row r="2652" spans="1:8" x14ac:dyDescent="0.25">
      <c r="A2652" s="113"/>
      <c r="B2652" s="113"/>
      <c r="C2652" s="113"/>
      <c r="D2652" s="113"/>
      <c r="E2652">
        <v>45469</v>
      </c>
      <c r="F2652" s="113"/>
      <c r="G2652" t="s">
        <v>90</v>
      </c>
      <c r="H2652" s="113"/>
    </row>
    <row r="2653" spans="1:8" x14ac:dyDescent="0.25">
      <c r="A2653" s="113"/>
      <c r="B2653" s="113"/>
      <c r="C2653" s="113"/>
      <c r="D2653" s="113"/>
      <c r="E2653">
        <v>45314</v>
      </c>
      <c r="F2653" s="113"/>
      <c r="G2653" t="s">
        <v>90</v>
      </c>
      <c r="H2653" s="113"/>
    </row>
    <row r="2654" spans="1:8" x14ac:dyDescent="0.25">
      <c r="A2654" s="113"/>
      <c r="B2654" s="113"/>
      <c r="C2654" s="113"/>
      <c r="D2654" s="113"/>
      <c r="E2654">
        <v>45319</v>
      </c>
      <c r="F2654" s="113"/>
      <c r="G2654" t="s">
        <v>90</v>
      </c>
      <c r="H2654" s="113"/>
    </row>
    <row r="2655" spans="1:8" x14ac:dyDescent="0.25">
      <c r="A2655" s="113"/>
      <c r="B2655" s="113"/>
      <c r="C2655" s="113"/>
      <c r="D2655" s="113"/>
      <c r="E2655">
        <v>45645</v>
      </c>
      <c r="F2655" s="113"/>
      <c r="G2655" t="s">
        <v>90</v>
      </c>
      <c r="H2655" s="113"/>
    </row>
    <row r="2656" spans="1:8" x14ac:dyDescent="0.25">
      <c r="A2656" s="113"/>
      <c r="B2656" s="113"/>
      <c r="C2656" s="113"/>
      <c r="D2656" s="113"/>
      <c r="E2656">
        <v>39280</v>
      </c>
      <c r="F2656" s="113"/>
      <c r="G2656" t="s">
        <v>97</v>
      </c>
      <c r="H2656" s="113"/>
    </row>
    <row r="2657" spans="1:8" x14ac:dyDescent="0.25">
      <c r="A2657" s="113"/>
      <c r="B2657" s="113"/>
      <c r="C2657" s="113"/>
      <c r="D2657" s="113"/>
      <c r="E2657">
        <v>45804</v>
      </c>
      <c r="F2657" s="113"/>
      <c r="G2657" t="s">
        <v>90</v>
      </c>
      <c r="H2657" s="113"/>
    </row>
    <row r="2658" spans="1:8" x14ac:dyDescent="0.25">
      <c r="A2658" s="113"/>
      <c r="B2658" s="113"/>
      <c r="C2658" s="113"/>
      <c r="D2658" s="113"/>
      <c r="E2658">
        <v>43429</v>
      </c>
      <c r="F2658" s="113"/>
      <c r="G2658" t="s">
        <v>93</v>
      </c>
      <c r="H2658" s="113"/>
    </row>
    <row r="2659" spans="1:8" x14ac:dyDescent="0.25">
      <c r="A2659" s="113"/>
      <c r="B2659" s="113"/>
      <c r="C2659" s="113"/>
      <c r="D2659" s="113"/>
      <c r="E2659">
        <v>45952</v>
      </c>
      <c r="F2659" s="113"/>
      <c r="G2659" t="s">
        <v>90</v>
      </c>
      <c r="H2659" s="113"/>
    </row>
    <row r="2660" spans="1:8" x14ac:dyDescent="0.25">
      <c r="A2660" s="113"/>
      <c r="B2660" s="113"/>
      <c r="C2660" s="113"/>
      <c r="D2660" s="113"/>
      <c r="E2660">
        <v>43204</v>
      </c>
      <c r="F2660" s="113"/>
      <c r="G2660" t="s">
        <v>91</v>
      </c>
      <c r="H2660" s="113"/>
    </row>
    <row r="2661" spans="1:8" x14ac:dyDescent="0.25">
      <c r="A2661" s="113"/>
      <c r="B2661" s="113"/>
      <c r="C2661" s="113"/>
      <c r="D2661" s="113"/>
      <c r="E2661">
        <v>45577</v>
      </c>
      <c r="F2661" s="113"/>
      <c r="G2661" t="s">
        <v>90</v>
      </c>
      <c r="H2661" s="113"/>
    </row>
    <row r="2662" spans="1:8" x14ac:dyDescent="0.25">
      <c r="A2662" s="113"/>
      <c r="B2662" s="113"/>
      <c r="C2662" s="113"/>
      <c r="D2662" s="113"/>
      <c r="E2662">
        <v>45556</v>
      </c>
      <c r="F2662" s="113"/>
      <c r="G2662" t="s">
        <v>90</v>
      </c>
      <c r="H2662" s="113"/>
    </row>
    <row r="2663" spans="1:8" x14ac:dyDescent="0.25">
      <c r="A2663" s="113"/>
      <c r="B2663" s="113"/>
      <c r="C2663" s="113"/>
      <c r="D2663" s="113"/>
      <c r="E2663">
        <v>45745</v>
      </c>
      <c r="F2663" s="113"/>
      <c r="G2663" t="s">
        <v>90</v>
      </c>
      <c r="H2663" s="113"/>
    </row>
    <row r="2664" spans="1:8" x14ac:dyDescent="0.25">
      <c r="A2664" s="113"/>
      <c r="B2664" s="113"/>
      <c r="C2664" s="113"/>
      <c r="D2664" s="113"/>
      <c r="E2664">
        <v>45828</v>
      </c>
      <c r="F2664" s="113"/>
      <c r="G2664" t="s">
        <v>90</v>
      </c>
      <c r="H2664" s="113"/>
    </row>
    <row r="2665" spans="1:8" x14ac:dyDescent="0.25">
      <c r="A2665" s="113"/>
      <c r="B2665" s="113"/>
      <c r="C2665" s="113"/>
      <c r="D2665" s="113"/>
      <c r="E2665">
        <v>45909</v>
      </c>
      <c r="F2665" s="113"/>
      <c r="G2665" t="s">
        <v>90</v>
      </c>
      <c r="H2665" s="113"/>
    </row>
    <row r="2666" spans="1:8" x14ac:dyDescent="0.25">
      <c r="A2666" s="113"/>
      <c r="B2666" s="113"/>
      <c r="C2666" s="113"/>
      <c r="D2666" s="113"/>
      <c r="E2666">
        <v>45248</v>
      </c>
      <c r="F2666" s="113"/>
      <c r="G2666" t="s">
        <v>90</v>
      </c>
      <c r="H2666" s="113"/>
    </row>
    <row r="2667" spans="1:8" x14ac:dyDescent="0.25">
      <c r="A2667" s="113"/>
      <c r="B2667" s="113"/>
      <c r="C2667" s="113"/>
      <c r="D2667" s="113"/>
      <c r="E2667">
        <v>45284</v>
      </c>
      <c r="F2667" s="113"/>
      <c r="G2667" t="s">
        <v>90</v>
      </c>
      <c r="H2667" s="113"/>
    </row>
    <row r="2668" spans="1:8" x14ac:dyDescent="0.25">
      <c r="A2668" s="113"/>
      <c r="B2668" s="113"/>
      <c r="C2668" s="113"/>
      <c r="D2668" s="113"/>
      <c r="E2668">
        <v>45671</v>
      </c>
      <c r="F2668" s="113"/>
      <c r="G2668" t="s">
        <v>90</v>
      </c>
      <c r="H2668" s="113"/>
    </row>
    <row r="2669" spans="1:8" x14ac:dyDescent="0.25">
      <c r="A2669" s="113"/>
      <c r="B2669" s="113"/>
      <c r="C2669" s="113"/>
      <c r="D2669" s="113"/>
      <c r="E2669">
        <v>45921</v>
      </c>
      <c r="F2669" s="113"/>
      <c r="G2669" t="s">
        <v>90</v>
      </c>
      <c r="H2669" s="113"/>
    </row>
    <row r="2670" spans="1:8" x14ac:dyDescent="0.25">
      <c r="A2670" s="113"/>
      <c r="B2670" s="113"/>
      <c r="C2670" s="113"/>
      <c r="D2670" s="113"/>
      <c r="E2670">
        <v>45472</v>
      </c>
      <c r="F2670" s="113"/>
      <c r="G2670" t="s">
        <v>90</v>
      </c>
      <c r="H2670" s="113"/>
    </row>
    <row r="2671" spans="1:8" x14ac:dyDescent="0.25">
      <c r="A2671" s="113"/>
      <c r="B2671" s="113"/>
      <c r="C2671" s="113"/>
      <c r="D2671" s="113"/>
      <c r="E2671">
        <v>45377</v>
      </c>
      <c r="F2671" s="113"/>
      <c r="G2671" t="s">
        <v>90</v>
      </c>
      <c r="H2671" s="113"/>
    </row>
    <row r="2672" spans="1:8" x14ac:dyDescent="0.25">
      <c r="A2672" s="113"/>
      <c r="B2672" s="113"/>
      <c r="C2672" s="113"/>
      <c r="D2672" s="113"/>
      <c r="E2672">
        <v>45858</v>
      </c>
      <c r="F2672" s="113"/>
      <c r="G2672" t="s">
        <v>90</v>
      </c>
      <c r="H2672" s="113"/>
    </row>
    <row r="2673" spans="1:8" x14ac:dyDescent="0.25">
      <c r="A2673" s="113"/>
      <c r="B2673" s="113"/>
      <c r="C2673" s="113"/>
      <c r="D2673" s="113"/>
      <c r="E2673">
        <v>45902</v>
      </c>
      <c r="F2673" s="113"/>
      <c r="G2673" t="s">
        <v>90</v>
      </c>
      <c r="H2673" s="113"/>
    </row>
    <row r="2674" spans="1:8" x14ac:dyDescent="0.25">
      <c r="A2674" s="113"/>
      <c r="B2674" s="113"/>
      <c r="C2674" s="113"/>
      <c r="D2674" s="113"/>
      <c r="E2674">
        <v>46046</v>
      </c>
      <c r="F2674" s="113"/>
      <c r="G2674" t="s">
        <v>90</v>
      </c>
      <c r="H2674" s="113"/>
    </row>
    <row r="2675" spans="1:8" x14ac:dyDescent="0.25">
      <c r="A2675" s="113"/>
      <c r="B2675" s="113"/>
      <c r="C2675" s="113"/>
      <c r="D2675" s="113"/>
      <c r="E2675">
        <v>45982</v>
      </c>
      <c r="F2675" s="113"/>
      <c r="G2675" t="s">
        <v>90</v>
      </c>
      <c r="H2675" s="113"/>
    </row>
    <row r="2676" spans="1:8" x14ac:dyDescent="0.25">
      <c r="A2676" s="113"/>
      <c r="B2676" s="113"/>
      <c r="C2676" s="113"/>
      <c r="D2676" s="113"/>
      <c r="E2676">
        <v>900055</v>
      </c>
      <c r="F2676" s="113"/>
      <c r="G2676" t="s">
        <v>90</v>
      </c>
      <c r="H2676" s="113"/>
    </row>
    <row r="2677" spans="1:8" x14ac:dyDescent="0.25">
      <c r="A2677" s="113"/>
      <c r="B2677" s="113"/>
      <c r="C2677" s="113"/>
      <c r="D2677" s="113"/>
      <c r="E2677">
        <v>43880</v>
      </c>
      <c r="F2677" s="113"/>
      <c r="G2677" t="s">
        <v>100</v>
      </c>
      <c r="H2677" s="113"/>
    </row>
    <row r="2678" spans="1:8" x14ac:dyDescent="0.25">
      <c r="A2678" s="113"/>
      <c r="B2678" s="113"/>
      <c r="C2678" s="113"/>
      <c r="D2678" s="113"/>
      <c r="E2678">
        <v>43071</v>
      </c>
      <c r="F2678" s="113"/>
      <c r="G2678" t="s">
        <v>90</v>
      </c>
      <c r="H2678" s="113"/>
    </row>
    <row r="2679" spans="1:8" x14ac:dyDescent="0.25">
      <c r="A2679" s="113"/>
      <c r="B2679" s="113"/>
      <c r="C2679" s="113"/>
      <c r="D2679" s="113"/>
      <c r="E2679">
        <v>45743</v>
      </c>
      <c r="F2679" s="113"/>
      <c r="G2679" t="s">
        <v>90</v>
      </c>
      <c r="H2679" s="113"/>
    </row>
    <row r="2680" spans="1:8" x14ac:dyDescent="0.25">
      <c r="A2680" s="113"/>
      <c r="B2680" s="113"/>
      <c r="C2680" s="113"/>
      <c r="D2680" s="113"/>
      <c r="E2680">
        <v>45253</v>
      </c>
      <c r="F2680" s="113"/>
      <c r="G2680" t="s">
        <v>90</v>
      </c>
      <c r="H2680" s="113"/>
    </row>
    <row r="2681" spans="1:8" x14ac:dyDescent="0.25">
      <c r="A2681" s="113"/>
      <c r="B2681" s="113"/>
      <c r="C2681" s="113"/>
      <c r="D2681" s="113"/>
      <c r="E2681">
        <v>45291</v>
      </c>
      <c r="F2681" s="113"/>
      <c r="G2681" t="s">
        <v>90</v>
      </c>
      <c r="H2681" s="113"/>
    </row>
    <row r="2682" spans="1:8" x14ac:dyDescent="0.25">
      <c r="A2682" s="113"/>
      <c r="B2682" s="113"/>
      <c r="C2682" s="113"/>
      <c r="D2682" s="113"/>
      <c r="E2682">
        <v>45779</v>
      </c>
      <c r="F2682" s="113"/>
      <c r="G2682" t="s">
        <v>90</v>
      </c>
      <c r="H2682" s="113"/>
    </row>
    <row r="2683" spans="1:8" x14ac:dyDescent="0.25">
      <c r="A2683" s="113"/>
      <c r="B2683" s="113"/>
      <c r="C2683" s="113"/>
      <c r="D2683" s="113"/>
      <c r="E2683">
        <v>45854</v>
      </c>
      <c r="F2683" s="113"/>
      <c r="G2683" t="s">
        <v>90</v>
      </c>
      <c r="H2683" s="113"/>
    </row>
    <row r="2684" spans="1:8" x14ac:dyDescent="0.25">
      <c r="A2684" s="113"/>
      <c r="B2684" s="113"/>
      <c r="C2684" s="113"/>
      <c r="D2684" s="113"/>
      <c r="E2684">
        <v>46035</v>
      </c>
      <c r="F2684" s="113"/>
      <c r="G2684" t="s">
        <v>90</v>
      </c>
      <c r="H2684" s="113"/>
    </row>
    <row r="2685" spans="1:8" x14ac:dyDescent="0.25">
      <c r="A2685" s="113"/>
      <c r="B2685" s="113"/>
      <c r="C2685" s="113"/>
      <c r="D2685" s="113"/>
      <c r="E2685">
        <v>46003</v>
      </c>
      <c r="F2685" s="113"/>
      <c r="G2685" t="s">
        <v>90</v>
      </c>
      <c r="H2685" s="113"/>
    </row>
    <row r="2686" spans="1:8" x14ac:dyDescent="0.25">
      <c r="A2686" s="113"/>
      <c r="B2686" s="113"/>
      <c r="C2686" s="113"/>
      <c r="D2686" s="113"/>
      <c r="E2686">
        <v>900060</v>
      </c>
      <c r="F2686" s="113"/>
      <c r="G2686" t="s">
        <v>90</v>
      </c>
      <c r="H2686" s="113"/>
    </row>
    <row r="2687" spans="1:8" x14ac:dyDescent="0.25">
      <c r="A2687" s="113"/>
      <c r="B2687" s="113"/>
      <c r="C2687" s="113"/>
      <c r="D2687" s="113"/>
      <c r="E2687">
        <v>45383</v>
      </c>
      <c r="F2687" s="113"/>
      <c r="G2687" t="s">
        <v>90</v>
      </c>
      <c r="H2687" s="113"/>
    </row>
    <row r="2688" spans="1:8" x14ac:dyDescent="0.25">
      <c r="A2688" s="113"/>
      <c r="B2688" s="113"/>
      <c r="C2688" s="113"/>
      <c r="D2688" s="113"/>
      <c r="E2688">
        <v>45792</v>
      </c>
      <c r="F2688" s="113"/>
      <c r="G2688" t="s">
        <v>90</v>
      </c>
      <c r="H2688" s="113"/>
    </row>
    <row r="2689" spans="1:8" x14ac:dyDescent="0.25">
      <c r="A2689" s="113"/>
      <c r="B2689" s="113"/>
      <c r="C2689" s="113"/>
      <c r="D2689" s="113"/>
      <c r="E2689">
        <v>45641</v>
      </c>
      <c r="F2689" s="113"/>
      <c r="G2689" t="s">
        <v>90</v>
      </c>
      <c r="H2689" s="113"/>
    </row>
    <row r="2690" spans="1:8" x14ac:dyDescent="0.25">
      <c r="A2690" s="113"/>
      <c r="B2690" s="113"/>
      <c r="C2690" s="113"/>
      <c r="D2690" s="113"/>
      <c r="E2690" t="s">
        <v>136</v>
      </c>
      <c r="F2690" s="113"/>
      <c r="G2690" t="s">
        <v>90</v>
      </c>
      <c r="H2690" s="113"/>
    </row>
    <row r="2691" spans="1:8" x14ac:dyDescent="0.25">
      <c r="A2691" s="113"/>
      <c r="B2691" s="113"/>
      <c r="C2691" s="113"/>
      <c r="D2691" s="113"/>
      <c r="E2691">
        <v>45899</v>
      </c>
      <c r="F2691" s="113"/>
      <c r="G2691" t="s">
        <v>90</v>
      </c>
      <c r="H2691" s="113"/>
    </row>
    <row r="2692" spans="1:8" x14ac:dyDescent="0.25">
      <c r="A2692" s="113"/>
      <c r="B2692" s="113"/>
      <c r="C2692" s="113"/>
      <c r="D2692" s="113"/>
      <c r="E2692">
        <v>45233</v>
      </c>
      <c r="F2692" s="113"/>
      <c r="G2692" t="s">
        <v>90</v>
      </c>
      <c r="H2692" s="113"/>
    </row>
    <row r="2693" spans="1:8" x14ac:dyDescent="0.25">
      <c r="A2693" s="113"/>
      <c r="B2693" s="113"/>
      <c r="C2693" s="113"/>
      <c r="D2693" s="113"/>
      <c r="E2693">
        <v>45286</v>
      </c>
      <c r="F2693" s="113"/>
      <c r="G2693" t="s">
        <v>90</v>
      </c>
      <c r="H2693" s="113"/>
    </row>
    <row r="2694" spans="1:8" x14ac:dyDescent="0.25">
      <c r="A2694" s="113"/>
      <c r="B2694" s="113"/>
      <c r="C2694" s="113"/>
      <c r="D2694" s="113"/>
      <c r="E2694">
        <v>45898</v>
      </c>
      <c r="F2694" s="113"/>
      <c r="G2694" t="s">
        <v>90</v>
      </c>
      <c r="H2694" s="113"/>
    </row>
    <row r="2695" spans="1:8" x14ac:dyDescent="0.25">
      <c r="A2695" s="113"/>
      <c r="B2695" s="113"/>
      <c r="C2695" s="113"/>
      <c r="D2695" s="113"/>
      <c r="E2695">
        <v>46178</v>
      </c>
      <c r="F2695" s="113"/>
      <c r="G2695" t="s">
        <v>93</v>
      </c>
      <c r="H2695" s="113"/>
    </row>
    <row r="2696" spans="1:8" x14ac:dyDescent="0.25">
      <c r="A2696" s="113"/>
      <c r="B2696" s="113"/>
      <c r="C2696" s="113"/>
      <c r="D2696" s="113"/>
      <c r="E2696">
        <v>45483</v>
      </c>
      <c r="F2696" s="113"/>
      <c r="G2696" t="s">
        <v>90</v>
      </c>
      <c r="H2696" s="113"/>
    </row>
    <row r="2697" spans="1:8" x14ac:dyDescent="0.25">
      <c r="A2697" s="113"/>
      <c r="B2697" s="113"/>
      <c r="C2697" s="113"/>
      <c r="D2697" s="113"/>
      <c r="E2697">
        <v>45668</v>
      </c>
      <c r="F2697" s="113"/>
      <c r="G2697" t="s">
        <v>90</v>
      </c>
      <c r="H2697" s="113"/>
    </row>
    <row r="2698" spans="1:8" x14ac:dyDescent="0.25">
      <c r="A2698" s="113"/>
      <c r="B2698" s="113"/>
      <c r="C2698" s="113"/>
      <c r="D2698" s="113"/>
      <c r="E2698">
        <v>45249</v>
      </c>
      <c r="F2698" s="113"/>
      <c r="G2698" t="s">
        <v>90</v>
      </c>
      <c r="H2698" s="113"/>
    </row>
    <row r="2699" spans="1:8" x14ac:dyDescent="0.25">
      <c r="A2699" s="113"/>
      <c r="B2699" s="113"/>
      <c r="C2699" s="113"/>
      <c r="D2699" s="113"/>
      <c r="E2699">
        <v>45810</v>
      </c>
      <c r="F2699" s="113"/>
      <c r="G2699" t="s">
        <v>90</v>
      </c>
      <c r="H2699" s="113"/>
    </row>
    <row r="2700" spans="1:8" x14ac:dyDescent="0.25">
      <c r="A2700" s="113"/>
      <c r="B2700" s="113"/>
      <c r="C2700" s="113"/>
      <c r="D2700" s="113"/>
      <c r="E2700">
        <v>43124</v>
      </c>
      <c r="F2700" s="113"/>
      <c r="G2700" t="s">
        <v>90</v>
      </c>
      <c r="H2700" s="113"/>
    </row>
    <row r="2701" spans="1:8" x14ac:dyDescent="0.25">
      <c r="A2701" s="113"/>
      <c r="B2701" s="113"/>
      <c r="C2701" s="113"/>
      <c r="D2701" s="113"/>
      <c r="E2701">
        <v>46021</v>
      </c>
      <c r="F2701" s="113"/>
      <c r="G2701" t="s">
        <v>90</v>
      </c>
      <c r="H2701" s="113"/>
    </row>
    <row r="2702" spans="1:8" x14ac:dyDescent="0.25">
      <c r="A2702" s="113"/>
      <c r="B2702" s="113"/>
      <c r="C2702" s="113"/>
      <c r="D2702" s="113"/>
      <c r="E2702">
        <v>45916</v>
      </c>
      <c r="F2702" s="113"/>
      <c r="G2702" t="s">
        <v>90</v>
      </c>
      <c r="H2702" s="113"/>
    </row>
    <row r="2703" spans="1:8" x14ac:dyDescent="0.25">
      <c r="A2703" s="113"/>
      <c r="B2703" s="113"/>
      <c r="C2703" s="113"/>
      <c r="D2703" s="113"/>
      <c r="E2703">
        <v>45187</v>
      </c>
      <c r="F2703" s="113"/>
      <c r="G2703" t="s">
        <v>90</v>
      </c>
      <c r="H2703" s="113"/>
    </row>
    <row r="2704" spans="1:8" x14ac:dyDescent="0.25">
      <c r="A2704" s="113"/>
      <c r="B2704" s="113"/>
      <c r="C2704" s="113"/>
      <c r="D2704" s="113"/>
      <c r="E2704">
        <v>900032</v>
      </c>
      <c r="F2704" s="113"/>
      <c r="G2704" t="s">
        <v>90</v>
      </c>
      <c r="H2704" s="113"/>
    </row>
    <row r="2705" spans="1:8" x14ac:dyDescent="0.25">
      <c r="A2705" s="113"/>
      <c r="B2705" s="113"/>
      <c r="C2705" s="113"/>
      <c r="D2705" s="113"/>
      <c r="E2705">
        <v>45659</v>
      </c>
      <c r="F2705" s="113"/>
      <c r="G2705" t="s">
        <v>90</v>
      </c>
      <c r="H2705" s="113"/>
    </row>
    <row r="2706" spans="1:8" x14ac:dyDescent="0.25">
      <c r="A2706" s="113"/>
      <c r="B2706" s="113"/>
      <c r="C2706" s="113"/>
      <c r="D2706" s="113"/>
      <c r="E2706">
        <v>45965</v>
      </c>
      <c r="F2706" s="113"/>
      <c r="G2706" t="s">
        <v>90</v>
      </c>
      <c r="H2706" s="113"/>
    </row>
    <row r="2707" spans="1:8" x14ac:dyDescent="0.25">
      <c r="A2707" s="113"/>
      <c r="B2707" s="113"/>
      <c r="C2707" s="113"/>
      <c r="D2707" s="113"/>
      <c r="E2707">
        <v>45697</v>
      </c>
      <c r="F2707" s="113"/>
      <c r="G2707" t="s">
        <v>90</v>
      </c>
      <c r="H2707" s="113"/>
    </row>
    <row r="2708" spans="1:8" x14ac:dyDescent="0.25">
      <c r="A2708" s="113"/>
      <c r="B2708" s="113"/>
      <c r="C2708" s="113"/>
      <c r="D2708" s="113"/>
      <c r="E2708">
        <v>45590</v>
      </c>
      <c r="F2708" s="113"/>
      <c r="G2708" t="s">
        <v>90</v>
      </c>
      <c r="H2708" s="113"/>
    </row>
    <row r="2709" spans="1:8" x14ac:dyDescent="0.25">
      <c r="A2709" s="113"/>
      <c r="B2709" s="113"/>
      <c r="C2709" s="113"/>
      <c r="D2709" s="113"/>
      <c r="E2709">
        <v>45229</v>
      </c>
      <c r="F2709" s="113"/>
      <c r="G2709" t="s">
        <v>90</v>
      </c>
      <c r="H2709" s="113"/>
    </row>
    <row r="2710" spans="1:8" x14ac:dyDescent="0.25">
      <c r="A2710" s="113"/>
      <c r="B2710" s="113"/>
      <c r="C2710" s="113"/>
      <c r="D2710" s="113"/>
      <c r="E2710">
        <v>45732</v>
      </c>
      <c r="F2710" s="113"/>
      <c r="G2710" t="s">
        <v>90</v>
      </c>
      <c r="H2710" s="113"/>
    </row>
    <row r="2711" spans="1:8" x14ac:dyDescent="0.25">
      <c r="A2711" s="113"/>
      <c r="B2711" s="113"/>
      <c r="C2711" s="113"/>
      <c r="D2711" s="113"/>
      <c r="E2711">
        <v>45245</v>
      </c>
      <c r="F2711" s="113"/>
      <c r="G2711" t="s">
        <v>90</v>
      </c>
      <c r="H2711" s="113"/>
    </row>
    <row r="2712" spans="1:8" x14ac:dyDescent="0.25">
      <c r="A2712" s="113"/>
      <c r="B2712" s="113"/>
      <c r="C2712" s="113"/>
      <c r="D2712" s="113"/>
      <c r="E2712">
        <v>45894</v>
      </c>
      <c r="F2712" s="113"/>
      <c r="G2712" t="s">
        <v>90</v>
      </c>
      <c r="H2712" s="113"/>
    </row>
    <row r="2713" spans="1:8" x14ac:dyDescent="0.25">
      <c r="A2713" s="113"/>
      <c r="B2713" s="113"/>
      <c r="C2713" s="113"/>
      <c r="D2713" s="113"/>
      <c r="E2713">
        <v>45980</v>
      </c>
      <c r="F2713" s="113"/>
      <c r="G2713" t="s">
        <v>90</v>
      </c>
      <c r="H2713" s="113"/>
    </row>
    <row r="2714" spans="1:8" x14ac:dyDescent="0.25">
      <c r="A2714" s="113"/>
      <c r="B2714" s="113"/>
      <c r="C2714" s="113"/>
      <c r="D2714" s="113"/>
      <c r="E2714">
        <v>46075</v>
      </c>
      <c r="F2714" s="113"/>
      <c r="G2714" t="s">
        <v>90</v>
      </c>
      <c r="H2714" s="113"/>
    </row>
    <row r="2715" spans="1:8" x14ac:dyDescent="0.25">
      <c r="A2715" s="113"/>
      <c r="B2715" s="113"/>
      <c r="C2715" s="113"/>
      <c r="D2715" s="113"/>
      <c r="E2715">
        <v>43232</v>
      </c>
      <c r="F2715" s="113"/>
      <c r="G2715" t="s">
        <v>90</v>
      </c>
      <c r="H2715" s="113"/>
    </row>
    <row r="2716" spans="1:8" x14ac:dyDescent="0.25">
      <c r="A2716" s="113"/>
      <c r="B2716" s="113"/>
      <c r="C2716" s="113"/>
      <c r="D2716" s="113"/>
      <c r="E2716">
        <v>45795</v>
      </c>
      <c r="F2716" s="113"/>
      <c r="G2716" t="s">
        <v>90</v>
      </c>
      <c r="H2716" s="113"/>
    </row>
    <row r="2717" spans="1:8" x14ac:dyDescent="0.25">
      <c r="A2717" s="113"/>
      <c r="B2717" s="113"/>
      <c r="C2717" s="113"/>
      <c r="D2717" s="113"/>
      <c r="E2717">
        <v>45785</v>
      </c>
      <c r="F2717" s="113"/>
      <c r="G2717" t="s">
        <v>90</v>
      </c>
      <c r="H2717" s="113"/>
    </row>
    <row r="2718" spans="1:8" x14ac:dyDescent="0.25">
      <c r="A2718" s="113"/>
      <c r="B2718" s="113"/>
      <c r="C2718" s="113"/>
      <c r="D2718" s="113"/>
      <c r="E2718">
        <v>45568</v>
      </c>
      <c r="F2718" s="113"/>
      <c r="G2718" t="s">
        <v>90</v>
      </c>
      <c r="H2718" s="113"/>
    </row>
    <row r="2719" spans="1:8" x14ac:dyDescent="0.25">
      <c r="A2719" s="113"/>
      <c r="B2719" s="113"/>
      <c r="C2719" s="113"/>
      <c r="D2719" s="113"/>
      <c r="E2719">
        <v>45316</v>
      </c>
      <c r="F2719" s="113"/>
      <c r="G2719" t="s">
        <v>90</v>
      </c>
      <c r="H2719" s="113"/>
    </row>
    <row r="2720" spans="1:8" x14ac:dyDescent="0.25">
      <c r="A2720" s="113"/>
      <c r="B2720" s="113"/>
      <c r="C2720" s="113"/>
      <c r="D2720" s="113"/>
      <c r="E2720">
        <v>45737</v>
      </c>
      <c r="F2720" s="113"/>
      <c r="G2720" t="s">
        <v>90</v>
      </c>
      <c r="H2720" s="113"/>
    </row>
    <row r="2721" spans="1:8" x14ac:dyDescent="0.25">
      <c r="A2721" s="113"/>
      <c r="B2721" s="113"/>
      <c r="C2721" s="113"/>
      <c r="D2721" s="113"/>
      <c r="E2721">
        <v>45580</v>
      </c>
      <c r="F2721" s="113"/>
      <c r="G2721" t="s">
        <v>90</v>
      </c>
      <c r="H2721" s="113"/>
    </row>
    <row r="2722" spans="1:8" x14ac:dyDescent="0.25">
      <c r="A2722" s="113"/>
      <c r="B2722" s="113"/>
      <c r="C2722" s="113"/>
      <c r="D2722" s="113"/>
      <c r="E2722">
        <v>37490</v>
      </c>
      <c r="F2722" s="113"/>
      <c r="G2722" t="s">
        <v>137</v>
      </c>
      <c r="H2722" s="113"/>
    </row>
    <row r="2723" spans="1:8" x14ac:dyDescent="0.25">
      <c r="A2723" s="113"/>
      <c r="B2723" s="113"/>
      <c r="C2723" s="113"/>
      <c r="D2723" s="113"/>
      <c r="E2723">
        <v>46930</v>
      </c>
      <c r="F2723" s="113"/>
      <c r="G2723" t="s">
        <v>90</v>
      </c>
      <c r="H2723" s="113"/>
    </row>
    <row r="2724" spans="1:8" x14ac:dyDescent="0.25">
      <c r="A2724" s="113"/>
      <c r="B2724" s="113"/>
      <c r="C2724" s="113"/>
      <c r="D2724" s="113"/>
      <c r="E2724">
        <v>46932</v>
      </c>
      <c r="F2724" s="113"/>
      <c r="G2724" t="s">
        <v>90</v>
      </c>
      <c r="H2724" s="113"/>
    </row>
    <row r="2725" spans="1:8" x14ac:dyDescent="0.25">
      <c r="A2725" s="113"/>
      <c r="B2725" s="113"/>
      <c r="C2725" s="113"/>
      <c r="D2725" s="113"/>
      <c r="E2725">
        <v>46935</v>
      </c>
      <c r="F2725" s="113"/>
      <c r="G2725" t="s">
        <v>90</v>
      </c>
      <c r="H2725" s="113"/>
    </row>
    <row r="2726" spans="1:8" x14ac:dyDescent="0.25">
      <c r="A2726" s="113"/>
      <c r="B2726" s="113"/>
      <c r="C2726" s="113"/>
      <c r="D2726" s="113"/>
      <c r="E2726">
        <v>46937</v>
      </c>
      <c r="F2726" s="113"/>
      <c r="G2726" t="s">
        <v>90</v>
      </c>
      <c r="H2726" s="113"/>
    </row>
    <row r="2727" spans="1:8" x14ac:dyDescent="0.25">
      <c r="A2727" s="113"/>
      <c r="B2727" s="113"/>
      <c r="C2727" s="113"/>
      <c r="D2727" s="113"/>
      <c r="E2727">
        <v>46939</v>
      </c>
      <c r="F2727" s="113"/>
      <c r="G2727" t="s">
        <v>90</v>
      </c>
      <c r="H2727" s="113"/>
    </row>
    <row r="2728" spans="1:8" x14ac:dyDescent="0.25">
      <c r="A2728" s="113"/>
      <c r="B2728" s="113"/>
      <c r="C2728" s="113"/>
      <c r="D2728" s="113"/>
      <c r="E2728">
        <v>46941</v>
      </c>
      <c r="F2728" s="113"/>
      <c r="G2728" t="s">
        <v>90</v>
      </c>
      <c r="H2728" s="113"/>
    </row>
    <row r="2729" spans="1:8" x14ac:dyDescent="0.25">
      <c r="A2729" s="113"/>
      <c r="B2729" s="113"/>
      <c r="C2729" s="113"/>
      <c r="D2729" s="113"/>
      <c r="E2729">
        <v>46943</v>
      </c>
      <c r="F2729" s="113"/>
      <c r="G2729" t="s">
        <v>90</v>
      </c>
      <c r="H2729" s="113"/>
    </row>
    <row r="2730" spans="1:8" x14ac:dyDescent="0.25">
      <c r="A2730" s="113"/>
      <c r="B2730" s="113"/>
      <c r="C2730" s="113"/>
      <c r="D2730" s="113"/>
      <c r="E2730">
        <v>46945</v>
      </c>
      <c r="F2730" s="113"/>
      <c r="G2730" t="s">
        <v>90</v>
      </c>
      <c r="H2730" s="113"/>
    </row>
    <row r="2731" spans="1:8" x14ac:dyDescent="0.25">
      <c r="A2731" s="113"/>
      <c r="B2731" s="113"/>
      <c r="C2731" s="113"/>
      <c r="D2731" s="113"/>
      <c r="E2731">
        <v>46947</v>
      </c>
      <c r="F2731" s="113"/>
      <c r="G2731" t="s">
        <v>90</v>
      </c>
      <c r="H2731" s="113"/>
    </row>
    <row r="2732" spans="1:8" x14ac:dyDescent="0.25">
      <c r="A2732" s="113"/>
      <c r="B2732" s="113"/>
      <c r="C2732" s="113"/>
      <c r="D2732" s="113"/>
      <c r="E2732">
        <v>46949</v>
      </c>
      <c r="F2732" s="113"/>
      <c r="G2732" t="s">
        <v>90</v>
      </c>
      <c r="H2732" s="113"/>
    </row>
    <row r="2733" spans="1:8" x14ac:dyDescent="0.25">
      <c r="A2733" s="113"/>
      <c r="B2733" s="113"/>
      <c r="C2733" s="113"/>
      <c r="D2733" s="113"/>
      <c r="E2733">
        <v>46951</v>
      </c>
      <c r="F2733" s="113"/>
      <c r="G2733" t="s">
        <v>90</v>
      </c>
      <c r="H2733" s="113"/>
    </row>
    <row r="2734" spans="1:8" x14ac:dyDescent="0.25">
      <c r="A2734" s="113"/>
      <c r="B2734" s="113"/>
      <c r="C2734" s="113"/>
      <c r="D2734" s="113"/>
      <c r="E2734">
        <v>46953</v>
      </c>
      <c r="F2734" s="113"/>
      <c r="G2734" t="s">
        <v>90</v>
      </c>
      <c r="H2734" s="113"/>
    </row>
    <row r="2735" spans="1:8" x14ac:dyDescent="0.25">
      <c r="A2735" s="113"/>
      <c r="B2735" s="113"/>
      <c r="C2735" s="113"/>
      <c r="D2735" s="113"/>
      <c r="E2735">
        <v>46955</v>
      </c>
      <c r="F2735" s="113"/>
      <c r="G2735" t="s">
        <v>90</v>
      </c>
      <c r="H2735" s="113"/>
    </row>
    <row r="2736" spans="1:8" x14ac:dyDescent="0.25">
      <c r="A2736" s="113"/>
      <c r="B2736" s="113"/>
      <c r="C2736" s="113"/>
      <c r="D2736" s="113"/>
      <c r="E2736">
        <v>46957</v>
      </c>
      <c r="F2736" s="113"/>
      <c r="G2736" t="s">
        <v>90</v>
      </c>
      <c r="H2736" s="113"/>
    </row>
    <row r="2737" spans="1:8" x14ac:dyDescent="0.25">
      <c r="A2737" s="113"/>
      <c r="B2737" s="113"/>
      <c r="C2737" s="113"/>
      <c r="D2737" s="113"/>
      <c r="E2737">
        <v>46959</v>
      </c>
      <c r="F2737" s="113"/>
      <c r="G2737" t="s">
        <v>90</v>
      </c>
      <c r="H2737" s="113"/>
    </row>
    <row r="2738" spans="1:8" x14ac:dyDescent="0.25">
      <c r="A2738" s="113"/>
      <c r="B2738" s="113"/>
      <c r="C2738" s="113"/>
      <c r="D2738" s="113"/>
      <c r="E2738">
        <v>46961</v>
      </c>
      <c r="F2738" s="113"/>
      <c r="G2738" t="s">
        <v>90</v>
      </c>
      <c r="H2738" s="113"/>
    </row>
    <row r="2739" spans="1:8" x14ac:dyDescent="0.25">
      <c r="A2739" s="113"/>
      <c r="B2739" s="113"/>
      <c r="C2739" s="113"/>
      <c r="D2739" s="113"/>
      <c r="E2739">
        <v>46963</v>
      </c>
      <c r="F2739" s="113"/>
      <c r="G2739" t="s">
        <v>90</v>
      </c>
      <c r="H2739" s="113"/>
    </row>
    <row r="2740" spans="1:8" x14ac:dyDescent="0.25">
      <c r="A2740" s="113"/>
      <c r="B2740" s="113"/>
      <c r="C2740" s="113"/>
      <c r="D2740" s="113"/>
      <c r="E2740">
        <v>46965</v>
      </c>
      <c r="F2740" s="113"/>
      <c r="G2740" t="s">
        <v>90</v>
      </c>
      <c r="H2740" s="113"/>
    </row>
    <row r="2741" spans="1:8" x14ac:dyDescent="0.25">
      <c r="A2741" s="113"/>
      <c r="B2741" s="113"/>
      <c r="C2741" s="113"/>
      <c r="D2741" s="113"/>
      <c r="E2741">
        <v>46967</v>
      </c>
      <c r="F2741" s="113"/>
      <c r="G2741" t="s">
        <v>90</v>
      </c>
      <c r="H2741" s="113"/>
    </row>
    <row r="2742" spans="1:8" x14ac:dyDescent="0.25">
      <c r="A2742" s="113"/>
      <c r="B2742" s="113"/>
      <c r="C2742" s="113"/>
      <c r="D2742" s="113"/>
      <c r="E2742">
        <v>46986</v>
      </c>
      <c r="F2742" s="113"/>
      <c r="G2742" t="s">
        <v>90</v>
      </c>
      <c r="H2742" s="113"/>
    </row>
    <row r="2743" spans="1:8" x14ac:dyDescent="0.25">
      <c r="A2743" s="113"/>
      <c r="B2743" s="113"/>
      <c r="C2743" s="113"/>
      <c r="D2743" s="113"/>
      <c r="E2743">
        <v>46988</v>
      </c>
      <c r="F2743" s="113"/>
      <c r="G2743" t="s">
        <v>90</v>
      </c>
      <c r="H2743" s="113"/>
    </row>
    <row r="2744" spans="1:8" x14ac:dyDescent="0.25">
      <c r="A2744" s="113"/>
      <c r="B2744" s="113"/>
      <c r="C2744" s="113"/>
      <c r="D2744" s="113"/>
      <c r="E2744">
        <v>46990</v>
      </c>
      <c r="F2744" s="113"/>
      <c r="G2744" t="s">
        <v>90</v>
      </c>
      <c r="H2744" s="113"/>
    </row>
    <row r="2745" spans="1:8" x14ac:dyDescent="0.25">
      <c r="A2745" s="113"/>
      <c r="B2745" s="113"/>
      <c r="C2745" s="113"/>
      <c r="D2745" s="113"/>
      <c r="E2745">
        <v>46992</v>
      </c>
      <c r="F2745" s="113"/>
      <c r="G2745" t="s">
        <v>90</v>
      </c>
      <c r="H2745" s="113"/>
    </row>
    <row r="2746" spans="1:8" x14ac:dyDescent="0.25">
      <c r="A2746" s="113"/>
      <c r="B2746" s="113"/>
      <c r="C2746" s="113"/>
      <c r="D2746" s="113"/>
      <c r="E2746">
        <v>46994</v>
      </c>
      <c r="F2746" s="113"/>
      <c r="G2746" t="s">
        <v>90</v>
      </c>
      <c r="H2746" s="113"/>
    </row>
    <row r="2747" spans="1:8" x14ac:dyDescent="0.25">
      <c r="A2747" s="113"/>
      <c r="B2747" s="113"/>
      <c r="C2747" s="113"/>
      <c r="D2747" s="113"/>
      <c r="E2747">
        <v>46996</v>
      </c>
      <c r="F2747" s="113"/>
      <c r="G2747" t="s">
        <v>90</v>
      </c>
      <c r="H2747" s="113"/>
    </row>
    <row r="2748" spans="1:8" x14ac:dyDescent="0.25">
      <c r="A2748" s="113"/>
      <c r="B2748" s="113"/>
      <c r="C2748" s="113"/>
      <c r="D2748" s="113"/>
      <c r="E2748">
        <v>46998</v>
      </c>
      <c r="F2748" s="113"/>
      <c r="G2748" t="s">
        <v>90</v>
      </c>
      <c r="H2748" s="113"/>
    </row>
    <row r="2749" spans="1:8" x14ac:dyDescent="0.25">
      <c r="A2749" s="113"/>
      <c r="B2749" s="113"/>
      <c r="C2749" s="113"/>
      <c r="D2749" s="113"/>
      <c r="E2749">
        <v>47000</v>
      </c>
      <c r="F2749" s="113"/>
      <c r="G2749" t="s">
        <v>90</v>
      </c>
      <c r="H2749" s="113"/>
    </row>
    <row r="2750" spans="1:8" x14ac:dyDescent="0.25">
      <c r="A2750" s="113"/>
      <c r="B2750" s="113"/>
      <c r="C2750" s="113"/>
      <c r="D2750" s="113"/>
      <c r="E2750">
        <v>47002</v>
      </c>
      <c r="F2750" s="113"/>
      <c r="G2750" t="s">
        <v>90</v>
      </c>
      <c r="H2750" s="113"/>
    </row>
    <row r="2751" spans="1:8" x14ac:dyDescent="0.25">
      <c r="A2751" s="113"/>
      <c r="B2751" s="113"/>
      <c r="C2751" s="113"/>
      <c r="D2751" s="113"/>
      <c r="E2751">
        <v>47008</v>
      </c>
      <c r="F2751" s="113"/>
      <c r="G2751" t="s">
        <v>90</v>
      </c>
      <c r="H2751" s="113"/>
    </row>
    <row r="2752" spans="1:8" x14ac:dyDescent="0.25">
      <c r="A2752" s="113"/>
      <c r="B2752" s="113"/>
      <c r="C2752" s="113"/>
      <c r="D2752" s="113"/>
      <c r="E2752">
        <v>47011</v>
      </c>
      <c r="F2752" s="113"/>
      <c r="G2752" t="s">
        <v>90</v>
      </c>
      <c r="H2752" s="113"/>
    </row>
    <row r="2753" spans="1:8" x14ac:dyDescent="0.25">
      <c r="A2753" s="113"/>
      <c r="B2753" s="113"/>
      <c r="C2753" s="113"/>
      <c r="D2753" s="113"/>
      <c r="E2753">
        <v>47013</v>
      </c>
      <c r="F2753" s="113"/>
      <c r="G2753" t="s">
        <v>90</v>
      </c>
      <c r="H2753" s="113"/>
    </row>
    <row r="2754" spans="1:8" x14ac:dyDescent="0.25">
      <c r="A2754" s="113"/>
      <c r="B2754" s="113"/>
      <c r="C2754" s="113"/>
      <c r="D2754" s="113"/>
      <c r="E2754">
        <v>47015</v>
      </c>
      <c r="F2754" s="113"/>
      <c r="G2754" t="s">
        <v>90</v>
      </c>
      <c r="H2754" s="113"/>
    </row>
    <row r="2755" spans="1:8" x14ac:dyDescent="0.25">
      <c r="A2755" s="113"/>
      <c r="B2755" s="113"/>
      <c r="C2755" s="113"/>
      <c r="D2755" s="113"/>
      <c r="E2755">
        <v>47017</v>
      </c>
      <c r="F2755" s="113"/>
      <c r="G2755" t="s">
        <v>90</v>
      </c>
      <c r="H2755" s="113"/>
    </row>
    <row r="2756" spans="1:8" x14ac:dyDescent="0.25">
      <c r="A2756" s="113"/>
      <c r="B2756" s="113"/>
      <c r="C2756" s="113"/>
      <c r="D2756" s="113"/>
      <c r="E2756">
        <v>47019</v>
      </c>
      <c r="F2756" s="113"/>
      <c r="G2756" t="s">
        <v>90</v>
      </c>
      <c r="H2756" s="113"/>
    </row>
    <row r="2757" spans="1:8" x14ac:dyDescent="0.25">
      <c r="A2757" s="113"/>
      <c r="B2757" s="113"/>
      <c r="C2757" s="113"/>
      <c r="D2757" s="113"/>
      <c r="E2757">
        <v>47021</v>
      </c>
      <c r="F2757" s="113"/>
      <c r="G2757" t="s">
        <v>90</v>
      </c>
      <c r="H2757" s="113"/>
    </row>
    <row r="2758" spans="1:8" x14ac:dyDescent="0.25">
      <c r="A2758" s="113"/>
      <c r="B2758" s="113"/>
      <c r="C2758" s="113"/>
      <c r="D2758" s="113"/>
      <c r="E2758">
        <v>47023</v>
      </c>
      <c r="F2758" s="113"/>
      <c r="G2758" t="s">
        <v>90</v>
      </c>
      <c r="H2758" s="113"/>
    </row>
    <row r="2759" spans="1:8" x14ac:dyDescent="0.25">
      <c r="A2759" s="113"/>
      <c r="B2759" s="113"/>
      <c r="C2759" s="113"/>
      <c r="D2759" s="113"/>
      <c r="E2759">
        <v>47027</v>
      </c>
      <c r="F2759" s="113"/>
      <c r="G2759" t="s">
        <v>90</v>
      </c>
      <c r="H2759" s="113"/>
    </row>
    <row r="2760" spans="1:8" x14ac:dyDescent="0.25">
      <c r="A2760" s="113"/>
      <c r="B2760" s="113"/>
      <c r="C2760" s="113"/>
      <c r="D2760" s="113"/>
      <c r="E2760">
        <v>47029</v>
      </c>
      <c r="F2760" s="113"/>
      <c r="G2760" t="s">
        <v>90</v>
      </c>
      <c r="H2760" s="113"/>
    </row>
    <row r="2761" spans="1:8" x14ac:dyDescent="0.25">
      <c r="A2761" s="113"/>
      <c r="B2761" s="113"/>
      <c r="C2761" s="113"/>
      <c r="D2761" s="113"/>
      <c r="E2761">
        <v>47033</v>
      </c>
      <c r="F2761" s="113"/>
      <c r="G2761" t="s">
        <v>90</v>
      </c>
      <c r="H2761" s="113"/>
    </row>
    <row r="2762" spans="1:8" x14ac:dyDescent="0.25">
      <c r="A2762" s="113"/>
      <c r="B2762" s="113"/>
      <c r="C2762" s="113"/>
      <c r="D2762" s="113"/>
      <c r="E2762">
        <v>43026</v>
      </c>
      <c r="F2762" s="113"/>
      <c r="G2762" t="s">
        <v>92</v>
      </c>
      <c r="H2762" s="113"/>
    </row>
    <row r="2763" spans="1:8" x14ac:dyDescent="0.25">
      <c r="A2763" s="113"/>
      <c r="B2763" s="113"/>
      <c r="C2763" s="113"/>
      <c r="D2763" s="113"/>
      <c r="E2763">
        <v>6675</v>
      </c>
      <c r="F2763" s="113"/>
      <c r="G2763" t="s">
        <v>109</v>
      </c>
      <c r="H2763" s="113"/>
    </row>
    <row r="2764" spans="1:8" x14ac:dyDescent="0.25">
      <c r="A2764" s="113"/>
      <c r="B2764" s="113"/>
      <c r="C2764" s="113"/>
      <c r="D2764" s="113"/>
      <c r="E2764">
        <v>6700</v>
      </c>
      <c r="F2764" s="113"/>
      <c r="G2764" t="s">
        <v>109</v>
      </c>
      <c r="H2764" s="113"/>
    </row>
    <row r="2765" spans="1:8" x14ac:dyDescent="0.25">
      <c r="A2765" s="113"/>
      <c r="B2765" s="113"/>
      <c r="C2765" s="113"/>
      <c r="D2765" s="113"/>
      <c r="E2765">
        <v>6703</v>
      </c>
      <c r="F2765" s="113"/>
      <c r="G2765" t="s">
        <v>109</v>
      </c>
      <c r="H2765" s="113"/>
    </row>
    <row r="2766" spans="1:8" x14ac:dyDescent="0.25">
      <c r="A2766" s="113"/>
      <c r="B2766" s="113"/>
      <c r="C2766" s="113"/>
      <c r="D2766" s="113"/>
      <c r="E2766">
        <v>7343</v>
      </c>
      <c r="F2766" s="113"/>
      <c r="G2766" t="s">
        <v>92</v>
      </c>
      <c r="H2766" s="113"/>
    </row>
    <row r="2767" spans="1:8" x14ac:dyDescent="0.25">
      <c r="A2767" s="113"/>
      <c r="B2767" s="113"/>
      <c r="C2767" s="113"/>
      <c r="D2767" s="113"/>
      <c r="E2767">
        <v>7208</v>
      </c>
      <c r="F2767" s="113"/>
      <c r="G2767" t="s">
        <v>109</v>
      </c>
      <c r="H2767" s="113"/>
    </row>
    <row r="2768" spans="1:8" x14ac:dyDescent="0.25">
      <c r="A2768" s="113"/>
      <c r="B2768" s="113"/>
      <c r="C2768" s="113"/>
      <c r="D2768" s="113"/>
      <c r="E2768">
        <v>7212</v>
      </c>
      <c r="F2768" s="113"/>
      <c r="G2768" t="s">
        <v>109</v>
      </c>
      <c r="H2768" s="113"/>
    </row>
    <row r="2769" spans="1:8" x14ac:dyDescent="0.25">
      <c r="A2769" s="113"/>
      <c r="B2769" s="113"/>
      <c r="C2769" s="113"/>
      <c r="D2769" s="113"/>
      <c r="E2769">
        <v>7214</v>
      </c>
      <c r="F2769" s="113"/>
      <c r="G2769" t="s">
        <v>109</v>
      </c>
      <c r="H2769" s="113"/>
    </row>
    <row r="2770" spans="1:8" x14ac:dyDescent="0.25">
      <c r="A2770" s="113"/>
      <c r="B2770" s="113"/>
      <c r="C2770" s="113"/>
      <c r="D2770" s="113"/>
      <c r="E2770">
        <v>7218</v>
      </c>
      <c r="F2770" s="113"/>
      <c r="G2770" t="s">
        <v>109</v>
      </c>
      <c r="H2770" s="113"/>
    </row>
    <row r="2771" spans="1:8" x14ac:dyDescent="0.25">
      <c r="A2771" s="113"/>
      <c r="B2771" s="113"/>
      <c r="C2771" s="113"/>
      <c r="D2771" s="113"/>
      <c r="E2771">
        <v>7220</v>
      </c>
      <c r="F2771" s="113"/>
      <c r="G2771" t="s">
        <v>109</v>
      </c>
      <c r="H2771" s="113"/>
    </row>
    <row r="2772" spans="1:8" x14ac:dyDescent="0.25">
      <c r="A2772" s="113"/>
      <c r="B2772" s="113"/>
      <c r="C2772" s="113"/>
      <c r="D2772" s="113"/>
      <c r="E2772">
        <v>7222</v>
      </c>
      <c r="F2772" s="113"/>
      <c r="G2772" t="s">
        <v>109</v>
      </c>
      <c r="H2772" s="113"/>
    </row>
    <row r="2773" spans="1:8" x14ac:dyDescent="0.25">
      <c r="A2773" s="113"/>
      <c r="B2773" s="113"/>
      <c r="C2773" s="113"/>
      <c r="D2773" s="113"/>
      <c r="E2773">
        <v>7224</v>
      </c>
      <c r="F2773" s="113"/>
      <c r="G2773" t="s">
        <v>109</v>
      </c>
      <c r="H2773" s="113"/>
    </row>
    <row r="2774" spans="1:8" x14ac:dyDescent="0.25">
      <c r="A2774" s="113"/>
      <c r="B2774" s="113"/>
      <c r="C2774" s="113"/>
      <c r="D2774" s="113"/>
      <c r="E2774">
        <v>7226</v>
      </c>
      <c r="F2774" s="113"/>
      <c r="G2774" t="s">
        <v>109</v>
      </c>
      <c r="H2774" s="113"/>
    </row>
    <row r="2775" spans="1:8" x14ac:dyDescent="0.25">
      <c r="A2775" s="113"/>
      <c r="B2775" s="113"/>
      <c r="C2775" s="113"/>
      <c r="D2775" s="113"/>
      <c r="E2775">
        <v>7235</v>
      </c>
      <c r="F2775" s="113"/>
      <c r="G2775" t="s">
        <v>109</v>
      </c>
      <c r="H2775" s="113"/>
    </row>
    <row r="2776" spans="1:8" x14ac:dyDescent="0.25">
      <c r="A2776" s="113"/>
      <c r="B2776" s="113"/>
      <c r="C2776" s="113"/>
      <c r="D2776" s="113"/>
      <c r="E2776">
        <v>7239</v>
      </c>
      <c r="F2776" s="113"/>
      <c r="G2776" t="s">
        <v>109</v>
      </c>
      <c r="H2776" s="113"/>
    </row>
    <row r="2777" spans="1:8" x14ac:dyDescent="0.25">
      <c r="A2777" s="113"/>
      <c r="B2777" s="113"/>
      <c r="C2777" s="113"/>
      <c r="D2777" s="113"/>
      <c r="E2777">
        <v>7243</v>
      </c>
      <c r="F2777" s="113"/>
      <c r="G2777" t="s">
        <v>109</v>
      </c>
      <c r="H2777" s="113"/>
    </row>
    <row r="2778" spans="1:8" x14ac:dyDescent="0.25">
      <c r="A2778" s="113"/>
      <c r="B2778" s="113"/>
      <c r="C2778" s="113"/>
      <c r="D2778" s="113"/>
      <c r="E2778">
        <v>7245</v>
      </c>
      <c r="F2778" s="113"/>
      <c r="G2778" t="s">
        <v>109</v>
      </c>
      <c r="H2778" s="113"/>
    </row>
    <row r="2779" spans="1:8" x14ac:dyDescent="0.25">
      <c r="A2779" s="113"/>
      <c r="B2779" s="113"/>
      <c r="C2779" s="113"/>
      <c r="D2779" s="113"/>
      <c r="E2779">
        <v>7247</v>
      </c>
      <c r="F2779" s="113"/>
      <c r="G2779" t="s">
        <v>109</v>
      </c>
      <c r="H2779" s="113"/>
    </row>
    <row r="2780" spans="1:8" x14ac:dyDescent="0.25">
      <c r="A2780" s="113"/>
      <c r="B2780" s="113"/>
      <c r="C2780" s="113"/>
      <c r="D2780" s="113"/>
      <c r="E2780">
        <v>7251</v>
      </c>
      <c r="F2780" s="113"/>
      <c r="G2780" t="s">
        <v>109</v>
      </c>
      <c r="H2780" s="113"/>
    </row>
    <row r="2781" spans="1:8" x14ac:dyDescent="0.25">
      <c r="A2781" s="113"/>
      <c r="B2781" s="113"/>
      <c r="C2781" s="113"/>
      <c r="D2781" s="113"/>
      <c r="E2781">
        <v>7255</v>
      </c>
      <c r="F2781" s="113"/>
      <c r="G2781" t="s">
        <v>109</v>
      </c>
      <c r="H2781" s="113"/>
    </row>
    <row r="2782" spans="1:8" x14ac:dyDescent="0.25">
      <c r="A2782" s="113"/>
      <c r="B2782" s="113"/>
      <c r="C2782" s="113"/>
      <c r="D2782" s="113"/>
      <c r="E2782">
        <v>7261</v>
      </c>
      <c r="F2782" s="113"/>
      <c r="G2782" t="s">
        <v>109</v>
      </c>
      <c r="H2782" s="113"/>
    </row>
    <row r="2783" spans="1:8" x14ac:dyDescent="0.25">
      <c r="A2783" s="113"/>
      <c r="B2783" s="113"/>
      <c r="C2783" s="113"/>
      <c r="D2783" s="113"/>
      <c r="E2783">
        <v>7268</v>
      </c>
      <c r="F2783" s="113"/>
      <c r="G2783" t="s">
        <v>109</v>
      </c>
      <c r="H2783" s="113"/>
    </row>
    <row r="2784" spans="1:8" x14ac:dyDescent="0.25">
      <c r="A2784" s="113"/>
      <c r="B2784" s="113"/>
      <c r="C2784" s="113"/>
      <c r="D2784" s="113"/>
      <c r="E2784">
        <v>7272</v>
      </c>
      <c r="F2784" s="113"/>
      <c r="G2784" t="s">
        <v>109</v>
      </c>
      <c r="H2784" s="113"/>
    </row>
    <row r="2785" spans="1:8" x14ac:dyDescent="0.25">
      <c r="A2785" s="113"/>
      <c r="B2785" s="113"/>
      <c r="C2785" s="113"/>
      <c r="D2785" s="113"/>
      <c r="E2785">
        <v>7274</v>
      </c>
      <c r="F2785" s="113"/>
      <c r="G2785" t="s">
        <v>109</v>
      </c>
      <c r="H2785" s="113"/>
    </row>
    <row r="2786" spans="1:8" x14ac:dyDescent="0.25">
      <c r="A2786" s="113"/>
      <c r="B2786" s="113"/>
      <c r="C2786" s="113"/>
      <c r="D2786" s="113"/>
      <c r="E2786">
        <v>7276</v>
      </c>
      <c r="F2786" s="113"/>
      <c r="G2786" t="s">
        <v>109</v>
      </c>
      <c r="H2786" s="113"/>
    </row>
    <row r="2787" spans="1:8" x14ac:dyDescent="0.25">
      <c r="A2787" s="113"/>
      <c r="B2787" s="113"/>
      <c r="C2787" s="113"/>
      <c r="D2787" s="113"/>
      <c r="E2787">
        <v>7282</v>
      </c>
      <c r="F2787" s="113"/>
      <c r="G2787" t="s">
        <v>109</v>
      </c>
      <c r="H2787" s="113"/>
    </row>
    <row r="2788" spans="1:8" x14ac:dyDescent="0.25">
      <c r="A2788" s="113"/>
      <c r="B2788" s="113"/>
      <c r="C2788" s="113"/>
      <c r="D2788" s="113"/>
      <c r="E2788">
        <v>7284</v>
      </c>
      <c r="F2788" s="113"/>
      <c r="G2788" t="s">
        <v>109</v>
      </c>
      <c r="H2788" s="113"/>
    </row>
    <row r="2789" spans="1:8" x14ac:dyDescent="0.25">
      <c r="A2789" s="113"/>
      <c r="B2789" s="113"/>
      <c r="C2789" s="113"/>
      <c r="D2789" s="113"/>
      <c r="E2789">
        <v>7286</v>
      </c>
      <c r="F2789" s="113"/>
      <c r="G2789" t="s">
        <v>109</v>
      </c>
      <c r="H2789" s="113"/>
    </row>
    <row r="2790" spans="1:8" x14ac:dyDescent="0.25">
      <c r="A2790" s="113"/>
      <c r="B2790" s="113"/>
      <c r="C2790" s="113"/>
      <c r="D2790" s="113"/>
      <c r="E2790">
        <v>7292</v>
      </c>
      <c r="F2790" s="113"/>
      <c r="G2790" t="s">
        <v>109</v>
      </c>
      <c r="H2790" s="113"/>
    </row>
    <row r="2791" spans="1:8" x14ac:dyDescent="0.25">
      <c r="A2791" s="113"/>
      <c r="B2791" s="113"/>
      <c r="C2791" s="113"/>
      <c r="D2791" s="113"/>
      <c r="E2791">
        <v>7294</v>
      </c>
      <c r="F2791" s="113"/>
      <c r="G2791" t="s">
        <v>109</v>
      </c>
      <c r="H2791" s="113"/>
    </row>
    <row r="2792" spans="1:8" x14ac:dyDescent="0.25">
      <c r="A2792" s="113"/>
      <c r="B2792" s="113"/>
      <c r="C2792" s="113"/>
      <c r="D2792" s="113"/>
      <c r="E2792">
        <v>7298</v>
      </c>
      <c r="F2792" s="113"/>
      <c r="G2792" t="s">
        <v>109</v>
      </c>
      <c r="H2792" s="113"/>
    </row>
    <row r="2793" spans="1:8" x14ac:dyDescent="0.25">
      <c r="A2793" s="113"/>
      <c r="B2793" s="113"/>
      <c r="C2793" s="113"/>
      <c r="D2793" s="113"/>
      <c r="E2793">
        <v>43442</v>
      </c>
      <c r="F2793" s="113"/>
      <c r="G2793" t="s">
        <v>92</v>
      </c>
      <c r="H2793" s="113"/>
    </row>
    <row r="2794" spans="1:8" x14ac:dyDescent="0.25">
      <c r="A2794" s="113"/>
      <c r="B2794" s="113"/>
      <c r="C2794" s="113"/>
      <c r="D2794" s="113"/>
      <c r="E2794">
        <v>43027</v>
      </c>
      <c r="F2794" s="113"/>
      <c r="G2794" t="s">
        <v>92</v>
      </c>
      <c r="H2794" s="113"/>
    </row>
    <row r="2795" spans="1:8" x14ac:dyDescent="0.25">
      <c r="A2795" s="113"/>
      <c r="B2795" s="113"/>
      <c r="C2795" s="113"/>
      <c r="D2795" s="113"/>
      <c r="E2795">
        <v>47334</v>
      </c>
      <c r="F2795" s="113"/>
      <c r="G2795" t="s">
        <v>90</v>
      </c>
      <c r="H2795" s="113"/>
    </row>
    <row r="2796" spans="1:8" x14ac:dyDescent="0.25">
      <c r="A2796" s="113"/>
      <c r="B2796" s="113"/>
      <c r="C2796" s="113"/>
      <c r="D2796" s="113"/>
      <c r="E2796">
        <v>47336</v>
      </c>
      <c r="F2796" s="113"/>
      <c r="G2796" t="s">
        <v>90</v>
      </c>
      <c r="H2796" s="113"/>
    </row>
    <row r="2797" spans="1:8" x14ac:dyDescent="0.25">
      <c r="A2797" s="113"/>
      <c r="B2797" s="113"/>
      <c r="C2797" s="113"/>
      <c r="D2797" s="113"/>
      <c r="E2797">
        <v>47338</v>
      </c>
      <c r="F2797" s="113"/>
      <c r="G2797" t="s">
        <v>90</v>
      </c>
      <c r="H2797" s="113"/>
    </row>
    <row r="2798" spans="1:8" x14ac:dyDescent="0.25">
      <c r="A2798" s="113"/>
      <c r="B2798" s="113"/>
      <c r="C2798" s="113"/>
      <c r="D2798" s="113"/>
      <c r="E2798">
        <v>47340</v>
      </c>
      <c r="F2798" s="113"/>
      <c r="G2798" t="s">
        <v>90</v>
      </c>
      <c r="H2798" s="113"/>
    </row>
    <row r="2799" spans="1:8" x14ac:dyDescent="0.25">
      <c r="A2799" s="113"/>
      <c r="B2799" s="113"/>
      <c r="C2799" s="113"/>
      <c r="D2799" s="113"/>
      <c r="E2799">
        <v>47342</v>
      </c>
      <c r="F2799" s="113"/>
      <c r="G2799" t="s">
        <v>90</v>
      </c>
      <c r="H2799" s="113"/>
    </row>
    <row r="2800" spans="1:8" x14ac:dyDescent="0.25">
      <c r="A2800" s="113"/>
      <c r="B2800" s="113"/>
      <c r="C2800" s="113"/>
      <c r="D2800" s="113"/>
      <c r="E2800">
        <v>47344</v>
      </c>
      <c r="F2800" s="113"/>
      <c r="G2800" t="s">
        <v>90</v>
      </c>
      <c r="H2800" s="113"/>
    </row>
    <row r="2801" spans="1:8" x14ac:dyDescent="0.25">
      <c r="A2801" s="113"/>
      <c r="B2801" s="113"/>
      <c r="C2801" s="113"/>
      <c r="D2801" s="113"/>
      <c r="E2801">
        <v>47346</v>
      </c>
      <c r="F2801" s="113"/>
      <c r="G2801" t="s">
        <v>90</v>
      </c>
      <c r="H2801" s="113"/>
    </row>
    <row r="2802" spans="1:8" x14ac:dyDescent="0.25">
      <c r="A2802" s="113"/>
      <c r="B2802" s="113"/>
      <c r="C2802" s="113"/>
      <c r="D2802" s="113"/>
      <c r="E2802">
        <v>47348</v>
      </c>
      <c r="F2802" s="113"/>
      <c r="G2802" t="s">
        <v>90</v>
      </c>
      <c r="H2802" s="113"/>
    </row>
    <row r="2803" spans="1:8" x14ac:dyDescent="0.25">
      <c r="A2803" s="113"/>
      <c r="B2803" s="113"/>
      <c r="C2803" s="113"/>
      <c r="D2803" s="113"/>
      <c r="E2803">
        <v>47350</v>
      </c>
      <c r="F2803" s="113"/>
      <c r="G2803" t="s">
        <v>90</v>
      </c>
      <c r="H2803" s="113"/>
    </row>
    <row r="2804" spans="1:8" x14ac:dyDescent="0.25">
      <c r="A2804" s="113"/>
      <c r="B2804" s="113"/>
      <c r="C2804" s="113"/>
      <c r="D2804" s="113"/>
      <c r="E2804">
        <v>47352</v>
      </c>
      <c r="F2804" s="113"/>
      <c r="G2804" t="s">
        <v>90</v>
      </c>
      <c r="H2804" s="113"/>
    </row>
    <row r="2805" spans="1:8" x14ac:dyDescent="0.25">
      <c r="A2805" s="113"/>
      <c r="B2805" s="113"/>
      <c r="C2805" s="113"/>
      <c r="D2805" s="113"/>
      <c r="E2805">
        <v>47354</v>
      </c>
      <c r="F2805" s="113"/>
      <c r="G2805" t="s">
        <v>90</v>
      </c>
      <c r="H2805" s="113"/>
    </row>
    <row r="2806" spans="1:8" x14ac:dyDescent="0.25">
      <c r="A2806" s="113"/>
      <c r="B2806" s="113"/>
      <c r="C2806" s="113"/>
      <c r="D2806" s="113"/>
      <c r="E2806">
        <v>47356</v>
      </c>
      <c r="F2806" s="113"/>
      <c r="G2806" t="s">
        <v>90</v>
      </c>
      <c r="H2806" s="113"/>
    </row>
    <row r="2807" spans="1:8" x14ac:dyDescent="0.25">
      <c r="A2807" s="113"/>
      <c r="B2807" s="113"/>
      <c r="C2807" s="113"/>
      <c r="D2807" s="113"/>
      <c r="E2807">
        <v>47358</v>
      </c>
      <c r="F2807" s="113"/>
      <c r="G2807" t="s">
        <v>90</v>
      </c>
      <c r="H2807" s="113"/>
    </row>
    <row r="2808" spans="1:8" x14ac:dyDescent="0.25">
      <c r="A2808" s="113"/>
      <c r="B2808" s="113"/>
      <c r="C2808" s="113"/>
      <c r="D2808" s="113"/>
      <c r="E2808">
        <v>47360</v>
      </c>
      <c r="F2808" s="113"/>
      <c r="G2808" t="s">
        <v>90</v>
      </c>
      <c r="H2808" s="113"/>
    </row>
    <row r="2809" spans="1:8" x14ac:dyDescent="0.25">
      <c r="A2809" s="113"/>
      <c r="B2809" s="113"/>
      <c r="C2809" s="113"/>
      <c r="D2809" s="113"/>
      <c r="E2809">
        <v>47363</v>
      </c>
      <c r="F2809" s="113"/>
      <c r="G2809" t="s">
        <v>90</v>
      </c>
      <c r="H2809" s="113"/>
    </row>
    <row r="2810" spans="1:8" x14ac:dyDescent="0.25">
      <c r="A2810" s="113"/>
      <c r="B2810" s="113"/>
      <c r="C2810" s="113"/>
      <c r="D2810" s="113"/>
      <c r="E2810">
        <v>47139</v>
      </c>
      <c r="F2810" s="113"/>
      <c r="G2810" t="s">
        <v>90</v>
      </c>
      <c r="H2810" s="113"/>
    </row>
    <row r="2811" spans="1:8" x14ac:dyDescent="0.25">
      <c r="A2811" s="113"/>
      <c r="B2811" s="113"/>
      <c r="C2811" s="113"/>
      <c r="D2811" s="113"/>
      <c r="E2811">
        <v>47141</v>
      </c>
      <c r="F2811" s="113"/>
      <c r="G2811" t="s">
        <v>90</v>
      </c>
      <c r="H2811" s="113"/>
    </row>
    <row r="2812" spans="1:8" x14ac:dyDescent="0.25">
      <c r="A2812" s="113"/>
      <c r="B2812" s="113"/>
      <c r="C2812" s="113"/>
      <c r="D2812" s="113"/>
      <c r="E2812">
        <v>47143</v>
      </c>
      <c r="F2812" s="113"/>
      <c r="G2812" t="s">
        <v>90</v>
      </c>
      <c r="H2812" s="113"/>
    </row>
    <row r="2813" spans="1:8" x14ac:dyDescent="0.25">
      <c r="A2813" s="113"/>
      <c r="B2813" s="113"/>
      <c r="C2813" s="113"/>
      <c r="D2813" s="113"/>
      <c r="E2813">
        <v>47145</v>
      </c>
      <c r="F2813" s="113"/>
      <c r="G2813" t="s">
        <v>90</v>
      </c>
      <c r="H2813" s="113"/>
    </row>
    <row r="2814" spans="1:8" x14ac:dyDescent="0.25">
      <c r="A2814" s="113"/>
      <c r="B2814" s="113"/>
      <c r="C2814" s="113"/>
      <c r="D2814" s="113"/>
      <c r="E2814">
        <v>47147</v>
      </c>
      <c r="F2814" s="113"/>
      <c r="G2814" t="s">
        <v>90</v>
      </c>
      <c r="H2814" s="113"/>
    </row>
    <row r="2815" spans="1:8" x14ac:dyDescent="0.25">
      <c r="A2815" s="113"/>
      <c r="B2815" s="113"/>
      <c r="C2815" s="113"/>
      <c r="D2815" s="113"/>
      <c r="E2815">
        <v>47149</v>
      </c>
      <c r="F2815" s="113"/>
      <c r="G2815" t="s">
        <v>90</v>
      </c>
      <c r="H2815" s="113"/>
    </row>
    <row r="2816" spans="1:8" x14ac:dyDescent="0.25">
      <c r="A2816" s="113"/>
      <c r="B2816" s="113"/>
      <c r="C2816" s="113"/>
      <c r="D2816" s="113"/>
      <c r="E2816">
        <v>47151</v>
      </c>
      <c r="F2816" s="113"/>
      <c r="G2816" t="s">
        <v>90</v>
      </c>
      <c r="H2816" s="113"/>
    </row>
    <row r="2817" spans="1:8" x14ac:dyDescent="0.25">
      <c r="A2817" s="113"/>
      <c r="B2817" s="113"/>
      <c r="C2817" s="113"/>
      <c r="D2817" s="113"/>
      <c r="E2817">
        <v>47153</v>
      </c>
      <c r="F2817" s="113"/>
      <c r="G2817" t="s">
        <v>90</v>
      </c>
      <c r="H2817" s="113"/>
    </row>
    <row r="2818" spans="1:8" x14ac:dyDescent="0.25">
      <c r="A2818" s="113"/>
      <c r="B2818" s="113"/>
      <c r="C2818" s="113"/>
      <c r="D2818" s="113"/>
      <c r="E2818">
        <v>47155</v>
      </c>
      <c r="F2818" s="113"/>
      <c r="G2818" t="s">
        <v>90</v>
      </c>
      <c r="H2818" s="113"/>
    </row>
    <row r="2819" spans="1:8" x14ac:dyDescent="0.25">
      <c r="A2819" s="113"/>
      <c r="B2819" s="113"/>
      <c r="C2819" s="113"/>
      <c r="D2819" s="113"/>
      <c r="E2819">
        <v>47157</v>
      </c>
      <c r="F2819" s="113"/>
      <c r="G2819" t="s">
        <v>90</v>
      </c>
      <c r="H2819" s="113"/>
    </row>
    <row r="2820" spans="1:8" x14ac:dyDescent="0.25">
      <c r="A2820" s="113"/>
      <c r="B2820" s="113"/>
      <c r="C2820" s="113"/>
      <c r="D2820" s="113"/>
      <c r="E2820">
        <v>47159</v>
      </c>
      <c r="F2820" s="113"/>
      <c r="G2820" t="s">
        <v>90</v>
      </c>
      <c r="H2820" s="113"/>
    </row>
    <row r="2821" spans="1:8" x14ac:dyDescent="0.25">
      <c r="A2821" s="113"/>
      <c r="B2821" s="113"/>
      <c r="C2821" s="113"/>
      <c r="D2821" s="113"/>
      <c r="E2821">
        <v>47161</v>
      </c>
      <c r="F2821" s="113"/>
      <c r="G2821" t="s">
        <v>90</v>
      </c>
      <c r="H2821" s="113"/>
    </row>
    <row r="2822" spans="1:8" x14ac:dyDescent="0.25">
      <c r="A2822" s="113"/>
      <c r="B2822" s="113"/>
      <c r="C2822" s="113"/>
      <c r="D2822" s="113"/>
      <c r="E2822">
        <v>47163</v>
      </c>
      <c r="F2822" s="113"/>
      <c r="G2822" t="s">
        <v>90</v>
      </c>
      <c r="H2822" s="113"/>
    </row>
    <row r="2823" spans="1:8" x14ac:dyDescent="0.25">
      <c r="A2823" s="113"/>
      <c r="B2823" s="113"/>
      <c r="C2823" s="113"/>
      <c r="D2823" s="113"/>
      <c r="E2823">
        <v>47165</v>
      </c>
      <c r="F2823" s="113"/>
      <c r="G2823" t="s">
        <v>90</v>
      </c>
      <c r="H2823" s="113"/>
    </row>
    <row r="2824" spans="1:8" x14ac:dyDescent="0.25">
      <c r="A2824" s="113"/>
      <c r="B2824" s="113"/>
      <c r="C2824" s="113"/>
      <c r="D2824" s="113"/>
      <c r="E2824">
        <v>47037</v>
      </c>
      <c r="F2824" s="113"/>
      <c r="G2824" t="s">
        <v>90</v>
      </c>
      <c r="H2824" s="113"/>
    </row>
    <row r="2825" spans="1:8" x14ac:dyDescent="0.25">
      <c r="A2825" s="113"/>
      <c r="B2825" s="113"/>
      <c r="C2825" s="113"/>
      <c r="D2825" s="113"/>
      <c r="E2825">
        <v>47039</v>
      </c>
      <c r="F2825" s="113"/>
      <c r="G2825" t="s">
        <v>90</v>
      </c>
      <c r="H2825" s="113"/>
    </row>
    <row r="2826" spans="1:8" x14ac:dyDescent="0.25">
      <c r="A2826" s="113"/>
      <c r="B2826" s="113"/>
      <c r="C2826" s="113"/>
      <c r="D2826" s="113"/>
      <c r="E2826">
        <v>47041</v>
      </c>
      <c r="F2826" s="113"/>
      <c r="G2826" t="s">
        <v>90</v>
      </c>
      <c r="H2826" s="113"/>
    </row>
    <row r="2827" spans="1:8" x14ac:dyDescent="0.25">
      <c r="A2827" s="113"/>
      <c r="B2827" s="113"/>
      <c r="C2827" s="113"/>
      <c r="D2827" s="113"/>
      <c r="E2827">
        <v>47044</v>
      </c>
      <c r="F2827" s="113"/>
      <c r="G2827" t="s">
        <v>90</v>
      </c>
      <c r="H2827" s="113"/>
    </row>
    <row r="2828" spans="1:8" x14ac:dyDescent="0.25">
      <c r="A2828" s="113"/>
      <c r="B2828" s="113"/>
      <c r="C2828" s="113"/>
      <c r="D2828" s="113"/>
      <c r="E2828">
        <v>47046</v>
      </c>
      <c r="F2828" s="113"/>
      <c r="G2828" t="s">
        <v>90</v>
      </c>
      <c r="H2828" s="113"/>
    </row>
    <row r="2829" spans="1:8" x14ac:dyDescent="0.25">
      <c r="A2829" s="113"/>
      <c r="B2829" s="113"/>
      <c r="C2829" s="113"/>
      <c r="D2829" s="113"/>
      <c r="E2829">
        <v>47048</v>
      </c>
      <c r="F2829" s="113"/>
      <c r="G2829" t="s">
        <v>90</v>
      </c>
      <c r="H2829" s="113"/>
    </row>
    <row r="2830" spans="1:8" x14ac:dyDescent="0.25">
      <c r="A2830" s="113"/>
      <c r="B2830" s="113"/>
      <c r="C2830" s="113"/>
      <c r="D2830" s="113"/>
      <c r="E2830">
        <v>47050</v>
      </c>
      <c r="F2830" s="113"/>
      <c r="G2830" t="s">
        <v>90</v>
      </c>
      <c r="H2830" s="113"/>
    </row>
    <row r="2831" spans="1:8" x14ac:dyDescent="0.25">
      <c r="A2831" s="113"/>
      <c r="B2831" s="113"/>
      <c r="C2831" s="113"/>
      <c r="D2831" s="113"/>
      <c r="E2831">
        <v>47052</v>
      </c>
      <c r="F2831" s="113"/>
      <c r="G2831" t="s">
        <v>90</v>
      </c>
      <c r="H2831" s="113"/>
    </row>
    <row r="2832" spans="1:8" x14ac:dyDescent="0.25">
      <c r="A2832" s="113"/>
      <c r="B2832" s="113"/>
      <c r="C2832" s="113"/>
      <c r="D2832" s="113"/>
      <c r="E2832">
        <v>47054</v>
      </c>
      <c r="F2832" s="113"/>
      <c r="G2832" t="s">
        <v>90</v>
      </c>
      <c r="H2832" s="113"/>
    </row>
    <row r="2833" spans="1:8" x14ac:dyDescent="0.25">
      <c r="A2833" s="113"/>
      <c r="B2833" s="113"/>
      <c r="C2833" s="113"/>
      <c r="D2833" s="113"/>
      <c r="E2833">
        <v>47056</v>
      </c>
      <c r="F2833" s="113"/>
      <c r="G2833" t="s">
        <v>90</v>
      </c>
      <c r="H2833" s="113"/>
    </row>
    <row r="2834" spans="1:8" x14ac:dyDescent="0.25">
      <c r="A2834" s="113"/>
      <c r="B2834" s="113"/>
      <c r="C2834" s="113"/>
      <c r="D2834" s="113"/>
      <c r="E2834">
        <v>47058</v>
      </c>
      <c r="F2834" s="113"/>
      <c r="G2834" t="s">
        <v>90</v>
      </c>
      <c r="H2834" s="113"/>
    </row>
    <row r="2835" spans="1:8" x14ac:dyDescent="0.25">
      <c r="A2835" s="113"/>
      <c r="B2835" s="113"/>
      <c r="C2835" s="113"/>
      <c r="D2835" s="113"/>
      <c r="E2835">
        <v>47060</v>
      </c>
      <c r="F2835" s="113"/>
      <c r="G2835" t="s">
        <v>90</v>
      </c>
      <c r="H2835" s="113"/>
    </row>
    <row r="2836" spans="1:8" x14ac:dyDescent="0.25">
      <c r="A2836" s="113"/>
      <c r="B2836" s="113"/>
      <c r="C2836" s="113"/>
      <c r="D2836" s="113"/>
      <c r="E2836">
        <v>47062</v>
      </c>
      <c r="F2836" s="113"/>
      <c r="G2836" t="s">
        <v>90</v>
      </c>
      <c r="H2836" s="113"/>
    </row>
    <row r="2837" spans="1:8" x14ac:dyDescent="0.25">
      <c r="A2837" s="113"/>
      <c r="B2837" s="113"/>
      <c r="C2837" s="113"/>
      <c r="D2837" s="113"/>
      <c r="E2837">
        <v>47064</v>
      </c>
      <c r="F2837" s="113"/>
      <c r="G2837" t="s">
        <v>90</v>
      </c>
      <c r="H2837" s="113"/>
    </row>
    <row r="2838" spans="1:8" x14ac:dyDescent="0.25">
      <c r="A2838" s="113"/>
      <c r="B2838" s="113"/>
      <c r="C2838" s="113"/>
      <c r="D2838" s="113"/>
      <c r="E2838">
        <v>47066</v>
      </c>
      <c r="F2838" s="113"/>
      <c r="G2838" t="s">
        <v>90</v>
      </c>
      <c r="H2838" s="113"/>
    </row>
    <row r="2839" spans="1:8" x14ac:dyDescent="0.25">
      <c r="A2839" s="113"/>
      <c r="B2839" s="113"/>
      <c r="C2839" s="113"/>
      <c r="D2839" s="113"/>
      <c r="E2839">
        <v>47070</v>
      </c>
      <c r="F2839" s="113"/>
      <c r="G2839" t="s">
        <v>90</v>
      </c>
      <c r="H2839" s="113"/>
    </row>
    <row r="2840" spans="1:8" x14ac:dyDescent="0.25">
      <c r="A2840" s="113"/>
      <c r="B2840" s="113"/>
      <c r="C2840" s="113"/>
      <c r="D2840" s="113"/>
      <c r="E2840">
        <v>47072</v>
      </c>
      <c r="F2840" s="113"/>
      <c r="G2840" t="s">
        <v>90</v>
      </c>
      <c r="H2840" s="113"/>
    </row>
    <row r="2841" spans="1:8" x14ac:dyDescent="0.25">
      <c r="A2841" s="113"/>
      <c r="B2841" s="113"/>
      <c r="C2841" s="113"/>
      <c r="D2841" s="113"/>
      <c r="E2841">
        <v>47074</v>
      </c>
      <c r="F2841" s="113"/>
      <c r="G2841" t="s">
        <v>90</v>
      </c>
      <c r="H2841" s="113"/>
    </row>
    <row r="2842" spans="1:8" x14ac:dyDescent="0.25">
      <c r="A2842" s="113"/>
      <c r="B2842" s="113"/>
      <c r="C2842" s="113"/>
      <c r="D2842" s="113"/>
      <c r="E2842">
        <v>47076</v>
      </c>
      <c r="F2842" s="113"/>
      <c r="G2842" t="s">
        <v>90</v>
      </c>
      <c r="H2842" s="113"/>
    </row>
    <row r="2843" spans="1:8" x14ac:dyDescent="0.25">
      <c r="A2843" s="113"/>
      <c r="B2843" s="113"/>
      <c r="C2843" s="113"/>
      <c r="D2843" s="113"/>
      <c r="E2843">
        <v>47095</v>
      </c>
      <c r="F2843" s="113"/>
      <c r="G2843" t="s">
        <v>90</v>
      </c>
      <c r="H2843" s="113"/>
    </row>
    <row r="2844" spans="1:8" x14ac:dyDescent="0.25">
      <c r="A2844" s="113"/>
      <c r="B2844" s="113"/>
      <c r="C2844" s="113"/>
      <c r="D2844" s="113"/>
      <c r="E2844">
        <v>47097</v>
      </c>
      <c r="F2844" s="113"/>
      <c r="G2844" t="s">
        <v>90</v>
      </c>
      <c r="H2844" s="113"/>
    </row>
    <row r="2845" spans="1:8" x14ac:dyDescent="0.25">
      <c r="A2845" s="113"/>
      <c r="B2845" s="113"/>
      <c r="C2845" s="113"/>
      <c r="D2845" s="113"/>
      <c r="E2845">
        <v>47099</v>
      </c>
      <c r="F2845" s="113"/>
      <c r="G2845" t="s">
        <v>90</v>
      </c>
      <c r="H2845" s="113"/>
    </row>
    <row r="2846" spans="1:8" x14ac:dyDescent="0.25">
      <c r="A2846" s="113"/>
      <c r="B2846" s="113"/>
      <c r="C2846" s="113"/>
      <c r="D2846" s="113"/>
      <c r="E2846">
        <v>47101</v>
      </c>
      <c r="F2846" s="113"/>
      <c r="G2846" t="s">
        <v>90</v>
      </c>
      <c r="H2846" s="113"/>
    </row>
    <row r="2847" spans="1:8" x14ac:dyDescent="0.25">
      <c r="A2847" s="113"/>
      <c r="B2847" s="113"/>
      <c r="C2847" s="113"/>
      <c r="D2847" s="113"/>
      <c r="E2847">
        <v>47103</v>
      </c>
      <c r="F2847" s="113"/>
      <c r="G2847" t="s">
        <v>90</v>
      </c>
      <c r="H2847" s="113"/>
    </row>
    <row r="2848" spans="1:8" x14ac:dyDescent="0.25">
      <c r="A2848" s="113"/>
      <c r="B2848" s="113"/>
      <c r="C2848" s="113"/>
      <c r="D2848" s="113"/>
      <c r="E2848">
        <v>47105</v>
      </c>
      <c r="F2848" s="113"/>
      <c r="G2848" t="s">
        <v>90</v>
      </c>
      <c r="H2848" s="113"/>
    </row>
    <row r="2849" spans="1:8" x14ac:dyDescent="0.25">
      <c r="A2849" s="113"/>
      <c r="B2849" s="113"/>
      <c r="C2849" s="113"/>
      <c r="D2849" s="113"/>
      <c r="E2849">
        <v>47107</v>
      </c>
      <c r="F2849" s="113"/>
      <c r="G2849" t="s">
        <v>90</v>
      </c>
      <c r="H2849" s="113"/>
    </row>
    <row r="2850" spans="1:8" x14ac:dyDescent="0.25">
      <c r="A2850" s="113"/>
      <c r="B2850" s="113"/>
      <c r="C2850" s="113"/>
      <c r="D2850" s="113"/>
      <c r="E2850">
        <v>47109</v>
      </c>
      <c r="F2850" s="113"/>
      <c r="G2850" t="s">
        <v>90</v>
      </c>
      <c r="H2850" s="113"/>
    </row>
    <row r="2851" spans="1:8" x14ac:dyDescent="0.25">
      <c r="A2851" s="113"/>
      <c r="B2851" s="113"/>
      <c r="C2851" s="113"/>
      <c r="D2851" s="113"/>
      <c r="E2851">
        <v>47111</v>
      </c>
      <c r="F2851" s="113"/>
      <c r="G2851" t="s">
        <v>90</v>
      </c>
      <c r="H2851" s="113"/>
    </row>
    <row r="2852" spans="1:8" x14ac:dyDescent="0.25">
      <c r="A2852" s="113"/>
      <c r="B2852" s="113"/>
      <c r="C2852" s="113"/>
      <c r="D2852" s="113"/>
      <c r="E2852">
        <v>47113</v>
      </c>
      <c r="F2852" s="113"/>
      <c r="G2852" t="s">
        <v>90</v>
      </c>
      <c r="H2852" s="113"/>
    </row>
    <row r="2853" spans="1:8" x14ac:dyDescent="0.25">
      <c r="A2853" s="113"/>
      <c r="B2853" s="113"/>
      <c r="C2853" s="113"/>
      <c r="D2853" s="113"/>
      <c r="E2853">
        <v>47115</v>
      </c>
      <c r="F2853" s="113"/>
      <c r="G2853" t="s">
        <v>90</v>
      </c>
      <c r="H2853" s="113"/>
    </row>
    <row r="2854" spans="1:8" x14ac:dyDescent="0.25">
      <c r="A2854" s="113"/>
      <c r="B2854" s="113"/>
      <c r="C2854" s="113"/>
      <c r="D2854" s="113"/>
      <c r="E2854">
        <v>47117</v>
      </c>
      <c r="F2854" s="113"/>
      <c r="G2854" t="s">
        <v>90</v>
      </c>
      <c r="H2854" s="113"/>
    </row>
    <row r="2855" spans="1:8" x14ac:dyDescent="0.25">
      <c r="A2855" s="113"/>
      <c r="B2855" s="113"/>
      <c r="C2855" s="113"/>
      <c r="D2855" s="113"/>
      <c r="E2855">
        <v>47120</v>
      </c>
      <c r="F2855" s="113"/>
      <c r="G2855" t="s">
        <v>90</v>
      </c>
      <c r="H2855" s="113"/>
    </row>
    <row r="2856" spans="1:8" x14ac:dyDescent="0.25">
      <c r="A2856" s="113"/>
      <c r="B2856" s="113"/>
      <c r="C2856" s="113"/>
      <c r="D2856" s="113"/>
      <c r="E2856">
        <v>47122</v>
      </c>
      <c r="F2856" s="113"/>
      <c r="G2856" t="s">
        <v>90</v>
      </c>
      <c r="H2856" s="113"/>
    </row>
    <row r="2857" spans="1:8" x14ac:dyDescent="0.25">
      <c r="A2857" s="113"/>
      <c r="B2857" s="113"/>
      <c r="C2857" s="113"/>
      <c r="D2857" s="113"/>
      <c r="E2857">
        <v>47124</v>
      </c>
      <c r="F2857" s="113"/>
      <c r="G2857" t="s">
        <v>90</v>
      </c>
      <c r="H2857" s="113"/>
    </row>
    <row r="2858" spans="1:8" x14ac:dyDescent="0.25">
      <c r="A2858" s="113"/>
      <c r="B2858" s="113"/>
      <c r="C2858" s="113"/>
      <c r="D2858" s="113"/>
      <c r="E2858">
        <v>47126</v>
      </c>
      <c r="F2858" s="113"/>
      <c r="G2858" t="s">
        <v>90</v>
      </c>
      <c r="H2858" s="113"/>
    </row>
    <row r="2859" spans="1:8" x14ac:dyDescent="0.25">
      <c r="A2859" s="113"/>
      <c r="B2859" s="113"/>
      <c r="C2859" s="113"/>
      <c r="D2859" s="113"/>
      <c r="E2859">
        <v>47128</v>
      </c>
      <c r="F2859" s="113"/>
      <c r="G2859" t="s">
        <v>90</v>
      </c>
      <c r="H2859" s="113"/>
    </row>
    <row r="2860" spans="1:8" x14ac:dyDescent="0.25">
      <c r="A2860" s="113"/>
      <c r="B2860" s="113"/>
      <c r="C2860" s="113"/>
      <c r="D2860" s="113"/>
      <c r="E2860" t="s">
        <v>138</v>
      </c>
      <c r="F2860" s="113"/>
      <c r="G2860" t="s">
        <v>90</v>
      </c>
      <c r="H2860" s="113"/>
    </row>
    <row r="2861" spans="1:8" x14ac:dyDescent="0.25">
      <c r="A2861" s="113"/>
      <c r="B2861" s="113"/>
      <c r="C2861" s="113"/>
      <c r="D2861" s="113"/>
      <c r="E2861">
        <v>47169</v>
      </c>
      <c r="F2861" s="113"/>
      <c r="G2861" t="s">
        <v>90</v>
      </c>
      <c r="H2861" s="113"/>
    </row>
    <row r="2862" spans="1:8" x14ac:dyDescent="0.25">
      <c r="A2862" s="113"/>
      <c r="B2862" s="113"/>
      <c r="C2862" s="113"/>
      <c r="D2862" s="113"/>
      <c r="E2862">
        <v>47171</v>
      </c>
      <c r="F2862" s="113"/>
      <c r="G2862" t="s">
        <v>90</v>
      </c>
      <c r="H2862" s="113"/>
    </row>
    <row r="2863" spans="1:8" x14ac:dyDescent="0.25">
      <c r="A2863" s="113"/>
      <c r="B2863" s="113"/>
      <c r="C2863" s="113"/>
      <c r="D2863" s="113"/>
      <c r="E2863">
        <v>47173</v>
      </c>
      <c r="F2863" s="113"/>
      <c r="G2863" t="s">
        <v>90</v>
      </c>
      <c r="H2863" s="113"/>
    </row>
    <row r="2864" spans="1:8" x14ac:dyDescent="0.25">
      <c r="A2864" s="113"/>
      <c r="B2864" s="113"/>
      <c r="C2864" s="113"/>
      <c r="D2864" s="113"/>
      <c r="E2864">
        <v>47175</v>
      </c>
      <c r="F2864" s="113"/>
      <c r="G2864" t="s">
        <v>90</v>
      </c>
      <c r="H2864" s="113"/>
    </row>
    <row r="2865" spans="1:8" x14ac:dyDescent="0.25">
      <c r="A2865" s="113"/>
      <c r="B2865" s="113"/>
      <c r="C2865" s="113"/>
      <c r="D2865" s="113"/>
      <c r="E2865">
        <v>47177</v>
      </c>
      <c r="F2865" s="113"/>
      <c r="G2865" t="s">
        <v>90</v>
      </c>
      <c r="H2865" s="113"/>
    </row>
    <row r="2866" spans="1:8" x14ac:dyDescent="0.25">
      <c r="A2866" s="113"/>
      <c r="B2866" s="113"/>
      <c r="C2866" s="113"/>
      <c r="D2866" s="113"/>
      <c r="E2866">
        <v>47179</v>
      </c>
      <c r="F2866" s="113"/>
      <c r="G2866" t="s">
        <v>90</v>
      </c>
      <c r="H2866" s="113"/>
    </row>
    <row r="2867" spans="1:8" x14ac:dyDescent="0.25">
      <c r="A2867" s="113"/>
      <c r="B2867" s="113"/>
      <c r="C2867" s="113"/>
      <c r="D2867" s="113"/>
      <c r="E2867">
        <v>47181</v>
      </c>
      <c r="F2867" s="113"/>
      <c r="G2867" t="s">
        <v>90</v>
      </c>
      <c r="H2867" s="113"/>
    </row>
    <row r="2868" spans="1:8" x14ac:dyDescent="0.25">
      <c r="A2868" s="113"/>
      <c r="B2868" s="113"/>
      <c r="C2868" s="113"/>
      <c r="D2868" s="113"/>
      <c r="E2868">
        <v>47183</v>
      </c>
      <c r="F2868" s="113"/>
      <c r="G2868" t="s">
        <v>90</v>
      </c>
      <c r="H2868" s="113"/>
    </row>
    <row r="2869" spans="1:8" x14ac:dyDescent="0.25">
      <c r="A2869" s="113"/>
      <c r="B2869" s="113"/>
      <c r="C2869" s="113"/>
      <c r="D2869" s="113"/>
      <c r="E2869">
        <v>47185</v>
      </c>
      <c r="F2869" s="113"/>
      <c r="G2869" t="s">
        <v>90</v>
      </c>
      <c r="H2869" s="113"/>
    </row>
    <row r="2870" spans="1:8" x14ac:dyDescent="0.25">
      <c r="A2870" s="113"/>
      <c r="B2870" s="113"/>
      <c r="C2870" s="113"/>
      <c r="D2870" s="113"/>
      <c r="E2870">
        <v>47187</v>
      </c>
      <c r="F2870" s="113"/>
      <c r="G2870" t="s">
        <v>90</v>
      </c>
      <c r="H2870" s="113"/>
    </row>
    <row r="2871" spans="1:8" x14ac:dyDescent="0.25">
      <c r="A2871" s="113"/>
      <c r="B2871" s="113"/>
      <c r="C2871" s="113"/>
      <c r="D2871" s="113"/>
      <c r="E2871">
        <v>47189</v>
      </c>
      <c r="F2871" s="113"/>
      <c r="G2871" t="s">
        <v>90</v>
      </c>
      <c r="H2871" s="113"/>
    </row>
    <row r="2872" spans="1:8" x14ac:dyDescent="0.25">
      <c r="A2872" s="113"/>
      <c r="B2872" s="113"/>
      <c r="C2872" s="113"/>
      <c r="D2872" s="113"/>
      <c r="E2872">
        <v>47191</v>
      </c>
      <c r="F2872" s="113"/>
      <c r="G2872" t="s">
        <v>90</v>
      </c>
      <c r="H2872" s="113"/>
    </row>
    <row r="2873" spans="1:8" x14ac:dyDescent="0.25">
      <c r="A2873" s="113"/>
      <c r="B2873" s="113"/>
      <c r="C2873" s="113"/>
      <c r="D2873" s="113"/>
      <c r="E2873">
        <v>47209</v>
      </c>
      <c r="F2873" s="113"/>
      <c r="G2873" t="s">
        <v>90</v>
      </c>
      <c r="H2873" s="113"/>
    </row>
    <row r="2874" spans="1:8" x14ac:dyDescent="0.25">
      <c r="A2874" s="113"/>
      <c r="B2874" s="113"/>
      <c r="C2874" s="113"/>
      <c r="D2874" s="113"/>
      <c r="E2874">
        <v>47211</v>
      </c>
      <c r="F2874" s="113"/>
      <c r="G2874" t="s">
        <v>90</v>
      </c>
      <c r="H2874" s="113"/>
    </row>
    <row r="2875" spans="1:8" x14ac:dyDescent="0.25">
      <c r="A2875" s="113"/>
      <c r="B2875" s="113"/>
      <c r="C2875" s="113"/>
      <c r="D2875" s="113"/>
      <c r="E2875">
        <v>47215</v>
      </c>
      <c r="F2875" s="113"/>
      <c r="G2875" t="s">
        <v>90</v>
      </c>
      <c r="H2875" s="113"/>
    </row>
    <row r="2876" spans="1:8" x14ac:dyDescent="0.25">
      <c r="A2876" s="113"/>
      <c r="B2876" s="113"/>
      <c r="C2876" s="113"/>
      <c r="D2876" s="113"/>
      <c r="E2876">
        <v>47217</v>
      </c>
      <c r="F2876" s="113"/>
      <c r="G2876" t="s">
        <v>90</v>
      </c>
      <c r="H2876" s="113"/>
    </row>
    <row r="2877" spans="1:8" x14ac:dyDescent="0.25">
      <c r="A2877" s="113"/>
      <c r="B2877" s="113"/>
      <c r="C2877" s="113"/>
      <c r="D2877" s="113"/>
      <c r="E2877">
        <v>47219</v>
      </c>
      <c r="F2877" s="113"/>
      <c r="G2877" t="s">
        <v>90</v>
      </c>
      <c r="H2877" s="113"/>
    </row>
    <row r="2878" spans="1:8" x14ac:dyDescent="0.25">
      <c r="A2878" s="113"/>
      <c r="B2878" s="113"/>
      <c r="C2878" s="113"/>
      <c r="D2878" s="113"/>
      <c r="E2878">
        <v>47221</v>
      </c>
      <c r="F2878" s="113"/>
      <c r="G2878" t="s">
        <v>90</v>
      </c>
      <c r="H2878" s="113"/>
    </row>
    <row r="2879" spans="1:8" x14ac:dyDescent="0.25">
      <c r="A2879" s="113"/>
      <c r="B2879" s="113"/>
      <c r="C2879" s="113"/>
      <c r="D2879" s="113"/>
      <c r="E2879">
        <v>47223</v>
      </c>
      <c r="F2879" s="113"/>
      <c r="G2879" t="s">
        <v>90</v>
      </c>
      <c r="H2879" s="113"/>
    </row>
    <row r="2880" spans="1:8" x14ac:dyDescent="0.25">
      <c r="A2880" s="113"/>
      <c r="B2880" s="113"/>
      <c r="C2880" s="113"/>
      <c r="D2880" s="113"/>
      <c r="E2880">
        <v>47225</v>
      </c>
      <c r="F2880" s="113"/>
      <c r="G2880" t="s">
        <v>90</v>
      </c>
      <c r="H2880" s="113"/>
    </row>
    <row r="2881" spans="1:8" x14ac:dyDescent="0.25">
      <c r="A2881" s="113"/>
      <c r="B2881" s="113"/>
      <c r="C2881" s="113"/>
      <c r="D2881" s="113"/>
      <c r="E2881">
        <v>47227</v>
      </c>
      <c r="F2881" s="113"/>
      <c r="G2881" t="s">
        <v>90</v>
      </c>
      <c r="H2881" s="113"/>
    </row>
    <row r="2882" spans="1:8" x14ac:dyDescent="0.25">
      <c r="A2882" s="113"/>
      <c r="B2882" s="113"/>
      <c r="C2882" s="113"/>
      <c r="D2882" s="113"/>
      <c r="E2882">
        <v>47231</v>
      </c>
      <c r="F2882" s="113"/>
      <c r="G2882" t="s">
        <v>90</v>
      </c>
      <c r="H2882" s="113"/>
    </row>
    <row r="2883" spans="1:8" x14ac:dyDescent="0.25">
      <c r="A2883" s="113"/>
      <c r="B2883" s="113"/>
      <c r="C2883" s="113"/>
      <c r="D2883" s="113"/>
      <c r="E2883">
        <v>47234</v>
      </c>
      <c r="F2883" s="113"/>
      <c r="G2883" t="s">
        <v>90</v>
      </c>
      <c r="H2883" s="113"/>
    </row>
    <row r="2884" spans="1:8" x14ac:dyDescent="0.25">
      <c r="A2884" s="113"/>
      <c r="B2884" s="113"/>
      <c r="C2884" s="113"/>
      <c r="D2884" s="113"/>
      <c r="E2884">
        <v>47236</v>
      </c>
      <c r="F2884" s="113"/>
      <c r="G2884" t="s">
        <v>90</v>
      </c>
      <c r="H2884" s="113"/>
    </row>
    <row r="2885" spans="1:8" x14ac:dyDescent="0.25">
      <c r="A2885" s="113"/>
      <c r="B2885" s="113"/>
      <c r="C2885" s="113"/>
      <c r="D2885" s="113"/>
      <c r="E2885">
        <v>47238</v>
      </c>
      <c r="F2885" s="113"/>
      <c r="G2885" t="s">
        <v>90</v>
      </c>
      <c r="H2885" s="113"/>
    </row>
    <row r="2886" spans="1:8" x14ac:dyDescent="0.25">
      <c r="A2886" s="113"/>
      <c r="B2886" s="113"/>
      <c r="C2886" s="113"/>
      <c r="D2886" s="113"/>
      <c r="E2886">
        <v>47240</v>
      </c>
      <c r="F2886" s="113"/>
      <c r="G2886" t="s">
        <v>90</v>
      </c>
      <c r="H2886" s="113"/>
    </row>
    <row r="2887" spans="1:8" x14ac:dyDescent="0.25">
      <c r="A2887" s="113"/>
      <c r="B2887" s="113"/>
      <c r="C2887" s="113"/>
      <c r="D2887" s="113"/>
      <c r="E2887">
        <v>47242</v>
      </c>
      <c r="F2887" s="113"/>
      <c r="G2887" t="s">
        <v>90</v>
      </c>
      <c r="H2887" s="113"/>
    </row>
    <row r="2888" spans="1:8" x14ac:dyDescent="0.25">
      <c r="A2888" s="113"/>
      <c r="B2888" s="113"/>
      <c r="C2888" s="113"/>
      <c r="D2888" s="113"/>
      <c r="E2888">
        <v>47244</v>
      </c>
      <c r="F2888" s="113"/>
      <c r="G2888" t="s">
        <v>90</v>
      </c>
      <c r="H2888" s="113"/>
    </row>
    <row r="2889" spans="1:8" x14ac:dyDescent="0.25">
      <c r="A2889" s="113"/>
      <c r="B2889" s="113"/>
      <c r="C2889" s="113"/>
      <c r="D2889" s="113"/>
      <c r="E2889">
        <v>47246</v>
      </c>
      <c r="F2889" s="113"/>
      <c r="G2889" t="s">
        <v>90</v>
      </c>
      <c r="H2889" s="113"/>
    </row>
    <row r="2890" spans="1:8" x14ac:dyDescent="0.25">
      <c r="A2890" s="113"/>
      <c r="B2890" s="113"/>
      <c r="C2890" s="113"/>
      <c r="D2890" s="113"/>
      <c r="E2890">
        <v>47248</v>
      </c>
      <c r="F2890" s="113"/>
      <c r="G2890" t="s">
        <v>90</v>
      </c>
      <c r="H2890" s="113"/>
    </row>
    <row r="2891" spans="1:8" x14ac:dyDescent="0.25">
      <c r="A2891" s="113"/>
      <c r="B2891" s="113"/>
      <c r="C2891" s="113"/>
      <c r="D2891" s="113"/>
      <c r="E2891">
        <v>47252</v>
      </c>
      <c r="F2891" s="113"/>
      <c r="G2891" t="s">
        <v>90</v>
      </c>
      <c r="H2891" s="113"/>
    </row>
    <row r="2892" spans="1:8" x14ac:dyDescent="0.25">
      <c r="A2892" s="113"/>
      <c r="B2892" s="113"/>
      <c r="C2892" s="113"/>
      <c r="D2892" s="113"/>
      <c r="E2892">
        <v>47254</v>
      </c>
      <c r="F2892" s="113"/>
      <c r="G2892" t="s">
        <v>90</v>
      </c>
      <c r="H2892" s="113"/>
    </row>
    <row r="2893" spans="1:8" x14ac:dyDescent="0.25">
      <c r="A2893" s="113"/>
      <c r="B2893" s="113"/>
      <c r="C2893" s="113"/>
      <c r="D2893" s="113"/>
      <c r="E2893">
        <v>47256</v>
      </c>
      <c r="F2893" s="113"/>
      <c r="G2893" t="s">
        <v>90</v>
      </c>
      <c r="H2893" s="113"/>
    </row>
    <row r="2894" spans="1:8" x14ac:dyDescent="0.25">
      <c r="A2894" s="113"/>
      <c r="B2894" s="113"/>
      <c r="C2894" s="113"/>
      <c r="D2894" s="113"/>
      <c r="E2894">
        <v>47365</v>
      </c>
      <c r="F2894" s="113"/>
      <c r="G2894" t="s">
        <v>90</v>
      </c>
      <c r="H2894" s="113"/>
    </row>
    <row r="2895" spans="1:8" x14ac:dyDescent="0.25">
      <c r="A2895" s="113"/>
      <c r="B2895" s="113"/>
      <c r="C2895" s="113"/>
      <c r="D2895" s="113"/>
      <c r="E2895">
        <v>47367</v>
      </c>
      <c r="F2895" s="113"/>
      <c r="G2895" t="s">
        <v>90</v>
      </c>
      <c r="H2895" s="113"/>
    </row>
    <row r="2896" spans="1:8" x14ac:dyDescent="0.25">
      <c r="A2896" s="113"/>
      <c r="B2896" s="113"/>
      <c r="C2896" s="113"/>
      <c r="D2896" s="113"/>
      <c r="E2896">
        <v>47369</v>
      </c>
      <c r="F2896" s="113"/>
      <c r="G2896" t="s">
        <v>90</v>
      </c>
      <c r="H2896" s="113"/>
    </row>
    <row r="2897" spans="1:8" x14ac:dyDescent="0.25">
      <c r="A2897" s="113"/>
      <c r="B2897" s="113"/>
      <c r="C2897" s="113"/>
      <c r="D2897" s="113"/>
      <c r="E2897">
        <v>47371</v>
      </c>
      <c r="F2897" s="113"/>
      <c r="G2897" t="s">
        <v>90</v>
      </c>
      <c r="H2897" s="113"/>
    </row>
    <row r="2898" spans="1:8" x14ac:dyDescent="0.25">
      <c r="A2898" s="113"/>
      <c r="B2898" s="113"/>
      <c r="C2898" s="113"/>
      <c r="D2898" s="113"/>
      <c r="E2898">
        <v>47373</v>
      </c>
      <c r="F2898" s="113"/>
      <c r="G2898" t="s">
        <v>90</v>
      </c>
      <c r="H2898" s="113"/>
    </row>
    <row r="2899" spans="1:8" x14ac:dyDescent="0.25">
      <c r="A2899" s="113"/>
      <c r="B2899" s="113"/>
      <c r="C2899" s="113"/>
      <c r="D2899" s="113"/>
      <c r="E2899">
        <v>47376</v>
      </c>
      <c r="F2899" s="113"/>
      <c r="G2899" t="s">
        <v>90</v>
      </c>
      <c r="H2899" s="113"/>
    </row>
    <row r="2900" spans="1:8" x14ac:dyDescent="0.25">
      <c r="A2900" s="113"/>
      <c r="B2900" s="113"/>
      <c r="C2900" s="113"/>
      <c r="D2900" s="113"/>
      <c r="E2900">
        <v>47380</v>
      </c>
      <c r="F2900" s="113"/>
      <c r="G2900" t="s">
        <v>90</v>
      </c>
      <c r="H2900" s="113"/>
    </row>
    <row r="2901" spans="1:8" x14ac:dyDescent="0.25">
      <c r="A2901" s="113"/>
      <c r="B2901" s="113"/>
      <c r="C2901" s="113"/>
      <c r="D2901" s="113"/>
      <c r="E2901">
        <v>47382</v>
      </c>
      <c r="F2901" s="113"/>
      <c r="G2901" t="s">
        <v>90</v>
      </c>
      <c r="H2901" s="113"/>
    </row>
    <row r="2902" spans="1:8" x14ac:dyDescent="0.25">
      <c r="A2902" s="113"/>
      <c r="B2902" s="113"/>
      <c r="C2902" s="113"/>
      <c r="D2902" s="113"/>
      <c r="E2902">
        <v>47384</v>
      </c>
      <c r="F2902" s="113"/>
      <c r="G2902" t="s">
        <v>90</v>
      </c>
      <c r="H2902" s="113"/>
    </row>
    <row r="2903" spans="1:8" x14ac:dyDescent="0.25">
      <c r="A2903" s="113"/>
      <c r="B2903" s="113"/>
      <c r="C2903" s="113"/>
      <c r="D2903" s="113"/>
      <c r="E2903">
        <v>47386</v>
      </c>
      <c r="F2903" s="113"/>
      <c r="G2903" t="s">
        <v>90</v>
      </c>
      <c r="H2903" s="113"/>
    </row>
    <row r="2904" spans="1:8" x14ac:dyDescent="0.25">
      <c r="A2904" s="113"/>
      <c r="B2904" s="113"/>
      <c r="C2904" s="113"/>
      <c r="D2904" s="113"/>
      <c r="E2904">
        <v>47388</v>
      </c>
      <c r="F2904" s="113"/>
      <c r="G2904" t="s">
        <v>90</v>
      </c>
      <c r="H2904" s="113"/>
    </row>
    <row r="2905" spans="1:8" x14ac:dyDescent="0.25">
      <c r="A2905" s="113"/>
      <c r="B2905" s="113"/>
      <c r="C2905" s="113"/>
      <c r="D2905" s="113"/>
      <c r="E2905">
        <v>47390</v>
      </c>
      <c r="F2905" s="113"/>
      <c r="G2905" t="s">
        <v>90</v>
      </c>
      <c r="H2905" s="113"/>
    </row>
    <row r="2906" spans="1:8" x14ac:dyDescent="0.25">
      <c r="A2906" s="113"/>
      <c r="B2906" s="113"/>
      <c r="C2906" s="113"/>
      <c r="D2906" s="113"/>
      <c r="E2906">
        <v>47392</v>
      </c>
      <c r="F2906" s="113"/>
      <c r="G2906" t="s">
        <v>90</v>
      </c>
      <c r="H2906" s="113"/>
    </row>
    <row r="2907" spans="1:8" x14ac:dyDescent="0.25">
      <c r="A2907" s="113"/>
      <c r="B2907" s="113"/>
      <c r="C2907" s="113"/>
      <c r="D2907" s="113"/>
      <c r="E2907">
        <v>47394</v>
      </c>
      <c r="F2907" s="113"/>
      <c r="G2907" t="s">
        <v>90</v>
      </c>
      <c r="H2907" s="113"/>
    </row>
    <row r="2908" spans="1:8" x14ac:dyDescent="0.25">
      <c r="A2908" s="113"/>
      <c r="B2908" s="113"/>
      <c r="C2908" s="113"/>
      <c r="D2908" s="113"/>
      <c r="E2908">
        <v>47396</v>
      </c>
      <c r="F2908" s="113"/>
      <c r="G2908" t="s">
        <v>90</v>
      </c>
      <c r="H2908" s="113"/>
    </row>
    <row r="2909" spans="1:8" x14ac:dyDescent="0.25">
      <c r="A2909" s="113"/>
      <c r="B2909" s="113"/>
      <c r="C2909" s="113"/>
      <c r="D2909" s="113"/>
      <c r="E2909">
        <v>47398</v>
      </c>
      <c r="F2909" s="113"/>
      <c r="G2909" t="s">
        <v>90</v>
      </c>
      <c r="H2909" s="113"/>
    </row>
    <row r="2910" spans="1:8" x14ac:dyDescent="0.25">
      <c r="A2910" s="113"/>
      <c r="B2910" s="113"/>
      <c r="C2910" s="113"/>
      <c r="D2910" s="113"/>
      <c r="E2910">
        <v>47400</v>
      </c>
      <c r="F2910" s="113"/>
      <c r="G2910" t="s">
        <v>90</v>
      </c>
      <c r="H2910" s="113"/>
    </row>
    <row r="2911" spans="1:8" x14ac:dyDescent="0.25">
      <c r="A2911" s="113"/>
      <c r="B2911" s="113"/>
      <c r="C2911" s="113"/>
      <c r="D2911" s="113"/>
      <c r="E2911">
        <v>47402</v>
      </c>
      <c r="F2911" s="113"/>
      <c r="G2911" t="s">
        <v>90</v>
      </c>
      <c r="H2911" s="113"/>
    </row>
    <row r="2912" spans="1:8" x14ac:dyDescent="0.25">
      <c r="A2912" s="113"/>
      <c r="B2912" s="113"/>
      <c r="C2912" s="113"/>
      <c r="D2912" s="113"/>
      <c r="E2912">
        <v>47404</v>
      </c>
      <c r="F2912" s="113"/>
      <c r="G2912" t="s">
        <v>90</v>
      </c>
      <c r="H2912" s="113"/>
    </row>
    <row r="2913" spans="1:8" x14ac:dyDescent="0.25">
      <c r="A2913" s="113"/>
      <c r="B2913" s="113"/>
      <c r="C2913" s="113"/>
      <c r="D2913" s="113"/>
      <c r="E2913">
        <v>47408</v>
      </c>
      <c r="F2913" s="113"/>
      <c r="G2913" t="s">
        <v>90</v>
      </c>
      <c r="H2913" s="113"/>
    </row>
    <row r="2914" spans="1:8" x14ac:dyDescent="0.25">
      <c r="A2914" s="113"/>
      <c r="B2914" s="113"/>
      <c r="C2914" s="113"/>
      <c r="D2914" s="113"/>
      <c r="E2914">
        <v>47411</v>
      </c>
      <c r="F2914" s="113"/>
      <c r="G2914" t="s">
        <v>90</v>
      </c>
      <c r="H2914" s="113"/>
    </row>
    <row r="2915" spans="1:8" x14ac:dyDescent="0.25">
      <c r="A2915" s="113"/>
      <c r="B2915" s="113"/>
      <c r="C2915" s="113"/>
      <c r="D2915" s="113"/>
      <c r="E2915">
        <v>47413</v>
      </c>
      <c r="F2915" s="113"/>
      <c r="G2915" t="s">
        <v>90</v>
      </c>
      <c r="H2915" s="113"/>
    </row>
    <row r="2916" spans="1:8" x14ac:dyDescent="0.25">
      <c r="A2916" s="113"/>
      <c r="B2916" s="113"/>
      <c r="C2916" s="113"/>
      <c r="D2916" s="113"/>
      <c r="E2916">
        <v>47415</v>
      </c>
      <c r="F2916" s="113"/>
      <c r="G2916" t="s">
        <v>90</v>
      </c>
      <c r="H2916" s="113"/>
    </row>
    <row r="2917" spans="1:8" x14ac:dyDescent="0.25">
      <c r="A2917" s="113"/>
      <c r="B2917" s="113"/>
      <c r="C2917" s="113"/>
      <c r="D2917" s="113"/>
      <c r="E2917">
        <v>47417</v>
      </c>
      <c r="F2917" s="113"/>
      <c r="G2917" t="s">
        <v>90</v>
      </c>
      <c r="H2917" s="113"/>
    </row>
    <row r="2918" spans="1:8" x14ac:dyDescent="0.25">
      <c r="A2918" s="113"/>
      <c r="B2918" s="113"/>
      <c r="C2918" s="113"/>
      <c r="D2918" s="113"/>
      <c r="E2918">
        <v>47419</v>
      </c>
      <c r="F2918" s="113"/>
      <c r="G2918" t="s">
        <v>90</v>
      </c>
      <c r="H2918" s="113"/>
    </row>
    <row r="2919" spans="1:8" x14ac:dyDescent="0.25">
      <c r="A2919" s="113"/>
      <c r="B2919" s="113"/>
      <c r="C2919" s="113"/>
      <c r="D2919" s="113"/>
      <c r="E2919">
        <v>47421</v>
      </c>
      <c r="F2919" s="113"/>
      <c r="G2919" t="s">
        <v>90</v>
      </c>
      <c r="H2919" s="113"/>
    </row>
    <row r="2920" spans="1:8" x14ac:dyDescent="0.25">
      <c r="A2920" s="113"/>
      <c r="B2920" s="113"/>
      <c r="C2920" s="113"/>
      <c r="D2920" s="113"/>
      <c r="E2920">
        <v>47423</v>
      </c>
      <c r="F2920" s="113"/>
      <c r="G2920" t="s">
        <v>90</v>
      </c>
      <c r="H2920" s="113"/>
    </row>
    <row r="2921" spans="1:8" x14ac:dyDescent="0.25">
      <c r="A2921" s="113"/>
      <c r="B2921" s="113"/>
      <c r="C2921" s="113"/>
      <c r="D2921" s="113"/>
      <c r="E2921">
        <v>47425</v>
      </c>
      <c r="F2921" s="113"/>
      <c r="G2921" t="s">
        <v>90</v>
      </c>
      <c r="H2921" s="113"/>
    </row>
    <row r="2922" spans="1:8" x14ac:dyDescent="0.25">
      <c r="A2922" s="113"/>
      <c r="B2922" s="113"/>
      <c r="C2922" s="113"/>
      <c r="D2922" s="113"/>
      <c r="E2922">
        <v>47427</v>
      </c>
      <c r="F2922" s="113"/>
      <c r="G2922" t="s">
        <v>90</v>
      </c>
      <c r="H2922" s="113"/>
    </row>
    <row r="2923" spans="1:8" x14ac:dyDescent="0.25">
      <c r="A2923" s="113"/>
      <c r="B2923" s="113"/>
      <c r="C2923" s="113"/>
      <c r="D2923" s="113"/>
      <c r="E2923">
        <v>47429</v>
      </c>
      <c r="F2923" s="113"/>
      <c r="G2923" t="s">
        <v>90</v>
      </c>
      <c r="H2923" s="113"/>
    </row>
    <row r="2924" spans="1:8" x14ac:dyDescent="0.25">
      <c r="A2924" s="113"/>
      <c r="B2924" s="113"/>
      <c r="C2924" s="113"/>
      <c r="D2924" s="113"/>
      <c r="E2924">
        <v>47431</v>
      </c>
      <c r="F2924" s="113"/>
      <c r="G2924" t="s">
        <v>90</v>
      </c>
      <c r="H2924" s="113"/>
    </row>
    <row r="2925" spans="1:8" x14ac:dyDescent="0.25">
      <c r="A2925" s="113"/>
      <c r="B2925" s="113"/>
      <c r="C2925" s="113"/>
      <c r="D2925" s="113"/>
      <c r="E2925">
        <v>47433</v>
      </c>
      <c r="F2925" s="113"/>
      <c r="G2925" t="s">
        <v>90</v>
      </c>
      <c r="H2925" s="113"/>
    </row>
    <row r="2926" spans="1:8" x14ac:dyDescent="0.25">
      <c r="A2926" s="113"/>
      <c r="B2926" s="113"/>
      <c r="C2926" s="113"/>
      <c r="D2926" s="113"/>
      <c r="E2926">
        <v>47439</v>
      </c>
      <c r="F2926" s="113"/>
      <c r="G2926" t="s">
        <v>90</v>
      </c>
      <c r="H2926" s="113"/>
    </row>
    <row r="2927" spans="1:8" x14ac:dyDescent="0.25">
      <c r="A2927" s="113"/>
      <c r="B2927" s="113"/>
      <c r="C2927" s="113"/>
      <c r="D2927" s="113"/>
      <c r="E2927">
        <v>47441</v>
      </c>
      <c r="F2927" s="113"/>
      <c r="G2927" t="s">
        <v>90</v>
      </c>
      <c r="H2927" s="113"/>
    </row>
    <row r="2928" spans="1:8" x14ac:dyDescent="0.25">
      <c r="A2928" s="113"/>
      <c r="B2928" s="113"/>
      <c r="C2928" s="113"/>
      <c r="D2928" s="113"/>
      <c r="E2928">
        <v>47462</v>
      </c>
      <c r="F2928" s="113"/>
      <c r="G2928" t="s">
        <v>90</v>
      </c>
      <c r="H2928" s="113"/>
    </row>
    <row r="2929" spans="1:8" x14ac:dyDescent="0.25">
      <c r="A2929" s="113"/>
      <c r="B2929" s="113"/>
      <c r="C2929" s="113"/>
      <c r="D2929" s="113"/>
      <c r="E2929">
        <v>47464</v>
      </c>
      <c r="F2929" s="113"/>
      <c r="G2929" t="s">
        <v>90</v>
      </c>
      <c r="H2929" s="113"/>
    </row>
    <row r="2930" spans="1:8" x14ac:dyDescent="0.25">
      <c r="A2930" s="113"/>
      <c r="B2930" s="113"/>
      <c r="C2930" s="113"/>
      <c r="D2930" s="113"/>
      <c r="E2930">
        <v>47466</v>
      </c>
      <c r="F2930" s="113"/>
      <c r="G2930" t="s">
        <v>90</v>
      </c>
      <c r="H2930" s="113"/>
    </row>
    <row r="2931" spans="1:8" x14ac:dyDescent="0.25">
      <c r="A2931" s="113"/>
      <c r="B2931" s="113"/>
      <c r="C2931" s="113"/>
      <c r="D2931" s="113"/>
      <c r="E2931">
        <v>47468</v>
      </c>
      <c r="F2931" s="113"/>
      <c r="G2931" t="s">
        <v>90</v>
      </c>
      <c r="H2931" s="113"/>
    </row>
    <row r="2932" spans="1:8" x14ac:dyDescent="0.25">
      <c r="A2932" s="113"/>
      <c r="B2932" s="113"/>
      <c r="C2932" s="113"/>
      <c r="D2932" s="113"/>
      <c r="E2932">
        <v>47470</v>
      </c>
      <c r="F2932" s="113"/>
      <c r="G2932" t="s">
        <v>90</v>
      </c>
      <c r="H2932" s="113"/>
    </row>
    <row r="2933" spans="1:8" x14ac:dyDescent="0.25">
      <c r="A2933" s="113"/>
      <c r="B2933" s="113"/>
      <c r="C2933" s="113"/>
      <c r="D2933" s="113"/>
      <c r="E2933">
        <v>47474</v>
      </c>
      <c r="F2933" s="113"/>
      <c r="G2933" t="s">
        <v>90</v>
      </c>
      <c r="H2933" s="113"/>
    </row>
    <row r="2934" spans="1:8" x14ac:dyDescent="0.25">
      <c r="A2934" s="113"/>
      <c r="B2934" s="113"/>
      <c r="C2934" s="113"/>
      <c r="D2934" s="113"/>
      <c r="E2934">
        <v>6719</v>
      </c>
      <c r="F2934" s="113"/>
      <c r="G2934" t="s">
        <v>109</v>
      </c>
      <c r="H2934" s="113"/>
    </row>
    <row r="2935" spans="1:8" x14ac:dyDescent="0.25">
      <c r="A2935" s="113"/>
      <c r="B2935" s="113"/>
      <c r="C2935" s="113"/>
      <c r="D2935" s="113"/>
      <c r="E2935">
        <v>43025</v>
      </c>
      <c r="F2935" s="113"/>
      <c r="G2935" t="s">
        <v>92</v>
      </c>
      <c r="H2935" s="113"/>
    </row>
    <row r="2936" spans="1:8" x14ac:dyDescent="0.25">
      <c r="A2936" s="113"/>
      <c r="B2936" s="113"/>
      <c r="C2936" s="113"/>
      <c r="D2936" s="113"/>
      <c r="E2936">
        <v>6662</v>
      </c>
      <c r="F2936" s="113"/>
      <c r="G2936" t="s">
        <v>109</v>
      </c>
      <c r="H2936" s="113"/>
    </row>
    <row r="2937" spans="1:8" x14ac:dyDescent="0.25">
      <c r="A2937" s="113"/>
      <c r="B2937" s="113"/>
      <c r="C2937" s="113"/>
      <c r="D2937" s="113"/>
      <c r="E2937">
        <v>6667</v>
      </c>
      <c r="F2937" s="113"/>
      <c r="G2937" t="s">
        <v>109</v>
      </c>
      <c r="H2937" s="113"/>
    </row>
    <row r="2938" spans="1:8" x14ac:dyDescent="0.25">
      <c r="A2938" s="113"/>
      <c r="B2938" s="113"/>
      <c r="C2938" s="113"/>
      <c r="D2938" s="113"/>
      <c r="E2938">
        <v>6689</v>
      </c>
      <c r="F2938" s="113"/>
      <c r="G2938" t="s">
        <v>109</v>
      </c>
      <c r="H2938" s="113"/>
    </row>
    <row r="2939" spans="1:8" x14ac:dyDescent="0.25">
      <c r="A2939" s="113"/>
      <c r="B2939" s="113"/>
      <c r="C2939" s="113"/>
      <c r="D2939" s="113"/>
      <c r="E2939">
        <v>6691</v>
      </c>
      <c r="F2939" s="113"/>
      <c r="G2939" t="s">
        <v>109</v>
      </c>
      <c r="H2939" s="113"/>
    </row>
    <row r="2940" spans="1:8" x14ac:dyDescent="0.25">
      <c r="A2940" s="113"/>
      <c r="B2940" s="113"/>
      <c r="C2940" s="113"/>
      <c r="D2940" s="113"/>
      <c r="E2940">
        <v>6710</v>
      </c>
      <c r="F2940" s="113"/>
      <c r="G2940" t="s">
        <v>109</v>
      </c>
      <c r="H2940" s="113"/>
    </row>
    <row r="2941" spans="1:8" x14ac:dyDescent="0.25">
      <c r="A2941" s="113"/>
      <c r="B2941" s="113"/>
      <c r="C2941" s="113"/>
      <c r="D2941" s="113"/>
      <c r="E2941">
        <v>6750</v>
      </c>
      <c r="F2941" s="113"/>
      <c r="G2941" t="s">
        <v>109</v>
      </c>
      <c r="H2941" s="113"/>
    </row>
    <row r="2942" spans="1:8" x14ac:dyDescent="0.25">
      <c r="A2942" s="113"/>
      <c r="B2942" s="113"/>
      <c r="C2942" s="113"/>
      <c r="D2942" s="113"/>
      <c r="E2942">
        <v>6753</v>
      </c>
      <c r="F2942" s="113"/>
      <c r="G2942" t="s">
        <v>109</v>
      </c>
      <c r="H2942" s="113"/>
    </row>
    <row r="2943" spans="1:8" x14ac:dyDescent="0.25">
      <c r="A2943" s="113"/>
      <c r="B2943" s="113"/>
      <c r="C2943" s="113"/>
      <c r="D2943" s="113"/>
      <c r="E2943">
        <v>7026</v>
      </c>
      <c r="F2943" s="113"/>
      <c r="G2943" t="s">
        <v>109</v>
      </c>
      <c r="H2943" s="113"/>
    </row>
    <row r="2944" spans="1:8" x14ac:dyDescent="0.25">
      <c r="A2944" s="113"/>
      <c r="B2944" s="113"/>
      <c r="C2944" s="113"/>
      <c r="D2944" s="113"/>
      <c r="E2944">
        <v>7028</v>
      </c>
      <c r="F2944" s="113"/>
      <c r="G2944" t="s">
        <v>109</v>
      </c>
      <c r="H2944" s="113"/>
    </row>
    <row r="2945" spans="1:8" x14ac:dyDescent="0.25">
      <c r="A2945" s="113"/>
      <c r="B2945" s="113"/>
      <c r="C2945" s="113"/>
      <c r="D2945" s="113"/>
      <c r="E2945">
        <v>7030</v>
      </c>
      <c r="F2945" s="113"/>
      <c r="G2945" t="s">
        <v>109</v>
      </c>
      <c r="H2945" s="113"/>
    </row>
    <row r="2946" spans="1:8" x14ac:dyDescent="0.25">
      <c r="A2946" s="113"/>
      <c r="B2946" s="113"/>
      <c r="C2946" s="113"/>
      <c r="D2946" s="113"/>
      <c r="E2946">
        <v>7032</v>
      </c>
      <c r="F2946" s="113"/>
      <c r="G2946" t="s">
        <v>109</v>
      </c>
      <c r="H2946" s="113"/>
    </row>
    <row r="2947" spans="1:8" x14ac:dyDescent="0.25">
      <c r="A2947" s="113"/>
      <c r="B2947" s="113"/>
      <c r="C2947" s="113"/>
      <c r="D2947" s="113"/>
      <c r="E2947">
        <v>7034</v>
      </c>
      <c r="F2947" s="113"/>
      <c r="G2947" t="s">
        <v>109</v>
      </c>
      <c r="H2947" s="113"/>
    </row>
    <row r="2948" spans="1:8" x14ac:dyDescent="0.25">
      <c r="A2948" s="113"/>
      <c r="B2948" s="113"/>
      <c r="C2948" s="113"/>
      <c r="D2948" s="113"/>
      <c r="E2948">
        <v>7036</v>
      </c>
      <c r="F2948" s="113"/>
      <c r="G2948" t="s">
        <v>109</v>
      </c>
      <c r="H2948" s="113"/>
    </row>
    <row r="2949" spans="1:8" x14ac:dyDescent="0.25">
      <c r="A2949" s="113"/>
      <c r="B2949" s="113"/>
      <c r="C2949" s="113"/>
      <c r="D2949" s="113"/>
      <c r="E2949">
        <v>7040</v>
      </c>
      <c r="F2949" s="113"/>
      <c r="G2949" t="s">
        <v>109</v>
      </c>
      <c r="H2949" s="113"/>
    </row>
    <row r="2950" spans="1:8" x14ac:dyDescent="0.25">
      <c r="A2950" s="113"/>
      <c r="B2950" s="113"/>
      <c r="C2950" s="113"/>
      <c r="D2950" s="113"/>
      <c r="E2950">
        <v>7044</v>
      </c>
      <c r="F2950" s="113"/>
      <c r="G2950" t="s">
        <v>109</v>
      </c>
      <c r="H2950" s="113"/>
    </row>
    <row r="2951" spans="1:8" x14ac:dyDescent="0.25">
      <c r="A2951" s="113"/>
      <c r="B2951" s="113"/>
      <c r="C2951" s="113"/>
      <c r="D2951" s="113"/>
      <c r="E2951">
        <v>7046</v>
      </c>
      <c r="F2951" s="113"/>
      <c r="G2951" t="s">
        <v>109</v>
      </c>
      <c r="H2951" s="113"/>
    </row>
    <row r="2952" spans="1:8" x14ac:dyDescent="0.25">
      <c r="A2952" s="113"/>
      <c r="B2952" s="113"/>
      <c r="C2952" s="113"/>
      <c r="D2952" s="113"/>
      <c r="E2952">
        <v>7050</v>
      </c>
      <c r="F2952" s="113"/>
      <c r="G2952" t="s">
        <v>109</v>
      </c>
      <c r="H2952" s="113"/>
    </row>
    <row r="2953" spans="1:8" x14ac:dyDescent="0.25">
      <c r="A2953" s="113"/>
      <c r="B2953" s="113"/>
      <c r="C2953" s="113"/>
      <c r="D2953" s="113"/>
      <c r="E2953">
        <v>47656</v>
      </c>
      <c r="F2953" s="113"/>
      <c r="G2953" t="s">
        <v>90</v>
      </c>
      <c r="H2953" s="113"/>
    </row>
    <row r="2954" spans="1:8" x14ac:dyDescent="0.25">
      <c r="A2954" s="113"/>
      <c r="B2954" s="113"/>
      <c r="C2954" s="113"/>
      <c r="D2954" s="113"/>
      <c r="E2954">
        <v>47917</v>
      </c>
      <c r="F2954" s="113"/>
      <c r="G2954" t="s">
        <v>90</v>
      </c>
      <c r="H2954" s="113"/>
    </row>
    <row r="2955" spans="1:8" x14ac:dyDescent="0.25">
      <c r="A2955" s="113"/>
      <c r="B2955" s="113"/>
      <c r="C2955" s="113"/>
      <c r="D2955" s="113"/>
      <c r="E2955">
        <v>48321</v>
      </c>
      <c r="F2955" s="113"/>
      <c r="G2955" t="s">
        <v>90</v>
      </c>
      <c r="H2955" s="113"/>
    </row>
    <row r="2956" spans="1:8" x14ac:dyDescent="0.25">
      <c r="A2956" s="113"/>
      <c r="B2956" s="113"/>
      <c r="C2956" s="113"/>
      <c r="D2956" s="113"/>
      <c r="E2956">
        <v>48325</v>
      </c>
      <c r="F2956" s="113"/>
      <c r="G2956" t="s">
        <v>90</v>
      </c>
      <c r="H2956" s="113"/>
    </row>
    <row r="2957" spans="1:8" x14ac:dyDescent="0.25">
      <c r="A2957" s="113"/>
      <c r="B2957" s="113"/>
      <c r="C2957" s="113"/>
      <c r="D2957" s="113"/>
      <c r="E2957">
        <v>48327</v>
      </c>
      <c r="F2957" s="113"/>
      <c r="G2957" t="s">
        <v>90</v>
      </c>
      <c r="H2957" s="113"/>
    </row>
    <row r="2958" spans="1:8" x14ac:dyDescent="0.25">
      <c r="A2958" s="113"/>
      <c r="B2958" s="113"/>
      <c r="C2958" s="113"/>
      <c r="D2958" s="113"/>
      <c r="E2958">
        <v>48329</v>
      </c>
      <c r="F2958" s="113"/>
      <c r="G2958" t="s">
        <v>90</v>
      </c>
      <c r="H2958" s="113"/>
    </row>
    <row r="2959" spans="1:8" x14ac:dyDescent="0.25">
      <c r="A2959" s="113"/>
      <c r="B2959" s="113"/>
      <c r="C2959" s="113"/>
      <c r="D2959" s="113"/>
      <c r="E2959">
        <v>48331</v>
      </c>
      <c r="F2959" s="113"/>
      <c r="G2959" t="s">
        <v>90</v>
      </c>
      <c r="H2959" s="113"/>
    </row>
    <row r="2960" spans="1:8" x14ac:dyDescent="0.25">
      <c r="A2960" s="113"/>
      <c r="B2960" s="113"/>
      <c r="C2960" s="113"/>
      <c r="D2960" s="113"/>
      <c r="E2960">
        <v>48333</v>
      </c>
      <c r="F2960" s="113"/>
      <c r="G2960" t="s">
        <v>90</v>
      </c>
      <c r="H2960" s="113"/>
    </row>
    <row r="2961" spans="1:8" x14ac:dyDescent="0.25">
      <c r="A2961" s="113"/>
      <c r="B2961" s="113"/>
      <c r="C2961" s="113"/>
      <c r="D2961" s="113"/>
      <c r="E2961">
        <v>48335</v>
      </c>
      <c r="F2961" s="113"/>
      <c r="G2961" t="s">
        <v>90</v>
      </c>
      <c r="H2961" s="113"/>
    </row>
    <row r="2962" spans="1:8" x14ac:dyDescent="0.25">
      <c r="A2962" s="113"/>
      <c r="B2962" s="113"/>
      <c r="C2962" s="113"/>
      <c r="D2962" s="113"/>
      <c r="E2962">
        <v>48337</v>
      </c>
      <c r="F2962" s="113"/>
      <c r="G2962" t="s">
        <v>90</v>
      </c>
      <c r="H2962" s="113"/>
    </row>
    <row r="2963" spans="1:8" x14ac:dyDescent="0.25">
      <c r="A2963" s="113"/>
      <c r="B2963" s="113"/>
      <c r="C2963" s="113"/>
      <c r="D2963" s="113"/>
      <c r="E2963">
        <v>48340</v>
      </c>
      <c r="F2963" s="113"/>
      <c r="G2963" t="s">
        <v>90</v>
      </c>
      <c r="H2963" s="113"/>
    </row>
    <row r="2964" spans="1:8" x14ac:dyDescent="0.25">
      <c r="A2964" s="113"/>
      <c r="B2964" s="113"/>
      <c r="C2964" s="113"/>
      <c r="D2964" s="113"/>
      <c r="E2964">
        <v>48342</v>
      </c>
      <c r="F2964" s="113"/>
      <c r="G2964" t="s">
        <v>90</v>
      </c>
      <c r="H2964" s="113"/>
    </row>
    <row r="2965" spans="1:8" x14ac:dyDescent="0.25">
      <c r="A2965" s="113"/>
      <c r="B2965" s="113"/>
      <c r="C2965" s="113"/>
      <c r="D2965" s="113"/>
      <c r="E2965">
        <v>48344</v>
      </c>
      <c r="F2965" s="113"/>
      <c r="G2965" t="s">
        <v>90</v>
      </c>
      <c r="H2965" s="113"/>
    </row>
    <row r="2966" spans="1:8" x14ac:dyDescent="0.25">
      <c r="A2966" s="113"/>
      <c r="B2966" s="113"/>
      <c r="C2966" s="113"/>
      <c r="D2966" s="113"/>
      <c r="E2966">
        <v>48346</v>
      </c>
      <c r="F2966" s="113"/>
      <c r="G2966" t="s">
        <v>90</v>
      </c>
      <c r="H2966" s="113"/>
    </row>
    <row r="2967" spans="1:8" x14ac:dyDescent="0.25">
      <c r="A2967" s="113"/>
      <c r="B2967" s="113"/>
      <c r="C2967" s="113"/>
      <c r="D2967" s="113"/>
      <c r="E2967">
        <v>48348</v>
      </c>
      <c r="F2967" s="113"/>
      <c r="G2967" t="s">
        <v>90</v>
      </c>
      <c r="H2967" s="113"/>
    </row>
    <row r="2968" spans="1:8" x14ac:dyDescent="0.25">
      <c r="A2968" s="113"/>
      <c r="B2968" s="113"/>
      <c r="C2968" s="113"/>
      <c r="D2968" s="113"/>
      <c r="E2968">
        <v>48352</v>
      </c>
      <c r="F2968" s="113"/>
      <c r="G2968" t="s">
        <v>90</v>
      </c>
      <c r="H2968" s="113"/>
    </row>
    <row r="2969" spans="1:8" x14ac:dyDescent="0.25">
      <c r="A2969" s="113"/>
      <c r="B2969" s="113"/>
      <c r="C2969" s="113"/>
      <c r="D2969" s="113"/>
      <c r="E2969">
        <v>48356</v>
      </c>
      <c r="F2969" s="113"/>
      <c r="G2969" t="s">
        <v>90</v>
      </c>
      <c r="H2969" s="113"/>
    </row>
    <row r="2970" spans="1:8" x14ac:dyDescent="0.25">
      <c r="A2970" s="113"/>
      <c r="B2970" s="113"/>
      <c r="C2970" s="113"/>
      <c r="D2970" s="113"/>
      <c r="E2970">
        <v>48358</v>
      </c>
      <c r="F2970" s="113"/>
      <c r="G2970" t="s">
        <v>90</v>
      </c>
      <c r="H2970" s="113"/>
    </row>
    <row r="2971" spans="1:8" x14ac:dyDescent="0.25">
      <c r="A2971" s="113"/>
      <c r="B2971" s="113"/>
      <c r="C2971" s="113"/>
      <c r="D2971" s="113"/>
      <c r="E2971">
        <v>48360</v>
      </c>
      <c r="F2971" s="113"/>
      <c r="G2971" t="s">
        <v>90</v>
      </c>
      <c r="H2971" s="113"/>
    </row>
    <row r="2972" spans="1:8" x14ac:dyDescent="0.25">
      <c r="A2972" s="113"/>
      <c r="B2972" s="113"/>
      <c r="C2972" s="113"/>
      <c r="D2972" s="113"/>
      <c r="E2972">
        <v>48362</v>
      </c>
      <c r="F2972" s="113"/>
      <c r="G2972" t="s">
        <v>90</v>
      </c>
      <c r="H2972" s="113"/>
    </row>
    <row r="2973" spans="1:8" x14ac:dyDescent="0.25">
      <c r="A2973" s="113"/>
      <c r="B2973" s="113"/>
      <c r="C2973" s="113"/>
      <c r="D2973" s="113"/>
      <c r="E2973">
        <v>48364</v>
      </c>
      <c r="F2973" s="113"/>
      <c r="G2973" t="s">
        <v>90</v>
      </c>
      <c r="H2973" s="113"/>
    </row>
    <row r="2974" spans="1:8" x14ac:dyDescent="0.25">
      <c r="A2974" s="113"/>
      <c r="B2974" s="113"/>
      <c r="C2974" s="113"/>
      <c r="D2974" s="113"/>
      <c r="E2974">
        <v>48366</v>
      </c>
      <c r="F2974" s="113"/>
      <c r="G2974" t="s">
        <v>90</v>
      </c>
      <c r="H2974" s="113"/>
    </row>
    <row r="2975" spans="1:8" x14ac:dyDescent="0.25">
      <c r="A2975" s="113"/>
      <c r="B2975" s="113"/>
      <c r="C2975" s="113"/>
      <c r="D2975" s="113"/>
      <c r="E2975">
        <v>48368</v>
      </c>
      <c r="F2975" s="113"/>
      <c r="G2975" t="s">
        <v>90</v>
      </c>
      <c r="H2975" s="113"/>
    </row>
    <row r="2976" spans="1:8" x14ac:dyDescent="0.25">
      <c r="A2976" s="113"/>
      <c r="B2976" s="113"/>
      <c r="C2976" s="113"/>
      <c r="D2976" s="113"/>
      <c r="E2976" t="s">
        <v>139</v>
      </c>
      <c r="F2976" s="113"/>
      <c r="G2976" t="s">
        <v>90</v>
      </c>
      <c r="H2976" s="113"/>
    </row>
    <row r="2977" spans="1:8" x14ac:dyDescent="0.25">
      <c r="A2977" s="113"/>
      <c r="B2977" s="113"/>
      <c r="C2977" s="113"/>
      <c r="D2977" s="113"/>
      <c r="E2977">
        <v>47259</v>
      </c>
      <c r="F2977" s="113"/>
      <c r="G2977" t="s">
        <v>90</v>
      </c>
      <c r="H2977" s="113"/>
    </row>
    <row r="2978" spans="1:8" x14ac:dyDescent="0.25">
      <c r="A2978" s="113"/>
      <c r="B2978" s="113"/>
      <c r="C2978" s="113"/>
      <c r="D2978" s="113"/>
      <c r="E2978">
        <v>47262</v>
      </c>
      <c r="F2978" s="113"/>
      <c r="G2978" t="s">
        <v>90</v>
      </c>
      <c r="H2978" s="113"/>
    </row>
    <row r="2979" spans="1:8" x14ac:dyDescent="0.25">
      <c r="A2979" s="113"/>
      <c r="B2979" s="113"/>
      <c r="C2979" s="113"/>
      <c r="D2979" s="113"/>
      <c r="E2979">
        <v>47266</v>
      </c>
      <c r="F2979" s="113"/>
      <c r="G2979" t="s">
        <v>90</v>
      </c>
      <c r="H2979" s="113"/>
    </row>
    <row r="2980" spans="1:8" x14ac:dyDescent="0.25">
      <c r="A2980" s="113"/>
      <c r="B2980" s="113"/>
      <c r="C2980" s="113"/>
      <c r="D2980" s="113"/>
      <c r="E2980">
        <v>47268</v>
      </c>
      <c r="F2980" s="113"/>
      <c r="G2980" t="s">
        <v>90</v>
      </c>
      <c r="H2980" s="113"/>
    </row>
    <row r="2981" spans="1:8" x14ac:dyDescent="0.25">
      <c r="A2981" s="113"/>
      <c r="B2981" s="113"/>
      <c r="C2981" s="113"/>
      <c r="D2981" s="113"/>
      <c r="E2981">
        <v>47270</v>
      </c>
      <c r="F2981" s="113"/>
      <c r="G2981" t="s">
        <v>90</v>
      </c>
      <c r="H2981" s="113"/>
    </row>
    <row r="2982" spans="1:8" x14ac:dyDescent="0.25">
      <c r="A2982" s="113"/>
      <c r="B2982" s="113"/>
      <c r="C2982" s="113"/>
      <c r="D2982" s="113"/>
      <c r="E2982">
        <v>7055</v>
      </c>
      <c r="F2982" s="113"/>
      <c r="G2982" t="s">
        <v>109</v>
      </c>
      <c r="H2982" s="113"/>
    </row>
    <row r="2983" spans="1:8" x14ac:dyDescent="0.25">
      <c r="A2983" s="113"/>
      <c r="B2983" s="113"/>
      <c r="C2983" s="113"/>
      <c r="D2983" s="113"/>
      <c r="E2983">
        <v>7057</v>
      </c>
      <c r="F2983" s="113"/>
      <c r="G2983" t="s">
        <v>109</v>
      </c>
      <c r="H2983" s="113"/>
    </row>
    <row r="2984" spans="1:8" x14ac:dyDescent="0.25">
      <c r="A2984" s="113"/>
      <c r="B2984" s="113"/>
      <c r="C2984" s="113"/>
      <c r="D2984" s="113"/>
      <c r="E2984">
        <v>7059</v>
      </c>
      <c r="F2984" s="113"/>
      <c r="G2984" t="s">
        <v>109</v>
      </c>
      <c r="H2984" s="113"/>
    </row>
    <row r="2985" spans="1:8" x14ac:dyDescent="0.25">
      <c r="A2985" s="113"/>
      <c r="B2985" s="113"/>
      <c r="C2985" s="113"/>
      <c r="D2985" s="113"/>
      <c r="E2985">
        <v>7061</v>
      </c>
      <c r="F2985" s="113"/>
      <c r="G2985" t="s">
        <v>109</v>
      </c>
      <c r="H2985" s="113"/>
    </row>
    <row r="2986" spans="1:8" x14ac:dyDescent="0.25">
      <c r="A2986" s="113"/>
      <c r="B2986" s="113"/>
      <c r="C2986" s="113"/>
      <c r="D2986" s="113"/>
      <c r="E2986">
        <v>7065</v>
      </c>
      <c r="F2986" s="113"/>
      <c r="G2986" t="s">
        <v>109</v>
      </c>
      <c r="H2986" s="113"/>
    </row>
    <row r="2987" spans="1:8" x14ac:dyDescent="0.25">
      <c r="A2987" s="113"/>
      <c r="B2987" s="113"/>
      <c r="C2987" s="113"/>
      <c r="D2987" s="113"/>
      <c r="E2987">
        <v>7069</v>
      </c>
      <c r="F2987" s="113"/>
      <c r="G2987" t="s">
        <v>109</v>
      </c>
      <c r="H2987" s="113"/>
    </row>
    <row r="2988" spans="1:8" x14ac:dyDescent="0.25">
      <c r="A2988" s="113"/>
      <c r="B2988" s="113"/>
      <c r="C2988" s="113"/>
      <c r="D2988" s="113"/>
      <c r="E2988">
        <v>7071</v>
      </c>
      <c r="F2988" s="113"/>
      <c r="G2988" t="s">
        <v>109</v>
      </c>
      <c r="H2988" s="113"/>
    </row>
    <row r="2989" spans="1:8" x14ac:dyDescent="0.25">
      <c r="A2989" s="113"/>
      <c r="B2989" s="113"/>
      <c r="C2989" s="113"/>
      <c r="D2989" s="113"/>
      <c r="E2989">
        <v>7073</v>
      </c>
      <c r="F2989" s="113"/>
      <c r="G2989" t="s">
        <v>109</v>
      </c>
      <c r="H2989" s="113"/>
    </row>
    <row r="2990" spans="1:8" x14ac:dyDescent="0.25">
      <c r="A2990" s="113"/>
      <c r="B2990" s="113"/>
      <c r="C2990" s="113"/>
      <c r="D2990" s="113"/>
      <c r="E2990">
        <v>7075</v>
      </c>
      <c r="F2990" s="113"/>
      <c r="G2990" t="s">
        <v>109</v>
      </c>
      <c r="H2990" s="113"/>
    </row>
    <row r="2991" spans="1:8" x14ac:dyDescent="0.25">
      <c r="A2991" s="113"/>
      <c r="B2991" s="113"/>
      <c r="C2991" s="113"/>
      <c r="D2991" s="113"/>
      <c r="E2991">
        <v>7077</v>
      </c>
      <c r="F2991" s="113"/>
      <c r="G2991" t="s">
        <v>109</v>
      </c>
      <c r="H2991" s="113"/>
    </row>
    <row r="2992" spans="1:8" x14ac:dyDescent="0.25">
      <c r="A2992" s="113"/>
      <c r="B2992" s="113"/>
      <c r="C2992" s="113"/>
      <c r="D2992" s="113"/>
      <c r="E2992">
        <v>7079</v>
      </c>
      <c r="F2992" s="113"/>
      <c r="G2992" t="s">
        <v>109</v>
      </c>
      <c r="H2992" s="113"/>
    </row>
    <row r="2993" spans="1:8" x14ac:dyDescent="0.25">
      <c r="A2993" s="113"/>
      <c r="B2993" s="113"/>
      <c r="C2993" s="113"/>
      <c r="D2993" s="113"/>
      <c r="E2993">
        <v>7083</v>
      </c>
      <c r="F2993" s="113"/>
      <c r="G2993" t="s">
        <v>109</v>
      </c>
      <c r="H2993" s="113"/>
    </row>
    <row r="2994" spans="1:8" x14ac:dyDescent="0.25">
      <c r="A2994" s="113"/>
      <c r="B2994" s="113"/>
      <c r="C2994" s="113"/>
      <c r="D2994" s="113"/>
      <c r="E2994">
        <v>7306</v>
      </c>
      <c r="F2994" s="113"/>
      <c r="G2994" t="s">
        <v>109</v>
      </c>
      <c r="H2994" s="113"/>
    </row>
    <row r="2995" spans="1:8" x14ac:dyDescent="0.25">
      <c r="A2995" s="113"/>
      <c r="B2995" s="113"/>
      <c r="C2995" s="113"/>
      <c r="D2995" s="113"/>
      <c r="E2995">
        <v>6905</v>
      </c>
      <c r="F2995" s="113"/>
      <c r="G2995" t="s">
        <v>109</v>
      </c>
      <c r="H2995" s="113"/>
    </row>
    <row r="2996" spans="1:8" x14ac:dyDescent="0.25">
      <c r="A2996" s="113"/>
      <c r="B2996" s="113"/>
      <c r="C2996" s="113"/>
      <c r="D2996" s="113"/>
      <c r="E2996">
        <v>6907</v>
      </c>
      <c r="F2996" s="113"/>
      <c r="G2996" t="s">
        <v>109</v>
      </c>
      <c r="H2996" s="113"/>
    </row>
    <row r="2997" spans="1:8" x14ac:dyDescent="0.25">
      <c r="A2997" s="113"/>
      <c r="B2997" s="113"/>
      <c r="C2997" s="113"/>
      <c r="D2997" s="113"/>
      <c r="E2997">
        <v>6909</v>
      </c>
      <c r="F2997" s="113"/>
      <c r="G2997" t="s">
        <v>109</v>
      </c>
      <c r="H2997" s="113"/>
    </row>
    <row r="2998" spans="1:8" x14ac:dyDescent="0.25">
      <c r="A2998" s="113"/>
      <c r="B2998" s="113"/>
      <c r="C2998" s="113"/>
      <c r="D2998" s="113"/>
      <c r="E2998">
        <v>6911</v>
      </c>
      <c r="F2998" s="113"/>
      <c r="G2998" t="s">
        <v>109</v>
      </c>
      <c r="H2998" s="113"/>
    </row>
    <row r="2999" spans="1:8" x14ac:dyDescent="0.25">
      <c r="A2999" s="113"/>
      <c r="B2999" s="113"/>
      <c r="C2999" s="113"/>
      <c r="D2999" s="113"/>
      <c r="E2999">
        <v>6917</v>
      </c>
      <c r="F2999" s="113"/>
      <c r="G2999" t="s">
        <v>109</v>
      </c>
      <c r="H2999" s="113"/>
    </row>
    <row r="3000" spans="1:8" x14ac:dyDescent="0.25">
      <c r="A3000" s="113"/>
      <c r="B3000" s="113"/>
      <c r="C3000" s="113"/>
      <c r="D3000" s="113"/>
      <c r="E3000">
        <v>6932</v>
      </c>
      <c r="F3000" s="113"/>
      <c r="G3000" t="s">
        <v>109</v>
      </c>
      <c r="H3000" s="113"/>
    </row>
    <row r="3001" spans="1:8" x14ac:dyDescent="0.25">
      <c r="A3001" s="113"/>
      <c r="B3001" s="113"/>
      <c r="C3001" s="113"/>
      <c r="D3001" s="113"/>
      <c r="E3001">
        <v>6934</v>
      </c>
      <c r="F3001" s="113"/>
      <c r="G3001" t="s">
        <v>109</v>
      </c>
      <c r="H3001" s="113"/>
    </row>
    <row r="3002" spans="1:8" x14ac:dyDescent="0.25">
      <c r="A3002" s="113"/>
      <c r="B3002" s="113"/>
      <c r="C3002" s="113"/>
      <c r="D3002" s="113"/>
      <c r="E3002">
        <v>6946</v>
      </c>
      <c r="F3002" s="113"/>
      <c r="G3002" t="s">
        <v>109</v>
      </c>
      <c r="H3002" s="113"/>
    </row>
    <row r="3003" spans="1:8" x14ac:dyDescent="0.25">
      <c r="A3003" s="113"/>
      <c r="B3003" s="113"/>
      <c r="C3003" s="113"/>
      <c r="D3003" s="113"/>
      <c r="E3003">
        <v>6948</v>
      </c>
      <c r="F3003" s="113"/>
      <c r="G3003" t="s">
        <v>109</v>
      </c>
      <c r="H3003" s="113"/>
    </row>
    <row r="3004" spans="1:8" x14ac:dyDescent="0.25">
      <c r="A3004" s="113"/>
      <c r="B3004" s="113"/>
      <c r="C3004" s="113"/>
      <c r="D3004" s="113"/>
      <c r="E3004">
        <v>6950</v>
      </c>
      <c r="F3004" s="113"/>
      <c r="G3004" t="s">
        <v>109</v>
      </c>
      <c r="H3004" s="113"/>
    </row>
    <row r="3005" spans="1:8" x14ac:dyDescent="0.25">
      <c r="A3005" s="113"/>
      <c r="B3005" s="113"/>
      <c r="C3005" s="113"/>
      <c r="D3005" s="113"/>
      <c r="E3005">
        <v>6952</v>
      </c>
      <c r="F3005" s="113"/>
      <c r="G3005" t="s">
        <v>109</v>
      </c>
      <c r="H3005" s="113"/>
    </row>
    <row r="3006" spans="1:8" x14ac:dyDescent="0.25">
      <c r="A3006" s="113"/>
      <c r="B3006" s="113"/>
      <c r="C3006" s="113"/>
      <c r="D3006" s="113"/>
      <c r="E3006">
        <v>6957</v>
      </c>
      <c r="F3006" s="113"/>
      <c r="G3006" t="s">
        <v>109</v>
      </c>
      <c r="H3006" s="113"/>
    </row>
    <row r="3007" spans="1:8" x14ac:dyDescent="0.25">
      <c r="A3007" s="113"/>
      <c r="B3007" s="113"/>
      <c r="C3007" s="113"/>
      <c r="D3007" s="113"/>
      <c r="E3007">
        <v>6959</v>
      </c>
      <c r="F3007" s="113"/>
      <c r="G3007" t="s">
        <v>109</v>
      </c>
      <c r="H3007" s="113"/>
    </row>
    <row r="3008" spans="1:8" x14ac:dyDescent="0.25">
      <c r="A3008" s="113"/>
      <c r="B3008" s="113"/>
      <c r="C3008" s="113"/>
      <c r="D3008" s="113"/>
      <c r="E3008">
        <v>47272</v>
      </c>
      <c r="F3008" s="113"/>
      <c r="G3008" t="s">
        <v>90</v>
      </c>
      <c r="H3008" s="113"/>
    </row>
    <row r="3009" spans="1:8" x14ac:dyDescent="0.25">
      <c r="A3009" s="113"/>
      <c r="B3009" s="113"/>
      <c r="C3009" s="113"/>
      <c r="D3009" s="113"/>
      <c r="E3009">
        <v>47274</v>
      </c>
      <c r="F3009" s="113"/>
      <c r="G3009" t="s">
        <v>90</v>
      </c>
      <c r="H3009" s="113"/>
    </row>
    <row r="3010" spans="1:8" x14ac:dyDescent="0.25">
      <c r="A3010" s="113"/>
      <c r="B3010" s="113"/>
      <c r="C3010" s="113"/>
      <c r="D3010" s="113"/>
      <c r="E3010">
        <v>47276</v>
      </c>
      <c r="F3010" s="113"/>
      <c r="G3010" t="s">
        <v>90</v>
      </c>
      <c r="H3010" s="113"/>
    </row>
    <row r="3011" spans="1:8" x14ac:dyDescent="0.25">
      <c r="A3011" s="113"/>
      <c r="B3011" s="113"/>
      <c r="C3011" s="113"/>
      <c r="D3011" s="113"/>
      <c r="E3011">
        <v>47278</v>
      </c>
      <c r="F3011" s="113"/>
      <c r="G3011" t="s">
        <v>90</v>
      </c>
      <c r="H3011" s="113"/>
    </row>
    <row r="3012" spans="1:8" x14ac:dyDescent="0.25">
      <c r="A3012" s="113"/>
      <c r="B3012" s="113"/>
      <c r="C3012" s="113"/>
      <c r="D3012" s="113"/>
      <c r="E3012">
        <v>47280</v>
      </c>
      <c r="F3012" s="113"/>
      <c r="G3012" t="s">
        <v>90</v>
      </c>
      <c r="H3012" s="113"/>
    </row>
    <row r="3013" spans="1:8" x14ac:dyDescent="0.25">
      <c r="A3013" s="113"/>
      <c r="B3013" s="113"/>
      <c r="C3013" s="113"/>
      <c r="D3013" s="113"/>
      <c r="E3013">
        <v>47282</v>
      </c>
      <c r="F3013" s="113"/>
      <c r="G3013" t="s">
        <v>90</v>
      </c>
      <c r="H3013" s="113"/>
    </row>
    <row r="3014" spans="1:8" x14ac:dyDescent="0.25">
      <c r="A3014" s="113"/>
      <c r="B3014" s="113"/>
      <c r="C3014" s="113"/>
      <c r="D3014" s="113"/>
      <c r="E3014">
        <v>47284</v>
      </c>
      <c r="F3014" s="113"/>
      <c r="G3014" t="s">
        <v>90</v>
      </c>
      <c r="H3014" s="113"/>
    </row>
    <row r="3015" spans="1:8" x14ac:dyDescent="0.25">
      <c r="A3015" s="113"/>
      <c r="B3015" s="113"/>
      <c r="C3015" s="113"/>
      <c r="D3015" s="113"/>
      <c r="E3015">
        <v>47286</v>
      </c>
      <c r="F3015" s="113"/>
      <c r="G3015" t="s">
        <v>90</v>
      </c>
      <c r="H3015" s="113"/>
    </row>
    <row r="3016" spans="1:8" x14ac:dyDescent="0.25">
      <c r="A3016" s="113"/>
      <c r="B3016" s="113"/>
      <c r="C3016" s="113"/>
      <c r="D3016" s="113"/>
      <c r="E3016">
        <v>47288</v>
      </c>
      <c r="F3016" s="113"/>
      <c r="G3016" t="s">
        <v>90</v>
      </c>
      <c r="H3016" s="113"/>
    </row>
    <row r="3017" spans="1:8" x14ac:dyDescent="0.25">
      <c r="A3017" s="113"/>
      <c r="B3017" s="113"/>
      <c r="C3017" s="113"/>
      <c r="D3017" s="113"/>
      <c r="E3017">
        <v>47290</v>
      </c>
      <c r="F3017" s="113"/>
      <c r="G3017" t="s">
        <v>90</v>
      </c>
      <c r="H3017" s="113"/>
    </row>
    <row r="3018" spans="1:8" x14ac:dyDescent="0.25">
      <c r="A3018" s="113"/>
      <c r="B3018" s="113"/>
      <c r="C3018" s="113"/>
      <c r="D3018" s="113"/>
      <c r="E3018">
        <v>47292</v>
      </c>
      <c r="F3018" s="113"/>
      <c r="G3018" t="s">
        <v>90</v>
      </c>
      <c r="H3018" s="113"/>
    </row>
    <row r="3019" spans="1:8" x14ac:dyDescent="0.25">
      <c r="A3019" s="113"/>
      <c r="B3019" s="113"/>
      <c r="C3019" s="113"/>
      <c r="D3019" s="113"/>
      <c r="E3019">
        <v>47294</v>
      </c>
      <c r="F3019" s="113"/>
      <c r="G3019" t="s">
        <v>90</v>
      </c>
      <c r="H3019" s="113"/>
    </row>
    <row r="3020" spans="1:8" x14ac:dyDescent="0.25">
      <c r="A3020" s="113"/>
      <c r="B3020" s="113"/>
      <c r="C3020" s="113"/>
      <c r="D3020" s="113"/>
      <c r="E3020">
        <v>47315</v>
      </c>
      <c r="F3020" s="113"/>
      <c r="G3020" t="s">
        <v>90</v>
      </c>
      <c r="H3020" s="113"/>
    </row>
    <row r="3021" spans="1:8" x14ac:dyDescent="0.25">
      <c r="A3021" s="113"/>
      <c r="B3021" s="113"/>
      <c r="C3021" s="113"/>
      <c r="D3021" s="113"/>
      <c r="E3021">
        <v>47317</v>
      </c>
      <c r="F3021" s="113"/>
      <c r="G3021" t="s">
        <v>90</v>
      </c>
      <c r="H3021" s="113"/>
    </row>
    <row r="3022" spans="1:8" x14ac:dyDescent="0.25">
      <c r="A3022" s="113"/>
      <c r="B3022" s="113"/>
      <c r="C3022" s="113"/>
      <c r="D3022" s="113"/>
      <c r="E3022">
        <v>47319</v>
      </c>
      <c r="F3022" s="113"/>
      <c r="G3022" t="s">
        <v>90</v>
      </c>
      <c r="H3022" s="113"/>
    </row>
    <row r="3023" spans="1:8" x14ac:dyDescent="0.25">
      <c r="A3023" s="113"/>
      <c r="B3023" s="113"/>
      <c r="C3023" s="113"/>
      <c r="D3023" s="113"/>
      <c r="E3023">
        <v>47321</v>
      </c>
      <c r="F3023" s="113"/>
      <c r="G3023" t="s">
        <v>90</v>
      </c>
      <c r="H3023" s="113"/>
    </row>
    <row r="3024" spans="1:8" x14ac:dyDescent="0.25">
      <c r="A3024" s="113"/>
      <c r="B3024" s="113"/>
      <c r="C3024" s="113"/>
      <c r="D3024" s="113"/>
      <c r="E3024">
        <v>6969</v>
      </c>
      <c r="F3024" s="113"/>
      <c r="G3024" t="s">
        <v>109</v>
      </c>
      <c r="H3024" s="113"/>
    </row>
    <row r="3025" spans="1:8" x14ac:dyDescent="0.25">
      <c r="A3025" s="113"/>
      <c r="B3025" s="113"/>
      <c r="C3025" s="113"/>
      <c r="D3025" s="113"/>
      <c r="E3025">
        <v>6973</v>
      </c>
      <c r="F3025" s="113"/>
      <c r="G3025" t="s">
        <v>109</v>
      </c>
      <c r="H3025" s="113"/>
    </row>
    <row r="3026" spans="1:8" x14ac:dyDescent="0.25">
      <c r="A3026" s="113"/>
      <c r="B3026" s="113"/>
      <c r="C3026" s="113"/>
      <c r="D3026" s="113"/>
      <c r="E3026">
        <v>6975</v>
      </c>
      <c r="F3026" s="113"/>
      <c r="G3026" t="s">
        <v>109</v>
      </c>
      <c r="H3026" s="113"/>
    </row>
    <row r="3027" spans="1:8" x14ac:dyDescent="0.25">
      <c r="A3027" s="113"/>
      <c r="B3027" s="113"/>
      <c r="C3027" s="113"/>
      <c r="D3027" s="113"/>
      <c r="E3027">
        <v>6977</v>
      </c>
      <c r="F3027" s="113"/>
      <c r="G3027" t="s">
        <v>109</v>
      </c>
      <c r="H3027" s="113"/>
    </row>
    <row r="3028" spans="1:8" x14ac:dyDescent="0.25">
      <c r="A3028" s="113"/>
      <c r="B3028" s="113"/>
      <c r="C3028" s="113"/>
      <c r="D3028" s="113"/>
      <c r="E3028">
        <v>6981</v>
      </c>
      <c r="F3028" s="113"/>
      <c r="G3028" t="s">
        <v>109</v>
      </c>
      <c r="H3028" s="113"/>
    </row>
    <row r="3029" spans="1:8" x14ac:dyDescent="0.25">
      <c r="A3029" s="113"/>
      <c r="B3029" s="113"/>
      <c r="C3029" s="113"/>
      <c r="D3029" s="113"/>
      <c r="E3029">
        <v>6985</v>
      </c>
      <c r="F3029" s="113"/>
      <c r="G3029" t="s">
        <v>109</v>
      </c>
      <c r="H3029" s="113"/>
    </row>
    <row r="3030" spans="1:8" x14ac:dyDescent="0.25">
      <c r="A3030" s="113"/>
      <c r="B3030" s="113"/>
      <c r="C3030" s="113"/>
      <c r="D3030" s="113"/>
      <c r="E3030">
        <v>7308</v>
      </c>
      <c r="F3030" s="113"/>
      <c r="G3030" t="s">
        <v>109</v>
      </c>
      <c r="H3030" s="113"/>
    </row>
    <row r="3031" spans="1:8" x14ac:dyDescent="0.25">
      <c r="A3031" s="113"/>
      <c r="B3031" s="113"/>
      <c r="C3031" s="113"/>
      <c r="D3031" s="113"/>
      <c r="E3031">
        <v>7310</v>
      </c>
      <c r="F3031" s="113"/>
      <c r="G3031" t="s">
        <v>109</v>
      </c>
      <c r="H3031" s="113"/>
    </row>
    <row r="3032" spans="1:8" x14ac:dyDescent="0.25">
      <c r="A3032" s="113"/>
      <c r="B3032" s="113"/>
      <c r="C3032" s="113"/>
      <c r="D3032" s="113"/>
      <c r="E3032">
        <v>7312</v>
      </c>
      <c r="F3032" s="113"/>
      <c r="G3032" t="s">
        <v>109</v>
      </c>
      <c r="H3032" s="113"/>
    </row>
    <row r="3033" spans="1:8" x14ac:dyDescent="0.25">
      <c r="A3033" s="113"/>
      <c r="B3033" s="113"/>
      <c r="C3033" s="113"/>
      <c r="D3033" s="113"/>
      <c r="E3033">
        <v>7316</v>
      </c>
      <c r="F3033" s="113"/>
      <c r="G3033" t="s">
        <v>109</v>
      </c>
      <c r="H3033" s="113"/>
    </row>
    <row r="3034" spans="1:8" x14ac:dyDescent="0.25">
      <c r="A3034" s="113"/>
      <c r="B3034" s="113"/>
      <c r="C3034" s="113"/>
      <c r="D3034" s="113"/>
      <c r="E3034">
        <v>7318</v>
      </c>
      <c r="F3034" s="113"/>
      <c r="G3034" t="s">
        <v>109</v>
      </c>
      <c r="H3034" s="113"/>
    </row>
    <row r="3035" spans="1:8" x14ac:dyDescent="0.25">
      <c r="A3035" s="113"/>
      <c r="B3035" s="113"/>
      <c r="C3035" s="113"/>
      <c r="D3035" s="113"/>
      <c r="E3035">
        <v>7327</v>
      </c>
      <c r="F3035" s="113"/>
      <c r="G3035" t="s">
        <v>109</v>
      </c>
      <c r="H3035" s="113"/>
    </row>
    <row r="3036" spans="1:8" x14ac:dyDescent="0.25">
      <c r="A3036" s="113"/>
      <c r="B3036" s="113"/>
      <c r="C3036" s="113"/>
      <c r="D3036" s="113"/>
      <c r="E3036">
        <v>7329</v>
      </c>
      <c r="F3036" s="113"/>
      <c r="G3036" t="s">
        <v>109</v>
      </c>
      <c r="H3036" s="113"/>
    </row>
    <row r="3037" spans="1:8" x14ac:dyDescent="0.25">
      <c r="A3037" s="113"/>
      <c r="B3037" s="113"/>
      <c r="C3037" s="113"/>
      <c r="D3037" s="113"/>
      <c r="E3037">
        <v>6760</v>
      </c>
      <c r="F3037" s="113"/>
      <c r="G3037" t="s">
        <v>109</v>
      </c>
      <c r="H3037" s="113"/>
    </row>
    <row r="3038" spans="1:8" x14ac:dyDescent="0.25">
      <c r="A3038" s="113"/>
      <c r="B3038" s="113"/>
      <c r="C3038" s="113"/>
      <c r="D3038" s="113"/>
      <c r="E3038">
        <v>6767</v>
      </c>
      <c r="F3038" s="113"/>
      <c r="G3038" t="s">
        <v>109</v>
      </c>
      <c r="H3038" s="113"/>
    </row>
    <row r="3039" spans="1:8" x14ac:dyDescent="0.25">
      <c r="A3039" s="113"/>
      <c r="B3039" s="113"/>
      <c r="C3039" s="113"/>
      <c r="D3039" s="113"/>
      <c r="E3039">
        <v>6842</v>
      </c>
      <c r="F3039" s="113"/>
      <c r="G3039" t="s">
        <v>109</v>
      </c>
      <c r="H3039" s="113"/>
    </row>
    <row r="3040" spans="1:8" x14ac:dyDescent="0.25">
      <c r="A3040" s="113"/>
      <c r="B3040" s="113"/>
      <c r="C3040" s="113"/>
      <c r="D3040" s="113"/>
      <c r="E3040">
        <v>6844</v>
      </c>
      <c r="F3040" s="113"/>
      <c r="G3040" t="s">
        <v>109</v>
      </c>
      <c r="H3040" s="113"/>
    </row>
    <row r="3041" spans="1:8" x14ac:dyDescent="0.25">
      <c r="A3041" s="113"/>
      <c r="B3041" s="113"/>
      <c r="C3041" s="113"/>
      <c r="D3041" s="113"/>
      <c r="E3041">
        <v>6846</v>
      </c>
      <c r="F3041" s="113"/>
      <c r="G3041" t="s">
        <v>109</v>
      </c>
      <c r="H3041" s="113"/>
    </row>
    <row r="3042" spans="1:8" x14ac:dyDescent="0.25">
      <c r="A3042" s="113"/>
      <c r="B3042" s="113"/>
      <c r="C3042" s="113"/>
      <c r="D3042" s="113"/>
      <c r="E3042">
        <v>6856</v>
      </c>
      <c r="F3042" s="113"/>
      <c r="G3042" t="s">
        <v>109</v>
      </c>
      <c r="H3042" s="113"/>
    </row>
    <row r="3043" spans="1:8" x14ac:dyDescent="0.25">
      <c r="A3043" s="113"/>
      <c r="B3043" s="113"/>
      <c r="C3043" s="113"/>
      <c r="D3043" s="113"/>
      <c r="E3043">
        <v>6858</v>
      </c>
      <c r="F3043" s="113"/>
      <c r="G3043" t="s">
        <v>109</v>
      </c>
      <c r="H3043" s="113"/>
    </row>
    <row r="3044" spans="1:8" x14ac:dyDescent="0.25">
      <c r="A3044" s="113"/>
      <c r="B3044" s="113"/>
      <c r="C3044" s="113"/>
      <c r="D3044" s="113"/>
      <c r="E3044">
        <v>6860</v>
      </c>
      <c r="F3044" s="113"/>
      <c r="G3044" t="s">
        <v>109</v>
      </c>
      <c r="H3044" s="113"/>
    </row>
    <row r="3045" spans="1:8" x14ac:dyDescent="0.25">
      <c r="A3045" s="113"/>
      <c r="B3045" s="113"/>
      <c r="C3045" s="113"/>
      <c r="D3045" s="113"/>
      <c r="E3045">
        <v>6881</v>
      </c>
      <c r="F3045" s="113"/>
      <c r="G3045" t="s">
        <v>109</v>
      </c>
      <c r="H3045" s="113"/>
    </row>
    <row r="3046" spans="1:8" x14ac:dyDescent="0.25">
      <c r="A3046" s="113"/>
      <c r="B3046" s="113"/>
      <c r="C3046" s="113"/>
      <c r="D3046" s="113"/>
      <c r="E3046">
        <v>6693</v>
      </c>
      <c r="F3046" s="113"/>
      <c r="G3046" t="s">
        <v>109</v>
      </c>
      <c r="H3046" s="113"/>
    </row>
    <row r="3047" spans="1:8" x14ac:dyDescent="0.25">
      <c r="A3047" s="113"/>
      <c r="B3047" s="113"/>
      <c r="C3047" s="113"/>
      <c r="D3047" s="113"/>
      <c r="E3047">
        <v>6716</v>
      </c>
      <c r="F3047" s="113"/>
      <c r="G3047" t="s">
        <v>109</v>
      </c>
      <c r="H3047" s="113"/>
    </row>
    <row r="3048" spans="1:8" x14ac:dyDescent="0.25">
      <c r="A3048" s="113"/>
      <c r="B3048" s="113"/>
      <c r="C3048" s="113"/>
      <c r="D3048" s="113"/>
      <c r="E3048">
        <v>6772</v>
      </c>
      <c r="F3048" s="113"/>
      <c r="G3048" t="s">
        <v>109</v>
      </c>
      <c r="H3048" s="113"/>
    </row>
    <row r="3049" spans="1:8" x14ac:dyDescent="0.25">
      <c r="A3049" s="113"/>
      <c r="B3049" s="113"/>
      <c r="C3049" s="113"/>
      <c r="D3049" s="113"/>
      <c r="E3049">
        <v>6774</v>
      </c>
      <c r="F3049" s="113"/>
      <c r="G3049" t="s">
        <v>109</v>
      </c>
      <c r="H3049" s="113"/>
    </row>
    <row r="3050" spans="1:8" x14ac:dyDescent="0.25">
      <c r="A3050" s="113"/>
      <c r="B3050" s="113"/>
      <c r="C3050" s="113"/>
      <c r="D3050" s="113"/>
      <c r="E3050">
        <v>6777</v>
      </c>
      <c r="F3050" s="113"/>
      <c r="G3050" t="s">
        <v>109</v>
      </c>
      <c r="H3050" s="113"/>
    </row>
    <row r="3051" spans="1:8" x14ac:dyDescent="0.25">
      <c r="A3051" s="113"/>
      <c r="B3051" s="113"/>
      <c r="C3051" s="113"/>
      <c r="D3051" s="113"/>
      <c r="E3051">
        <v>6779</v>
      </c>
      <c r="F3051" s="113"/>
      <c r="G3051" t="s">
        <v>109</v>
      </c>
      <c r="H3051" s="113"/>
    </row>
    <row r="3052" spans="1:8" x14ac:dyDescent="0.25">
      <c r="A3052" s="113"/>
      <c r="B3052" s="113"/>
      <c r="C3052" s="113"/>
      <c r="D3052" s="113"/>
      <c r="E3052">
        <v>6781</v>
      </c>
      <c r="F3052" s="113"/>
      <c r="G3052" t="s">
        <v>109</v>
      </c>
      <c r="H3052" s="113"/>
    </row>
    <row r="3053" spans="1:8" x14ac:dyDescent="0.25">
      <c r="A3053" s="113"/>
      <c r="B3053" s="113"/>
      <c r="C3053" s="113"/>
      <c r="D3053" s="113"/>
      <c r="E3053">
        <v>6783</v>
      </c>
      <c r="F3053" s="113"/>
      <c r="G3053" t="s">
        <v>109</v>
      </c>
      <c r="H3053" s="113"/>
    </row>
    <row r="3054" spans="1:8" x14ac:dyDescent="0.25">
      <c r="A3054" s="113"/>
      <c r="B3054" s="113"/>
      <c r="C3054" s="113"/>
      <c r="D3054" s="113"/>
      <c r="E3054">
        <v>6785</v>
      </c>
      <c r="F3054" s="113"/>
      <c r="G3054" t="s">
        <v>109</v>
      </c>
      <c r="H3054" s="113"/>
    </row>
    <row r="3055" spans="1:8" x14ac:dyDescent="0.25">
      <c r="A3055" s="113"/>
      <c r="B3055" s="113"/>
      <c r="C3055" s="113"/>
      <c r="D3055" s="113"/>
      <c r="E3055">
        <v>6787</v>
      </c>
      <c r="F3055" s="113"/>
      <c r="G3055" t="s">
        <v>109</v>
      </c>
      <c r="H3055" s="113"/>
    </row>
    <row r="3056" spans="1:8" x14ac:dyDescent="0.25">
      <c r="A3056" s="113"/>
      <c r="B3056" s="113"/>
      <c r="C3056" s="113"/>
      <c r="D3056" s="113"/>
      <c r="E3056" t="s">
        <v>140</v>
      </c>
      <c r="F3056" s="113"/>
      <c r="G3056" t="s">
        <v>109</v>
      </c>
      <c r="H3056" s="113"/>
    </row>
    <row r="3057" spans="1:8" x14ac:dyDescent="0.25">
      <c r="A3057" s="113"/>
      <c r="B3057" s="113"/>
      <c r="C3057" s="113"/>
      <c r="D3057" s="113"/>
      <c r="E3057">
        <v>6797</v>
      </c>
      <c r="F3057" s="113"/>
      <c r="G3057" t="s">
        <v>109</v>
      </c>
      <c r="H3057" s="113"/>
    </row>
    <row r="3058" spans="1:8" x14ac:dyDescent="0.25">
      <c r="A3058" s="113"/>
      <c r="B3058" s="113"/>
      <c r="C3058" s="113"/>
      <c r="D3058" s="113"/>
      <c r="E3058">
        <v>6799</v>
      </c>
      <c r="F3058" s="113"/>
      <c r="G3058" t="s">
        <v>109</v>
      </c>
      <c r="H3058" s="113"/>
    </row>
    <row r="3059" spans="1:8" x14ac:dyDescent="0.25">
      <c r="A3059" s="113"/>
      <c r="B3059" s="113"/>
      <c r="C3059" s="113"/>
      <c r="D3059" s="113"/>
      <c r="E3059">
        <v>6801</v>
      </c>
      <c r="F3059" s="113"/>
      <c r="G3059" t="s">
        <v>109</v>
      </c>
      <c r="H3059" s="113"/>
    </row>
    <row r="3060" spans="1:8" x14ac:dyDescent="0.25">
      <c r="A3060" s="113"/>
      <c r="B3060" s="113"/>
      <c r="C3060" s="113"/>
      <c r="D3060" s="113"/>
      <c r="E3060">
        <v>6803</v>
      </c>
      <c r="F3060" s="113"/>
      <c r="G3060" t="s">
        <v>109</v>
      </c>
      <c r="H3060" s="113"/>
    </row>
    <row r="3061" spans="1:8" x14ac:dyDescent="0.25">
      <c r="A3061" s="113"/>
      <c r="B3061" s="113"/>
      <c r="C3061" s="113"/>
      <c r="D3061" s="113"/>
      <c r="E3061">
        <v>6810</v>
      </c>
      <c r="F3061" s="113"/>
      <c r="G3061" t="s">
        <v>109</v>
      </c>
      <c r="H3061" s="113"/>
    </row>
    <row r="3062" spans="1:8" x14ac:dyDescent="0.25">
      <c r="A3062" s="113"/>
      <c r="B3062" s="113"/>
      <c r="C3062" s="113"/>
      <c r="D3062" s="113"/>
      <c r="E3062">
        <v>6812</v>
      </c>
      <c r="F3062" s="113"/>
      <c r="G3062" t="s">
        <v>109</v>
      </c>
      <c r="H3062" s="113"/>
    </row>
    <row r="3063" spans="1:8" x14ac:dyDescent="0.25">
      <c r="A3063" s="113"/>
      <c r="B3063" s="113"/>
      <c r="C3063" s="113"/>
      <c r="D3063" s="113"/>
      <c r="E3063">
        <v>6814</v>
      </c>
      <c r="F3063" s="113"/>
      <c r="G3063" t="s">
        <v>109</v>
      </c>
      <c r="H3063" s="113"/>
    </row>
    <row r="3064" spans="1:8" x14ac:dyDescent="0.25">
      <c r="A3064" s="113"/>
      <c r="B3064" s="113"/>
      <c r="C3064" s="113"/>
      <c r="D3064" s="113"/>
      <c r="E3064">
        <v>6822</v>
      </c>
      <c r="F3064" s="113"/>
      <c r="G3064" t="s">
        <v>109</v>
      </c>
      <c r="H3064" s="113"/>
    </row>
    <row r="3065" spans="1:8" x14ac:dyDescent="0.25">
      <c r="A3065" s="113"/>
      <c r="B3065" s="113"/>
      <c r="C3065" s="113"/>
      <c r="D3065" s="113"/>
      <c r="E3065">
        <v>6828</v>
      </c>
      <c r="F3065" s="113"/>
      <c r="G3065" t="s">
        <v>109</v>
      </c>
      <c r="H3065" s="113"/>
    </row>
    <row r="3066" spans="1:8" x14ac:dyDescent="0.25">
      <c r="A3066" s="113"/>
      <c r="B3066" s="113"/>
      <c r="C3066" s="113"/>
      <c r="D3066" s="113"/>
      <c r="E3066">
        <v>6832</v>
      </c>
      <c r="F3066" s="113"/>
      <c r="G3066" t="s">
        <v>109</v>
      </c>
      <c r="H3066" s="113"/>
    </row>
    <row r="3067" spans="1:8" x14ac:dyDescent="0.25">
      <c r="A3067" s="113"/>
      <c r="B3067" s="113"/>
      <c r="C3067" s="113"/>
      <c r="D3067" s="113"/>
      <c r="E3067">
        <v>6834</v>
      </c>
      <c r="F3067" s="113"/>
      <c r="G3067" t="s">
        <v>109</v>
      </c>
      <c r="H3067" s="113"/>
    </row>
    <row r="3068" spans="1:8" x14ac:dyDescent="0.25">
      <c r="A3068" s="113"/>
      <c r="B3068" s="113"/>
      <c r="C3068" s="113"/>
      <c r="D3068" s="113"/>
      <c r="E3068">
        <v>6896</v>
      </c>
      <c r="F3068" s="113"/>
      <c r="G3068" t="s">
        <v>109</v>
      </c>
      <c r="H3068" s="113"/>
    </row>
    <row r="3069" spans="1:8" x14ac:dyDescent="0.25">
      <c r="A3069" s="113"/>
      <c r="B3069" s="113"/>
      <c r="C3069" s="113"/>
      <c r="D3069" s="113"/>
      <c r="E3069">
        <v>6898</v>
      </c>
      <c r="F3069" s="113"/>
      <c r="G3069" t="s">
        <v>109</v>
      </c>
      <c r="H3069" s="113"/>
    </row>
    <row r="3070" spans="1:8" x14ac:dyDescent="0.25">
      <c r="A3070" s="113"/>
      <c r="B3070" s="113"/>
      <c r="C3070" s="113"/>
      <c r="D3070" s="113"/>
      <c r="E3070">
        <v>7001</v>
      </c>
      <c r="F3070" s="113"/>
      <c r="G3070" t="s">
        <v>109</v>
      </c>
      <c r="H3070" s="113"/>
    </row>
    <row r="3071" spans="1:8" x14ac:dyDescent="0.25">
      <c r="A3071" s="113"/>
      <c r="B3071" s="113"/>
      <c r="C3071" s="113"/>
      <c r="D3071" s="113"/>
      <c r="E3071" t="s">
        <v>141</v>
      </c>
      <c r="F3071" s="113"/>
      <c r="G3071" t="s">
        <v>109</v>
      </c>
      <c r="H3071" s="113"/>
    </row>
    <row r="3072" spans="1:8" x14ac:dyDescent="0.25">
      <c r="A3072" s="113"/>
      <c r="B3072" s="113"/>
      <c r="C3072" s="113"/>
      <c r="D3072" s="113"/>
      <c r="E3072">
        <v>7005</v>
      </c>
      <c r="F3072" s="113"/>
      <c r="G3072" t="s">
        <v>109</v>
      </c>
      <c r="H3072" s="113"/>
    </row>
    <row r="3073" spans="1:8" x14ac:dyDescent="0.25">
      <c r="A3073" s="113"/>
      <c r="B3073" s="113"/>
      <c r="C3073" s="113"/>
      <c r="D3073" s="113"/>
      <c r="E3073">
        <v>7007</v>
      </c>
      <c r="F3073" s="113"/>
      <c r="G3073" t="s">
        <v>109</v>
      </c>
      <c r="H3073" s="113"/>
    </row>
    <row r="3074" spans="1:8" x14ac:dyDescent="0.25">
      <c r="A3074" s="113"/>
      <c r="B3074" s="113"/>
      <c r="C3074" s="113"/>
      <c r="D3074" s="113"/>
      <c r="E3074">
        <v>7009</v>
      </c>
      <c r="F3074" s="113"/>
      <c r="G3074" t="s">
        <v>109</v>
      </c>
      <c r="H3074" s="113"/>
    </row>
    <row r="3075" spans="1:8" x14ac:dyDescent="0.25">
      <c r="A3075" s="113"/>
      <c r="B3075" s="113"/>
      <c r="C3075" s="113"/>
      <c r="D3075" s="113"/>
      <c r="E3075">
        <v>7011</v>
      </c>
      <c r="F3075" s="113"/>
      <c r="G3075" t="s">
        <v>109</v>
      </c>
      <c r="H3075" s="113"/>
    </row>
    <row r="3076" spans="1:8" x14ac:dyDescent="0.25">
      <c r="A3076" s="113"/>
      <c r="B3076" s="113"/>
      <c r="C3076" s="113"/>
      <c r="D3076" s="113"/>
      <c r="E3076">
        <v>7013</v>
      </c>
      <c r="F3076" s="113"/>
      <c r="G3076" t="s">
        <v>109</v>
      </c>
      <c r="H3076" s="113"/>
    </row>
    <row r="3077" spans="1:8" x14ac:dyDescent="0.25">
      <c r="A3077" s="113"/>
      <c r="B3077" s="113"/>
      <c r="C3077" s="113"/>
      <c r="D3077" s="113"/>
      <c r="E3077">
        <v>7015</v>
      </c>
      <c r="F3077" s="113"/>
      <c r="G3077" t="s">
        <v>109</v>
      </c>
      <c r="H3077" s="113"/>
    </row>
    <row r="3078" spans="1:8" x14ac:dyDescent="0.25">
      <c r="A3078" s="113"/>
      <c r="B3078" s="113"/>
      <c r="C3078" s="113"/>
      <c r="D3078" s="113"/>
      <c r="E3078">
        <v>7017</v>
      </c>
      <c r="F3078" s="113"/>
      <c r="G3078" t="s">
        <v>109</v>
      </c>
      <c r="H3078" s="113"/>
    </row>
    <row r="3079" spans="1:8" x14ac:dyDescent="0.25">
      <c r="A3079" s="113"/>
      <c r="B3079" s="113"/>
      <c r="C3079" s="113"/>
      <c r="D3079" s="113"/>
      <c r="E3079">
        <v>7020</v>
      </c>
      <c r="F3079" s="113"/>
      <c r="G3079" t="s">
        <v>109</v>
      </c>
      <c r="H3079" s="113"/>
    </row>
    <row r="3080" spans="1:8" x14ac:dyDescent="0.25">
      <c r="A3080" s="113"/>
      <c r="B3080" s="113"/>
      <c r="C3080" s="113"/>
      <c r="D3080" s="113"/>
      <c r="E3080">
        <v>7022</v>
      </c>
      <c r="F3080" s="113"/>
      <c r="G3080" t="s">
        <v>109</v>
      </c>
      <c r="H3080" s="113"/>
    </row>
    <row r="3081" spans="1:8" x14ac:dyDescent="0.25">
      <c r="A3081" s="113"/>
      <c r="B3081" s="113"/>
      <c r="C3081" s="113"/>
      <c r="D3081" s="113"/>
      <c r="E3081">
        <v>7024</v>
      </c>
      <c r="F3081" s="113"/>
      <c r="G3081" t="s">
        <v>109</v>
      </c>
      <c r="H3081" s="113"/>
    </row>
    <row r="3082" spans="1:8" x14ac:dyDescent="0.25">
      <c r="A3082" s="113"/>
      <c r="B3082" s="113"/>
      <c r="C3082" s="113"/>
      <c r="D3082" s="113"/>
      <c r="E3082">
        <v>6726</v>
      </c>
      <c r="F3082" s="113"/>
      <c r="G3082" t="s">
        <v>109</v>
      </c>
      <c r="H3082" s="113"/>
    </row>
    <row r="3083" spans="1:8" x14ac:dyDescent="0.25">
      <c r="A3083" s="113"/>
      <c r="B3083" s="113"/>
      <c r="C3083" s="113"/>
      <c r="D3083" s="113"/>
      <c r="E3083">
        <v>6657</v>
      </c>
      <c r="F3083" s="113"/>
      <c r="G3083" t="s">
        <v>109</v>
      </c>
      <c r="H3083" s="113"/>
    </row>
    <row r="3084" spans="1:8" x14ac:dyDescent="0.25">
      <c r="A3084" s="113"/>
      <c r="B3084" s="113"/>
      <c r="C3084" s="113"/>
      <c r="D3084" s="113"/>
      <c r="E3084">
        <v>6683</v>
      </c>
      <c r="F3084" s="113"/>
      <c r="G3084" t="s">
        <v>109</v>
      </c>
      <c r="H3084" s="113"/>
    </row>
    <row r="3085" spans="1:8" x14ac:dyDescent="0.25">
      <c r="A3085" s="113"/>
      <c r="B3085" s="113"/>
      <c r="C3085" s="113"/>
      <c r="D3085" s="113"/>
      <c r="E3085">
        <v>6694</v>
      </c>
      <c r="F3085" s="113"/>
      <c r="G3085" t="s">
        <v>109</v>
      </c>
      <c r="H3085" s="113"/>
    </row>
    <row r="3086" spans="1:8" x14ac:dyDescent="0.25">
      <c r="A3086" s="113"/>
      <c r="B3086" s="113"/>
      <c r="C3086" s="113"/>
      <c r="D3086" s="113"/>
      <c r="E3086">
        <v>6723</v>
      </c>
      <c r="F3086" s="113"/>
      <c r="G3086" t="s">
        <v>109</v>
      </c>
      <c r="H3086" s="113"/>
    </row>
    <row r="3087" spans="1:8" x14ac:dyDescent="0.25">
      <c r="A3087" s="113"/>
      <c r="B3087" s="113"/>
      <c r="C3087" s="113"/>
      <c r="D3087" s="113"/>
      <c r="E3087">
        <v>6999</v>
      </c>
      <c r="F3087" s="113"/>
      <c r="G3087" t="s">
        <v>109</v>
      </c>
      <c r="H3087" s="113"/>
    </row>
    <row r="3088" spans="1:8" x14ac:dyDescent="0.25">
      <c r="A3088" s="113"/>
      <c r="B3088" s="113"/>
      <c r="C3088" s="113"/>
      <c r="D3088" s="113"/>
      <c r="E3088">
        <v>6761</v>
      </c>
      <c r="F3088" s="113"/>
      <c r="G3088" t="s">
        <v>109</v>
      </c>
      <c r="H3088" s="113"/>
    </row>
    <row r="3089" spans="1:8" x14ac:dyDescent="0.25">
      <c r="A3089" s="113"/>
      <c r="B3089" s="113"/>
      <c r="C3089" s="113"/>
      <c r="D3089" s="113"/>
      <c r="E3089">
        <v>7350</v>
      </c>
      <c r="F3089" s="113"/>
      <c r="G3089" t="s">
        <v>93</v>
      </c>
      <c r="H3089" s="113"/>
    </row>
    <row r="3090" spans="1:8" x14ac:dyDescent="0.25">
      <c r="A3090" s="113"/>
      <c r="B3090" s="113"/>
      <c r="C3090" s="113"/>
      <c r="D3090" s="113"/>
      <c r="E3090">
        <v>47129</v>
      </c>
      <c r="F3090" s="113"/>
      <c r="G3090" t="s">
        <v>90</v>
      </c>
      <c r="H3090" s="113"/>
    </row>
    <row r="3091" spans="1:8" x14ac:dyDescent="0.25">
      <c r="A3091" s="113"/>
      <c r="B3091" s="113"/>
      <c r="C3091" s="113"/>
      <c r="D3091" s="113"/>
      <c r="E3091">
        <v>6673</v>
      </c>
      <c r="F3091" s="113"/>
      <c r="G3091" t="s">
        <v>109</v>
      </c>
      <c r="H3091" s="113"/>
    </row>
    <row r="3092" spans="1:8" x14ac:dyDescent="0.25">
      <c r="A3092" s="113"/>
      <c r="B3092" s="113"/>
      <c r="C3092" s="113"/>
      <c r="D3092" s="113"/>
      <c r="E3092">
        <v>6705</v>
      </c>
      <c r="F3092" s="113"/>
      <c r="G3092" t="s">
        <v>109</v>
      </c>
      <c r="H3092" s="113"/>
    </row>
    <row r="3093" spans="1:8" x14ac:dyDescent="0.25">
      <c r="A3093" s="113"/>
      <c r="B3093" s="113"/>
      <c r="C3093" s="113"/>
      <c r="D3093" s="113"/>
      <c r="E3093">
        <v>6730</v>
      </c>
      <c r="F3093" s="113"/>
      <c r="G3093" t="s">
        <v>109</v>
      </c>
      <c r="H3093" s="113"/>
    </row>
    <row r="3094" spans="1:8" x14ac:dyDescent="0.25">
      <c r="A3094" s="113"/>
      <c r="B3094" s="113"/>
      <c r="C3094" s="113"/>
      <c r="D3094" s="113"/>
      <c r="E3094">
        <v>7337</v>
      </c>
      <c r="F3094" s="113"/>
      <c r="G3094" t="s">
        <v>91</v>
      </c>
      <c r="H3094" s="113"/>
    </row>
    <row r="3095" spans="1:8" x14ac:dyDescent="0.25">
      <c r="A3095" s="113"/>
      <c r="B3095" s="113"/>
      <c r="C3095" s="113"/>
      <c r="D3095" s="113"/>
      <c r="E3095">
        <v>7100</v>
      </c>
      <c r="F3095" s="113"/>
      <c r="G3095" t="s">
        <v>109</v>
      </c>
      <c r="H3095" s="113"/>
    </row>
    <row r="3096" spans="1:8" x14ac:dyDescent="0.25">
      <c r="A3096" s="113"/>
      <c r="B3096" s="113"/>
      <c r="C3096" s="113"/>
      <c r="D3096" s="113"/>
      <c r="E3096">
        <v>7104</v>
      </c>
      <c r="F3096" s="113"/>
      <c r="G3096" t="s">
        <v>109</v>
      </c>
      <c r="H3096" s="113"/>
    </row>
    <row r="3097" spans="1:8" x14ac:dyDescent="0.25">
      <c r="A3097" s="113"/>
      <c r="B3097" s="113"/>
      <c r="C3097" s="113"/>
      <c r="D3097" s="113"/>
      <c r="E3097">
        <v>7106</v>
      </c>
      <c r="F3097" s="113"/>
      <c r="G3097" t="s">
        <v>109</v>
      </c>
      <c r="H3097" s="113"/>
    </row>
    <row r="3098" spans="1:8" x14ac:dyDescent="0.25">
      <c r="A3098" s="113"/>
      <c r="B3098" s="113"/>
      <c r="C3098" s="113"/>
      <c r="D3098" s="113"/>
      <c r="E3098">
        <v>7108</v>
      </c>
      <c r="F3098" s="113"/>
      <c r="G3098" t="s">
        <v>109</v>
      </c>
      <c r="H3098" s="113"/>
    </row>
    <row r="3099" spans="1:8" x14ac:dyDescent="0.25">
      <c r="A3099" s="113"/>
      <c r="B3099" s="113"/>
      <c r="C3099" s="113"/>
      <c r="D3099" s="113"/>
      <c r="E3099">
        <v>7110</v>
      </c>
      <c r="F3099" s="113"/>
      <c r="G3099" t="s">
        <v>109</v>
      </c>
      <c r="H3099" s="113"/>
    </row>
    <row r="3100" spans="1:8" x14ac:dyDescent="0.25">
      <c r="A3100" s="113"/>
      <c r="B3100" s="113"/>
      <c r="C3100" s="113"/>
      <c r="D3100" s="113"/>
      <c r="E3100">
        <v>7112</v>
      </c>
      <c r="F3100" s="113"/>
      <c r="G3100" t="s">
        <v>109</v>
      </c>
      <c r="H3100" s="113"/>
    </row>
    <row r="3101" spans="1:8" x14ac:dyDescent="0.25">
      <c r="A3101" s="113"/>
      <c r="B3101" s="113"/>
      <c r="C3101" s="113"/>
      <c r="D3101" s="113"/>
      <c r="E3101">
        <v>7116</v>
      </c>
      <c r="F3101" s="113"/>
      <c r="G3101" t="s">
        <v>109</v>
      </c>
      <c r="H3101" s="113"/>
    </row>
    <row r="3102" spans="1:8" x14ac:dyDescent="0.25">
      <c r="A3102" s="113"/>
      <c r="B3102" s="113"/>
      <c r="C3102" s="113"/>
      <c r="D3102" s="113"/>
      <c r="E3102">
        <v>7125</v>
      </c>
      <c r="F3102" s="113"/>
      <c r="G3102" t="s">
        <v>109</v>
      </c>
      <c r="H3102" s="113"/>
    </row>
    <row r="3103" spans="1:8" x14ac:dyDescent="0.25">
      <c r="A3103" s="113"/>
      <c r="B3103" s="113"/>
      <c r="C3103" s="113"/>
      <c r="D3103" s="113"/>
      <c r="E3103">
        <v>7129</v>
      </c>
      <c r="F3103" s="113"/>
      <c r="G3103" t="s">
        <v>109</v>
      </c>
      <c r="H3103" s="113"/>
    </row>
    <row r="3104" spans="1:8" x14ac:dyDescent="0.25">
      <c r="A3104" s="113"/>
      <c r="B3104" s="113"/>
      <c r="C3104" s="113"/>
      <c r="D3104" s="113"/>
      <c r="E3104">
        <v>7131</v>
      </c>
      <c r="F3104" s="113"/>
      <c r="G3104" t="s">
        <v>109</v>
      </c>
      <c r="H3104" s="113"/>
    </row>
    <row r="3105" spans="1:8" x14ac:dyDescent="0.25">
      <c r="A3105" s="113"/>
      <c r="B3105" s="113"/>
      <c r="C3105" s="113"/>
      <c r="D3105" s="113"/>
      <c r="E3105">
        <v>7133</v>
      </c>
      <c r="F3105" s="113"/>
      <c r="G3105" t="s">
        <v>109</v>
      </c>
      <c r="H3105" s="113"/>
    </row>
    <row r="3106" spans="1:8" x14ac:dyDescent="0.25">
      <c r="A3106" s="113"/>
      <c r="B3106" s="113"/>
      <c r="C3106" s="113"/>
      <c r="D3106" s="113"/>
      <c r="E3106">
        <v>7135</v>
      </c>
      <c r="F3106" s="113"/>
      <c r="G3106" t="s">
        <v>109</v>
      </c>
      <c r="H3106" s="113"/>
    </row>
    <row r="3107" spans="1:8" x14ac:dyDescent="0.25">
      <c r="A3107" s="113"/>
      <c r="B3107" s="113"/>
      <c r="C3107" s="113"/>
      <c r="D3107" s="113"/>
      <c r="E3107">
        <v>7139</v>
      </c>
      <c r="F3107" s="113"/>
      <c r="G3107" t="s">
        <v>109</v>
      </c>
      <c r="H3107" s="113"/>
    </row>
    <row r="3108" spans="1:8" x14ac:dyDescent="0.25">
      <c r="A3108" s="113"/>
      <c r="B3108" s="113"/>
      <c r="C3108" s="113"/>
      <c r="D3108" s="113"/>
      <c r="E3108">
        <v>7143</v>
      </c>
      <c r="F3108" s="113"/>
      <c r="G3108" t="s">
        <v>109</v>
      </c>
      <c r="H3108" s="113"/>
    </row>
    <row r="3109" spans="1:8" x14ac:dyDescent="0.25">
      <c r="A3109" s="113"/>
      <c r="B3109" s="113"/>
      <c r="C3109" s="113"/>
      <c r="D3109" s="113"/>
      <c r="E3109">
        <v>7145</v>
      </c>
      <c r="F3109" s="113"/>
      <c r="G3109" t="s">
        <v>109</v>
      </c>
      <c r="H3109" s="113"/>
    </row>
    <row r="3110" spans="1:8" x14ac:dyDescent="0.25">
      <c r="A3110" s="113"/>
      <c r="B3110" s="113"/>
      <c r="C3110" s="113"/>
      <c r="D3110" s="113"/>
      <c r="E3110">
        <v>7147</v>
      </c>
      <c r="F3110" s="113"/>
      <c r="G3110" t="s">
        <v>109</v>
      </c>
      <c r="H3110" s="113"/>
    </row>
    <row r="3111" spans="1:8" x14ac:dyDescent="0.25">
      <c r="A3111" s="113"/>
      <c r="B3111" s="113"/>
      <c r="C3111" s="113"/>
      <c r="D3111" s="113"/>
      <c r="E3111">
        <v>7149</v>
      </c>
      <c r="F3111" s="113"/>
      <c r="G3111" t="s">
        <v>109</v>
      </c>
      <c r="H3111" s="113"/>
    </row>
    <row r="3112" spans="1:8" x14ac:dyDescent="0.25">
      <c r="A3112" s="113"/>
      <c r="B3112" s="113"/>
      <c r="C3112" s="113"/>
      <c r="D3112" s="113"/>
      <c r="E3112">
        <v>7151</v>
      </c>
      <c r="F3112" s="113"/>
      <c r="G3112" t="s">
        <v>109</v>
      </c>
      <c r="H3112" s="113"/>
    </row>
    <row r="3113" spans="1:8" x14ac:dyDescent="0.25">
      <c r="A3113" s="113"/>
      <c r="B3113" s="113"/>
      <c r="C3113" s="113"/>
      <c r="D3113" s="113"/>
      <c r="E3113">
        <v>7153</v>
      </c>
      <c r="F3113" s="113"/>
      <c r="G3113" t="s">
        <v>109</v>
      </c>
      <c r="H3113" s="113"/>
    </row>
    <row r="3114" spans="1:8" x14ac:dyDescent="0.25">
      <c r="A3114" s="113"/>
      <c r="B3114" s="113"/>
      <c r="C3114" s="113"/>
      <c r="D3114" s="113"/>
      <c r="E3114">
        <v>47131</v>
      </c>
      <c r="F3114" s="113"/>
      <c r="G3114" t="s">
        <v>90</v>
      </c>
      <c r="H3114" s="113"/>
    </row>
    <row r="3115" spans="1:8" x14ac:dyDescent="0.25">
      <c r="A3115" s="113"/>
      <c r="B3115" s="113"/>
      <c r="C3115" s="113"/>
      <c r="D3115" s="113"/>
      <c r="E3115">
        <v>47133</v>
      </c>
      <c r="F3115" s="113"/>
      <c r="G3115" t="s">
        <v>90</v>
      </c>
      <c r="H3115" s="113"/>
    </row>
    <row r="3116" spans="1:8" x14ac:dyDescent="0.25">
      <c r="A3116" s="113"/>
      <c r="B3116" s="113"/>
      <c r="C3116" s="113"/>
      <c r="D3116" s="113"/>
      <c r="E3116">
        <v>47135</v>
      </c>
      <c r="F3116" s="113"/>
      <c r="G3116" t="s">
        <v>90</v>
      </c>
      <c r="H3116" s="113"/>
    </row>
    <row r="3117" spans="1:8" x14ac:dyDescent="0.25">
      <c r="A3117" s="113"/>
      <c r="B3117" s="113"/>
      <c r="C3117" s="113"/>
      <c r="D3117" s="113"/>
      <c r="E3117">
        <v>47137</v>
      </c>
      <c r="F3117" s="113"/>
      <c r="G3117" t="s">
        <v>90</v>
      </c>
      <c r="H3117" s="113"/>
    </row>
    <row r="3118" spans="1:8" x14ac:dyDescent="0.25">
      <c r="A3118" s="113"/>
      <c r="B3118" s="113"/>
      <c r="C3118" s="113"/>
      <c r="D3118" s="113"/>
      <c r="E3118">
        <v>6736</v>
      </c>
      <c r="F3118" s="113"/>
      <c r="G3118" t="s">
        <v>109</v>
      </c>
      <c r="H3118" s="113"/>
    </row>
    <row r="3119" spans="1:8" x14ac:dyDescent="0.25">
      <c r="A3119" s="113"/>
      <c r="B3119" s="113"/>
      <c r="C3119" s="113"/>
      <c r="D3119" s="113"/>
      <c r="E3119">
        <v>7164</v>
      </c>
      <c r="F3119" s="113"/>
      <c r="G3119" t="s">
        <v>109</v>
      </c>
      <c r="H3119" s="113"/>
    </row>
    <row r="3120" spans="1:8" x14ac:dyDescent="0.25">
      <c r="A3120" s="113"/>
      <c r="B3120" s="113"/>
      <c r="C3120" s="113"/>
      <c r="D3120" s="113"/>
      <c r="E3120">
        <v>7168</v>
      </c>
      <c r="F3120" s="113"/>
      <c r="G3120" t="s">
        <v>109</v>
      </c>
      <c r="H3120" s="113"/>
    </row>
    <row r="3121" spans="1:8" x14ac:dyDescent="0.25">
      <c r="A3121" s="113"/>
      <c r="B3121" s="113"/>
      <c r="C3121" s="113"/>
      <c r="D3121" s="113"/>
      <c r="E3121">
        <v>7170</v>
      </c>
      <c r="F3121" s="113"/>
      <c r="G3121" t="s">
        <v>109</v>
      </c>
      <c r="H3121" s="113"/>
    </row>
    <row r="3122" spans="1:8" x14ac:dyDescent="0.25">
      <c r="A3122" s="113"/>
      <c r="B3122" s="113"/>
      <c r="C3122" s="113"/>
      <c r="D3122" s="113"/>
      <c r="E3122">
        <v>7174</v>
      </c>
      <c r="F3122" s="113"/>
      <c r="G3122" t="s">
        <v>109</v>
      </c>
      <c r="H3122" s="113"/>
    </row>
    <row r="3123" spans="1:8" x14ac:dyDescent="0.25">
      <c r="A3123" s="113"/>
      <c r="B3123" s="113"/>
      <c r="C3123" s="113"/>
      <c r="D3123" s="113"/>
      <c r="E3123">
        <v>7190</v>
      </c>
      <c r="F3123" s="113"/>
      <c r="G3123" t="s">
        <v>109</v>
      </c>
      <c r="H3123" s="113"/>
    </row>
    <row r="3124" spans="1:8" x14ac:dyDescent="0.25">
      <c r="A3124" s="113"/>
      <c r="B3124" s="113"/>
      <c r="C3124" s="113"/>
      <c r="D3124" s="113"/>
      <c r="E3124">
        <v>7192</v>
      </c>
      <c r="F3124" s="113"/>
      <c r="G3124" t="s">
        <v>109</v>
      </c>
      <c r="H3124" s="113"/>
    </row>
    <row r="3125" spans="1:8" x14ac:dyDescent="0.25">
      <c r="A3125" s="113"/>
      <c r="B3125" s="113"/>
      <c r="C3125" s="113"/>
      <c r="D3125" s="113"/>
      <c r="E3125">
        <v>7194</v>
      </c>
      <c r="F3125" s="113"/>
      <c r="G3125" t="s">
        <v>109</v>
      </c>
      <c r="H3125" s="113"/>
    </row>
    <row r="3126" spans="1:8" x14ac:dyDescent="0.25">
      <c r="A3126" s="113"/>
      <c r="B3126" s="113"/>
      <c r="C3126" s="113"/>
      <c r="D3126" s="113"/>
      <c r="E3126">
        <v>7196</v>
      </c>
      <c r="F3126" s="113"/>
      <c r="G3126" t="s">
        <v>109</v>
      </c>
      <c r="H3126" s="113"/>
    </row>
    <row r="3127" spans="1:8" x14ac:dyDescent="0.25">
      <c r="A3127" s="113"/>
      <c r="B3127" s="113"/>
      <c r="C3127" s="113"/>
      <c r="D3127" s="113"/>
      <c r="E3127">
        <v>7198</v>
      </c>
      <c r="F3127" s="113"/>
      <c r="G3127" t="s">
        <v>109</v>
      </c>
      <c r="H3127" s="113"/>
    </row>
    <row r="3128" spans="1:8" x14ac:dyDescent="0.25">
      <c r="A3128" s="113"/>
      <c r="B3128" s="113"/>
      <c r="C3128" s="113"/>
      <c r="D3128" s="113"/>
      <c r="E3128">
        <v>46892</v>
      </c>
      <c r="F3128" s="113"/>
      <c r="G3128" t="s">
        <v>90</v>
      </c>
      <c r="H3128" s="113"/>
    </row>
    <row r="3129" spans="1:8" x14ac:dyDescent="0.25">
      <c r="A3129" s="113"/>
      <c r="B3129" s="113"/>
      <c r="C3129" s="113"/>
      <c r="D3129" s="113"/>
      <c r="E3129">
        <v>46794</v>
      </c>
      <c r="F3129" s="113"/>
      <c r="G3129" t="s">
        <v>90</v>
      </c>
      <c r="H3129" s="113"/>
    </row>
    <row r="3130" spans="1:8" x14ac:dyDescent="0.25">
      <c r="A3130" s="113"/>
      <c r="B3130" s="113"/>
      <c r="C3130" s="113"/>
      <c r="D3130" s="113"/>
      <c r="E3130">
        <v>46797</v>
      </c>
      <c r="F3130" s="113"/>
      <c r="G3130" t="s">
        <v>90</v>
      </c>
      <c r="H3130" s="113"/>
    </row>
    <row r="3131" spans="1:8" x14ac:dyDescent="0.25">
      <c r="A3131" s="113"/>
      <c r="B3131" s="113"/>
      <c r="C3131" s="113"/>
      <c r="D3131" s="113"/>
      <c r="E3131">
        <v>46799</v>
      </c>
      <c r="F3131" s="113"/>
      <c r="G3131" t="s">
        <v>90</v>
      </c>
      <c r="H3131" s="113"/>
    </row>
    <row r="3132" spans="1:8" x14ac:dyDescent="0.25">
      <c r="A3132" s="113"/>
      <c r="B3132" s="113"/>
      <c r="C3132" s="113"/>
      <c r="D3132" s="113"/>
      <c r="E3132">
        <v>46801</v>
      </c>
      <c r="F3132" s="113"/>
      <c r="G3132" t="s">
        <v>90</v>
      </c>
      <c r="H3132" s="113"/>
    </row>
    <row r="3133" spans="1:8" x14ac:dyDescent="0.25">
      <c r="A3133" s="113"/>
      <c r="B3133" s="113"/>
      <c r="C3133" s="113"/>
      <c r="D3133" s="113"/>
      <c r="E3133">
        <v>46807</v>
      </c>
      <c r="F3133" s="113"/>
      <c r="G3133" t="s">
        <v>90</v>
      </c>
      <c r="H3133" s="113"/>
    </row>
    <row r="3134" spans="1:8" x14ac:dyDescent="0.25">
      <c r="A3134" s="113"/>
      <c r="B3134" s="113"/>
      <c r="C3134" s="113"/>
      <c r="D3134" s="113"/>
      <c r="E3134">
        <v>46812</v>
      </c>
      <c r="F3134" s="113"/>
      <c r="G3134" t="s">
        <v>90</v>
      </c>
      <c r="H3134" s="113"/>
    </row>
    <row r="3135" spans="1:8" x14ac:dyDescent="0.25">
      <c r="A3135" s="113"/>
      <c r="B3135" s="113"/>
      <c r="C3135" s="113"/>
      <c r="D3135" s="113"/>
      <c r="E3135">
        <v>46814</v>
      </c>
      <c r="F3135" s="113"/>
      <c r="G3135" t="s">
        <v>90</v>
      </c>
      <c r="H3135" s="113"/>
    </row>
    <row r="3136" spans="1:8" x14ac:dyDescent="0.25">
      <c r="A3136" s="113"/>
      <c r="B3136" s="113"/>
      <c r="C3136" s="113"/>
      <c r="D3136" s="113"/>
      <c r="E3136">
        <v>46816</v>
      </c>
      <c r="F3136" s="113"/>
      <c r="G3136" t="s">
        <v>90</v>
      </c>
      <c r="H3136" s="113"/>
    </row>
    <row r="3137" spans="1:8" x14ac:dyDescent="0.25">
      <c r="A3137" s="113"/>
      <c r="B3137" s="113"/>
      <c r="C3137" s="113"/>
      <c r="D3137" s="113"/>
      <c r="E3137">
        <v>46818</v>
      </c>
      <c r="F3137" s="113"/>
      <c r="G3137" t="s">
        <v>90</v>
      </c>
      <c r="H3137" s="113"/>
    </row>
    <row r="3138" spans="1:8" x14ac:dyDescent="0.25">
      <c r="A3138" s="113"/>
      <c r="B3138" s="113"/>
      <c r="C3138" s="113"/>
      <c r="D3138" s="113"/>
      <c r="E3138">
        <v>46820</v>
      </c>
      <c r="F3138" s="113"/>
      <c r="G3138" t="s">
        <v>90</v>
      </c>
      <c r="H3138" s="113"/>
    </row>
    <row r="3139" spans="1:8" x14ac:dyDescent="0.25">
      <c r="A3139" s="113"/>
      <c r="B3139" s="113"/>
      <c r="C3139" s="113"/>
      <c r="D3139" s="113"/>
      <c r="E3139">
        <v>46822</v>
      </c>
      <c r="F3139" s="113"/>
      <c r="G3139" t="s">
        <v>90</v>
      </c>
      <c r="H3139" s="113"/>
    </row>
    <row r="3140" spans="1:8" x14ac:dyDescent="0.25">
      <c r="A3140" s="113"/>
      <c r="B3140" s="113"/>
      <c r="C3140" s="113"/>
      <c r="D3140" s="113"/>
      <c r="E3140">
        <v>46824</v>
      </c>
      <c r="F3140" s="113"/>
      <c r="G3140" t="s">
        <v>90</v>
      </c>
      <c r="H3140" s="113"/>
    </row>
    <row r="3141" spans="1:8" x14ac:dyDescent="0.25">
      <c r="A3141" s="113"/>
      <c r="B3141" s="113"/>
      <c r="C3141" s="113"/>
      <c r="D3141" s="113"/>
      <c r="E3141">
        <v>46826</v>
      </c>
      <c r="F3141" s="113"/>
      <c r="G3141" t="s">
        <v>90</v>
      </c>
      <c r="H3141" s="113"/>
    </row>
    <row r="3142" spans="1:8" x14ac:dyDescent="0.25">
      <c r="A3142" s="113"/>
      <c r="B3142" s="113"/>
      <c r="C3142" s="113"/>
      <c r="D3142" s="113"/>
      <c r="E3142">
        <v>46828</v>
      </c>
      <c r="F3142" s="113"/>
      <c r="G3142" t="s">
        <v>90</v>
      </c>
      <c r="H3142" s="113"/>
    </row>
    <row r="3143" spans="1:8" x14ac:dyDescent="0.25">
      <c r="A3143" s="113"/>
      <c r="B3143" s="113"/>
      <c r="C3143" s="113"/>
      <c r="D3143" s="113"/>
      <c r="E3143">
        <v>46833</v>
      </c>
      <c r="F3143" s="113"/>
      <c r="G3143" t="s">
        <v>90</v>
      </c>
      <c r="H3143" s="113"/>
    </row>
    <row r="3144" spans="1:8" x14ac:dyDescent="0.25">
      <c r="A3144" s="113"/>
      <c r="B3144" s="113"/>
      <c r="C3144" s="113"/>
      <c r="D3144" s="113"/>
      <c r="E3144">
        <v>46837</v>
      </c>
      <c r="F3144" s="113"/>
      <c r="G3144" t="s">
        <v>90</v>
      </c>
      <c r="H3144" s="113"/>
    </row>
    <row r="3145" spans="1:8" x14ac:dyDescent="0.25">
      <c r="A3145" s="113"/>
      <c r="B3145" s="113"/>
      <c r="C3145" s="113"/>
      <c r="D3145" s="113"/>
      <c r="E3145">
        <v>46841</v>
      </c>
      <c r="F3145" s="113"/>
      <c r="G3145" t="s">
        <v>90</v>
      </c>
      <c r="H3145" s="113"/>
    </row>
    <row r="3146" spans="1:8" x14ac:dyDescent="0.25">
      <c r="A3146" s="113"/>
      <c r="B3146" s="113"/>
      <c r="C3146" s="113"/>
      <c r="D3146" s="113"/>
      <c r="E3146">
        <v>46843</v>
      </c>
      <c r="F3146" s="113"/>
      <c r="G3146" t="s">
        <v>90</v>
      </c>
      <c r="H3146" s="113"/>
    </row>
    <row r="3147" spans="1:8" x14ac:dyDescent="0.25">
      <c r="A3147" s="113"/>
      <c r="B3147" s="113"/>
      <c r="C3147" s="113"/>
      <c r="D3147" s="113"/>
      <c r="E3147">
        <v>46221</v>
      </c>
      <c r="F3147" s="113"/>
      <c r="G3147" t="s">
        <v>90</v>
      </c>
      <c r="H3147" s="113"/>
    </row>
    <row r="3148" spans="1:8" x14ac:dyDescent="0.25">
      <c r="A3148" s="113"/>
      <c r="B3148" s="113"/>
      <c r="C3148" s="113"/>
      <c r="D3148" s="113"/>
      <c r="E3148">
        <v>46660</v>
      </c>
      <c r="F3148" s="113"/>
      <c r="G3148" t="s">
        <v>90</v>
      </c>
      <c r="H3148" s="113"/>
    </row>
    <row r="3149" spans="1:8" x14ac:dyDescent="0.25">
      <c r="A3149" s="113"/>
      <c r="B3149" s="113"/>
      <c r="C3149" s="113"/>
      <c r="D3149" s="113"/>
      <c r="E3149">
        <v>46662</v>
      </c>
      <c r="F3149" s="113"/>
      <c r="G3149" t="s">
        <v>90</v>
      </c>
      <c r="H3149" s="113"/>
    </row>
    <row r="3150" spans="1:8" x14ac:dyDescent="0.25">
      <c r="A3150" s="113"/>
      <c r="B3150" s="113"/>
      <c r="C3150" s="113"/>
      <c r="D3150" s="113"/>
      <c r="E3150">
        <v>46664</v>
      </c>
      <c r="F3150" s="113"/>
      <c r="G3150" t="s">
        <v>90</v>
      </c>
      <c r="H3150" s="113"/>
    </row>
    <row r="3151" spans="1:8" x14ac:dyDescent="0.25">
      <c r="A3151" s="113"/>
      <c r="B3151" s="113"/>
      <c r="C3151" s="113"/>
      <c r="D3151" s="113"/>
      <c r="E3151">
        <v>46666</v>
      </c>
      <c r="F3151" s="113"/>
      <c r="G3151" t="s">
        <v>90</v>
      </c>
      <c r="H3151" s="113"/>
    </row>
    <row r="3152" spans="1:8" x14ac:dyDescent="0.25">
      <c r="A3152" s="113"/>
      <c r="B3152" s="113"/>
      <c r="C3152" s="113"/>
      <c r="D3152" s="113"/>
      <c r="E3152">
        <v>46672</v>
      </c>
      <c r="F3152" s="113"/>
      <c r="G3152" t="s">
        <v>90</v>
      </c>
      <c r="H3152" s="113"/>
    </row>
    <row r="3153" spans="1:8" x14ac:dyDescent="0.25">
      <c r="A3153" s="113"/>
      <c r="B3153" s="113"/>
      <c r="C3153" s="113"/>
      <c r="D3153" s="113"/>
      <c r="E3153">
        <v>46674</v>
      </c>
      <c r="F3153" s="113"/>
      <c r="G3153" t="s">
        <v>90</v>
      </c>
      <c r="H3153" s="113"/>
    </row>
    <row r="3154" spans="1:8" x14ac:dyDescent="0.25">
      <c r="A3154" s="113"/>
      <c r="B3154" s="113"/>
      <c r="C3154" s="113"/>
      <c r="D3154" s="113"/>
      <c r="E3154">
        <v>46676</v>
      </c>
      <c r="F3154" s="113"/>
      <c r="G3154" t="s">
        <v>90</v>
      </c>
      <c r="H3154" s="113"/>
    </row>
    <row r="3155" spans="1:8" x14ac:dyDescent="0.25">
      <c r="A3155" s="113"/>
      <c r="B3155" s="113"/>
      <c r="C3155" s="113"/>
      <c r="D3155" s="113"/>
      <c r="E3155">
        <v>46571</v>
      </c>
      <c r="F3155" s="113"/>
      <c r="G3155" t="s">
        <v>90</v>
      </c>
      <c r="H3155" s="113"/>
    </row>
    <row r="3156" spans="1:8" x14ac:dyDescent="0.25">
      <c r="A3156" s="113"/>
      <c r="B3156" s="113"/>
      <c r="C3156" s="113"/>
      <c r="D3156" s="113"/>
      <c r="E3156">
        <v>46574</v>
      </c>
      <c r="F3156" s="113"/>
      <c r="G3156" t="s">
        <v>90</v>
      </c>
      <c r="H3156" s="113"/>
    </row>
    <row r="3157" spans="1:8" x14ac:dyDescent="0.25">
      <c r="A3157" s="113"/>
      <c r="B3157" s="113"/>
      <c r="C3157" s="113"/>
      <c r="D3157" s="113"/>
      <c r="E3157">
        <v>46576</v>
      </c>
      <c r="F3157" s="113"/>
      <c r="G3157" t="s">
        <v>90</v>
      </c>
      <c r="H3157" s="113"/>
    </row>
    <row r="3158" spans="1:8" x14ac:dyDescent="0.25">
      <c r="A3158" s="113"/>
      <c r="B3158" s="113"/>
      <c r="C3158" s="113"/>
      <c r="D3158" s="113"/>
      <c r="E3158">
        <v>46578</v>
      </c>
      <c r="F3158" s="113"/>
      <c r="G3158" t="s">
        <v>90</v>
      </c>
      <c r="H3158" s="113"/>
    </row>
    <row r="3159" spans="1:8" x14ac:dyDescent="0.25">
      <c r="A3159" s="113"/>
      <c r="B3159" s="113"/>
      <c r="C3159" s="113"/>
      <c r="D3159" s="113"/>
      <c r="E3159">
        <v>46580</v>
      </c>
      <c r="F3159" s="113"/>
      <c r="G3159" t="s">
        <v>90</v>
      </c>
      <c r="H3159" s="113"/>
    </row>
    <row r="3160" spans="1:8" x14ac:dyDescent="0.25">
      <c r="A3160" s="113"/>
      <c r="B3160" s="113"/>
      <c r="C3160" s="113"/>
      <c r="D3160" s="113"/>
      <c r="E3160">
        <v>46585</v>
      </c>
      <c r="F3160" s="113"/>
      <c r="G3160" t="s">
        <v>90</v>
      </c>
      <c r="H3160" s="113"/>
    </row>
    <row r="3161" spans="1:8" x14ac:dyDescent="0.25">
      <c r="A3161" s="113"/>
      <c r="B3161" s="113"/>
      <c r="C3161" s="113"/>
      <c r="D3161" s="113"/>
      <c r="E3161">
        <v>46587</v>
      </c>
      <c r="F3161" s="113"/>
      <c r="G3161" t="s">
        <v>90</v>
      </c>
      <c r="H3161" s="113"/>
    </row>
    <row r="3162" spans="1:8" x14ac:dyDescent="0.25">
      <c r="A3162" s="113"/>
      <c r="B3162" s="113"/>
      <c r="C3162" s="113"/>
      <c r="D3162" s="113"/>
      <c r="E3162">
        <v>46589</v>
      </c>
      <c r="F3162" s="113"/>
      <c r="G3162" t="s">
        <v>90</v>
      </c>
      <c r="H3162" s="113"/>
    </row>
    <row r="3163" spans="1:8" x14ac:dyDescent="0.25">
      <c r="A3163" s="113"/>
      <c r="B3163" s="113"/>
      <c r="C3163" s="113"/>
      <c r="D3163" s="113"/>
      <c r="E3163">
        <v>46591</v>
      </c>
      <c r="F3163" s="113"/>
      <c r="G3163" t="s">
        <v>90</v>
      </c>
      <c r="H3163" s="113"/>
    </row>
    <row r="3164" spans="1:8" x14ac:dyDescent="0.25">
      <c r="A3164" s="113"/>
      <c r="B3164" s="113"/>
      <c r="C3164" s="113"/>
      <c r="D3164" s="113"/>
      <c r="E3164">
        <v>46593</v>
      </c>
      <c r="F3164" s="113"/>
      <c r="G3164" t="s">
        <v>90</v>
      </c>
      <c r="H3164" s="113"/>
    </row>
    <row r="3165" spans="1:8" x14ac:dyDescent="0.25">
      <c r="A3165" s="113"/>
      <c r="B3165" s="113"/>
      <c r="C3165" s="113"/>
      <c r="D3165" s="113"/>
      <c r="E3165">
        <v>46595</v>
      </c>
      <c r="F3165" s="113"/>
      <c r="G3165" t="s">
        <v>90</v>
      </c>
      <c r="H3165" s="113"/>
    </row>
    <row r="3166" spans="1:8" x14ac:dyDescent="0.25">
      <c r="A3166" s="113"/>
      <c r="B3166" s="113"/>
      <c r="C3166" s="113"/>
      <c r="D3166" s="113"/>
      <c r="E3166">
        <v>46601</v>
      </c>
      <c r="F3166" s="113"/>
      <c r="G3166" t="s">
        <v>90</v>
      </c>
      <c r="H3166" s="113"/>
    </row>
    <row r="3167" spans="1:8" x14ac:dyDescent="0.25">
      <c r="A3167" s="113"/>
      <c r="B3167" s="113"/>
      <c r="C3167" s="113"/>
      <c r="D3167" s="113"/>
      <c r="E3167">
        <v>46291</v>
      </c>
      <c r="F3167" s="113"/>
      <c r="G3167" t="s">
        <v>91</v>
      </c>
      <c r="H3167" s="113"/>
    </row>
    <row r="3168" spans="1:8" x14ac:dyDescent="0.25">
      <c r="A3168" s="113"/>
      <c r="B3168" s="113"/>
      <c r="C3168" s="113"/>
      <c r="D3168" s="113"/>
      <c r="E3168">
        <v>46293</v>
      </c>
      <c r="F3168" s="113"/>
      <c r="G3168" t="s">
        <v>91</v>
      </c>
      <c r="H3168" s="113"/>
    </row>
    <row r="3169" spans="1:8" x14ac:dyDescent="0.25">
      <c r="A3169" s="113"/>
      <c r="B3169" s="113"/>
      <c r="C3169" s="113"/>
      <c r="D3169" s="113"/>
      <c r="E3169">
        <v>46678</v>
      </c>
      <c r="F3169" s="113"/>
      <c r="G3169" t="s">
        <v>90</v>
      </c>
      <c r="H3169" s="113"/>
    </row>
    <row r="3170" spans="1:8" x14ac:dyDescent="0.25">
      <c r="A3170" s="113"/>
      <c r="B3170" s="113"/>
      <c r="C3170" s="113"/>
      <c r="D3170" s="113"/>
      <c r="E3170">
        <v>46680</v>
      </c>
      <c r="F3170" s="113"/>
      <c r="G3170" t="s">
        <v>90</v>
      </c>
      <c r="H3170" s="113"/>
    </row>
    <row r="3171" spans="1:8" x14ac:dyDescent="0.25">
      <c r="A3171" s="113"/>
      <c r="B3171" s="113"/>
      <c r="C3171" s="113"/>
      <c r="D3171" s="113"/>
      <c r="E3171">
        <v>46682</v>
      </c>
      <c r="F3171" s="113"/>
      <c r="G3171" t="s">
        <v>90</v>
      </c>
      <c r="H3171" s="113"/>
    </row>
    <row r="3172" spans="1:8" x14ac:dyDescent="0.25">
      <c r="A3172" s="113"/>
      <c r="B3172" s="113"/>
      <c r="C3172" s="113"/>
      <c r="D3172" s="113"/>
      <c r="E3172">
        <v>46684</v>
      </c>
      <c r="F3172" s="113"/>
      <c r="G3172" t="s">
        <v>90</v>
      </c>
      <c r="H3172" s="113"/>
    </row>
    <row r="3173" spans="1:8" x14ac:dyDescent="0.25">
      <c r="A3173" s="113"/>
      <c r="B3173" s="113"/>
      <c r="C3173" s="113"/>
      <c r="D3173" s="113"/>
      <c r="E3173">
        <v>46686</v>
      </c>
      <c r="F3173" s="113"/>
      <c r="G3173" t="s">
        <v>90</v>
      </c>
      <c r="H3173" s="113"/>
    </row>
    <row r="3174" spans="1:8" x14ac:dyDescent="0.25">
      <c r="A3174" s="113"/>
      <c r="B3174" s="113"/>
      <c r="C3174" s="113"/>
      <c r="D3174" s="113"/>
      <c r="E3174">
        <v>46688</v>
      </c>
      <c r="F3174" s="113"/>
      <c r="G3174" t="s">
        <v>90</v>
      </c>
      <c r="H3174" s="113"/>
    </row>
    <row r="3175" spans="1:8" x14ac:dyDescent="0.25">
      <c r="A3175" s="113"/>
      <c r="B3175" s="113"/>
      <c r="C3175" s="113"/>
      <c r="D3175" s="113"/>
      <c r="E3175">
        <v>46690</v>
      </c>
      <c r="F3175" s="113"/>
      <c r="G3175" t="s">
        <v>90</v>
      </c>
      <c r="H3175" s="113"/>
    </row>
    <row r="3176" spans="1:8" x14ac:dyDescent="0.25">
      <c r="A3176" s="113"/>
      <c r="B3176" s="113"/>
      <c r="C3176" s="113"/>
      <c r="D3176" s="113"/>
      <c r="E3176">
        <v>46692</v>
      </c>
      <c r="F3176" s="113"/>
      <c r="G3176" t="s">
        <v>90</v>
      </c>
      <c r="H3176" s="113"/>
    </row>
    <row r="3177" spans="1:8" x14ac:dyDescent="0.25">
      <c r="A3177" s="113"/>
      <c r="B3177" s="113"/>
      <c r="C3177" s="113"/>
      <c r="D3177" s="113"/>
      <c r="E3177">
        <v>46697</v>
      </c>
      <c r="F3177" s="113"/>
      <c r="G3177" t="s">
        <v>90</v>
      </c>
      <c r="H3177" s="113"/>
    </row>
    <row r="3178" spans="1:8" x14ac:dyDescent="0.25">
      <c r="A3178" s="113"/>
      <c r="B3178" s="113"/>
      <c r="C3178" s="113"/>
      <c r="D3178" s="113"/>
      <c r="E3178">
        <v>46699</v>
      </c>
      <c r="F3178" s="113"/>
      <c r="G3178" t="s">
        <v>90</v>
      </c>
      <c r="H3178" s="113"/>
    </row>
    <row r="3179" spans="1:8" x14ac:dyDescent="0.25">
      <c r="A3179" s="113"/>
      <c r="B3179" s="113"/>
      <c r="C3179" s="113"/>
      <c r="D3179" s="113"/>
      <c r="E3179">
        <v>46702</v>
      </c>
      <c r="F3179" s="113"/>
      <c r="G3179" t="s">
        <v>90</v>
      </c>
      <c r="H3179" s="113"/>
    </row>
    <row r="3180" spans="1:8" x14ac:dyDescent="0.25">
      <c r="A3180" s="113"/>
      <c r="B3180" s="113"/>
      <c r="C3180" s="113"/>
      <c r="D3180" s="113"/>
      <c r="E3180">
        <v>46706</v>
      </c>
      <c r="F3180" s="113"/>
      <c r="G3180" t="s">
        <v>90</v>
      </c>
      <c r="H3180" s="113"/>
    </row>
    <row r="3181" spans="1:8" x14ac:dyDescent="0.25">
      <c r="A3181" s="113"/>
      <c r="B3181" s="113"/>
      <c r="C3181" s="113"/>
      <c r="D3181" s="113"/>
      <c r="E3181">
        <v>46708</v>
      </c>
      <c r="F3181" s="113"/>
      <c r="G3181" t="s">
        <v>90</v>
      </c>
      <c r="H3181" s="113"/>
    </row>
    <row r="3182" spans="1:8" x14ac:dyDescent="0.25">
      <c r="A3182" s="113"/>
      <c r="B3182" s="113"/>
      <c r="C3182" s="113"/>
      <c r="D3182" s="113"/>
      <c r="E3182">
        <v>46710</v>
      </c>
      <c r="F3182" s="113"/>
      <c r="G3182" t="s">
        <v>90</v>
      </c>
      <c r="H3182" s="113"/>
    </row>
    <row r="3183" spans="1:8" x14ac:dyDescent="0.25">
      <c r="A3183" s="113"/>
      <c r="B3183" s="113"/>
      <c r="C3183" s="113"/>
      <c r="D3183" s="113"/>
      <c r="E3183">
        <v>46712</v>
      </c>
      <c r="F3183" s="113"/>
      <c r="G3183" t="s">
        <v>90</v>
      </c>
      <c r="H3183" s="113"/>
    </row>
    <row r="3184" spans="1:8" x14ac:dyDescent="0.25">
      <c r="A3184" s="113"/>
      <c r="B3184" s="113"/>
      <c r="C3184" s="113"/>
      <c r="D3184" s="113"/>
      <c r="E3184">
        <v>46714</v>
      </c>
      <c r="F3184" s="113"/>
      <c r="G3184" t="s">
        <v>90</v>
      </c>
      <c r="H3184" s="113"/>
    </row>
    <row r="3185" spans="1:8" x14ac:dyDescent="0.25">
      <c r="A3185" s="113"/>
      <c r="B3185" s="113"/>
      <c r="C3185" s="113"/>
      <c r="D3185" s="113"/>
      <c r="E3185">
        <v>46716</v>
      </c>
      <c r="F3185" s="113"/>
      <c r="G3185" t="s">
        <v>90</v>
      </c>
      <c r="H3185" s="113"/>
    </row>
    <row r="3186" spans="1:8" x14ac:dyDescent="0.25">
      <c r="A3186" s="113"/>
      <c r="B3186" s="113"/>
      <c r="C3186" s="113"/>
      <c r="D3186" s="113"/>
      <c r="E3186">
        <v>46720</v>
      </c>
      <c r="F3186" s="113"/>
      <c r="G3186" t="s">
        <v>90</v>
      </c>
      <c r="H3186" s="113"/>
    </row>
    <row r="3187" spans="1:8" x14ac:dyDescent="0.25">
      <c r="A3187" s="113"/>
      <c r="B3187" s="113"/>
      <c r="C3187" s="113"/>
      <c r="D3187" s="113"/>
      <c r="E3187">
        <v>46722</v>
      </c>
      <c r="F3187" s="113"/>
      <c r="G3187" t="s">
        <v>90</v>
      </c>
      <c r="H3187" s="113"/>
    </row>
    <row r="3188" spans="1:8" x14ac:dyDescent="0.25">
      <c r="A3188" s="113"/>
      <c r="B3188" s="113"/>
      <c r="C3188" s="113"/>
      <c r="D3188" s="113"/>
      <c r="E3188">
        <v>46724</v>
      </c>
      <c r="F3188" s="113"/>
      <c r="G3188" t="s">
        <v>90</v>
      </c>
      <c r="H3188" s="113"/>
    </row>
    <row r="3189" spans="1:8" x14ac:dyDescent="0.25">
      <c r="A3189" s="113"/>
      <c r="B3189" s="113"/>
      <c r="C3189" s="113"/>
      <c r="D3189" s="113"/>
      <c r="E3189">
        <v>46727</v>
      </c>
      <c r="F3189" s="113"/>
      <c r="G3189" t="s">
        <v>90</v>
      </c>
      <c r="H3189" s="113"/>
    </row>
    <row r="3190" spans="1:8" x14ac:dyDescent="0.25">
      <c r="A3190" s="113"/>
      <c r="B3190" s="113"/>
      <c r="C3190" s="113"/>
      <c r="D3190" s="113"/>
      <c r="E3190">
        <v>46729</v>
      </c>
      <c r="F3190" s="113"/>
      <c r="G3190" t="s">
        <v>90</v>
      </c>
      <c r="H3190" s="113"/>
    </row>
    <row r="3191" spans="1:8" x14ac:dyDescent="0.25">
      <c r="A3191" s="113"/>
      <c r="B3191" s="113"/>
      <c r="C3191" s="113"/>
      <c r="D3191" s="113"/>
      <c r="E3191">
        <v>46731</v>
      </c>
      <c r="F3191" s="113"/>
      <c r="G3191" t="s">
        <v>90</v>
      </c>
      <c r="H3191" s="113"/>
    </row>
    <row r="3192" spans="1:8" x14ac:dyDescent="0.25">
      <c r="A3192" s="113"/>
      <c r="B3192" s="113"/>
      <c r="C3192" s="113"/>
      <c r="D3192" s="113"/>
      <c r="E3192">
        <v>46733</v>
      </c>
      <c r="F3192" s="113"/>
      <c r="G3192" t="s">
        <v>90</v>
      </c>
      <c r="H3192" s="113"/>
    </row>
    <row r="3193" spans="1:8" x14ac:dyDescent="0.25">
      <c r="A3193" s="113"/>
      <c r="B3193" s="113"/>
      <c r="C3193" s="113"/>
      <c r="D3193" s="113"/>
      <c r="E3193">
        <v>46735</v>
      </c>
      <c r="F3193" s="113"/>
      <c r="G3193" t="s">
        <v>90</v>
      </c>
      <c r="H3193" s="113"/>
    </row>
    <row r="3194" spans="1:8" x14ac:dyDescent="0.25">
      <c r="A3194" s="113"/>
      <c r="B3194" s="113"/>
      <c r="C3194" s="113"/>
      <c r="D3194" s="113"/>
      <c r="E3194">
        <v>46741</v>
      </c>
      <c r="F3194" s="113"/>
      <c r="G3194" t="s">
        <v>90</v>
      </c>
      <c r="H3194" s="113"/>
    </row>
    <row r="3195" spans="1:8" x14ac:dyDescent="0.25">
      <c r="A3195" s="113"/>
      <c r="B3195" s="113"/>
      <c r="C3195" s="113"/>
      <c r="D3195" s="113"/>
      <c r="E3195">
        <v>46745</v>
      </c>
      <c r="F3195" s="113"/>
      <c r="G3195" t="s">
        <v>90</v>
      </c>
      <c r="H3195" s="113"/>
    </row>
    <row r="3196" spans="1:8" x14ac:dyDescent="0.25">
      <c r="A3196" s="113"/>
      <c r="B3196" s="113"/>
      <c r="C3196" s="113"/>
      <c r="D3196" s="113"/>
      <c r="E3196">
        <v>46747</v>
      </c>
      <c r="F3196" s="113"/>
      <c r="G3196" t="s">
        <v>90</v>
      </c>
      <c r="H3196" s="113"/>
    </row>
    <row r="3197" spans="1:8" x14ac:dyDescent="0.25">
      <c r="A3197" s="113"/>
      <c r="B3197" s="113"/>
      <c r="C3197" s="113"/>
      <c r="D3197" s="113"/>
      <c r="E3197">
        <v>46749</v>
      </c>
      <c r="F3197" s="113"/>
      <c r="G3197" t="s">
        <v>90</v>
      </c>
      <c r="H3197" s="113"/>
    </row>
    <row r="3198" spans="1:8" x14ac:dyDescent="0.25">
      <c r="A3198" s="113"/>
      <c r="B3198" s="113"/>
      <c r="C3198" s="113"/>
      <c r="D3198" s="113"/>
      <c r="E3198">
        <v>46751</v>
      </c>
      <c r="F3198" s="113"/>
      <c r="G3198" t="s">
        <v>90</v>
      </c>
      <c r="H3198" s="113"/>
    </row>
    <row r="3199" spans="1:8" x14ac:dyDescent="0.25">
      <c r="A3199" s="113"/>
      <c r="B3199" s="113"/>
      <c r="C3199" s="113"/>
      <c r="D3199" s="113"/>
      <c r="E3199">
        <v>46753</v>
      </c>
      <c r="F3199" s="113"/>
      <c r="G3199" t="s">
        <v>90</v>
      </c>
      <c r="H3199" s="113"/>
    </row>
    <row r="3200" spans="1:8" x14ac:dyDescent="0.25">
      <c r="A3200" s="113"/>
      <c r="B3200" s="113"/>
      <c r="C3200" s="113"/>
      <c r="D3200" s="113"/>
      <c r="E3200">
        <v>46755</v>
      </c>
      <c r="F3200" s="113"/>
      <c r="G3200" t="s">
        <v>90</v>
      </c>
      <c r="H3200" s="113"/>
    </row>
    <row r="3201" spans="1:8" x14ac:dyDescent="0.25">
      <c r="A3201" s="113"/>
      <c r="B3201" s="113"/>
      <c r="C3201" s="113"/>
      <c r="D3201" s="113"/>
      <c r="E3201">
        <v>46757</v>
      </c>
      <c r="F3201" s="113"/>
      <c r="G3201" t="s">
        <v>90</v>
      </c>
      <c r="H3201" s="113"/>
    </row>
    <row r="3202" spans="1:8" x14ac:dyDescent="0.25">
      <c r="A3202" s="113"/>
      <c r="B3202" s="113"/>
      <c r="C3202" s="113"/>
      <c r="D3202" s="113"/>
      <c r="E3202">
        <v>46605</v>
      </c>
      <c r="F3202" s="113"/>
      <c r="G3202" t="s">
        <v>90</v>
      </c>
      <c r="H3202" s="113"/>
    </row>
    <row r="3203" spans="1:8" x14ac:dyDescent="0.25">
      <c r="A3203" s="113"/>
      <c r="B3203" s="113"/>
      <c r="C3203" s="113"/>
      <c r="D3203" s="113"/>
      <c r="E3203">
        <v>46607</v>
      </c>
      <c r="F3203" s="113"/>
      <c r="G3203" t="s">
        <v>90</v>
      </c>
      <c r="H3203" s="113"/>
    </row>
    <row r="3204" spans="1:8" x14ac:dyDescent="0.25">
      <c r="A3204" s="113"/>
      <c r="B3204" s="113"/>
      <c r="C3204" s="113"/>
      <c r="D3204" s="113"/>
      <c r="E3204">
        <v>46609</v>
      </c>
      <c r="F3204" s="113"/>
      <c r="G3204" t="s">
        <v>90</v>
      </c>
      <c r="H3204" s="113"/>
    </row>
    <row r="3205" spans="1:8" x14ac:dyDescent="0.25">
      <c r="A3205" s="113"/>
      <c r="B3205" s="113"/>
      <c r="C3205" s="113"/>
      <c r="D3205" s="113"/>
      <c r="E3205">
        <v>46613</v>
      </c>
      <c r="F3205" s="113"/>
      <c r="G3205" t="s">
        <v>90</v>
      </c>
      <c r="H3205" s="113"/>
    </row>
    <row r="3206" spans="1:8" x14ac:dyDescent="0.25">
      <c r="A3206" s="113"/>
      <c r="B3206" s="113"/>
      <c r="C3206" s="113"/>
      <c r="D3206" s="113"/>
      <c r="E3206">
        <v>46615</v>
      </c>
      <c r="F3206" s="113"/>
      <c r="G3206" t="s">
        <v>90</v>
      </c>
      <c r="H3206" s="113"/>
    </row>
    <row r="3207" spans="1:8" x14ac:dyDescent="0.25">
      <c r="A3207" s="113"/>
      <c r="B3207" s="113"/>
      <c r="C3207" s="113"/>
      <c r="D3207" s="113"/>
      <c r="E3207">
        <v>46621</v>
      </c>
      <c r="F3207" s="113"/>
      <c r="G3207" t="s">
        <v>90</v>
      </c>
      <c r="H3207" s="113"/>
    </row>
    <row r="3208" spans="1:8" x14ac:dyDescent="0.25">
      <c r="A3208" s="113"/>
      <c r="B3208" s="113"/>
      <c r="C3208" s="113"/>
      <c r="D3208" s="113"/>
      <c r="E3208">
        <v>46623</v>
      </c>
      <c r="F3208" s="113"/>
      <c r="G3208" t="s">
        <v>90</v>
      </c>
      <c r="H3208" s="113"/>
    </row>
    <row r="3209" spans="1:8" x14ac:dyDescent="0.25">
      <c r="A3209" s="113"/>
      <c r="B3209" s="113"/>
      <c r="C3209" s="113"/>
      <c r="D3209" s="113"/>
      <c r="E3209">
        <v>46625</v>
      </c>
      <c r="F3209" s="113"/>
      <c r="G3209" t="s">
        <v>90</v>
      </c>
      <c r="H3209" s="113"/>
    </row>
    <row r="3210" spans="1:8" x14ac:dyDescent="0.25">
      <c r="A3210" s="113"/>
      <c r="B3210" s="113"/>
      <c r="C3210" s="113"/>
      <c r="D3210" s="113"/>
      <c r="E3210">
        <v>46629</v>
      </c>
      <c r="F3210" s="113"/>
      <c r="G3210" t="s">
        <v>90</v>
      </c>
      <c r="H3210" s="113"/>
    </row>
    <row r="3211" spans="1:8" x14ac:dyDescent="0.25">
      <c r="A3211" s="113"/>
      <c r="B3211" s="113"/>
      <c r="C3211" s="113"/>
      <c r="D3211" s="113"/>
      <c r="E3211">
        <v>46631</v>
      </c>
      <c r="F3211" s="113"/>
      <c r="G3211" t="s">
        <v>90</v>
      </c>
      <c r="H3211" s="113"/>
    </row>
    <row r="3212" spans="1:8" x14ac:dyDescent="0.25">
      <c r="A3212" s="113"/>
      <c r="B3212" s="113"/>
      <c r="C3212" s="113"/>
      <c r="D3212" s="113"/>
      <c r="E3212">
        <v>46636</v>
      </c>
      <c r="F3212" s="113"/>
      <c r="G3212" t="s">
        <v>90</v>
      </c>
      <c r="H3212" s="113"/>
    </row>
    <row r="3213" spans="1:8" x14ac:dyDescent="0.25">
      <c r="A3213" s="113"/>
      <c r="B3213" s="113"/>
      <c r="C3213" s="113"/>
      <c r="D3213" s="113"/>
      <c r="E3213">
        <v>46638</v>
      </c>
      <c r="F3213" s="113"/>
      <c r="G3213" t="s">
        <v>90</v>
      </c>
      <c r="H3213" s="113"/>
    </row>
    <row r="3214" spans="1:8" x14ac:dyDescent="0.25">
      <c r="A3214" s="113"/>
      <c r="B3214" s="113"/>
      <c r="C3214" s="113"/>
      <c r="D3214" s="113"/>
      <c r="E3214">
        <v>46640</v>
      </c>
      <c r="F3214" s="113"/>
      <c r="G3214" t="s">
        <v>90</v>
      </c>
      <c r="H3214" s="113"/>
    </row>
    <row r="3215" spans="1:8" x14ac:dyDescent="0.25">
      <c r="A3215" s="113"/>
      <c r="B3215" s="113"/>
      <c r="C3215" s="113"/>
      <c r="D3215" s="113"/>
      <c r="E3215">
        <v>46642</v>
      </c>
      <c r="F3215" s="113"/>
      <c r="G3215" t="s">
        <v>90</v>
      </c>
      <c r="H3215" s="113"/>
    </row>
    <row r="3216" spans="1:8" x14ac:dyDescent="0.25">
      <c r="A3216" s="113"/>
      <c r="B3216" s="113"/>
      <c r="C3216" s="113"/>
      <c r="D3216" s="113"/>
      <c r="E3216">
        <v>46646</v>
      </c>
      <c r="F3216" s="113"/>
      <c r="G3216" t="s">
        <v>90</v>
      </c>
      <c r="H3216" s="113"/>
    </row>
    <row r="3217" spans="1:8" x14ac:dyDescent="0.25">
      <c r="A3217" s="113"/>
      <c r="B3217" s="113"/>
      <c r="C3217" s="113"/>
      <c r="D3217" s="113"/>
      <c r="E3217">
        <v>46648</v>
      </c>
      <c r="F3217" s="113"/>
      <c r="G3217" t="s">
        <v>90</v>
      </c>
      <c r="H3217" s="113"/>
    </row>
    <row r="3218" spans="1:8" x14ac:dyDescent="0.25">
      <c r="A3218" s="113"/>
      <c r="B3218" s="113"/>
      <c r="C3218" s="113"/>
      <c r="D3218" s="113"/>
      <c r="E3218">
        <v>46650</v>
      </c>
      <c r="F3218" s="113"/>
      <c r="G3218" t="s">
        <v>90</v>
      </c>
      <c r="H3218" s="113"/>
    </row>
    <row r="3219" spans="1:8" x14ac:dyDescent="0.25">
      <c r="A3219" s="113"/>
      <c r="B3219" s="113"/>
      <c r="C3219" s="113"/>
      <c r="D3219" s="113"/>
      <c r="E3219">
        <v>46652</v>
      </c>
      <c r="F3219" s="113"/>
      <c r="G3219" t="s">
        <v>90</v>
      </c>
      <c r="H3219" s="113"/>
    </row>
    <row r="3220" spans="1:8" x14ac:dyDescent="0.25">
      <c r="A3220" s="113"/>
      <c r="B3220" s="113"/>
      <c r="C3220" s="113"/>
      <c r="D3220" s="113"/>
      <c r="E3220">
        <v>46654</v>
      </c>
      <c r="F3220" s="113"/>
      <c r="G3220" t="s">
        <v>90</v>
      </c>
      <c r="H3220" s="113"/>
    </row>
    <row r="3221" spans="1:8" x14ac:dyDescent="0.25">
      <c r="A3221" s="113"/>
      <c r="B3221" s="113"/>
      <c r="C3221" s="113"/>
      <c r="D3221" s="113"/>
      <c r="E3221">
        <v>46656</v>
      </c>
      <c r="F3221" s="113"/>
      <c r="G3221" t="s">
        <v>90</v>
      </c>
      <c r="H3221" s="113"/>
    </row>
    <row r="3222" spans="1:8" x14ac:dyDescent="0.25">
      <c r="A3222" s="113"/>
      <c r="B3222" s="113"/>
      <c r="C3222" s="113"/>
      <c r="D3222" s="113"/>
      <c r="E3222">
        <v>46718</v>
      </c>
      <c r="F3222" s="113"/>
      <c r="G3222" t="s">
        <v>90</v>
      </c>
      <c r="H3222" s="113"/>
    </row>
    <row r="3223" spans="1:8" x14ac:dyDescent="0.25">
      <c r="A3223" s="113"/>
      <c r="B3223" s="113"/>
      <c r="C3223" s="113"/>
      <c r="D3223" s="113"/>
      <c r="E3223">
        <v>46760</v>
      </c>
      <c r="F3223" s="113"/>
      <c r="G3223" t="s">
        <v>90</v>
      </c>
      <c r="H3223" s="113"/>
    </row>
    <row r="3224" spans="1:8" x14ac:dyDescent="0.25">
      <c r="A3224" s="113"/>
      <c r="B3224" s="113"/>
      <c r="C3224" s="113"/>
      <c r="D3224" s="113"/>
      <c r="E3224">
        <v>46763</v>
      </c>
      <c r="F3224" s="113"/>
      <c r="G3224" t="s">
        <v>90</v>
      </c>
      <c r="H3224" s="113"/>
    </row>
    <row r="3225" spans="1:8" x14ac:dyDescent="0.25">
      <c r="A3225" s="113"/>
      <c r="B3225" s="113"/>
      <c r="C3225" s="113"/>
      <c r="D3225" s="113"/>
      <c r="E3225">
        <v>46633</v>
      </c>
      <c r="F3225" s="113"/>
      <c r="G3225" t="s">
        <v>90</v>
      </c>
      <c r="H3225" s="113"/>
    </row>
    <row r="3226" spans="1:8" x14ac:dyDescent="0.25">
      <c r="A3226" s="113"/>
      <c r="B3226" s="113"/>
      <c r="C3226" s="113"/>
      <c r="D3226" s="113"/>
      <c r="E3226">
        <v>46897</v>
      </c>
      <c r="F3226" s="113"/>
      <c r="G3226" t="s">
        <v>90</v>
      </c>
      <c r="H3226" s="113"/>
    </row>
    <row r="3227" spans="1:8" x14ac:dyDescent="0.25">
      <c r="A3227" s="113"/>
      <c r="B3227" s="113"/>
      <c r="C3227" s="113"/>
      <c r="D3227" s="113"/>
      <c r="E3227">
        <v>46899</v>
      </c>
      <c r="F3227" s="113"/>
      <c r="G3227" t="s">
        <v>90</v>
      </c>
      <c r="H3227" s="113"/>
    </row>
    <row r="3228" spans="1:8" x14ac:dyDescent="0.25">
      <c r="A3228" s="113"/>
      <c r="B3228" s="113"/>
      <c r="C3228" s="113"/>
      <c r="D3228" s="113"/>
      <c r="E3228">
        <v>46903</v>
      </c>
      <c r="F3228" s="113"/>
      <c r="G3228" t="s">
        <v>90</v>
      </c>
      <c r="H3228" s="113"/>
    </row>
    <row r="3229" spans="1:8" x14ac:dyDescent="0.25">
      <c r="A3229" s="113"/>
      <c r="B3229" s="113"/>
      <c r="C3229" s="113"/>
      <c r="D3229" s="113"/>
      <c r="E3229">
        <v>46905</v>
      </c>
      <c r="F3229" s="113"/>
      <c r="G3229" t="s">
        <v>90</v>
      </c>
      <c r="H3229" s="113"/>
    </row>
    <row r="3230" spans="1:8" x14ac:dyDescent="0.25">
      <c r="A3230" s="113"/>
      <c r="B3230" s="113"/>
      <c r="C3230" s="113"/>
      <c r="D3230" s="113"/>
      <c r="E3230">
        <v>46909</v>
      </c>
      <c r="F3230" s="113"/>
      <c r="G3230" t="s">
        <v>90</v>
      </c>
      <c r="H3230" s="113"/>
    </row>
    <row r="3231" spans="1:8" x14ac:dyDescent="0.25">
      <c r="A3231" s="113"/>
      <c r="B3231" s="113"/>
      <c r="C3231" s="113"/>
      <c r="D3231" s="113"/>
      <c r="E3231">
        <v>46911</v>
      </c>
      <c r="F3231" s="113"/>
      <c r="G3231" t="s">
        <v>90</v>
      </c>
      <c r="H3231" s="113"/>
    </row>
    <row r="3232" spans="1:8" x14ac:dyDescent="0.25">
      <c r="A3232" s="113"/>
      <c r="B3232" s="113"/>
      <c r="C3232" s="113"/>
      <c r="D3232" s="113"/>
      <c r="E3232">
        <v>46913</v>
      </c>
      <c r="F3232" s="113"/>
      <c r="G3232" t="s">
        <v>90</v>
      </c>
      <c r="H3232" s="113"/>
    </row>
    <row r="3233" spans="1:8" x14ac:dyDescent="0.25">
      <c r="A3233" s="113"/>
      <c r="B3233" s="113"/>
      <c r="C3233" s="113"/>
      <c r="D3233" s="113"/>
      <c r="E3233">
        <v>46915</v>
      </c>
      <c r="F3233" s="113"/>
      <c r="G3233" t="s">
        <v>90</v>
      </c>
      <c r="H3233" s="113"/>
    </row>
    <row r="3234" spans="1:8" x14ac:dyDescent="0.25">
      <c r="A3234" s="113"/>
      <c r="B3234" s="113"/>
      <c r="C3234" s="113"/>
      <c r="D3234" s="113"/>
      <c r="E3234">
        <v>46427</v>
      </c>
      <c r="F3234" s="113"/>
      <c r="G3234" t="s">
        <v>90</v>
      </c>
      <c r="H3234" s="113"/>
    </row>
    <row r="3235" spans="1:8" x14ac:dyDescent="0.25">
      <c r="A3235" s="113"/>
      <c r="B3235" s="113"/>
      <c r="C3235" s="113"/>
      <c r="D3235" s="113"/>
      <c r="E3235">
        <v>46429</v>
      </c>
      <c r="F3235" s="113"/>
      <c r="G3235" t="s">
        <v>90</v>
      </c>
      <c r="H3235" s="113"/>
    </row>
    <row r="3236" spans="1:8" x14ac:dyDescent="0.25">
      <c r="A3236" s="113"/>
      <c r="B3236" s="113"/>
      <c r="C3236" s="113"/>
      <c r="D3236" s="113"/>
      <c r="E3236">
        <v>46431</v>
      </c>
      <c r="F3236" s="113"/>
      <c r="G3236" t="s">
        <v>90</v>
      </c>
      <c r="H3236" s="113"/>
    </row>
    <row r="3237" spans="1:8" x14ac:dyDescent="0.25">
      <c r="A3237" s="113"/>
      <c r="B3237" s="113"/>
      <c r="C3237" s="113"/>
      <c r="D3237" s="113"/>
      <c r="E3237">
        <v>46433</v>
      </c>
      <c r="F3237" s="113"/>
      <c r="G3237" t="s">
        <v>90</v>
      </c>
      <c r="H3237" s="113"/>
    </row>
    <row r="3238" spans="1:8" x14ac:dyDescent="0.25">
      <c r="A3238" s="113"/>
      <c r="B3238" s="113"/>
      <c r="C3238" s="113"/>
      <c r="D3238" s="113"/>
      <c r="E3238">
        <v>46437</v>
      </c>
      <c r="F3238" s="113"/>
      <c r="G3238" t="s">
        <v>90</v>
      </c>
      <c r="H3238" s="113"/>
    </row>
    <row r="3239" spans="1:8" x14ac:dyDescent="0.25">
      <c r="A3239" s="113"/>
      <c r="B3239" s="113"/>
      <c r="C3239" s="113"/>
      <c r="D3239" s="113"/>
      <c r="E3239">
        <v>46439</v>
      </c>
      <c r="F3239" s="113"/>
      <c r="G3239" t="s">
        <v>90</v>
      </c>
      <c r="H3239" s="113"/>
    </row>
    <row r="3240" spans="1:8" x14ac:dyDescent="0.25">
      <c r="A3240" s="113"/>
      <c r="B3240" s="113"/>
      <c r="C3240" s="113"/>
      <c r="D3240" s="113"/>
      <c r="E3240">
        <v>47476</v>
      </c>
      <c r="F3240" s="113"/>
      <c r="G3240" t="s">
        <v>90</v>
      </c>
      <c r="H3240" s="113"/>
    </row>
    <row r="3241" spans="1:8" x14ac:dyDescent="0.25">
      <c r="A3241" s="113"/>
      <c r="B3241" s="113"/>
      <c r="C3241" s="113"/>
      <c r="D3241" s="113"/>
      <c r="E3241">
        <v>47478</v>
      </c>
      <c r="F3241" s="113"/>
      <c r="G3241" t="s">
        <v>90</v>
      </c>
      <c r="H3241" s="113"/>
    </row>
    <row r="3242" spans="1:8" x14ac:dyDescent="0.25">
      <c r="A3242" s="113"/>
      <c r="B3242" s="113"/>
      <c r="C3242" s="113"/>
      <c r="D3242" s="113"/>
      <c r="E3242">
        <v>47497</v>
      </c>
      <c r="F3242" s="113"/>
      <c r="G3242" t="s">
        <v>90</v>
      </c>
      <c r="H3242" s="113"/>
    </row>
    <row r="3243" spans="1:8" x14ac:dyDescent="0.25">
      <c r="A3243" s="113"/>
      <c r="B3243" s="113"/>
      <c r="C3243" s="113"/>
      <c r="D3243" s="113"/>
      <c r="E3243">
        <v>47501</v>
      </c>
      <c r="F3243" s="113"/>
      <c r="G3243" t="s">
        <v>90</v>
      </c>
      <c r="H3243" s="113"/>
    </row>
    <row r="3244" spans="1:8" x14ac:dyDescent="0.25">
      <c r="A3244" s="113"/>
      <c r="B3244" s="113"/>
      <c r="C3244" s="113"/>
      <c r="D3244" s="113"/>
      <c r="E3244">
        <v>47503</v>
      </c>
      <c r="F3244" s="113"/>
      <c r="G3244" t="s">
        <v>90</v>
      </c>
      <c r="H3244" s="113"/>
    </row>
    <row r="3245" spans="1:8" x14ac:dyDescent="0.25">
      <c r="A3245" s="113"/>
      <c r="B3245" s="113"/>
      <c r="C3245" s="113"/>
      <c r="D3245" s="113"/>
      <c r="E3245">
        <v>47507</v>
      </c>
      <c r="F3245" s="113"/>
      <c r="G3245" t="s">
        <v>90</v>
      </c>
      <c r="H3245" s="113"/>
    </row>
    <row r="3246" spans="1:8" x14ac:dyDescent="0.25">
      <c r="A3246" s="113"/>
      <c r="B3246" s="113"/>
      <c r="C3246" s="113"/>
      <c r="D3246" s="113"/>
      <c r="E3246">
        <v>47511</v>
      </c>
      <c r="F3246" s="113"/>
      <c r="G3246" t="s">
        <v>90</v>
      </c>
      <c r="H3246" s="113"/>
    </row>
    <row r="3247" spans="1:8" x14ac:dyDescent="0.25">
      <c r="A3247" s="113"/>
      <c r="B3247" s="113"/>
      <c r="C3247" s="113"/>
      <c r="D3247" s="113"/>
      <c r="E3247">
        <v>47513</v>
      </c>
      <c r="F3247" s="113"/>
      <c r="G3247" t="s">
        <v>90</v>
      </c>
      <c r="H3247" s="113"/>
    </row>
    <row r="3248" spans="1:8" x14ac:dyDescent="0.25">
      <c r="A3248" s="113"/>
      <c r="B3248" s="113"/>
      <c r="C3248" s="113"/>
      <c r="D3248" s="113"/>
      <c r="E3248">
        <v>47515</v>
      </c>
      <c r="F3248" s="113"/>
      <c r="G3248" t="s">
        <v>90</v>
      </c>
      <c r="H3248" s="113"/>
    </row>
    <row r="3249" spans="1:8" x14ac:dyDescent="0.25">
      <c r="A3249" s="113"/>
      <c r="B3249" s="113"/>
      <c r="C3249" s="113"/>
      <c r="D3249" s="113"/>
      <c r="E3249">
        <v>47519</v>
      </c>
      <c r="F3249" s="113"/>
      <c r="G3249" t="s">
        <v>90</v>
      </c>
      <c r="H3249" s="113"/>
    </row>
    <row r="3250" spans="1:8" x14ac:dyDescent="0.25">
      <c r="A3250" s="113"/>
      <c r="B3250" s="113"/>
      <c r="C3250" s="113"/>
      <c r="D3250" s="113"/>
      <c r="E3250">
        <v>47522</v>
      </c>
      <c r="F3250" s="113"/>
      <c r="G3250" t="s">
        <v>90</v>
      </c>
      <c r="H3250" s="113"/>
    </row>
    <row r="3251" spans="1:8" x14ac:dyDescent="0.25">
      <c r="A3251" s="113"/>
      <c r="B3251" s="113"/>
      <c r="C3251" s="113"/>
      <c r="D3251" s="113"/>
      <c r="E3251">
        <v>47524</v>
      </c>
      <c r="F3251" s="113"/>
      <c r="G3251" t="s">
        <v>90</v>
      </c>
      <c r="H3251" s="113"/>
    </row>
    <row r="3252" spans="1:8" x14ac:dyDescent="0.25">
      <c r="A3252" s="113"/>
      <c r="B3252" s="113"/>
      <c r="C3252" s="113"/>
      <c r="D3252" s="113"/>
      <c r="E3252">
        <v>47526</v>
      </c>
      <c r="F3252" s="113"/>
      <c r="G3252" t="s">
        <v>90</v>
      </c>
      <c r="H3252" s="113"/>
    </row>
    <row r="3253" spans="1:8" x14ac:dyDescent="0.25">
      <c r="A3253" s="113"/>
      <c r="B3253" s="113"/>
      <c r="C3253" s="113"/>
      <c r="D3253" s="113"/>
      <c r="E3253">
        <v>47528</v>
      </c>
      <c r="F3253" s="113"/>
      <c r="G3253" t="s">
        <v>90</v>
      </c>
      <c r="H3253" s="113"/>
    </row>
    <row r="3254" spans="1:8" x14ac:dyDescent="0.25">
      <c r="A3254" s="113"/>
      <c r="B3254" s="113"/>
      <c r="C3254" s="113"/>
      <c r="D3254" s="113"/>
      <c r="E3254">
        <v>43445</v>
      </c>
      <c r="F3254" s="113"/>
      <c r="G3254" t="s">
        <v>92</v>
      </c>
      <c r="H3254" s="113"/>
    </row>
    <row r="3255" spans="1:8" x14ac:dyDescent="0.25">
      <c r="A3255" s="113"/>
      <c r="B3255" s="113"/>
      <c r="C3255" s="113"/>
      <c r="D3255" s="113"/>
      <c r="E3255">
        <v>47529</v>
      </c>
      <c r="F3255" s="113"/>
      <c r="G3255" t="s">
        <v>100</v>
      </c>
      <c r="H3255" s="113"/>
    </row>
    <row r="3256" spans="1:8" x14ac:dyDescent="0.25">
      <c r="A3256" s="113"/>
      <c r="B3256" s="113"/>
      <c r="C3256" s="113"/>
      <c r="D3256" s="113"/>
      <c r="E3256">
        <v>46297</v>
      </c>
      <c r="F3256" s="113"/>
      <c r="G3256" t="s">
        <v>92</v>
      </c>
      <c r="H3256" s="113"/>
    </row>
    <row r="3257" spans="1:8" x14ac:dyDescent="0.25">
      <c r="A3257" s="113"/>
      <c r="B3257" s="113"/>
      <c r="C3257" s="113"/>
      <c r="D3257" s="113"/>
      <c r="E3257">
        <v>46299</v>
      </c>
      <c r="F3257" s="113"/>
      <c r="G3257" t="s">
        <v>92</v>
      </c>
      <c r="H3257" s="113"/>
    </row>
    <row r="3258" spans="1:8" x14ac:dyDescent="0.25">
      <c r="A3258" s="113"/>
      <c r="B3258" s="113"/>
      <c r="C3258" s="113"/>
      <c r="D3258" s="113"/>
      <c r="E3258">
        <v>46397</v>
      </c>
      <c r="F3258" s="113"/>
      <c r="G3258" t="s">
        <v>90</v>
      </c>
      <c r="H3258" s="113"/>
    </row>
    <row r="3259" spans="1:8" x14ac:dyDescent="0.25">
      <c r="A3259" s="113"/>
      <c r="B3259" s="113"/>
      <c r="C3259" s="113"/>
      <c r="D3259" s="113"/>
      <c r="E3259">
        <v>46766</v>
      </c>
      <c r="F3259" s="113"/>
      <c r="G3259" t="s">
        <v>90</v>
      </c>
      <c r="H3259" s="113"/>
    </row>
    <row r="3260" spans="1:8" x14ac:dyDescent="0.25">
      <c r="A3260" s="113"/>
      <c r="B3260" s="113"/>
      <c r="C3260" s="113"/>
      <c r="D3260" s="113"/>
      <c r="E3260">
        <v>46768</v>
      </c>
      <c r="F3260" s="113"/>
      <c r="G3260" t="s">
        <v>90</v>
      </c>
      <c r="H3260" s="113"/>
    </row>
    <row r="3261" spans="1:8" x14ac:dyDescent="0.25">
      <c r="A3261" s="113"/>
      <c r="B3261" s="113"/>
      <c r="C3261" s="113"/>
      <c r="D3261" s="113"/>
      <c r="E3261">
        <v>46770</v>
      </c>
      <c r="F3261" s="113"/>
      <c r="G3261" t="s">
        <v>90</v>
      </c>
      <c r="H3261" s="113"/>
    </row>
    <row r="3262" spans="1:8" x14ac:dyDescent="0.25">
      <c r="A3262" s="113"/>
      <c r="B3262" s="113"/>
      <c r="C3262" s="113"/>
      <c r="D3262" s="113"/>
      <c r="E3262">
        <v>46772</v>
      </c>
      <c r="F3262" s="113"/>
      <c r="G3262" t="s">
        <v>90</v>
      </c>
      <c r="H3262" s="113"/>
    </row>
    <row r="3263" spans="1:8" x14ac:dyDescent="0.25">
      <c r="A3263" s="113"/>
      <c r="B3263" s="113"/>
      <c r="C3263" s="113"/>
      <c r="D3263" s="113"/>
      <c r="E3263">
        <v>46312</v>
      </c>
      <c r="F3263" s="113"/>
      <c r="G3263" t="s">
        <v>90</v>
      </c>
      <c r="H3263" s="113"/>
    </row>
    <row r="3264" spans="1:8" x14ac:dyDescent="0.25">
      <c r="A3264" s="113"/>
      <c r="B3264" s="113"/>
      <c r="C3264" s="113"/>
      <c r="D3264" s="113"/>
      <c r="E3264">
        <v>46917</v>
      </c>
      <c r="F3264" s="113"/>
      <c r="G3264" t="s">
        <v>93</v>
      </c>
      <c r="H3264" s="113"/>
    </row>
    <row r="3265" spans="1:8" x14ac:dyDescent="0.25">
      <c r="A3265" s="113"/>
      <c r="B3265" s="113"/>
      <c r="C3265" s="113"/>
      <c r="D3265" s="113"/>
      <c r="E3265">
        <v>46928</v>
      </c>
      <c r="F3265" s="113"/>
      <c r="G3265" t="s">
        <v>93</v>
      </c>
      <c r="H3265" s="113"/>
    </row>
    <row r="3266" spans="1:8" x14ac:dyDescent="0.25">
      <c r="A3266" s="113"/>
      <c r="B3266" s="113"/>
      <c r="C3266" s="113"/>
      <c r="D3266" s="113"/>
      <c r="E3266">
        <v>46357</v>
      </c>
      <c r="F3266" s="113"/>
      <c r="G3266" t="s">
        <v>90</v>
      </c>
      <c r="H3266" s="113"/>
    </row>
    <row r="3267" spans="1:8" x14ac:dyDescent="0.25">
      <c r="A3267" s="113"/>
      <c r="B3267" s="113"/>
      <c r="C3267" s="113"/>
      <c r="D3267" s="113"/>
      <c r="E3267">
        <v>46359</v>
      </c>
      <c r="F3267" s="113"/>
      <c r="G3267" t="s">
        <v>90</v>
      </c>
      <c r="H3267" s="113"/>
    </row>
    <row r="3268" spans="1:8" x14ac:dyDescent="0.25">
      <c r="A3268" s="113"/>
      <c r="B3268" s="113"/>
      <c r="C3268" s="113"/>
      <c r="D3268" s="113"/>
      <c r="E3268">
        <v>46362</v>
      </c>
      <c r="F3268" s="113"/>
      <c r="G3268" t="s">
        <v>90</v>
      </c>
      <c r="H3268" s="113"/>
    </row>
    <row r="3269" spans="1:8" x14ac:dyDescent="0.25">
      <c r="A3269" s="113"/>
      <c r="B3269" s="113"/>
      <c r="C3269" s="113"/>
      <c r="D3269" s="113"/>
      <c r="E3269">
        <v>46364</v>
      </c>
      <c r="F3269" s="113"/>
      <c r="G3269" t="s">
        <v>90</v>
      </c>
      <c r="H3269" s="113"/>
    </row>
    <row r="3270" spans="1:8" x14ac:dyDescent="0.25">
      <c r="A3270" s="113"/>
      <c r="B3270" s="113"/>
      <c r="C3270" s="113"/>
      <c r="D3270" s="113"/>
      <c r="E3270">
        <v>46366</v>
      </c>
      <c r="F3270" s="113"/>
      <c r="G3270" t="s">
        <v>90</v>
      </c>
      <c r="H3270" s="113"/>
    </row>
    <row r="3271" spans="1:8" x14ac:dyDescent="0.25">
      <c r="A3271" s="113"/>
      <c r="B3271" s="113"/>
      <c r="C3271" s="113"/>
      <c r="D3271" s="113"/>
      <c r="E3271">
        <v>46368</v>
      </c>
      <c r="F3271" s="113"/>
      <c r="G3271" t="s">
        <v>90</v>
      </c>
      <c r="H3271" s="113"/>
    </row>
    <row r="3272" spans="1:8" x14ac:dyDescent="0.25">
      <c r="A3272" s="113"/>
      <c r="B3272" s="113"/>
      <c r="C3272" s="113"/>
      <c r="D3272" s="113"/>
      <c r="E3272">
        <v>46374</v>
      </c>
      <c r="F3272" s="113"/>
      <c r="G3272" t="s">
        <v>90</v>
      </c>
      <c r="H3272" s="113"/>
    </row>
    <row r="3273" spans="1:8" x14ac:dyDescent="0.25">
      <c r="A3273" s="113"/>
      <c r="B3273" s="113"/>
      <c r="C3273" s="113"/>
      <c r="D3273" s="113"/>
      <c r="E3273">
        <v>46376</v>
      </c>
      <c r="F3273" s="113"/>
      <c r="G3273" t="s">
        <v>90</v>
      </c>
      <c r="H3273" s="113"/>
    </row>
    <row r="3274" spans="1:8" x14ac:dyDescent="0.25">
      <c r="A3274" s="113"/>
      <c r="B3274" s="113"/>
      <c r="C3274" s="113"/>
      <c r="D3274" s="113"/>
      <c r="E3274">
        <v>46378</v>
      </c>
      <c r="F3274" s="113"/>
      <c r="G3274" t="s">
        <v>90</v>
      </c>
      <c r="H3274" s="113"/>
    </row>
    <row r="3275" spans="1:8" x14ac:dyDescent="0.25">
      <c r="A3275" s="113"/>
      <c r="B3275" s="113"/>
      <c r="C3275" s="113"/>
      <c r="D3275" s="113"/>
      <c r="E3275">
        <v>46380</v>
      </c>
      <c r="F3275" s="113"/>
      <c r="G3275" t="s">
        <v>90</v>
      </c>
      <c r="H3275" s="113"/>
    </row>
    <row r="3276" spans="1:8" x14ac:dyDescent="0.25">
      <c r="A3276" s="113"/>
      <c r="B3276" s="113"/>
      <c r="C3276" s="113"/>
      <c r="D3276" s="113"/>
      <c r="E3276">
        <v>46382</v>
      </c>
      <c r="F3276" s="113"/>
      <c r="G3276" t="s">
        <v>90</v>
      </c>
      <c r="H3276" s="113"/>
    </row>
    <row r="3277" spans="1:8" x14ac:dyDescent="0.25">
      <c r="A3277" s="113"/>
      <c r="B3277" s="113"/>
      <c r="C3277" s="113"/>
      <c r="D3277" s="113"/>
      <c r="E3277">
        <v>46384</v>
      </c>
      <c r="F3277" s="113"/>
      <c r="G3277" t="s">
        <v>90</v>
      </c>
      <c r="H3277" s="113"/>
    </row>
    <row r="3278" spans="1:8" x14ac:dyDescent="0.25">
      <c r="A3278" s="113"/>
      <c r="B3278" s="113"/>
      <c r="C3278" s="113"/>
      <c r="D3278" s="113"/>
      <c r="E3278">
        <v>46386</v>
      </c>
      <c r="F3278" s="113"/>
      <c r="G3278" t="s">
        <v>90</v>
      </c>
      <c r="H3278" s="113"/>
    </row>
    <row r="3279" spans="1:8" x14ac:dyDescent="0.25">
      <c r="A3279" s="113"/>
      <c r="B3279" s="113"/>
      <c r="C3279" s="113"/>
      <c r="D3279" s="113"/>
      <c r="E3279">
        <v>46388</v>
      </c>
      <c r="F3279" s="113"/>
      <c r="G3279" t="s">
        <v>90</v>
      </c>
      <c r="H3279" s="113"/>
    </row>
    <row r="3280" spans="1:8" x14ac:dyDescent="0.25">
      <c r="A3280" s="113"/>
      <c r="B3280" s="113"/>
      <c r="C3280" s="113"/>
      <c r="D3280" s="113"/>
      <c r="E3280">
        <v>46390</v>
      </c>
      <c r="F3280" s="113"/>
      <c r="G3280" t="s">
        <v>90</v>
      </c>
      <c r="H3280" s="113"/>
    </row>
    <row r="3281" spans="1:8" x14ac:dyDescent="0.25">
      <c r="A3281" s="113"/>
      <c r="B3281" s="113"/>
      <c r="C3281" s="113"/>
      <c r="D3281" s="113"/>
      <c r="E3281">
        <v>46392</v>
      </c>
      <c r="F3281" s="113"/>
      <c r="G3281" t="s">
        <v>90</v>
      </c>
      <c r="H3281" s="113"/>
    </row>
    <row r="3282" spans="1:8" x14ac:dyDescent="0.25">
      <c r="A3282" s="113"/>
      <c r="B3282" s="113"/>
      <c r="C3282" s="113"/>
      <c r="D3282" s="113"/>
      <c r="E3282">
        <v>46314</v>
      </c>
      <c r="F3282" s="113"/>
      <c r="G3282" t="s">
        <v>90</v>
      </c>
      <c r="H3282" s="113"/>
    </row>
    <row r="3283" spans="1:8" x14ac:dyDescent="0.25">
      <c r="A3283" s="113"/>
      <c r="B3283" s="113"/>
      <c r="C3283" s="113"/>
      <c r="D3283" s="113"/>
      <c r="E3283">
        <v>46316</v>
      </c>
      <c r="F3283" s="113"/>
      <c r="G3283" t="s">
        <v>90</v>
      </c>
      <c r="H3283" s="113"/>
    </row>
    <row r="3284" spans="1:8" x14ac:dyDescent="0.25">
      <c r="A3284" s="113"/>
      <c r="B3284" s="113"/>
      <c r="C3284" s="113"/>
      <c r="D3284" s="113"/>
      <c r="E3284">
        <v>46320</v>
      </c>
      <c r="F3284" s="113"/>
      <c r="G3284" t="s">
        <v>90</v>
      </c>
      <c r="H3284" s="113"/>
    </row>
    <row r="3285" spans="1:8" x14ac:dyDescent="0.25">
      <c r="A3285" s="113"/>
      <c r="B3285" s="113"/>
      <c r="C3285" s="113"/>
      <c r="D3285" s="113"/>
      <c r="E3285">
        <v>46322</v>
      </c>
      <c r="F3285" s="113"/>
      <c r="G3285" t="s">
        <v>90</v>
      </c>
      <c r="H3285" s="113"/>
    </row>
    <row r="3286" spans="1:8" x14ac:dyDescent="0.25">
      <c r="A3286" s="113"/>
      <c r="B3286" s="113"/>
      <c r="C3286" s="113"/>
      <c r="D3286" s="113"/>
      <c r="E3286">
        <v>46324</v>
      </c>
      <c r="F3286" s="113"/>
      <c r="G3286" t="s">
        <v>90</v>
      </c>
      <c r="H3286" s="113"/>
    </row>
    <row r="3287" spans="1:8" x14ac:dyDescent="0.25">
      <c r="A3287" s="113"/>
      <c r="B3287" s="113"/>
      <c r="C3287" s="113"/>
      <c r="D3287" s="113"/>
      <c r="E3287">
        <v>46326</v>
      </c>
      <c r="F3287" s="113"/>
      <c r="G3287" t="s">
        <v>90</v>
      </c>
      <c r="H3287" s="113"/>
    </row>
    <row r="3288" spans="1:8" x14ac:dyDescent="0.25">
      <c r="A3288" s="113"/>
      <c r="B3288" s="113"/>
      <c r="C3288" s="113"/>
      <c r="D3288" s="113"/>
      <c r="E3288">
        <v>46328</v>
      </c>
      <c r="F3288" s="113"/>
      <c r="G3288" t="s">
        <v>90</v>
      </c>
      <c r="H3288" s="113"/>
    </row>
    <row r="3289" spans="1:8" x14ac:dyDescent="0.25">
      <c r="A3289" s="113"/>
      <c r="B3289" s="113"/>
      <c r="C3289" s="113"/>
      <c r="D3289" s="113"/>
      <c r="E3289">
        <v>46330</v>
      </c>
      <c r="F3289" s="113"/>
      <c r="G3289" t="s">
        <v>90</v>
      </c>
      <c r="H3289" s="113"/>
    </row>
    <row r="3290" spans="1:8" x14ac:dyDescent="0.25">
      <c r="A3290" s="113"/>
      <c r="B3290" s="113"/>
      <c r="C3290" s="113"/>
      <c r="D3290" s="113"/>
      <c r="E3290">
        <v>46332</v>
      </c>
      <c r="F3290" s="113"/>
      <c r="G3290" t="s">
        <v>90</v>
      </c>
      <c r="H3290" s="113"/>
    </row>
    <row r="3291" spans="1:8" x14ac:dyDescent="0.25">
      <c r="A3291" s="113"/>
      <c r="B3291" s="113"/>
      <c r="C3291" s="113"/>
      <c r="D3291" s="113"/>
      <c r="E3291">
        <v>46334</v>
      </c>
      <c r="F3291" s="113"/>
      <c r="G3291" t="s">
        <v>90</v>
      </c>
      <c r="H3291" s="113"/>
    </row>
    <row r="3292" spans="1:8" x14ac:dyDescent="0.25">
      <c r="A3292" s="113"/>
      <c r="B3292" s="113"/>
      <c r="C3292" s="113"/>
      <c r="D3292" s="113"/>
      <c r="E3292">
        <v>46337</v>
      </c>
      <c r="F3292" s="113"/>
      <c r="G3292" t="s">
        <v>90</v>
      </c>
      <c r="H3292" s="113"/>
    </row>
    <row r="3293" spans="1:8" x14ac:dyDescent="0.25">
      <c r="A3293" s="113"/>
      <c r="B3293" s="113"/>
      <c r="C3293" s="113"/>
      <c r="D3293" s="113"/>
      <c r="E3293">
        <v>46339</v>
      </c>
      <c r="F3293" s="113"/>
      <c r="G3293" t="s">
        <v>90</v>
      </c>
      <c r="H3293" s="113"/>
    </row>
    <row r="3294" spans="1:8" x14ac:dyDescent="0.25">
      <c r="A3294" s="113"/>
      <c r="B3294" s="113"/>
      <c r="C3294" s="113"/>
      <c r="D3294" s="113"/>
      <c r="E3294">
        <v>46341</v>
      </c>
      <c r="F3294" s="113"/>
      <c r="G3294" t="s">
        <v>90</v>
      </c>
      <c r="H3294" s="113"/>
    </row>
    <row r="3295" spans="1:8" x14ac:dyDescent="0.25">
      <c r="A3295" s="113"/>
      <c r="B3295" s="113"/>
      <c r="C3295" s="113"/>
      <c r="D3295" s="113"/>
      <c r="E3295">
        <v>46343</v>
      </c>
      <c r="F3295" s="113"/>
      <c r="G3295" t="s">
        <v>90</v>
      </c>
      <c r="H3295" s="113"/>
    </row>
    <row r="3296" spans="1:8" x14ac:dyDescent="0.25">
      <c r="A3296" s="113"/>
      <c r="B3296" s="113"/>
      <c r="C3296" s="113"/>
      <c r="D3296" s="113"/>
      <c r="E3296">
        <v>46345</v>
      </c>
      <c r="F3296" s="113"/>
      <c r="G3296" t="s">
        <v>90</v>
      </c>
      <c r="H3296" s="113"/>
    </row>
    <row r="3297" spans="1:8" x14ac:dyDescent="0.25">
      <c r="A3297" s="113"/>
      <c r="B3297" s="113"/>
      <c r="C3297" s="113"/>
      <c r="D3297" s="113"/>
      <c r="E3297">
        <v>46347</v>
      </c>
      <c r="F3297" s="113"/>
      <c r="G3297" t="s">
        <v>90</v>
      </c>
      <c r="H3297" s="113"/>
    </row>
    <row r="3298" spans="1:8" x14ac:dyDescent="0.25">
      <c r="A3298" s="113"/>
      <c r="B3298" s="113"/>
      <c r="C3298" s="113"/>
      <c r="D3298" s="113"/>
      <c r="E3298">
        <v>46351</v>
      </c>
      <c r="F3298" s="113"/>
      <c r="G3298" t="s">
        <v>90</v>
      </c>
      <c r="H3298" s="113"/>
    </row>
    <row r="3299" spans="1:8" x14ac:dyDescent="0.25">
      <c r="A3299" s="113"/>
      <c r="B3299" s="113"/>
      <c r="C3299" s="113"/>
      <c r="D3299" s="113"/>
      <c r="E3299">
        <v>46353</v>
      </c>
      <c r="F3299" s="113"/>
      <c r="G3299" t="s">
        <v>90</v>
      </c>
      <c r="H3299" s="113"/>
    </row>
    <row r="3300" spans="1:8" x14ac:dyDescent="0.25">
      <c r="A3300" s="113"/>
      <c r="B3300" s="113"/>
      <c r="C3300" s="113"/>
      <c r="D3300" s="113"/>
      <c r="E3300">
        <v>46442</v>
      </c>
      <c r="F3300" s="113"/>
      <c r="G3300" t="s">
        <v>90</v>
      </c>
      <c r="H3300" s="113"/>
    </row>
    <row r="3301" spans="1:8" x14ac:dyDescent="0.25">
      <c r="A3301" s="113"/>
      <c r="B3301" s="113"/>
      <c r="C3301" s="113"/>
      <c r="D3301" s="113"/>
      <c r="E3301">
        <v>46444</v>
      </c>
      <c r="F3301" s="113"/>
      <c r="G3301" t="s">
        <v>90</v>
      </c>
      <c r="H3301" s="113"/>
    </row>
    <row r="3302" spans="1:8" x14ac:dyDescent="0.25">
      <c r="A3302" s="113"/>
      <c r="B3302" s="113"/>
      <c r="C3302" s="113"/>
      <c r="D3302" s="113"/>
      <c r="E3302">
        <v>46448</v>
      </c>
      <c r="F3302" s="113"/>
      <c r="G3302" t="s">
        <v>90</v>
      </c>
      <c r="H3302" s="113"/>
    </row>
    <row r="3303" spans="1:8" x14ac:dyDescent="0.25">
      <c r="A3303" s="113"/>
      <c r="B3303" s="113"/>
      <c r="C3303" s="113"/>
      <c r="D3303" s="113"/>
      <c r="E3303">
        <v>46395</v>
      </c>
      <c r="F3303" s="113"/>
      <c r="G3303" t="s">
        <v>90</v>
      </c>
      <c r="H3303" s="113"/>
    </row>
    <row r="3304" spans="1:8" x14ac:dyDescent="0.25">
      <c r="A3304" s="113"/>
      <c r="B3304" s="113"/>
      <c r="C3304" s="113"/>
      <c r="D3304" s="113"/>
      <c r="E3304">
        <v>46879</v>
      </c>
      <c r="F3304" s="113"/>
      <c r="G3304" t="s">
        <v>90</v>
      </c>
      <c r="H3304" s="113"/>
    </row>
    <row r="3305" spans="1:8" x14ac:dyDescent="0.25">
      <c r="A3305" s="113"/>
      <c r="B3305" s="113"/>
      <c r="C3305" s="113"/>
      <c r="D3305" s="113"/>
      <c r="E3305">
        <v>46883</v>
      </c>
      <c r="F3305" s="113"/>
      <c r="G3305" t="s">
        <v>90</v>
      </c>
      <c r="H3305" s="113"/>
    </row>
    <row r="3306" spans="1:8" x14ac:dyDescent="0.25">
      <c r="A3306" s="113"/>
      <c r="B3306" s="113"/>
      <c r="C3306" s="113"/>
      <c r="D3306" s="113"/>
      <c r="E3306">
        <v>46885</v>
      </c>
      <c r="F3306" s="113"/>
      <c r="G3306" t="s">
        <v>90</v>
      </c>
      <c r="H3306" s="113"/>
    </row>
    <row r="3307" spans="1:8" x14ac:dyDescent="0.25">
      <c r="A3307" s="113"/>
      <c r="B3307" s="113"/>
      <c r="C3307" s="113"/>
      <c r="D3307" s="113"/>
      <c r="E3307">
        <v>46887</v>
      </c>
      <c r="F3307" s="113"/>
      <c r="G3307" t="s">
        <v>90</v>
      </c>
      <c r="H3307" s="113"/>
    </row>
    <row r="3308" spans="1:8" x14ac:dyDescent="0.25">
      <c r="A3308" s="113"/>
      <c r="B3308" s="113"/>
      <c r="C3308" s="113"/>
      <c r="D3308" s="113"/>
      <c r="E3308">
        <v>46889</v>
      </c>
      <c r="F3308" s="113"/>
      <c r="G3308" t="s">
        <v>90</v>
      </c>
      <c r="H3308" s="113"/>
    </row>
    <row r="3309" spans="1:8" x14ac:dyDescent="0.25">
      <c r="A3309" s="113"/>
      <c r="B3309" s="113"/>
      <c r="C3309" s="113"/>
      <c r="D3309" s="113"/>
      <c r="E3309">
        <v>46891</v>
      </c>
      <c r="F3309" s="113"/>
      <c r="G3309" t="s">
        <v>90</v>
      </c>
      <c r="H3309" s="113"/>
    </row>
    <row r="3310" spans="1:8" x14ac:dyDescent="0.25">
      <c r="A3310" s="113"/>
      <c r="B3310" s="113"/>
      <c r="C3310" s="113"/>
      <c r="D3310" s="113"/>
      <c r="E3310">
        <v>46400</v>
      </c>
      <c r="F3310" s="113"/>
      <c r="G3310" t="s">
        <v>90</v>
      </c>
      <c r="H3310" s="113"/>
    </row>
    <row r="3311" spans="1:8" x14ac:dyDescent="0.25">
      <c r="A3311" s="113"/>
      <c r="B3311" s="113"/>
      <c r="C3311" s="113"/>
      <c r="D3311" s="113"/>
      <c r="E3311">
        <v>46401</v>
      </c>
      <c r="F3311" s="113"/>
      <c r="G3311" t="s">
        <v>90</v>
      </c>
      <c r="H3311" s="113"/>
    </row>
    <row r="3312" spans="1:8" x14ac:dyDescent="0.25">
      <c r="A3312" s="113"/>
      <c r="B3312" s="113"/>
      <c r="C3312" s="113"/>
      <c r="D3312" s="113"/>
      <c r="E3312">
        <v>46405</v>
      </c>
      <c r="F3312" s="113"/>
      <c r="G3312" t="s">
        <v>90</v>
      </c>
      <c r="H3312" s="113"/>
    </row>
    <row r="3313" spans="1:8" x14ac:dyDescent="0.25">
      <c r="A3313" s="113"/>
      <c r="B3313" s="113"/>
      <c r="C3313" s="113"/>
      <c r="D3313" s="113"/>
      <c r="E3313">
        <v>46407</v>
      </c>
      <c r="F3313" s="113"/>
      <c r="G3313" t="s">
        <v>90</v>
      </c>
      <c r="H3313" s="113"/>
    </row>
    <row r="3314" spans="1:8" x14ac:dyDescent="0.25">
      <c r="A3314" s="113"/>
      <c r="B3314" s="113"/>
      <c r="C3314" s="113"/>
      <c r="D3314" s="113"/>
      <c r="E3314">
        <v>46409</v>
      </c>
      <c r="F3314" s="113"/>
      <c r="G3314" t="s">
        <v>90</v>
      </c>
      <c r="H3314" s="113"/>
    </row>
    <row r="3315" spans="1:8" x14ac:dyDescent="0.25">
      <c r="A3315" s="113"/>
      <c r="B3315" s="113"/>
      <c r="C3315" s="113"/>
      <c r="D3315" s="113"/>
      <c r="E3315">
        <v>46501</v>
      </c>
      <c r="F3315" s="113"/>
      <c r="G3315" t="s">
        <v>90</v>
      </c>
      <c r="H3315" s="113"/>
    </row>
    <row r="3316" spans="1:8" x14ac:dyDescent="0.25">
      <c r="A3316" s="113"/>
      <c r="B3316" s="113"/>
      <c r="C3316" s="113"/>
      <c r="D3316" s="113"/>
      <c r="E3316">
        <v>46503</v>
      </c>
      <c r="F3316" s="113"/>
      <c r="G3316" t="s">
        <v>90</v>
      </c>
      <c r="H3316" s="113"/>
    </row>
    <row r="3317" spans="1:8" x14ac:dyDescent="0.25">
      <c r="A3317" s="113"/>
      <c r="B3317" s="113"/>
      <c r="C3317" s="113"/>
      <c r="D3317" s="113"/>
      <c r="E3317">
        <v>46505</v>
      </c>
      <c r="F3317" s="113"/>
      <c r="G3317" t="s">
        <v>90</v>
      </c>
      <c r="H3317" s="113"/>
    </row>
    <row r="3318" spans="1:8" x14ac:dyDescent="0.25">
      <c r="A3318" s="113"/>
      <c r="B3318" s="113"/>
      <c r="C3318" s="113"/>
      <c r="D3318" s="113"/>
      <c r="E3318">
        <v>46507</v>
      </c>
      <c r="F3318" s="113"/>
      <c r="G3318" t="s">
        <v>90</v>
      </c>
      <c r="H3318" s="113"/>
    </row>
    <row r="3319" spans="1:8" x14ac:dyDescent="0.25">
      <c r="A3319" s="113"/>
      <c r="B3319" s="113"/>
      <c r="C3319" s="113"/>
      <c r="D3319" s="113"/>
      <c r="E3319">
        <v>46511</v>
      </c>
      <c r="F3319" s="113"/>
      <c r="G3319" t="s">
        <v>90</v>
      </c>
      <c r="H3319" s="113"/>
    </row>
    <row r="3320" spans="1:8" x14ac:dyDescent="0.25">
      <c r="A3320" s="113"/>
      <c r="B3320" s="113"/>
      <c r="C3320" s="113"/>
      <c r="D3320" s="113"/>
      <c r="E3320">
        <v>46513</v>
      </c>
      <c r="F3320" s="113"/>
      <c r="G3320" t="s">
        <v>90</v>
      </c>
      <c r="H3320" s="113"/>
    </row>
    <row r="3321" spans="1:8" x14ac:dyDescent="0.25">
      <c r="A3321" s="113"/>
      <c r="B3321" s="113"/>
      <c r="C3321" s="113"/>
      <c r="D3321" s="113"/>
      <c r="E3321">
        <v>46515</v>
      </c>
      <c r="F3321" s="113"/>
      <c r="G3321" t="s">
        <v>90</v>
      </c>
      <c r="H3321" s="113"/>
    </row>
    <row r="3322" spans="1:8" x14ac:dyDescent="0.25">
      <c r="A3322" s="113"/>
      <c r="B3322" s="113"/>
      <c r="C3322" s="113"/>
      <c r="D3322" s="113"/>
      <c r="E3322">
        <v>46517</v>
      </c>
      <c r="F3322" s="113"/>
      <c r="G3322" t="s">
        <v>90</v>
      </c>
      <c r="H3322" s="113"/>
    </row>
    <row r="3323" spans="1:8" x14ac:dyDescent="0.25">
      <c r="A3323" s="113"/>
      <c r="B3323" s="113"/>
      <c r="C3323" s="113"/>
      <c r="D3323" s="113"/>
      <c r="E3323">
        <v>46519</v>
      </c>
      <c r="F3323" s="113"/>
      <c r="G3323" t="s">
        <v>90</v>
      </c>
      <c r="H3323" s="113"/>
    </row>
    <row r="3324" spans="1:8" x14ac:dyDescent="0.25">
      <c r="A3324" s="113"/>
      <c r="B3324" s="113"/>
      <c r="C3324" s="113"/>
      <c r="D3324" s="113"/>
      <c r="E3324">
        <v>46521</v>
      </c>
      <c r="F3324" s="113"/>
      <c r="G3324" t="s">
        <v>90</v>
      </c>
      <c r="H3324" s="113"/>
    </row>
    <row r="3325" spans="1:8" x14ac:dyDescent="0.25">
      <c r="A3325" s="113"/>
      <c r="B3325" s="113"/>
      <c r="C3325" s="113"/>
      <c r="D3325" s="113"/>
      <c r="E3325">
        <v>46523</v>
      </c>
      <c r="F3325" s="113"/>
      <c r="G3325" t="s">
        <v>90</v>
      </c>
      <c r="H3325" s="113"/>
    </row>
    <row r="3326" spans="1:8" x14ac:dyDescent="0.25">
      <c r="A3326" s="113"/>
      <c r="B3326" s="113"/>
      <c r="C3326" s="113"/>
      <c r="D3326" s="113"/>
      <c r="E3326">
        <v>46526</v>
      </c>
      <c r="F3326" s="113"/>
      <c r="G3326" t="s">
        <v>90</v>
      </c>
      <c r="H3326" s="113"/>
    </row>
    <row r="3327" spans="1:8" x14ac:dyDescent="0.25">
      <c r="A3327" s="113"/>
      <c r="B3327" s="113"/>
      <c r="C3327" s="113"/>
      <c r="D3327" s="113"/>
      <c r="E3327">
        <v>46530</v>
      </c>
      <c r="F3327" s="113"/>
      <c r="G3327" t="s">
        <v>90</v>
      </c>
      <c r="H3327" s="113"/>
    </row>
    <row r="3328" spans="1:8" x14ac:dyDescent="0.25">
      <c r="A3328" s="113"/>
      <c r="B3328" s="113"/>
      <c r="C3328" s="113"/>
      <c r="D3328" s="113"/>
      <c r="E3328" t="s">
        <v>142</v>
      </c>
      <c r="F3328" s="113"/>
      <c r="G3328" t="s">
        <v>90</v>
      </c>
      <c r="H3328" s="113"/>
    </row>
    <row r="3329" spans="1:8" x14ac:dyDescent="0.25">
      <c r="A3329" s="113"/>
      <c r="B3329" s="113"/>
      <c r="C3329" s="113"/>
      <c r="D3329" s="113"/>
      <c r="E3329">
        <v>46538</v>
      </c>
      <c r="F3329" s="113"/>
      <c r="G3329" t="s">
        <v>90</v>
      </c>
      <c r="H3329" s="113"/>
    </row>
    <row r="3330" spans="1:8" x14ac:dyDescent="0.25">
      <c r="A3330" s="113"/>
      <c r="B3330" s="113"/>
      <c r="C3330" s="113"/>
      <c r="D3330" s="113"/>
      <c r="E3330">
        <v>46540</v>
      </c>
      <c r="F3330" s="113"/>
      <c r="G3330" t="s">
        <v>90</v>
      </c>
      <c r="H3330" s="113"/>
    </row>
    <row r="3331" spans="1:8" x14ac:dyDescent="0.25">
      <c r="A3331" s="113"/>
      <c r="B3331" s="113"/>
      <c r="C3331" s="113"/>
      <c r="D3331" s="113"/>
      <c r="E3331">
        <v>46450</v>
      </c>
      <c r="F3331" s="113"/>
      <c r="G3331" t="s">
        <v>90</v>
      </c>
      <c r="H3331" s="113"/>
    </row>
    <row r="3332" spans="1:8" x14ac:dyDescent="0.25">
      <c r="A3332" s="113"/>
      <c r="B3332" s="113"/>
      <c r="C3332" s="113"/>
      <c r="D3332" s="113"/>
      <c r="E3332">
        <v>46452</v>
      </c>
      <c r="F3332" s="113"/>
      <c r="G3332" t="s">
        <v>90</v>
      </c>
      <c r="H3332" s="113"/>
    </row>
    <row r="3333" spans="1:8" x14ac:dyDescent="0.25">
      <c r="A3333" s="113"/>
      <c r="B3333" s="113"/>
      <c r="C3333" s="113"/>
      <c r="D3333" s="113"/>
      <c r="E3333">
        <v>46454</v>
      </c>
      <c r="F3333" s="113"/>
      <c r="G3333" t="s">
        <v>90</v>
      </c>
      <c r="H3333" s="113"/>
    </row>
    <row r="3334" spans="1:8" x14ac:dyDescent="0.25">
      <c r="A3334" s="113"/>
      <c r="B3334" s="113"/>
      <c r="C3334" s="113"/>
      <c r="D3334" s="113"/>
      <c r="E3334">
        <v>46456</v>
      </c>
      <c r="F3334" s="113"/>
      <c r="G3334" t="s">
        <v>90</v>
      </c>
      <c r="H3334" s="113"/>
    </row>
    <row r="3335" spans="1:8" x14ac:dyDescent="0.25">
      <c r="A3335" s="113"/>
      <c r="B3335" s="113"/>
      <c r="C3335" s="113"/>
      <c r="D3335" s="113"/>
      <c r="E3335">
        <v>46460</v>
      </c>
      <c r="F3335" s="113"/>
      <c r="G3335" t="s">
        <v>90</v>
      </c>
      <c r="H3335" s="113"/>
    </row>
    <row r="3336" spans="1:8" x14ac:dyDescent="0.25">
      <c r="A3336" s="113"/>
      <c r="B3336" s="113"/>
      <c r="C3336" s="113"/>
      <c r="D3336" s="113"/>
      <c r="E3336">
        <v>46462</v>
      </c>
      <c r="F3336" s="113"/>
      <c r="G3336" t="s">
        <v>90</v>
      </c>
      <c r="H3336" s="113"/>
    </row>
    <row r="3337" spans="1:8" x14ac:dyDescent="0.25">
      <c r="A3337" s="113"/>
      <c r="B3337" s="113"/>
      <c r="C3337" s="113"/>
      <c r="D3337" s="113"/>
      <c r="E3337">
        <v>46467</v>
      </c>
      <c r="F3337" s="113"/>
      <c r="G3337" t="s">
        <v>90</v>
      </c>
      <c r="H3337" s="113"/>
    </row>
    <row r="3338" spans="1:8" x14ac:dyDescent="0.25">
      <c r="A3338" s="113"/>
      <c r="B3338" s="113"/>
      <c r="C3338" s="113"/>
      <c r="D3338" s="113"/>
      <c r="E3338">
        <v>46469</v>
      </c>
      <c r="F3338" s="113"/>
      <c r="G3338" t="s">
        <v>90</v>
      </c>
      <c r="H3338" s="113"/>
    </row>
    <row r="3339" spans="1:8" x14ac:dyDescent="0.25">
      <c r="A3339" s="113"/>
      <c r="B3339" s="113"/>
      <c r="C3339" s="113"/>
      <c r="D3339" s="113"/>
      <c r="E3339">
        <v>46471</v>
      </c>
      <c r="F3339" s="113"/>
      <c r="G3339" t="s">
        <v>90</v>
      </c>
      <c r="H3339" s="113"/>
    </row>
    <row r="3340" spans="1:8" x14ac:dyDescent="0.25">
      <c r="A3340" s="113"/>
      <c r="B3340" s="113"/>
      <c r="C3340" s="113"/>
      <c r="D3340" s="113"/>
      <c r="E3340">
        <v>46473</v>
      </c>
      <c r="F3340" s="113"/>
      <c r="G3340" t="s">
        <v>90</v>
      </c>
      <c r="H3340" s="113"/>
    </row>
    <row r="3341" spans="1:8" x14ac:dyDescent="0.25">
      <c r="A3341" s="113"/>
      <c r="B3341" s="113"/>
      <c r="C3341" s="113"/>
      <c r="D3341" s="113"/>
      <c r="E3341">
        <v>46475</v>
      </c>
      <c r="F3341" s="113"/>
      <c r="G3341" t="s">
        <v>90</v>
      </c>
      <c r="H3341" s="113"/>
    </row>
    <row r="3342" spans="1:8" x14ac:dyDescent="0.25">
      <c r="A3342" s="113"/>
      <c r="B3342" s="113"/>
      <c r="C3342" s="113"/>
      <c r="D3342" s="113"/>
      <c r="E3342">
        <v>46477</v>
      </c>
      <c r="F3342" s="113"/>
      <c r="G3342" t="s">
        <v>90</v>
      </c>
      <c r="H3342" s="113"/>
    </row>
    <row r="3343" spans="1:8" x14ac:dyDescent="0.25">
      <c r="A3343" s="113"/>
      <c r="B3343" s="113"/>
      <c r="C3343" s="113"/>
      <c r="D3343" s="113"/>
      <c r="E3343">
        <v>46479</v>
      </c>
      <c r="F3343" s="113"/>
      <c r="G3343" t="s">
        <v>90</v>
      </c>
      <c r="H3343" s="113"/>
    </row>
    <row r="3344" spans="1:8" x14ac:dyDescent="0.25">
      <c r="A3344" s="113"/>
      <c r="B3344" s="113"/>
      <c r="C3344" s="113"/>
      <c r="D3344" s="113"/>
      <c r="E3344">
        <v>46481</v>
      </c>
      <c r="F3344" s="113"/>
      <c r="G3344" t="s">
        <v>90</v>
      </c>
      <c r="H3344" s="113"/>
    </row>
    <row r="3345" spans="1:8" x14ac:dyDescent="0.25">
      <c r="A3345" s="113"/>
      <c r="B3345" s="113"/>
      <c r="C3345" s="113"/>
      <c r="D3345" s="113"/>
      <c r="E3345">
        <v>46485</v>
      </c>
      <c r="F3345" s="113"/>
      <c r="G3345" t="s">
        <v>90</v>
      </c>
      <c r="H3345" s="113"/>
    </row>
    <row r="3346" spans="1:8" x14ac:dyDescent="0.25">
      <c r="A3346" s="113"/>
      <c r="B3346" s="113"/>
      <c r="C3346" s="113"/>
      <c r="D3346" s="113"/>
      <c r="E3346">
        <v>46487</v>
      </c>
      <c r="F3346" s="113"/>
      <c r="G3346" t="s">
        <v>90</v>
      </c>
      <c r="H3346" s="113"/>
    </row>
    <row r="3347" spans="1:8" x14ac:dyDescent="0.25">
      <c r="A3347" s="113"/>
      <c r="B3347" s="113"/>
      <c r="C3347" s="113"/>
      <c r="D3347" s="113"/>
      <c r="E3347">
        <v>46489</v>
      </c>
      <c r="F3347" s="113"/>
      <c r="G3347" t="s">
        <v>90</v>
      </c>
      <c r="H3347" s="113"/>
    </row>
    <row r="3348" spans="1:8" x14ac:dyDescent="0.25">
      <c r="A3348" s="113"/>
      <c r="B3348" s="113"/>
      <c r="C3348" s="113"/>
      <c r="D3348" s="113"/>
      <c r="E3348">
        <v>46491</v>
      </c>
      <c r="F3348" s="113"/>
      <c r="G3348" t="s">
        <v>90</v>
      </c>
      <c r="H3348" s="113"/>
    </row>
    <row r="3349" spans="1:8" x14ac:dyDescent="0.25">
      <c r="A3349" s="113"/>
      <c r="B3349" s="113"/>
      <c r="C3349" s="113"/>
      <c r="D3349" s="113"/>
      <c r="E3349">
        <v>46493</v>
      </c>
      <c r="F3349" s="113"/>
      <c r="G3349" t="s">
        <v>90</v>
      </c>
      <c r="H3349" s="113"/>
    </row>
    <row r="3350" spans="1:8" x14ac:dyDescent="0.25">
      <c r="A3350" s="113"/>
      <c r="B3350" s="113"/>
      <c r="C3350" s="113"/>
      <c r="D3350" s="113"/>
      <c r="E3350">
        <v>46495</v>
      </c>
      <c r="F3350" s="113"/>
      <c r="G3350" t="s">
        <v>90</v>
      </c>
      <c r="H3350" s="113"/>
    </row>
    <row r="3351" spans="1:8" x14ac:dyDescent="0.25">
      <c r="A3351" s="113"/>
      <c r="B3351" s="113"/>
      <c r="C3351" s="113"/>
      <c r="D3351" s="113"/>
      <c r="E3351">
        <v>46497</v>
      </c>
      <c r="F3351" s="113"/>
      <c r="G3351" t="s">
        <v>90</v>
      </c>
      <c r="H3351" s="113"/>
    </row>
    <row r="3352" spans="1:8" x14ac:dyDescent="0.25">
      <c r="A3352" s="113"/>
      <c r="B3352" s="113"/>
      <c r="C3352" s="113"/>
      <c r="D3352" s="113"/>
      <c r="E3352">
        <v>46499</v>
      </c>
      <c r="F3352" s="113"/>
      <c r="G3352" t="s">
        <v>90</v>
      </c>
      <c r="H3352" s="113"/>
    </row>
    <row r="3353" spans="1:8" x14ac:dyDescent="0.25">
      <c r="A3353" s="113"/>
      <c r="B3353" s="113"/>
      <c r="C3353" s="113"/>
      <c r="D3353" s="113"/>
      <c r="E3353">
        <v>46547</v>
      </c>
      <c r="F3353" s="113"/>
      <c r="G3353" t="s">
        <v>90</v>
      </c>
      <c r="H3353" s="113"/>
    </row>
    <row r="3354" spans="1:8" x14ac:dyDescent="0.25">
      <c r="A3354" s="113"/>
      <c r="B3354" s="113"/>
      <c r="C3354" s="113"/>
      <c r="D3354" s="113"/>
      <c r="E3354">
        <v>46549</v>
      </c>
      <c r="F3354" s="113"/>
      <c r="G3354" t="s">
        <v>90</v>
      </c>
      <c r="H3354" s="113"/>
    </row>
    <row r="3355" spans="1:8" x14ac:dyDescent="0.25">
      <c r="A3355" s="113"/>
      <c r="B3355" s="113"/>
      <c r="C3355" s="113"/>
      <c r="D3355" s="113"/>
      <c r="E3355">
        <v>46553</v>
      </c>
      <c r="F3355" s="113"/>
      <c r="G3355" t="s">
        <v>90</v>
      </c>
      <c r="H3355" s="113"/>
    </row>
    <row r="3356" spans="1:8" x14ac:dyDescent="0.25">
      <c r="A3356" s="113"/>
      <c r="B3356" s="113"/>
      <c r="C3356" s="113"/>
      <c r="D3356" s="113"/>
      <c r="E3356">
        <v>46557</v>
      </c>
      <c r="F3356" s="113"/>
      <c r="G3356" t="s">
        <v>90</v>
      </c>
      <c r="H3356" s="113"/>
    </row>
    <row r="3357" spans="1:8" x14ac:dyDescent="0.25">
      <c r="A3357" s="113"/>
      <c r="B3357" s="113"/>
      <c r="C3357" s="113"/>
      <c r="D3357" s="113"/>
      <c r="E3357">
        <v>46565</v>
      </c>
      <c r="F3357" s="113"/>
      <c r="G3357" t="s">
        <v>90</v>
      </c>
      <c r="H3357" s="113"/>
    </row>
    <row r="3358" spans="1:8" x14ac:dyDescent="0.25">
      <c r="A3358" s="113"/>
      <c r="B3358" s="113"/>
      <c r="C3358" s="113"/>
      <c r="D3358" s="113"/>
      <c r="E3358">
        <v>46567</v>
      </c>
      <c r="F3358" s="113"/>
      <c r="G3358" t="s">
        <v>90</v>
      </c>
      <c r="H3358" s="113"/>
    </row>
    <row r="3359" spans="1:8" x14ac:dyDescent="0.25">
      <c r="A3359" s="113"/>
      <c r="B3359" s="113"/>
      <c r="C3359" s="113"/>
      <c r="D3359" s="113"/>
      <c r="E3359">
        <v>46542</v>
      </c>
      <c r="F3359" s="113"/>
      <c r="G3359" t="s">
        <v>90</v>
      </c>
      <c r="H3359" s="113"/>
    </row>
    <row r="3360" spans="1:8" x14ac:dyDescent="0.25">
      <c r="A3360" s="113"/>
      <c r="B3360" s="113"/>
      <c r="C3360" s="113"/>
      <c r="D3360" s="113"/>
      <c r="E3360">
        <v>46658</v>
      </c>
      <c r="F3360" s="113"/>
      <c r="G3360" t="s">
        <v>90</v>
      </c>
      <c r="H3360" s="113"/>
    </row>
    <row r="3361" spans="1:8" x14ac:dyDescent="0.25">
      <c r="A3361" s="113"/>
      <c r="B3361" s="113"/>
      <c r="C3361" s="113"/>
      <c r="D3361" s="113"/>
      <c r="E3361">
        <v>46700</v>
      </c>
      <c r="F3361" s="113"/>
      <c r="G3361" t="s">
        <v>90</v>
      </c>
      <c r="H3361" s="113"/>
    </row>
    <row r="3362" spans="1:8" x14ac:dyDescent="0.25">
      <c r="A3362" s="113"/>
      <c r="B3362" s="113"/>
      <c r="C3362" s="113"/>
      <c r="D3362" s="113"/>
      <c r="E3362">
        <v>46847</v>
      </c>
      <c r="F3362" s="113"/>
      <c r="G3362" t="s">
        <v>90</v>
      </c>
      <c r="H3362" s="113"/>
    </row>
    <row r="3363" spans="1:8" x14ac:dyDescent="0.25">
      <c r="A3363" s="113"/>
      <c r="B3363" s="113"/>
      <c r="C3363" s="113"/>
      <c r="D3363" s="113"/>
      <c r="E3363">
        <v>46849</v>
      </c>
      <c r="F3363" s="113"/>
      <c r="G3363" t="s">
        <v>90</v>
      </c>
      <c r="H3363" s="113"/>
    </row>
    <row r="3364" spans="1:8" x14ac:dyDescent="0.25">
      <c r="A3364" s="113"/>
      <c r="B3364" s="113"/>
      <c r="C3364" s="113"/>
      <c r="D3364" s="113"/>
      <c r="E3364">
        <v>46851</v>
      </c>
      <c r="F3364" s="113"/>
      <c r="G3364" t="s">
        <v>90</v>
      </c>
      <c r="H3364" s="113"/>
    </row>
    <row r="3365" spans="1:8" x14ac:dyDescent="0.25">
      <c r="A3365" s="113"/>
      <c r="B3365" s="113"/>
      <c r="C3365" s="113"/>
      <c r="D3365" s="113"/>
      <c r="E3365">
        <v>46853</v>
      </c>
      <c r="F3365" s="113"/>
      <c r="G3365" t="s">
        <v>90</v>
      </c>
      <c r="H3365" s="113"/>
    </row>
    <row r="3366" spans="1:8" x14ac:dyDescent="0.25">
      <c r="A3366" s="113"/>
      <c r="B3366" s="113"/>
      <c r="C3366" s="113"/>
      <c r="D3366" s="113"/>
      <c r="E3366">
        <v>46857</v>
      </c>
      <c r="F3366" s="113"/>
      <c r="G3366" t="s">
        <v>90</v>
      </c>
      <c r="H3366" s="113"/>
    </row>
    <row r="3367" spans="1:8" x14ac:dyDescent="0.25">
      <c r="A3367" s="113"/>
      <c r="B3367" s="113"/>
      <c r="C3367" s="113"/>
      <c r="D3367" s="113"/>
      <c r="E3367">
        <v>46859</v>
      </c>
      <c r="F3367" s="113"/>
      <c r="G3367" t="s">
        <v>90</v>
      </c>
      <c r="H3367" s="113"/>
    </row>
    <row r="3368" spans="1:8" x14ac:dyDescent="0.25">
      <c r="A3368" s="113"/>
      <c r="B3368" s="113"/>
      <c r="C3368" s="113"/>
      <c r="D3368" s="113"/>
      <c r="E3368">
        <v>46861</v>
      </c>
      <c r="F3368" s="113"/>
      <c r="G3368" t="s">
        <v>90</v>
      </c>
      <c r="H3368" s="113"/>
    </row>
    <row r="3369" spans="1:8" x14ac:dyDescent="0.25">
      <c r="A3369" s="113"/>
      <c r="B3369" s="113"/>
      <c r="C3369" s="113"/>
      <c r="D3369" s="113"/>
      <c r="E3369">
        <v>46863</v>
      </c>
      <c r="F3369" s="113"/>
      <c r="G3369" t="s">
        <v>90</v>
      </c>
      <c r="H3369" s="113"/>
    </row>
    <row r="3370" spans="1:8" x14ac:dyDescent="0.25">
      <c r="A3370" s="113"/>
      <c r="B3370" s="113"/>
      <c r="C3370" s="113"/>
      <c r="D3370" s="113"/>
      <c r="E3370">
        <v>46865</v>
      </c>
      <c r="F3370" s="113"/>
      <c r="G3370" t="s">
        <v>90</v>
      </c>
      <c r="H3370" s="113"/>
    </row>
    <row r="3371" spans="1:8" x14ac:dyDescent="0.25">
      <c r="A3371" s="113"/>
      <c r="B3371" s="113"/>
      <c r="C3371" s="113"/>
      <c r="D3371" s="113"/>
      <c r="E3371">
        <v>46867</v>
      </c>
      <c r="F3371" s="113"/>
      <c r="G3371" t="s">
        <v>90</v>
      </c>
      <c r="H3371" s="113"/>
    </row>
    <row r="3372" spans="1:8" x14ac:dyDescent="0.25">
      <c r="A3372" s="113"/>
      <c r="B3372" s="113"/>
      <c r="C3372" s="113"/>
      <c r="D3372" s="113"/>
      <c r="E3372">
        <v>46869</v>
      </c>
      <c r="F3372" s="113"/>
      <c r="G3372" t="s">
        <v>90</v>
      </c>
      <c r="H3372" s="113"/>
    </row>
    <row r="3373" spans="1:8" x14ac:dyDescent="0.25">
      <c r="A3373" s="113"/>
      <c r="B3373" s="113"/>
      <c r="C3373" s="113"/>
      <c r="D3373" s="113"/>
      <c r="E3373">
        <v>45329</v>
      </c>
      <c r="F3373" s="113"/>
      <c r="G3373" t="s">
        <v>90</v>
      </c>
      <c r="H3373" s="113"/>
    </row>
    <row r="3374" spans="1:8" x14ac:dyDescent="0.25">
      <c r="A3374" s="113"/>
      <c r="B3374" s="113"/>
      <c r="C3374" s="113"/>
      <c r="D3374" s="113"/>
      <c r="E3374">
        <v>45773</v>
      </c>
      <c r="F3374" s="113"/>
      <c r="G3374" t="s">
        <v>90</v>
      </c>
      <c r="H3374" s="113"/>
    </row>
    <row r="3375" spans="1:8" x14ac:dyDescent="0.25">
      <c r="A3375" s="113"/>
      <c r="B3375" s="113"/>
      <c r="C3375" s="113"/>
      <c r="D3375" s="113"/>
      <c r="E3375">
        <v>43096</v>
      </c>
      <c r="F3375" s="113"/>
      <c r="G3375" t="s">
        <v>90</v>
      </c>
      <c r="H3375" s="113"/>
    </row>
    <row r="3376" spans="1:8" x14ac:dyDescent="0.25">
      <c r="A3376" s="113"/>
      <c r="B3376" s="113"/>
      <c r="C3376" s="113"/>
      <c r="D3376" s="113"/>
      <c r="E3376">
        <v>46059</v>
      </c>
      <c r="F3376" s="113"/>
      <c r="G3376" t="s">
        <v>90</v>
      </c>
      <c r="H3376" s="113"/>
    </row>
    <row r="3377" spans="1:8" x14ac:dyDescent="0.25">
      <c r="A3377" s="113"/>
      <c r="B3377" s="113"/>
      <c r="C3377" s="113"/>
      <c r="D3377" s="113"/>
      <c r="E3377">
        <v>46063</v>
      </c>
      <c r="F3377" s="113"/>
      <c r="G3377" t="s">
        <v>90</v>
      </c>
      <c r="H3377" s="113"/>
    </row>
    <row r="3378" spans="1:8" x14ac:dyDescent="0.25">
      <c r="A3378" s="113"/>
      <c r="B3378" s="113"/>
      <c r="C3378" s="113"/>
      <c r="D3378" s="113"/>
      <c r="E3378">
        <v>45908</v>
      </c>
      <c r="F3378" s="113"/>
      <c r="G3378" t="s">
        <v>90</v>
      </c>
      <c r="H3378" s="113"/>
    </row>
    <row r="3379" spans="1:8" x14ac:dyDescent="0.25">
      <c r="A3379" s="113"/>
      <c r="B3379" s="113"/>
      <c r="C3379" s="113"/>
      <c r="D3379" s="113"/>
      <c r="E3379">
        <v>45288</v>
      </c>
      <c r="F3379" s="113"/>
      <c r="G3379" t="s">
        <v>90</v>
      </c>
      <c r="H3379" s="113"/>
    </row>
    <row r="3380" spans="1:8" x14ac:dyDescent="0.25">
      <c r="A3380" s="113"/>
      <c r="B3380" s="113"/>
      <c r="C3380" s="113"/>
      <c r="D3380" s="113"/>
      <c r="E3380">
        <v>46065</v>
      </c>
      <c r="F3380" s="113"/>
      <c r="G3380" t="s">
        <v>90</v>
      </c>
      <c r="H3380" s="113"/>
    </row>
    <row r="3381" spans="1:8" x14ac:dyDescent="0.25">
      <c r="A3381" s="113"/>
      <c r="B3381" s="113"/>
      <c r="C3381" s="113"/>
      <c r="D3381" s="113"/>
      <c r="E3381">
        <v>45440</v>
      </c>
      <c r="F3381" s="113"/>
      <c r="G3381" t="s">
        <v>90</v>
      </c>
      <c r="H3381" s="113"/>
    </row>
    <row r="3382" spans="1:8" x14ac:dyDescent="0.25">
      <c r="A3382" s="113"/>
      <c r="B3382" s="113"/>
      <c r="C3382" s="113"/>
      <c r="D3382" s="113"/>
      <c r="E3382">
        <v>46054</v>
      </c>
      <c r="F3382" s="113"/>
      <c r="G3382" t="s">
        <v>90</v>
      </c>
      <c r="H3382" s="113"/>
    </row>
    <row r="3383" spans="1:8" x14ac:dyDescent="0.25">
      <c r="A3383" s="113"/>
      <c r="B3383" s="113"/>
      <c r="C3383" s="113"/>
      <c r="D3383" s="113"/>
      <c r="E3383">
        <v>45400</v>
      </c>
      <c r="F3383" s="113"/>
      <c r="G3383" t="s">
        <v>90</v>
      </c>
      <c r="H3383" s="113"/>
    </row>
    <row r="3384" spans="1:8" x14ac:dyDescent="0.25">
      <c r="A3384" s="113"/>
      <c r="B3384" s="113"/>
      <c r="C3384" s="113"/>
      <c r="D3384" s="113"/>
      <c r="E3384">
        <v>45686</v>
      </c>
      <c r="F3384" s="113"/>
      <c r="G3384" t="s">
        <v>90</v>
      </c>
      <c r="H3384" s="113"/>
    </row>
    <row r="3385" spans="1:8" x14ac:dyDescent="0.25">
      <c r="A3385" s="113"/>
      <c r="B3385" s="113"/>
      <c r="C3385" s="113"/>
      <c r="D3385" s="113"/>
      <c r="E3385">
        <v>45782</v>
      </c>
      <c r="F3385" s="113"/>
      <c r="G3385" t="s">
        <v>90</v>
      </c>
      <c r="H3385" s="113"/>
    </row>
    <row r="3386" spans="1:8" x14ac:dyDescent="0.25">
      <c r="A3386" s="113"/>
      <c r="B3386" s="113"/>
      <c r="C3386" s="113"/>
      <c r="D3386" s="113"/>
      <c r="E3386">
        <v>45775</v>
      </c>
      <c r="F3386" s="113"/>
      <c r="G3386" t="s">
        <v>90</v>
      </c>
      <c r="H3386" s="113"/>
    </row>
    <row r="3387" spans="1:8" x14ac:dyDescent="0.25">
      <c r="A3387" s="113"/>
      <c r="B3387" s="113"/>
      <c r="C3387" s="113"/>
      <c r="D3387" s="113"/>
      <c r="E3387">
        <v>45829</v>
      </c>
      <c r="F3387" s="113"/>
      <c r="G3387" t="s">
        <v>90</v>
      </c>
      <c r="H3387" s="113"/>
    </row>
    <row r="3388" spans="1:8" x14ac:dyDescent="0.25">
      <c r="A3388" s="113"/>
      <c r="B3388" s="113"/>
      <c r="C3388" s="113"/>
      <c r="D3388" s="113"/>
      <c r="E3388">
        <v>46017</v>
      </c>
      <c r="F3388" s="113"/>
      <c r="G3388" t="s">
        <v>90</v>
      </c>
      <c r="H3388" s="113"/>
    </row>
    <row r="3389" spans="1:8" x14ac:dyDescent="0.25">
      <c r="A3389" s="113"/>
      <c r="B3389" s="113"/>
      <c r="C3389" s="113"/>
      <c r="D3389" s="113"/>
      <c r="E3389">
        <v>45523</v>
      </c>
      <c r="F3389" s="113"/>
      <c r="G3389" t="s">
        <v>90</v>
      </c>
      <c r="H3389" s="113"/>
    </row>
    <row r="3390" spans="1:8" x14ac:dyDescent="0.25">
      <c r="A3390" s="113"/>
      <c r="B3390" s="113"/>
      <c r="C3390" s="113"/>
      <c r="D3390" s="113"/>
      <c r="E3390">
        <v>45241</v>
      </c>
      <c r="F3390" s="113"/>
      <c r="G3390" t="s">
        <v>90</v>
      </c>
      <c r="H3390" s="113"/>
    </row>
    <row r="3391" spans="1:8" x14ac:dyDescent="0.25">
      <c r="A3391" s="113"/>
      <c r="B3391" s="113"/>
      <c r="C3391" s="113"/>
      <c r="D3391" s="113"/>
      <c r="E3391">
        <v>45946</v>
      </c>
      <c r="F3391" s="113"/>
      <c r="G3391" t="s">
        <v>90</v>
      </c>
      <c r="H3391" s="113"/>
    </row>
    <row r="3392" spans="1:8" x14ac:dyDescent="0.25">
      <c r="A3392" s="113"/>
      <c r="B3392" s="113"/>
      <c r="C3392" s="113"/>
      <c r="D3392" s="113"/>
      <c r="E3392">
        <v>45677</v>
      </c>
      <c r="F3392" s="113"/>
      <c r="G3392" t="s">
        <v>90</v>
      </c>
      <c r="H3392" s="113"/>
    </row>
    <row r="3393" spans="1:8" x14ac:dyDescent="0.25">
      <c r="A3393" s="113"/>
      <c r="B3393" s="113"/>
      <c r="C3393" s="113"/>
      <c r="D3393" s="113"/>
      <c r="E3393">
        <v>46024</v>
      </c>
      <c r="F3393" s="113"/>
      <c r="G3393" t="s">
        <v>90</v>
      </c>
      <c r="H3393" s="113"/>
    </row>
    <row r="3394" spans="1:8" x14ac:dyDescent="0.25">
      <c r="A3394" s="113"/>
      <c r="B3394" s="113"/>
      <c r="C3394" s="113"/>
      <c r="D3394" s="113"/>
      <c r="E3394">
        <v>45651</v>
      </c>
      <c r="F3394" s="113"/>
      <c r="G3394" t="s">
        <v>90</v>
      </c>
      <c r="H3394" s="113"/>
    </row>
    <row r="3395" spans="1:8" x14ac:dyDescent="0.25">
      <c r="A3395" s="113"/>
      <c r="B3395" s="113"/>
      <c r="C3395" s="113"/>
      <c r="D3395" s="113"/>
      <c r="E3395">
        <v>45439</v>
      </c>
      <c r="F3395" s="113"/>
      <c r="G3395" t="s">
        <v>90</v>
      </c>
      <c r="H3395" s="113"/>
    </row>
    <row r="3396" spans="1:8" x14ac:dyDescent="0.25">
      <c r="A3396" s="113"/>
      <c r="B3396" s="113"/>
      <c r="C3396" s="113"/>
      <c r="D3396" s="113"/>
      <c r="E3396">
        <v>45664</v>
      </c>
      <c r="F3396" s="113"/>
      <c r="G3396" t="s">
        <v>90</v>
      </c>
      <c r="H3396" s="113"/>
    </row>
    <row r="3397" spans="1:8" x14ac:dyDescent="0.25">
      <c r="A3397" s="113"/>
      <c r="B3397" s="113"/>
      <c r="C3397" s="113"/>
      <c r="D3397" s="113"/>
      <c r="E3397">
        <v>45525</v>
      </c>
      <c r="F3397" s="113"/>
      <c r="G3397" t="s">
        <v>90</v>
      </c>
      <c r="H3397" s="113"/>
    </row>
    <row r="3398" spans="1:8" x14ac:dyDescent="0.25">
      <c r="A3398" s="113"/>
      <c r="B3398" s="113"/>
      <c r="C3398" s="113"/>
      <c r="D3398" s="113"/>
      <c r="E3398">
        <v>45302</v>
      </c>
      <c r="F3398" s="113"/>
      <c r="G3398" t="s">
        <v>90</v>
      </c>
      <c r="H3398" s="113"/>
    </row>
    <row r="3399" spans="1:8" x14ac:dyDescent="0.25">
      <c r="A3399" s="113"/>
      <c r="B3399" s="113"/>
      <c r="C3399" s="113"/>
      <c r="D3399" s="113"/>
      <c r="E3399">
        <v>45727</v>
      </c>
      <c r="F3399" s="113"/>
      <c r="G3399" t="s">
        <v>90</v>
      </c>
      <c r="H3399" s="113"/>
    </row>
    <row r="3400" spans="1:8" x14ac:dyDescent="0.25">
      <c r="A3400" s="113"/>
      <c r="B3400" s="113"/>
      <c r="C3400" s="113"/>
      <c r="D3400" s="113"/>
      <c r="E3400">
        <v>45754</v>
      </c>
      <c r="F3400" s="113"/>
      <c r="G3400" t="s">
        <v>90</v>
      </c>
      <c r="H3400" s="113"/>
    </row>
    <row r="3401" spans="1:8" x14ac:dyDescent="0.25">
      <c r="A3401" s="113"/>
      <c r="B3401" s="113"/>
      <c r="C3401" s="113"/>
      <c r="D3401" s="113"/>
      <c r="E3401">
        <v>45358</v>
      </c>
      <c r="F3401" s="113"/>
      <c r="G3401" t="s">
        <v>90</v>
      </c>
      <c r="H3401" s="113"/>
    </row>
    <row r="3402" spans="1:8" x14ac:dyDescent="0.25">
      <c r="A3402" s="113"/>
      <c r="B3402" s="113"/>
      <c r="C3402" s="113"/>
      <c r="D3402" s="113"/>
      <c r="E3402">
        <v>45802</v>
      </c>
      <c r="F3402" s="113"/>
      <c r="G3402" t="s">
        <v>90</v>
      </c>
      <c r="H3402" s="113"/>
    </row>
    <row r="3403" spans="1:8" x14ac:dyDescent="0.25">
      <c r="A3403" s="113"/>
      <c r="B3403" s="113"/>
      <c r="C3403" s="113"/>
      <c r="D3403" s="113"/>
      <c r="E3403">
        <v>45541</v>
      </c>
      <c r="F3403" s="113"/>
      <c r="G3403" t="s">
        <v>90</v>
      </c>
      <c r="H3403" s="113"/>
    </row>
    <row r="3404" spans="1:8" x14ac:dyDescent="0.25">
      <c r="A3404" s="113"/>
      <c r="B3404" s="113"/>
      <c r="C3404" s="113"/>
      <c r="D3404" s="113"/>
      <c r="E3404">
        <v>45251</v>
      </c>
      <c r="F3404" s="113"/>
      <c r="G3404" t="s">
        <v>90</v>
      </c>
      <c r="H3404" s="113"/>
    </row>
    <row r="3405" spans="1:8" x14ac:dyDescent="0.25">
      <c r="A3405" s="113"/>
      <c r="B3405" s="113"/>
      <c r="C3405" s="113"/>
      <c r="D3405" s="113"/>
      <c r="E3405">
        <v>900015</v>
      </c>
      <c r="F3405" s="113"/>
      <c r="G3405" t="s">
        <v>90</v>
      </c>
      <c r="H3405" s="113"/>
    </row>
    <row r="3406" spans="1:8" x14ac:dyDescent="0.25">
      <c r="A3406" s="113"/>
      <c r="B3406" s="113"/>
      <c r="C3406" s="113"/>
      <c r="D3406" s="113"/>
      <c r="E3406">
        <v>45571</v>
      </c>
      <c r="F3406" s="113"/>
      <c r="G3406" t="s">
        <v>90</v>
      </c>
      <c r="H3406" s="113"/>
    </row>
    <row r="3407" spans="1:8" x14ac:dyDescent="0.25">
      <c r="A3407" s="113"/>
      <c r="B3407" s="113"/>
      <c r="C3407" s="113"/>
      <c r="D3407" s="113"/>
      <c r="E3407">
        <v>45629</v>
      </c>
      <c r="F3407" s="113"/>
      <c r="G3407" t="s">
        <v>90</v>
      </c>
      <c r="H3407" s="113"/>
    </row>
    <row r="3408" spans="1:8" x14ac:dyDescent="0.25">
      <c r="A3408" s="113"/>
      <c r="B3408" s="113"/>
      <c r="C3408" s="113"/>
      <c r="D3408" s="113"/>
      <c r="E3408">
        <v>44718</v>
      </c>
      <c r="F3408" s="113"/>
      <c r="G3408" t="s">
        <v>93</v>
      </c>
      <c r="H3408" s="113"/>
    </row>
    <row r="3409" spans="1:8" x14ac:dyDescent="0.25">
      <c r="A3409" s="113"/>
      <c r="B3409" s="113"/>
      <c r="C3409" s="113"/>
      <c r="D3409" s="113"/>
      <c r="E3409">
        <v>45327</v>
      </c>
      <c r="F3409" s="113"/>
      <c r="G3409" t="s">
        <v>90</v>
      </c>
      <c r="H3409" s="113"/>
    </row>
    <row r="3410" spans="1:8" x14ac:dyDescent="0.25">
      <c r="A3410" s="113"/>
      <c r="B3410" s="113"/>
      <c r="C3410" s="113"/>
      <c r="D3410" s="113"/>
      <c r="E3410">
        <v>45369</v>
      </c>
      <c r="F3410" s="113"/>
      <c r="G3410" t="s">
        <v>90</v>
      </c>
      <c r="H3410" s="113"/>
    </row>
    <row r="3411" spans="1:8" x14ac:dyDescent="0.25">
      <c r="A3411" s="113"/>
      <c r="B3411" s="113"/>
      <c r="C3411" s="113"/>
      <c r="D3411" s="113"/>
      <c r="E3411">
        <v>45758</v>
      </c>
      <c r="F3411" s="113"/>
      <c r="G3411" t="s">
        <v>90</v>
      </c>
      <c r="H3411" s="113"/>
    </row>
    <row r="3412" spans="1:8" x14ac:dyDescent="0.25">
      <c r="A3412" s="113"/>
      <c r="B3412" s="113"/>
      <c r="C3412" s="113"/>
      <c r="D3412" s="113"/>
      <c r="E3412">
        <v>45269</v>
      </c>
      <c r="F3412" s="113"/>
      <c r="G3412" t="s">
        <v>90</v>
      </c>
      <c r="H3412" s="113"/>
    </row>
    <row r="3413" spans="1:8" x14ac:dyDescent="0.25">
      <c r="A3413" s="113"/>
      <c r="B3413" s="113"/>
      <c r="C3413" s="113"/>
      <c r="D3413" s="113"/>
      <c r="E3413">
        <v>45718</v>
      </c>
      <c r="F3413" s="113"/>
      <c r="G3413" t="s">
        <v>90</v>
      </c>
      <c r="H3413" s="113"/>
    </row>
    <row r="3414" spans="1:8" x14ac:dyDescent="0.25">
      <c r="A3414" s="113"/>
      <c r="B3414" s="113"/>
      <c r="C3414" s="113"/>
      <c r="D3414" s="113"/>
      <c r="E3414">
        <v>45566</v>
      </c>
      <c r="F3414" s="113"/>
      <c r="G3414" t="s">
        <v>90</v>
      </c>
      <c r="H3414" s="113"/>
    </row>
    <row r="3415" spans="1:8" x14ac:dyDescent="0.25">
      <c r="A3415" s="113"/>
      <c r="B3415" s="113"/>
      <c r="C3415" s="113"/>
      <c r="D3415" s="113"/>
      <c r="E3415">
        <v>45790</v>
      </c>
      <c r="F3415" s="113"/>
      <c r="G3415" t="s">
        <v>90</v>
      </c>
      <c r="H3415" s="113"/>
    </row>
    <row r="3416" spans="1:8" x14ac:dyDescent="0.25">
      <c r="A3416" s="113"/>
      <c r="B3416" s="113"/>
      <c r="C3416" s="113"/>
      <c r="D3416" s="113"/>
      <c r="E3416">
        <v>45272</v>
      </c>
      <c r="F3416" s="113"/>
      <c r="G3416" t="s">
        <v>90</v>
      </c>
      <c r="H3416" s="113"/>
    </row>
    <row r="3417" spans="1:8" x14ac:dyDescent="0.25">
      <c r="A3417" s="113"/>
      <c r="B3417" s="113"/>
      <c r="C3417" s="113"/>
      <c r="D3417" s="113"/>
      <c r="E3417">
        <v>45599</v>
      </c>
      <c r="F3417" s="113"/>
      <c r="G3417" t="s">
        <v>90</v>
      </c>
      <c r="H3417" s="113"/>
    </row>
    <row r="3418" spans="1:8" x14ac:dyDescent="0.25">
      <c r="A3418" s="113"/>
      <c r="B3418" s="113"/>
      <c r="C3418" s="113"/>
      <c r="D3418" s="113"/>
      <c r="E3418">
        <v>45947</v>
      </c>
      <c r="F3418" s="113"/>
      <c r="G3418" t="s">
        <v>90</v>
      </c>
      <c r="H3418" s="113"/>
    </row>
    <row r="3419" spans="1:8" x14ac:dyDescent="0.25">
      <c r="A3419" s="113"/>
      <c r="B3419" s="113"/>
      <c r="C3419" s="113"/>
      <c r="D3419" s="113"/>
      <c r="E3419">
        <v>45812</v>
      </c>
      <c r="F3419" s="113"/>
      <c r="G3419" t="s">
        <v>90</v>
      </c>
      <c r="H3419" s="113"/>
    </row>
    <row r="3420" spans="1:8" x14ac:dyDescent="0.25">
      <c r="A3420" s="113"/>
      <c r="B3420" s="113"/>
      <c r="C3420" s="113"/>
      <c r="D3420" s="113"/>
      <c r="E3420">
        <v>45570</v>
      </c>
      <c r="F3420" s="113"/>
      <c r="G3420" t="s">
        <v>90</v>
      </c>
      <c r="H3420" s="113"/>
    </row>
    <row r="3421" spans="1:8" x14ac:dyDescent="0.25">
      <c r="A3421" s="113"/>
      <c r="B3421" s="113"/>
      <c r="C3421" s="113"/>
      <c r="D3421" s="113"/>
      <c r="E3421">
        <v>45640</v>
      </c>
      <c r="F3421" s="113"/>
      <c r="G3421" t="s">
        <v>90</v>
      </c>
      <c r="H3421" s="113"/>
    </row>
    <row r="3422" spans="1:8" x14ac:dyDescent="0.25">
      <c r="A3422" s="113"/>
      <c r="B3422" s="113"/>
      <c r="C3422" s="113"/>
      <c r="D3422" s="113"/>
      <c r="E3422">
        <v>43019</v>
      </c>
      <c r="F3422" s="113"/>
      <c r="G3422" t="s">
        <v>91</v>
      </c>
      <c r="H3422" s="113"/>
    </row>
    <row r="3423" spans="1:8" x14ac:dyDescent="0.25">
      <c r="A3423" s="113"/>
      <c r="B3423" s="113"/>
      <c r="C3423" s="113"/>
      <c r="D3423" s="113"/>
      <c r="E3423">
        <v>45263</v>
      </c>
      <c r="F3423" s="113"/>
      <c r="G3423" t="s">
        <v>90</v>
      </c>
      <c r="H3423" s="113"/>
    </row>
    <row r="3424" spans="1:8" x14ac:dyDescent="0.25">
      <c r="A3424" s="113"/>
      <c r="B3424" s="113"/>
      <c r="C3424" s="113"/>
      <c r="D3424" s="113"/>
      <c r="E3424">
        <v>45944</v>
      </c>
      <c r="F3424" s="113"/>
      <c r="G3424" t="s">
        <v>90</v>
      </c>
      <c r="H3424" s="113"/>
    </row>
    <row r="3425" spans="1:8" x14ac:dyDescent="0.25">
      <c r="A3425" s="113"/>
      <c r="B3425" s="113"/>
      <c r="C3425" s="113"/>
      <c r="D3425" s="113"/>
      <c r="E3425">
        <v>45722</v>
      </c>
      <c r="F3425" s="113"/>
      <c r="G3425" t="s">
        <v>90</v>
      </c>
      <c r="H3425" s="113"/>
    </row>
    <row r="3426" spans="1:8" x14ac:dyDescent="0.25">
      <c r="A3426" s="113"/>
      <c r="B3426" s="113"/>
      <c r="C3426" s="113"/>
      <c r="D3426" s="113"/>
      <c r="E3426">
        <v>45606</v>
      </c>
      <c r="F3426" s="113"/>
      <c r="G3426" t="s">
        <v>90</v>
      </c>
      <c r="H3426" s="113"/>
    </row>
    <row r="3427" spans="1:8" x14ac:dyDescent="0.25">
      <c r="A3427" s="113"/>
      <c r="B3427" s="113"/>
      <c r="C3427" s="113"/>
      <c r="D3427" s="113"/>
      <c r="E3427">
        <v>46005</v>
      </c>
      <c r="F3427" s="113"/>
      <c r="G3427" t="s">
        <v>90</v>
      </c>
      <c r="H3427" s="113"/>
    </row>
    <row r="3428" spans="1:8" x14ac:dyDescent="0.25">
      <c r="A3428" s="113"/>
      <c r="B3428" s="113"/>
      <c r="C3428" s="113"/>
      <c r="D3428" s="113"/>
      <c r="E3428">
        <v>45636</v>
      </c>
      <c r="F3428" s="113"/>
      <c r="G3428" t="s">
        <v>90</v>
      </c>
      <c r="H3428" s="113"/>
    </row>
    <row r="3429" spans="1:8" x14ac:dyDescent="0.25">
      <c r="A3429" s="113"/>
      <c r="B3429" s="113"/>
      <c r="C3429" s="113"/>
      <c r="D3429" s="113"/>
      <c r="E3429">
        <v>45770</v>
      </c>
      <c r="F3429" s="113"/>
      <c r="G3429" t="s">
        <v>90</v>
      </c>
      <c r="H3429" s="113"/>
    </row>
    <row r="3430" spans="1:8" x14ac:dyDescent="0.25">
      <c r="A3430" s="113"/>
      <c r="B3430" s="113"/>
      <c r="C3430" s="113"/>
      <c r="D3430" s="113"/>
      <c r="E3430">
        <v>45619</v>
      </c>
      <c r="F3430" s="113"/>
      <c r="G3430" t="s">
        <v>90</v>
      </c>
      <c r="H3430" s="113"/>
    </row>
    <row r="3431" spans="1:8" x14ac:dyDescent="0.25">
      <c r="A3431" s="113"/>
      <c r="B3431" s="113"/>
      <c r="C3431" s="113"/>
      <c r="D3431" s="113"/>
      <c r="E3431">
        <v>900028</v>
      </c>
      <c r="F3431" s="113"/>
      <c r="G3431" t="s">
        <v>90</v>
      </c>
      <c r="H3431" s="113"/>
    </row>
    <row r="3432" spans="1:8" x14ac:dyDescent="0.25">
      <c r="A3432" s="113"/>
      <c r="B3432" s="113"/>
      <c r="C3432" s="113"/>
      <c r="D3432" s="113"/>
      <c r="E3432">
        <v>45170</v>
      </c>
      <c r="F3432" s="113"/>
      <c r="G3432" t="s">
        <v>90</v>
      </c>
      <c r="H3432" s="113"/>
    </row>
    <row r="3433" spans="1:8" x14ac:dyDescent="0.25">
      <c r="A3433" s="113"/>
      <c r="B3433" s="113"/>
      <c r="C3433" s="113"/>
      <c r="D3433" s="113"/>
      <c r="E3433">
        <v>45364</v>
      </c>
      <c r="F3433" s="113"/>
      <c r="G3433" t="s">
        <v>90</v>
      </c>
      <c r="H3433" s="113"/>
    </row>
    <row r="3434" spans="1:8" x14ac:dyDescent="0.25">
      <c r="A3434" s="113"/>
      <c r="B3434" s="113"/>
      <c r="C3434" s="113"/>
      <c r="D3434" s="113"/>
      <c r="E3434">
        <v>45736</v>
      </c>
      <c r="F3434" s="113"/>
      <c r="G3434" t="s">
        <v>90</v>
      </c>
      <c r="H3434" s="113"/>
    </row>
    <row r="3435" spans="1:8" x14ac:dyDescent="0.25">
      <c r="A3435" s="113"/>
      <c r="B3435" s="113"/>
      <c r="C3435" s="113"/>
      <c r="D3435" s="113"/>
      <c r="E3435">
        <v>45951</v>
      </c>
      <c r="F3435" s="113"/>
      <c r="G3435" t="s">
        <v>90</v>
      </c>
      <c r="H3435" s="113"/>
    </row>
    <row r="3436" spans="1:8" x14ac:dyDescent="0.25">
      <c r="A3436" s="113"/>
      <c r="B3436" s="113"/>
      <c r="C3436" s="113"/>
      <c r="D3436" s="113"/>
      <c r="E3436">
        <v>45592</v>
      </c>
      <c r="F3436" s="113"/>
      <c r="G3436" t="s">
        <v>90</v>
      </c>
      <c r="H3436" s="113"/>
    </row>
    <row r="3437" spans="1:8" x14ac:dyDescent="0.25">
      <c r="A3437" s="113"/>
      <c r="B3437" s="113"/>
      <c r="C3437" s="113"/>
      <c r="D3437" s="113"/>
      <c r="E3437">
        <v>45984</v>
      </c>
      <c r="F3437" s="113"/>
      <c r="G3437" t="s">
        <v>90</v>
      </c>
      <c r="H3437" s="113"/>
    </row>
    <row r="3438" spans="1:8" x14ac:dyDescent="0.25">
      <c r="A3438" s="113"/>
      <c r="B3438" s="113"/>
      <c r="C3438" s="113"/>
      <c r="D3438" s="113"/>
      <c r="E3438">
        <v>45759</v>
      </c>
      <c r="F3438" s="113"/>
      <c r="G3438" t="s">
        <v>90</v>
      </c>
      <c r="H3438" s="113"/>
    </row>
    <row r="3439" spans="1:8" x14ac:dyDescent="0.25">
      <c r="A3439" s="113"/>
      <c r="B3439" s="113"/>
      <c r="C3439" s="113"/>
      <c r="D3439" s="113"/>
      <c r="E3439">
        <v>45868</v>
      </c>
      <c r="F3439" s="113"/>
      <c r="G3439" t="s">
        <v>90</v>
      </c>
      <c r="H3439" s="113"/>
    </row>
    <row r="3440" spans="1:8" x14ac:dyDescent="0.25">
      <c r="A3440" s="113"/>
      <c r="B3440" s="113"/>
      <c r="C3440" s="113"/>
      <c r="D3440" s="113"/>
      <c r="E3440">
        <v>45296</v>
      </c>
      <c r="F3440" s="113"/>
      <c r="G3440" t="s">
        <v>90</v>
      </c>
      <c r="H3440" s="113"/>
    </row>
    <row r="3441" spans="1:8" x14ac:dyDescent="0.25">
      <c r="A3441" s="113"/>
      <c r="B3441" s="113"/>
      <c r="C3441" s="113"/>
      <c r="D3441" s="113"/>
      <c r="E3441">
        <v>45433</v>
      </c>
      <c r="F3441" s="113"/>
      <c r="G3441" t="s">
        <v>90</v>
      </c>
      <c r="H3441" s="113"/>
    </row>
    <row r="3442" spans="1:8" x14ac:dyDescent="0.25">
      <c r="A3442" s="113"/>
      <c r="B3442" s="113"/>
      <c r="C3442" s="113"/>
      <c r="D3442" s="113"/>
      <c r="E3442">
        <v>43367</v>
      </c>
      <c r="F3442" s="113"/>
      <c r="G3442" t="s">
        <v>90</v>
      </c>
      <c r="H3442" s="113"/>
    </row>
    <row r="3443" spans="1:8" x14ac:dyDescent="0.25">
      <c r="A3443" s="113"/>
      <c r="B3443" s="113"/>
      <c r="C3443" s="113"/>
      <c r="D3443" s="113"/>
      <c r="E3443">
        <v>45366</v>
      </c>
      <c r="F3443" s="113"/>
      <c r="G3443" t="s">
        <v>90</v>
      </c>
      <c r="H3443" s="113"/>
    </row>
    <row r="3444" spans="1:8" x14ac:dyDescent="0.25">
      <c r="A3444" s="113"/>
      <c r="B3444" s="113"/>
      <c r="C3444" s="113"/>
      <c r="D3444" s="113"/>
      <c r="E3444">
        <v>45388</v>
      </c>
      <c r="F3444" s="113"/>
      <c r="G3444" t="s">
        <v>90</v>
      </c>
      <c r="H3444" s="113"/>
    </row>
    <row r="3445" spans="1:8" x14ac:dyDescent="0.25">
      <c r="A3445" s="113"/>
      <c r="B3445" s="113"/>
      <c r="C3445" s="113"/>
      <c r="D3445" s="113"/>
      <c r="E3445">
        <v>45270</v>
      </c>
      <c r="F3445" s="113"/>
      <c r="G3445" t="s">
        <v>90</v>
      </c>
      <c r="H3445" s="113"/>
    </row>
    <row r="3446" spans="1:8" x14ac:dyDescent="0.25">
      <c r="A3446" s="113"/>
      <c r="B3446" s="113"/>
      <c r="C3446" s="113"/>
      <c r="D3446" s="113"/>
      <c r="E3446">
        <v>45709</v>
      </c>
      <c r="F3446" s="113"/>
      <c r="G3446" t="s">
        <v>90</v>
      </c>
      <c r="H3446" s="113"/>
    </row>
    <row r="3447" spans="1:8" x14ac:dyDescent="0.25">
      <c r="A3447" s="113"/>
      <c r="B3447" s="113"/>
      <c r="C3447" s="113"/>
      <c r="D3447" s="113"/>
      <c r="E3447">
        <v>45924</v>
      </c>
      <c r="F3447" s="113"/>
      <c r="G3447" t="s">
        <v>90</v>
      </c>
      <c r="H3447" s="113"/>
    </row>
    <row r="3448" spans="1:8" x14ac:dyDescent="0.25">
      <c r="A3448" s="113"/>
      <c r="B3448" s="113"/>
      <c r="C3448" s="113"/>
      <c r="D3448" s="113"/>
      <c r="E3448">
        <v>45290</v>
      </c>
      <c r="F3448" s="113"/>
      <c r="G3448" t="s">
        <v>90</v>
      </c>
      <c r="H3448" s="113"/>
    </row>
    <row r="3449" spans="1:8" x14ac:dyDescent="0.25">
      <c r="A3449" s="113"/>
      <c r="B3449" s="113"/>
      <c r="C3449" s="113"/>
      <c r="D3449" s="113"/>
      <c r="E3449">
        <v>44503</v>
      </c>
      <c r="F3449" s="113"/>
      <c r="G3449" t="s">
        <v>92</v>
      </c>
      <c r="H3449" s="113"/>
    </row>
    <row r="3450" spans="1:8" x14ac:dyDescent="0.25">
      <c r="A3450" s="113"/>
      <c r="B3450" s="113"/>
      <c r="C3450" s="113"/>
      <c r="D3450" s="113"/>
      <c r="E3450">
        <v>46049</v>
      </c>
      <c r="F3450" s="113"/>
      <c r="G3450" t="s">
        <v>90</v>
      </c>
      <c r="H3450" s="113"/>
    </row>
    <row r="3451" spans="1:8" x14ac:dyDescent="0.25">
      <c r="A3451" s="113"/>
      <c r="B3451" s="113"/>
      <c r="C3451" s="113"/>
      <c r="D3451" s="113"/>
      <c r="E3451">
        <v>45500</v>
      </c>
      <c r="F3451" s="113"/>
      <c r="G3451" t="s">
        <v>90</v>
      </c>
      <c r="H3451" s="113"/>
    </row>
    <row r="3452" spans="1:8" x14ac:dyDescent="0.25">
      <c r="A3452" s="113"/>
      <c r="B3452" s="113"/>
      <c r="C3452" s="113"/>
      <c r="D3452" s="113"/>
      <c r="E3452">
        <v>43443</v>
      </c>
      <c r="F3452" s="113"/>
      <c r="G3452" t="s">
        <v>92</v>
      </c>
      <c r="H3452" s="113"/>
    </row>
    <row r="3453" spans="1:8" x14ac:dyDescent="0.25">
      <c r="A3453" s="113"/>
      <c r="B3453" s="113"/>
      <c r="C3453" s="113"/>
      <c r="D3453" s="113"/>
      <c r="E3453">
        <v>45239</v>
      </c>
      <c r="F3453" s="113"/>
      <c r="G3453" t="s">
        <v>90</v>
      </c>
      <c r="H3453" s="113"/>
    </row>
    <row r="3454" spans="1:8" x14ac:dyDescent="0.25">
      <c r="A3454" s="113"/>
      <c r="B3454" s="113"/>
      <c r="C3454" s="113"/>
      <c r="D3454" s="113"/>
      <c r="E3454">
        <v>45434</v>
      </c>
      <c r="F3454" s="113"/>
      <c r="G3454" t="s">
        <v>90</v>
      </c>
      <c r="H3454" s="113"/>
    </row>
    <row r="3455" spans="1:8" x14ac:dyDescent="0.25">
      <c r="A3455" s="113"/>
      <c r="B3455" s="113"/>
      <c r="C3455" s="113"/>
      <c r="D3455" s="113"/>
      <c r="E3455">
        <v>45482</v>
      </c>
      <c r="F3455" s="113"/>
      <c r="G3455" t="s">
        <v>90</v>
      </c>
      <c r="H3455" s="113"/>
    </row>
    <row r="3456" spans="1:8" x14ac:dyDescent="0.25">
      <c r="A3456" s="113"/>
      <c r="B3456" s="113"/>
      <c r="C3456" s="113"/>
      <c r="D3456" s="113"/>
      <c r="E3456">
        <v>45700</v>
      </c>
      <c r="F3456" s="113"/>
      <c r="G3456" t="s">
        <v>90</v>
      </c>
      <c r="H3456" s="113"/>
    </row>
    <row r="3457" spans="1:8" x14ac:dyDescent="0.25">
      <c r="A3457" s="113"/>
      <c r="B3457" s="113"/>
      <c r="C3457" s="113"/>
      <c r="D3457" s="113"/>
      <c r="E3457">
        <v>46018</v>
      </c>
      <c r="F3457" s="113"/>
      <c r="G3457" t="s">
        <v>90</v>
      </c>
      <c r="H3457" s="113"/>
    </row>
    <row r="3458" spans="1:8" x14ac:dyDescent="0.25">
      <c r="A3458" s="113"/>
      <c r="B3458" s="113"/>
      <c r="C3458" s="113"/>
      <c r="D3458" s="113"/>
      <c r="E3458">
        <v>45826</v>
      </c>
      <c r="F3458" s="113"/>
      <c r="G3458" t="s">
        <v>90</v>
      </c>
      <c r="H3458" s="113"/>
    </row>
    <row r="3459" spans="1:8" x14ac:dyDescent="0.25">
      <c r="A3459" s="113"/>
      <c r="B3459" s="113"/>
      <c r="C3459" s="113"/>
      <c r="D3459" s="113"/>
      <c r="E3459">
        <v>46918</v>
      </c>
      <c r="F3459" s="113"/>
      <c r="G3459" t="s">
        <v>93</v>
      </c>
      <c r="H3459" s="113"/>
    </row>
    <row r="3460" spans="1:8" x14ac:dyDescent="0.25">
      <c r="A3460" s="113"/>
      <c r="B3460" s="113"/>
      <c r="C3460" s="113"/>
      <c r="D3460" s="113"/>
      <c r="E3460">
        <v>46920</v>
      </c>
      <c r="F3460" s="113"/>
      <c r="G3460" t="s">
        <v>93</v>
      </c>
      <c r="H3460" s="113"/>
    </row>
    <row r="3461" spans="1:8" x14ac:dyDescent="0.25">
      <c r="A3461" s="113"/>
      <c r="B3461" s="113"/>
      <c r="C3461" s="113"/>
      <c r="D3461" s="113"/>
      <c r="E3461">
        <v>46252</v>
      </c>
      <c r="F3461" s="113"/>
      <c r="G3461" t="s">
        <v>90</v>
      </c>
      <c r="H3461" s="113"/>
    </row>
    <row r="3462" spans="1:8" x14ac:dyDescent="0.25">
      <c r="A3462" s="113"/>
      <c r="B3462" s="113"/>
      <c r="C3462" s="113"/>
      <c r="D3462" s="113"/>
      <c r="E3462">
        <v>46182</v>
      </c>
      <c r="F3462" s="113"/>
      <c r="G3462" t="s">
        <v>92</v>
      </c>
      <c r="H3462" s="113"/>
    </row>
    <row r="3463" spans="1:8" x14ac:dyDescent="0.25">
      <c r="A3463" s="113"/>
      <c r="B3463" s="113"/>
      <c r="C3463" s="113"/>
      <c r="D3463" s="113"/>
      <c r="E3463">
        <v>46175</v>
      </c>
      <c r="F3463" s="113"/>
      <c r="G3463" t="s">
        <v>90</v>
      </c>
      <c r="H3463" s="113"/>
    </row>
    <row r="3464" spans="1:8" x14ac:dyDescent="0.25">
      <c r="A3464" s="113"/>
      <c r="B3464" s="113"/>
      <c r="C3464" s="113"/>
      <c r="D3464" s="113"/>
      <c r="E3464">
        <v>46078</v>
      </c>
      <c r="F3464" s="113"/>
      <c r="G3464" t="s">
        <v>90</v>
      </c>
      <c r="H3464" s="113"/>
    </row>
    <row r="3465" spans="1:8" x14ac:dyDescent="0.25">
      <c r="A3465" s="113"/>
      <c r="B3465" s="113"/>
      <c r="C3465" s="113"/>
      <c r="D3465" s="113"/>
      <c r="E3465">
        <v>46080</v>
      </c>
      <c r="F3465" s="113"/>
      <c r="G3465" t="s">
        <v>90</v>
      </c>
      <c r="H3465" s="113"/>
    </row>
    <row r="3466" spans="1:8" x14ac:dyDescent="0.25">
      <c r="A3466" s="113"/>
      <c r="B3466" s="113"/>
      <c r="C3466" s="113"/>
      <c r="D3466" s="113"/>
      <c r="E3466">
        <v>46084</v>
      </c>
      <c r="F3466" s="113"/>
      <c r="G3466" t="s">
        <v>90</v>
      </c>
      <c r="H3466" s="113"/>
    </row>
    <row r="3467" spans="1:8" x14ac:dyDescent="0.25">
      <c r="A3467" s="113"/>
      <c r="B3467" s="113"/>
      <c r="C3467" s="113"/>
      <c r="D3467" s="113"/>
      <c r="E3467">
        <v>46087</v>
      </c>
      <c r="F3467" s="113"/>
      <c r="G3467" t="s">
        <v>90</v>
      </c>
      <c r="H3467" s="113"/>
    </row>
    <row r="3468" spans="1:8" x14ac:dyDescent="0.25">
      <c r="A3468" s="113"/>
      <c r="B3468" s="113"/>
      <c r="C3468" s="113"/>
      <c r="D3468" s="113"/>
      <c r="E3468">
        <v>46089</v>
      </c>
      <c r="F3468" s="113"/>
      <c r="G3468" t="s">
        <v>90</v>
      </c>
      <c r="H3468" s="113"/>
    </row>
    <row r="3469" spans="1:8" x14ac:dyDescent="0.25">
      <c r="A3469" s="113"/>
      <c r="B3469" s="113"/>
      <c r="C3469" s="113"/>
      <c r="D3469" s="113"/>
      <c r="E3469">
        <v>46093</v>
      </c>
      <c r="F3469" s="113"/>
      <c r="G3469" t="s">
        <v>90</v>
      </c>
      <c r="H3469" s="113"/>
    </row>
    <row r="3470" spans="1:8" x14ac:dyDescent="0.25">
      <c r="A3470" s="113"/>
      <c r="B3470" s="113"/>
      <c r="C3470" s="113"/>
      <c r="D3470" s="113"/>
      <c r="E3470">
        <v>46099</v>
      </c>
      <c r="F3470" s="113"/>
      <c r="G3470" t="s">
        <v>90</v>
      </c>
      <c r="H3470" s="113"/>
    </row>
    <row r="3471" spans="1:8" x14ac:dyDescent="0.25">
      <c r="A3471" s="113"/>
      <c r="B3471" s="113"/>
      <c r="C3471" s="113"/>
      <c r="D3471" s="113"/>
      <c r="E3471">
        <v>46101</v>
      </c>
      <c r="F3471" s="113"/>
      <c r="G3471" t="s">
        <v>90</v>
      </c>
      <c r="H3471" s="113"/>
    </row>
    <row r="3472" spans="1:8" x14ac:dyDescent="0.25">
      <c r="A3472" s="113"/>
      <c r="B3472" s="113"/>
      <c r="C3472" s="113"/>
      <c r="D3472" s="113"/>
      <c r="E3472">
        <v>46104</v>
      </c>
      <c r="F3472" s="113"/>
      <c r="G3472" t="s">
        <v>90</v>
      </c>
      <c r="H3472" s="113"/>
    </row>
    <row r="3473" spans="1:8" x14ac:dyDescent="0.25">
      <c r="A3473" s="113"/>
      <c r="B3473" s="113"/>
      <c r="C3473" s="113"/>
      <c r="D3473" s="113"/>
      <c r="E3473">
        <v>46106</v>
      </c>
      <c r="F3473" s="113"/>
      <c r="G3473" t="s">
        <v>90</v>
      </c>
      <c r="H3473" s="113"/>
    </row>
    <row r="3474" spans="1:8" x14ac:dyDescent="0.25">
      <c r="A3474" s="113"/>
      <c r="B3474" s="113"/>
      <c r="C3474" s="113"/>
      <c r="D3474" s="113"/>
      <c r="E3474">
        <v>46108</v>
      </c>
      <c r="F3474" s="113"/>
      <c r="G3474" t="s">
        <v>90</v>
      </c>
      <c r="H3474" s="113"/>
    </row>
    <row r="3475" spans="1:8" x14ac:dyDescent="0.25">
      <c r="A3475" s="113"/>
      <c r="B3475" s="113"/>
      <c r="C3475" s="113"/>
      <c r="D3475" s="113"/>
      <c r="E3475">
        <v>46111</v>
      </c>
      <c r="F3475" s="113"/>
      <c r="G3475" t="s">
        <v>90</v>
      </c>
      <c r="H3475" s="113"/>
    </row>
    <row r="3476" spans="1:8" x14ac:dyDescent="0.25">
      <c r="A3476" s="113"/>
      <c r="B3476" s="113"/>
      <c r="C3476" s="113"/>
      <c r="D3476" s="113"/>
      <c r="E3476">
        <v>46113</v>
      </c>
      <c r="F3476" s="113"/>
      <c r="G3476" t="s">
        <v>90</v>
      </c>
      <c r="H3476" s="113"/>
    </row>
    <row r="3477" spans="1:8" x14ac:dyDescent="0.25">
      <c r="A3477" s="113"/>
      <c r="B3477" s="113"/>
      <c r="C3477" s="113"/>
      <c r="D3477" s="113"/>
      <c r="E3477">
        <v>46115</v>
      </c>
      <c r="F3477" s="113"/>
      <c r="G3477" t="s">
        <v>90</v>
      </c>
      <c r="H3477" s="113"/>
    </row>
    <row r="3478" spans="1:8" x14ac:dyDescent="0.25">
      <c r="A3478" s="113"/>
      <c r="B3478" s="113"/>
      <c r="C3478" s="113"/>
      <c r="D3478" s="113"/>
      <c r="E3478">
        <v>46117</v>
      </c>
      <c r="F3478" s="113"/>
      <c r="G3478" t="s">
        <v>90</v>
      </c>
      <c r="H3478" s="113"/>
    </row>
    <row r="3479" spans="1:8" x14ac:dyDescent="0.25">
      <c r="A3479" s="113"/>
      <c r="B3479" s="113"/>
      <c r="C3479" s="113"/>
      <c r="D3479" s="113"/>
      <c r="E3479">
        <v>46121</v>
      </c>
      <c r="F3479" s="113"/>
      <c r="G3479" t="s">
        <v>90</v>
      </c>
      <c r="H3479" s="113"/>
    </row>
    <row r="3480" spans="1:8" x14ac:dyDescent="0.25">
      <c r="A3480" s="113"/>
      <c r="B3480" s="113"/>
      <c r="C3480" s="113"/>
      <c r="D3480" s="113"/>
      <c r="E3480">
        <v>46123</v>
      </c>
      <c r="F3480" s="113"/>
      <c r="G3480" t="s">
        <v>90</v>
      </c>
      <c r="H3480" s="113"/>
    </row>
    <row r="3481" spans="1:8" x14ac:dyDescent="0.25">
      <c r="A3481" s="113"/>
      <c r="B3481" s="113"/>
      <c r="C3481" s="113"/>
      <c r="D3481" s="113"/>
      <c r="E3481">
        <v>46125</v>
      </c>
      <c r="F3481" s="113"/>
      <c r="G3481" t="s">
        <v>90</v>
      </c>
      <c r="H3481" s="113"/>
    </row>
    <row r="3482" spans="1:8" x14ac:dyDescent="0.25">
      <c r="A3482" s="113"/>
      <c r="B3482" s="113"/>
      <c r="C3482" s="113"/>
      <c r="D3482" s="113"/>
      <c r="E3482">
        <v>46127</v>
      </c>
      <c r="F3482" s="113"/>
      <c r="G3482" t="s">
        <v>90</v>
      </c>
      <c r="H3482" s="113"/>
    </row>
    <row r="3483" spans="1:8" x14ac:dyDescent="0.25">
      <c r="A3483" s="113"/>
      <c r="B3483" s="113"/>
      <c r="C3483" s="113"/>
      <c r="D3483" s="113"/>
      <c r="E3483">
        <v>46133</v>
      </c>
      <c r="F3483" s="113"/>
      <c r="G3483" t="s">
        <v>90</v>
      </c>
      <c r="H3483" s="113"/>
    </row>
    <row r="3484" spans="1:8" x14ac:dyDescent="0.25">
      <c r="A3484" s="113"/>
      <c r="B3484" s="113"/>
      <c r="C3484" s="113"/>
      <c r="D3484" s="113"/>
      <c r="E3484">
        <v>46135</v>
      </c>
      <c r="F3484" s="113"/>
      <c r="G3484" t="s">
        <v>90</v>
      </c>
      <c r="H3484" s="113"/>
    </row>
    <row r="3485" spans="1:8" x14ac:dyDescent="0.25">
      <c r="A3485" s="113"/>
      <c r="B3485" s="113"/>
      <c r="C3485" s="113"/>
      <c r="D3485" s="113"/>
      <c r="E3485">
        <v>46137</v>
      </c>
      <c r="F3485" s="113"/>
      <c r="G3485" t="s">
        <v>90</v>
      </c>
      <c r="H3485" s="113"/>
    </row>
    <row r="3486" spans="1:8" x14ac:dyDescent="0.25">
      <c r="A3486" s="113"/>
      <c r="B3486" s="113"/>
      <c r="C3486" s="113"/>
      <c r="D3486" s="113"/>
      <c r="E3486">
        <v>46157</v>
      </c>
      <c r="F3486" s="113"/>
      <c r="G3486" t="s">
        <v>90</v>
      </c>
      <c r="H3486" s="113"/>
    </row>
    <row r="3487" spans="1:8" x14ac:dyDescent="0.25">
      <c r="A3487" s="113"/>
      <c r="B3487" s="113"/>
      <c r="C3487" s="113"/>
      <c r="D3487" s="113"/>
      <c r="E3487">
        <v>46159</v>
      </c>
      <c r="F3487" s="113"/>
      <c r="G3487" t="s">
        <v>90</v>
      </c>
      <c r="H3487" s="113"/>
    </row>
    <row r="3488" spans="1:8" x14ac:dyDescent="0.25">
      <c r="A3488" s="113"/>
      <c r="B3488" s="113"/>
      <c r="C3488" s="113"/>
      <c r="D3488" s="113"/>
      <c r="E3488">
        <v>43018</v>
      </c>
      <c r="F3488" s="113"/>
      <c r="G3488" t="s">
        <v>91</v>
      </c>
      <c r="H3488" s="113"/>
    </row>
    <row r="3489" spans="1:8" x14ac:dyDescent="0.25">
      <c r="A3489" s="113"/>
      <c r="B3489" s="113"/>
      <c r="C3489" s="113"/>
      <c r="D3489" s="113"/>
      <c r="E3489">
        <v>46246</v>
      </c>
      <c r="F3489" s="113"/>
      <c r="G3489" t="s">
        <v>90</v>
      </c>
      <c r="H3489" s="113"/>
    </row>
    <row r="3490" spans="1:8" x14ac:dyDescent="0.25">
      <c r="A3490" s="113"/>
      <c r="B3490" s="113"/>
      <c r="C3490" s="113"/>
      <c r="D3490" s="113"/>
      <c r="E3490">
        <v>46248</v>
      </c>
      <c r="F3490" s="113"/>
      <c r="G3490" t="s">
        <v>90</v>
      </c>
      <c r="H3490" s="113"/>
    </row>
    <row r="3491" spans="1:8" x14ac:dyDescent="0.25">
      <c r="A3491" s="113"/>
      <c r="B3491" s="113"/>
      <c r="C3491" s="113"/>
      <c r="D3491" s="113"/>
      <c r="E3491">
        <v>46250</v>
      </c>
      <c r="F3491" s="113"/>
      <c r="G3491" t="s">
        <v>90</v>
      </c>
      <c r="H3491" s="113"/>
    </row>
    <row r="3492" spans="1:8" x14ac:dyDescent="0.25">
      <c r="A3492" s="113"/>
      <c r="B3492" s="113"/>
      <c r="C3492" s="113"/>
      <c r="D3492" s="113"/>
      <c r="E3492">
        <v>46254</v>
      </c>
      <c r="F3492" s="113"/>
      <c r="G3492" t="s">
        <v>90</v>
      </c>
      <c r="H3492" s="113"/>
    </row>
    <row r="3493" spans="1:8" x14ac:dyDescent="0.25">
      <c r="A3493" s="113"/>
      <c r="B3493" s="113"/>
      <c r="C3493" s="113"/>
      <c r="D3493" s="113"/>
      <c r="E3493">
        <v>46256</v>
      </c>
      <c r="F3493" s="113"/>
      <c r="G3493" t="s">
        <v>90</v>
      </c>
      <c r="H3493" s="113"/>
    </row>
    <row r="3494" spans="1:8" x14ac:dyDescent="0.25">
      <c r="A3494" s="113"/>
      <c r="B3494" s="113"/>
      <c r="C3494" s="113"/>
      <c r="D3494" s="113"/>
      <c r="E3494">
        <v>46258</v>
      </c>
      <c r="F3494" s="113"/>
      <c r="G3494" t="s">
        <v>90</v>
      </c>
      <c r="H3494" s="113"/>
    </row>
    <row r="3495" spans="1:8" x14ac:dyDescent="0.25">
      <c r="A3495" s="113"/>
      <c r="B3495" s="113"/>
      <c r="C3495" s="113"/>
      <c r="D3495" s="113"/>
      <c r="E3495">
        <v>46260</v>
      </c>
      <c r="F3495" s="113"/>
      <c r="G3495" t="s">
        <v>90</v>
      </c>
      <c r="H3495" s="113"/>
    </row>
    <row r="3496" spans="1:8" x14ac:dyDescent="0.25">
      <c r="A3496" s="113"/>
      <c r="B3496" s="113"/>
      <c r="C3496" s="113"/>
      <c r="D3496" s="113"/>
      <c r="E3496">
        <v>46262</v>
      </c>
      <c r="F3496" s="113"/>
      <c r="G3496" t="s">
        <v>90</v>
      </c>
      <c r="H3496" s="113"/>
    </row>
    <row r="3497" spans="1:8" x14ac:dyDescent="0.25">
      <c r="A3497" s="113"/>
      <c r="B3497" s="113"/>
      <c r="C3497" s="113"/>
      <c r="D3497" s="113"/>
      <c r="E3497">
        <v>46269</v>
      </c>
      <c r="F3497" s="113"/>
      <c r="G3497" t="s">
        <v>90</v>
      </c>
      <c r="H3497" s="113"/>
    </row>
    <row r="3498" spans="1:8" x14ac:dyDescent="0.25">
      <c r="A3498" s="113"/>
      <c r="B3498" s="113"/>
      <c r="C3498" s="113"/>
      <c r="D3498" s="113"/>
      <c r="E3498">
        <v>45816</v>
      </c>
      <c r="F3498" s="113"/>
      <c r="G3498" t="s">
        <v>90</v>
      </c>
      <c r="H3498" s="113"/>
    </row>
    <row r="3499" spans="1:8" x14ac:dyDescent="0.25">
      <c r="A3499" s="113"/>
      <c r="B3499" s="113"/>
      <c r="C3499" s="113"/>
      <c r="D3499" s="113"/>
      <c r="E3499">
        <v>45923</v>
      </c>
      <c r="F3499" s="113"/>
      <c r="G3499" t="s">
        <v>90</v>
      </c>
      <c r="H3499" s="113"/>
    </row>
    <row r="3500" spans="1:8" x14ac:dyDescent="0.25">
      <c r="A3500" s="113"/>
      <c r="B3500" s="113"/>
      <c r="C3500" s="113"/>
      <c r="D3500" s="113"/>
      <c r="E3500">
        <v>45969</v>
      </c>
      <c r="F3500" s="113"/>
      <c r="G3500" t="s">
        <v>90</v>
      </c>
      <c r="H3500" s="113"/>
    </row>
    <row r="3501" spans="1:8" x14ac:dyDescent="0.25">
      <c r="A3501" s="113"/>
      <c r="B3501" s="113"/>
      <c r="C3501" s="113"/>
      <c r="D3501" s="113"/>
      <c r="E3501">
        <v>45518</v>
      </c>
      <c r="F3501" s="113"/>
      <c r="G3501" t="s">
        <v>90</v>
      </c>
      <c r="H3501" s="113"/>
    </row>
    <row r="3502" spans="1:8" x14ac:dyDescent="0.25">
      <c r="A3502" s="113"/>
      <c r="B3502" s="113"/>
      <c r="C3502" s="113"/>
      <c r="D3502" s="113"/>
      <c r="E3502">
        <v>99999999</v>
      </c>
      <c r="F3502" s="113"/>
      <c r="G3502" t="s">
        <v>90</v>
      </c>
      <c r="H3502" s="113"/>
    </row>
    <row r="3503" spans="1:8" x14ac:dyDescent="0.25">
      <c r="A3503" s="113"/>
      <c r="B3503" s="113"/>
      <c r="C3503" s="113"/>
      <c r="D3503" s="113"/>
      <c r="E3503">
        <v>45742</v>
      </c>
      <c r="F3503" s="113"/>
      <c r="G3503" t="s">
        <v>90</v>
      </c>
      <c r="H3503" s="113"/>
    </row>
    <row r="3504" spans="1:8" x14ac:dyDescent="0.25">
      <c r="A3504" s="113"/>
      <c r="B3504" s="113"/>
      <c r="C3504" s="113"/>
      <c r="D3504" s="113"/>
      <c r="E3504">
        <v>45850</v>
      </c>
      <c r="F3504" s="113"/>
      <c r="G3504" t="s">
        <v>90</v>
      </c>
      <c r="H3504" s="113"/>
    </row>
    <row r="3505" spans="1:8" x14ac:dyDescent="0.25">
      <c r="A3505" s="113"/>
      <c r="B3505" s="113"/>
      <c r="C3505" s="113"/>
      <c r="D3505" s="113"/>
      <c r="E3505">
        <v>45605</v>
      </c>
      <c r="F3505" s="113"/>
      <c r="G3505" t="s">
        <v>90</v>
      </c>
      <c r="H3505" s="113"/>
    </row>
    <row r="3506" spans="1:8" x14ac:dyDescent="0.25">
      <c r="A3506" s="113"/>
      <c r="B3506" s="113"/>
      <c r="C3506" s="113"/>
      <c r="D3506" s="113"/>
      <c r="E3506">
        <v>44725</v>
      </c>
      <c r="F3506" s="113"/>
      <c r="G3506" t="s">
        <v>93</v>
      </c>
      <c r="H3506" s="113"/>
    </row>
    <row r="3507" spans="1:8" x14ac:dyDescent="0.25">
      <c r="A3507" s="113"/>
      <c r="B3507" s="113"/>
      <c r="C3507" s="113"/>
      <c r="D3507" s="113"/>
      <c r="E3507">
        <v>46068</v>
      </c>
      <c r="F3507" s="113"/>
      <c r="G3507" t="s">
        <v>90</v>
      </c>
      <c r="H3507" s="113"/>
    </row>
    <row r="3508" spans="1:8" x14ac:dyDescent="0.25">
      <c r="A3508" s="113"/>
      <c r="B3508" s="113"/>
      <c r="C3508" s="113"/>
      <c r="D3508" s="113"/>
      <c r="E3508">
        <v>46070</v>
      </c>
      <c r="F3508" s="113"/>
      <c r="G3508" t="s">
        <v>90</v>
      </c>
      <c r="H3508" s="113"/>
    </row>
    <row r="3509" spans="1:8" x14ac:dyDescent="0.25">
      <c r="A3509" s="113"/>
      <c r="B3509" s="113"/>
      <c r="C3509" s="113"/>
      <c r="D3509" s="113"/>
      <c r="E3509">
        <v>46187</v>
      </c>
      <c r="F3509" s="113"/>
      <c r="G3509" t="s">
        <v>90</v>
      </c>
      <c r="H3509" s="113"/>
    </row>
    <row r="3510" spans="1:8" x14ac:dyDescent="0.25">
      <c r="A3510" s="113"/>
      <c r="B3510" s="113"/>
      <c r="C3510" s="113"/>
      <c r="D3510" s="113"/>
      <c r="E3510">
        <v>46189</v>
      </c>
      <c r="F3510" s="113"/>
      <c r="G3510" t="s">
        <v>90</v>
      </c>
      <c r="H3510" s="113"/>
    </row>
    <row r="3511" spans="1:8" x14ac:dyDescent="0.25">
      <c r="A3511" s="113"/>
      <c r="B3511" s="113"/>
      <c r="C3511" s="113"/>
      <c r="D3511" s="113"/>
      <c r="E3511">
        <v>46191</v>
      </c>
      <c r="F3511" s="113"/>
      <c r="G3511" t="s">
        <v>90</v>
      </c>
      <c r="H3511" s="113"/>
    </row>
    <row r="3512" spans="1:8" x14ac:dyDescent="0.25">
      <c r="A3512" s="113"/>
      <c r="B3512" s="113"/>
      <c r="C3512" s="113"/>
      <c r="D3512" s="113"/>
      <c r="E3512">
        <v>46193</v>
      </c>
      <c r="F3512" s="113"/>
      <c r="G3512" t="s">
        <v>90</v>
      </c>
      <c r="H3512" s="113"/>
    </row>
    <row r="3513" spans="1:8" x14ac:dyDescent="0.25">
      <c r="A3513" s="113"/>
      <c r="B3513" s="113"/>
      <c r="C3513" s="113"/>
      <c r="D3513" s="113"/>
      <c r="E3513">
        <v>46197</v>
      </c>
      <c r="F3513" s="113"/>
      <c r="G3513" t="s">
        <v>90</v>
      </c>
      <c r="H3513" s="113"/>
    </row>
    <row r="3514" spans="1:8" x14ac:dyDescent="0.25">
      <c r="A3514" s="113"/>
      <c r="B3514" s="113"/>
      <c r="C3514" s="113"/>
      <c r="D3514" s="113"/>
      <c r="E3514">
        <v>46201</v>
      </c>
      <c r="F3514" s="113"/>
      <c r="G3514" t="s">
        <v>90</v>
      </c>
      <c r="H3514" s="113"/>
    </row>
    <row r="3515" spans="1:8" x14ac:dyDescent="0.25">
      <c r="A3515" s="113"/>
      <c r="B3515" s="113"/>
      <c r="C3515" s="113"/>
      <c r="D3515" s="113"/>
      <c r="E3515">
        <v>46203</v>
      </c>
      <c r="F3515" s="113"/>
      <c r="G3515" t="s">
        <v>90</v>
      </c>
      <c r="H3515" s="113"/>
    </row>
    <row r="3516" spans="1:8" x14ac:dyDescent="0.25">
      <c r="A3516" s="113"/>
      <c r="B3516" s="113"/>
      <c r="C3516" s="113"/>
      <c r="D3516" s="113"/>
      <c r="E3516">
        <v>46205</v>
      </c>
      <c r="F3516" s="113"/>
      <c r="G3516" t="s">
        <v>90</v>
      </c>
      <c r="H3516" s="113"/>
    </row>
    <row r="3517" spans="1:8" x14ac:dyDescent="0.25">
      <c r="A3517" s="113"/>
      <c r="B3517" s="113"/>
      <c r="C3517" s="113"/>
      <c r="D3517" s="113"/>
      <c r="E3517">
        <v>46207</v>
      </c>
      <c r="F3517" s="113"/>
      <c r="G3517" t="s">
        <v>90</v>
      </c>
      <c r="H3517" s="113"/>
    </row>
    <row r="3518" spans="1:8" x14ac:dyDescent="0.25">
      <c r="A3518" s="113"/>
      <c r="B3518" s="113"/>
      <c r="C3518" s="113"/>
      <c r="D3518" s="113"/>
      <c r="E3518">
        <v>46209</v>
      </c>
      <c r="F3518" s="113"/>
      <c r="G3518" t="s">
        <v>90</v>
      </c>
      <c r="H3518" s="113"/>
    </row>
    <row r="3519" spans="1:8" x14ac:dyDescent="0.25">
      <c r="A3519" s="113"/>
      <c r="B3519" s="113"/>
      <c r="C3519" s="113"/>
      <c r="D3519" s="113"/>
      <c r="E3519">
        <v>46211</v>
      </c>
      <c r="F3519" s="113"/>
      <c r="G3519" t="s">
        <v>90</v>
      </c>
      <c r="H3519" s="113"/>
    </row>
    <row r="3520" spans="1:8" x14ac:dyDescent="0.25">
      <c r="A3520" s="113"/>
      <c r="B3520" s="113"/>
      <c r="C3520" s="113"/>
      <c r="D3520" s="113"/>
      <c r="E3520">
        <v>46213</v>
      </c>
      <c r="F3520" s="113"/>
      <c r="G3520" t="s">
        <v>90</v>
      </c>
      <c r="H3520" s="113"/>
    </row>
    <row r="3521" spans="1:8" x14ac:dyDescent="0.25">
      <c r="A3521" s="113"/>
      <c r="B3521" s="113"/>
      <c r="C3521" s="113"/>
      <c r="D3521" s="113"/>
      <c r="E3521">
        <v>46219</v>
      </c>
      <c r="F3521" s="113"/>
      <c r="G3521" t="s">
        <v>90</v>
      </c>
      <c r="H3521" s="113"/>
    </row>
    <row r="3522" spans="1:8" x14ac:dyDescent="0.25">
      <c r="A3522" s="113"/>
      <c r="B3522" s="113"/>
      <c r="C3522" s="113"/>
      <c r="D3522" s="113"/>
      <c r="E3522">
        <v>46225</v>
      </c>
      <c r="F3522" s="113"/>
      <c r="G3522" t="s">
        <v>90</v>
      </c>
      <c r="H3522" s="113"/>
    </row>
    <row r="3523" spans="1:8" x14ac:dyDescent="0.25">
      <c r="A3523" s="113"/>
      <c r="B3523" s="113"/>
      <c r="C3523" s="113"/>
      <c r="D3523" s="113"/>
      <c r="E3523">
        <v>46229</v>
      </c>
      <c r="F3523" s="113"/>
      <c r="G3523" t="s">
        <v>90</v>
      </c>
      <c r="H3523" s="113"/>
    </row>
    <row r="3524" spans="1:8" x14ac:dyDescent="0.25">
      <c r="A3524" s="113"/>
      <c r="B3524" s="113"/>
      <c r="C3524" s="113"/>
      <c r="D3524" s="113"/>
      <c r="E3524">
        <v>46231</v>
      </c>
      <c r="F3524" s="113"/>
      <c r="G3524" t="s">
        <v>90</v>
      </c>
      <c r="H3524" s="113"/>
    </row>
    <row r="3525" spans="1:8" x14ac:dyDescent="0.25">
      <c r="A3525" s="113"/>
      <c r="B3525" s="113"/>
      <c r="C3525" s="113"/>
      <c r="D3525" s="113"/>
      <c r="E3525">
        <v>46233</v>
      </c>
      <c r="F3525" s="113"/>
      <c r="G3525" t="s">
        <v>90</v>
      </c>
      <c r="H3525" s="113"/>
    </row>
    <row r="3526" spans="1:8" x14ac:dyDescent="0.25">
      <c r="A3526" s="113"/>
      <c r="B3526" s="113"/>
      <c r="C3526" s="113"/>
      <c r="D3526" s="113"/>
      <c r="E3526">
        <v>46237</v>
      </c>
      <c r="F3526" s="113"/>
      <c r="G3526" t="s">
        <v>90</v>
      </c>
      <c r="H3526" s="113"/>
    </row>
    <row r="3527" spans="1:8" x14ac:dyDescent="0.25">
      <c r="A3527" s="113"/>
      <c r="B3527" s="113"/>
      <c r="C3527" s="113"/>
      <c r="D3527" s="113"/>
      <c r="E3527">
        <v>46239</v>
      </c>
      <c r="F3527" s="113"/>
      <c r="G3527" t="s">
        <v>90</v>
      </c>
      <c r="H3527" s="113"/>
    </row>
    <row r="3528" spans="1:8" x14ac:dyDescent="0.25">
      <c r="A3528" s="113"/>
      <c r="B3528" s="113"/>
      <c r="C3528" s="113"/>
      <c r="D3528" s="113"/>
      <c r="E3528">
        <v>46241</v>
      </c>
      <c r="F3528" s="113"/>
      <c r="G3528" t="s">
        <v>90</v>
      </c>
      <c r="H3528" s="113"/>
    </row>
    <row r="3529" spans="1:8" x14ac:dyDescent="0.25">
      <c r="A3529" s="113"/>
      <c r="B3529" s="113"/>
      <c r="C3529" s="113"/>
      <c r="D3529" s="113"/>
      <c r="E3529">
        <v>43260</v>
      </c>
      <c r="F3529" s="113"/>
      <c r="G3529" t="s">
        <v>90</v>
      </c>
      <c r="H3529" s="113"/>
    </row>
    <row r="3530" spans="1:8" x14ac:dyDescent="0.25">
      <c r="A3530" s="113"/>
      <c r="B3530" s="113"/>
      <c r="C3530" s="113"/>
      <c r="D3530" s="113"/>
      <c r="E3530">
        <v>45878</v>
      </c>
      <c r="F3530" s="113"/>
      <c r="G3530" t="s">
        <v>90</v>
      </c>
      <c r="H3530" s="113"/>
    </row>
    <row r="3531" spans="1:8" x14ac:dyDescent="0.25">
      <c r="A3531" s="113"/>
      <c r="B3531" s="113"/>
      <c r="C3531" s="113"/>
      <c r="D3531" s="113"/>
      <c r="E3531">
        <v>45300</v>
      </c>
      <c r="F3531" s="113"/>
      <c r="G3531" t="s">
        <v>90</v>
      </c>
      <c r="H3531" s="113"/>
    </row>
    <row r="3532" spans="1:8" x14ac:dyDescent="0.25">
      <c r="A3532" s="113"/>
      <c r="B3532" s="113"/>
      <c r="C3532" s="113"/>
      <c r="D3532" s="113"/>
      <c r="E3532">
        <v>46243</v>
      </c>
      <c r="F3532" s="113"/>
      <c r="G3532" t="s">
        <v>90</v>
      </c>
      <c r="H3532" s="113"/>
    </row>
    <row r="3533" spans="1:8" x14ac:dyDescent="0.25">
      <c r="A3533" s="113"/>
      <c r="B3533" s="113"/>
      <c r="C3533" s="113"/>
      <c r="D3533" s="113"/>
      <c r="E3533">
        <v>45680</v>
      </c>
      <c r="F3533" s="113"/>
      <c r="G3533" t="s">
        <v>90</v>
      </c>
      <c r="H3533" s="113"/>
    </row>
    <row r="3534" spans="1:8" x14ac:dyDescent="0.25">
      <c r="A3534" s="113"/>
      <c r="B3534" s="113"/>
      <c r="C3534" s="113"/>
      <c r="D3534" s="113"/>
      <c r="E3534">
        <v>46041</v>
      </c>
      <c r="F3534" s="113"/>
      <c r="G3534" t="s">
        <v>90</v>
      </c>
      <c r="H3534" s="113"/>
    </row>
    <row r="3535" spans="1:8" x14ac:dyDescent="0.25">
      <c r="A3535" s="113"/>
      <c r="B3535" s="113"/>
      <c r="C3535" s="113"/>
      <c r="D3535" s="113"/>
      <c r="E3535">
        <v>45764</v>
      </c>
      <c r="F3535" s="113"/>
      <c r="G3535" t="s">
        <v>90</v>
      </c>
      <c r="H3535" s="113"/>
    </row>
    <row r="3536" spans="1:8" x14ac:dyDescent="0.25">
      <c r="A3536" s="113"/>
      <c r="B3536" s="113"/>
      <c r="C3536" s="113"/>
      <c r="D3536" s="113"/>
      <c r="E3536">
        <v>46160</v>
      </c>
      <c r="F3536" s="113"/>
      <c r="G3536" t="s">
        <v>90</v>
      </c>
      <c r="H3536" s="113"/>
    </row>
    <row r="3537" spans="1:8" x14ac:dyDescent="0.25">
      <c r="A3537" s="113"/>
      <c r="B3537" s="113"/>
      <c r="C3537" s="113"/>
      <c r="D3537" s="113"/>
      <c r="E3537">
        <v>46162</v>
      </c>
      <c r="F3537" s="113"/>
      <c r="G3537" t="s">
        <v>90</v>
      </c>
      <c r="H3537" s="113"/>
    </row>
    <row r="3538" spans="1:8" x14ac:dyDescent="0.25">
      <c r="A3538" s="113"/>
      <c r="B3538" s="113"/>
      <c r="C3538" s="113"/>
      <c r="D3538" s="113"/>
      <c r="E3538">
        <v>46164</v>
      </c>
      <c r="F3538" s="113"/>
      <c r="G3538" t="s">
        <v>90</v>
      </c>
      <c r="H3538" s="113"/>
    </row>
    <row r="3539" spans="1:8" x14ac:dyDescent="0.25">
      <c r="A3539" s="113"/>
      <c r="B3539" s="113"/>
      <c r="C3539" s="113"/>
      <c r="D3539" s="113"/>
      <c r="E3539">
        <v>45326</v>
      </c>
      <c r="F3539" s="113"/>
      <c r="G3539" t="s">
        <v>90</v>
      </c>
      <c r="H3539" s="113"/>
    </row>
    <row r="3540" spans="1:8" x14ac:dyDescent="0.25">
      <c r="A3540" s="113"/>
      <c r="B3540" s="113"/>
      <c r="C3540" s="113"/>
      <c r="D3540" s="113"/>
      <c r="E3540">
        <v>45867</v>
      </c>
      <c r="F3540" s="113"/>
      <c r="G3540" t="s">
        <v>90</v>
      </c>
      <c r="H3540" s="113"/>
    </row>
    <row r="3541" spans="1:8" x14ac:dyDescent="0.25">
      <c r="A3541" s="113"/>
      <c r="B3541" s="113"/>
      <c r="C3541" s="113"/>
      <c r="D3541" s="113"/>
      <c r="E3541">
        <v>45370</v>
      </c>
      <c r="F3541" s="113"/>
      <c r="G3541" t="s">
        <v>90</v>
      </c>
      <c r="H3541" s="113"/>
    </row>
    <row r="3542" spans="1:8" x14ac:dyDescent="0.25">
      <c r="A3542" s="113"/>
      <c r="B3542" s="113"/>
      <c r="C3542" s="113"/>
      <c r="D3542" s="113"/>
      <c r="E3542">
        <v>45484</v>
      </c>
      <c r="F3542" s="113"/>
      <c r="G3542" t="s">
        <v>90</v>
      </c>
      <c r="H3542" s="113"/>
    </row>
    <row r="3543" spans="1:8" x14ac:dyDescent="0.25">
      <c r="A3543" s="113"/>
      <c r="B3543" s="113"/>
      <c r="C3543" s="113"/>
      <c r="D3543" s="113"/>
      <c r="E3543">
        <v>45766</v>
      </c>
      <c r="F3543" s="113"/>
      <c r="G3543" t="s">
        <v>90</v>
      </c>
      <c r="H3543" s="113"/>
    </row>
    <row r="3544" spans="1:8" x14ac:dyDescent="0.25">
      <c r="A3544" s="113"/>
      <c r="B3544" s="113"/>
      <c r="C3544" s="113"/>
      <c r="D3544" s="113"/>
      <c r="E3544">
        <v>45451</v>
      </c>
      <c r="F3544" s="113"/>
      <c r="G3544" t="s">
        <v>90</v>
      </c>
      <c r="H3544" s="113"/>
    </row>
    <row r="3545" spans="1:8" x14ac:dyDescent="0.25">
      <c r="A3545" s="113"/>
      <c r="B3545" s="113"/>
      <c r="C3545" s="113"/>
      <c r="D3545" s="113"/>
      <c r="E3545">
        <v>45348</v>
      </c>
      <c r="F3545" s="113"/>
      <c r="G3545" t="s">
        <v>91</v>
      </c>
      <c r="H3545" s="113"/>
    </row>
    <row r="3546" spans="1:8" x14ac:dyDescent="0.25">
      <c r="A3546" s="113"/>
      <c r="B3546" s="113"/>
      <c r="C3546" s="113"/>
      <c r="D3546" s="113"/>
      <c r="E3546">
        <v>900023</v>
      </c>
      <c r="F3546" s="113"/>
      <c r="G3546" t="s">
        <v>90</v>
      </c>
      <c r="H3546" s="113"/>
    </row>
    <row r="3547" spans="1:8" x14ac:dyDescent="0.25">
      <c r="A3547" s="113"/>
      <c r="B3547" s="113"/>
      <c r="C3547" s="113"/>
      <c r="D3547" s="113"/>
      <c r="E3547">
        <v>45993</v>
      </c>
      <c r="F3547" s="113"/>
      <c r="G3547" t="s">
        <v>90</v>
      </c>
      <c r="H3547" s="113"/>
    </row>
    <row r="3548" spans="1:8" x14ac:dyDescent="0.25">
      <c r="A3548" s="113"/>
      <c r="B3548" s="113"/>
      <c r="C3548" s="113"/>
      <c r="D3548" s="113"/>
      <c r="E3548">
        <v>43229</v>
      </c>
      <c r="F3548" s="113"/>
      <c r="G3548" t="s">
        <v>90</v>
      </c>
      <c r="H3548" s="113"/>
    </row>
    <row r="3549" spans="1:8" x14ac:dyDescent="0.25">
      <c r="A3549" s="113"/>
      <c r="B3549" s="113"/>
      <c r="C3549" s="113"/>
      <c r="D3549" s="113"/>
      <c r="E3549">
        <v>45715</v>
      </c>
      <c r="F3549" s="113"/>
      <c r="G3549" t="s">
        <v>90</v>
      </c>
      <c r="H3549" s="113"/>
    </row>
    <row r="3550" spans="1:8" x14ac:dyDescent="0.25">
      <c r="A3550" s="113"/>
      <c r="B3550" s="113"/>
      <c r="C3550" s="113"/>
      <c r="D3550" s="113"/>
      <c r="E3550">
        <v>45689</v>
      </c>
      <c r="F3550" s="113"/>
      <c r="G3550" t="s">
        <v>90</v>
      </c>
      <c r="H3550" s="113"/>
    </row>
    <row r="3551" spans="1:8" x14ac:dyDescent="0.25">
      <c r="A3551" s="113"/>
      <c r="B3551" s="113"/>
      <c r="C3551" s="113"/>
      <c r="D3551" s="113"/>
      <c r="E3551">
        <v>45646</v>
      </c>
      <c r="F3551" s="113"/>
      <c r="G3551" t="s">
        <v>90</v>
      </c>
      <c r="H3551" s="113"/>
    </row>
    <row r="3552" spans="1:8" x14ac:dyDescent="0.25">
      <c r="A3552" s="113"/>
      <c r="B3552" s="113"/>
      <c r="C3552" s="113"/>
      <c r="D3552" s="113"/>
      <c r="E3552">
        <v>900004</v>
      </c>
      <c r="F3552" s="113"/>
      <c r="G3552" t="s">
        <v>90</v>
      </c>
      <c r="H3552" s="113"/>
    </row>
    <row r="3553" spans="1:8" x14ac:dyDescent="0.25">
      <c r="A3553" s="113"/>
      <c r="B3553" s="113"/>
      <c r="C3553" s="113"/>
      <c r="D3553" s="113"/>
      <c r="E3553">
        <v>45778</v>
      </c>
      <c r="F3553" s="113"/>
      <c r="G3553" t="s">
        <v>90</v>
      </c>
      <c r="H3553" s="113"/>
    </row>
    <row r="3554" spans="1:8" x14ac:dyDescent="0.25">
      <c r="A3554" s="113"/>
      <c r="B3554" s="113"/>
      <c r="C3554" s="113"/>
      <c r="D3554" s="113"/>
      <c r="E3554">
        <v>45703</v>
      </c>
      <c r="F3554" s="113"/>
      <c r="G3554" t="s">
        <v>90</v>
      </c>
      <c r="H3554" s="113"/>
    </row>
    <row r="3555" spans="1:8" x14ac:dyDescent="0.25">
      <c r="A3555" s="113"/>
      <c r="B3555" s="113"/>
      <c r="C3555" s="113"/>
      <c r="D3555" s="113"/>
      <c r="E3555">
        <v>46073</v>
      </c>
      <c r="F3555" s="113"/>
      <c r="G3555" t="s">
        <v>90</v>
      </c>
      <c r="H3555" s="113"/>
    </row>
    <row r="3556" spans="1:8" x14ac:dyDescent="0.25">
      <c r="A3556" s="113"/>
      <c r="B3556" s="113"/>
      <c r="C3556" s="113"/>
      <c r="D3556" s="113"/>
      <c r="E3556">
        <v>45416</v>
      </c>
      <c r="F3556" s="113"/>
      <c r="G3556" t="s">
        <v>90</v>
      </c>
      <c r="H3556" s="113"/>
    </row>
    <row r="3557" spans="1:8" x14ac:dyDescent="0.25">
      <c r="A3557" s="113"/>
      <c r="B3557" s="113"/>
      <c r="C3557" s="113"/>
      <c r="D3557" s="113"/>
      <c r="E3557">
        <v>45396</v>
      </c>
      <c r="F3557" s="113"/>
      <c r="G3557" t="s">
        <v>90</v>
      </c>
      <c r="H3557" s="113"/>
    </row>
    <row r="3558" spans="1:8" x14ac:dyDescent="0.25">
      <c r="A3558" s="113"/>
      <c r="B3558" s="113"/>
      <c r="C3558" s="113"/>
      <c r="D3558" s="113"/>
      <c r="E3558">
        <v>45684</v>
      </c>
      <c r="F3558" s="113"/>
      <c r="G3558" t="s">
        <v>90</v>
      </c>
      <c r="H3558" s="113"/>
    </row>
    <row r="3559" spans="1:8" x14ac:dyDescent="0.25">
      <c r="A3559" s="113"/>
      <c r="B3559" s="113"/>
      <c r="C3559" s="113"/>
      <c r="D3559" s="113"/>
      <c r="E3559">
        <v>45739</v>
      </c>
      <c r="F3559" s="113"/>
      <c r="G3559" t="s">
        <v>90</v>
      </c>
      <c r="H3559" s="113"/>
    </row>
    <row r="3560" spans="1:8" x14ac:dyDescent="0.25">
      <c r="A3560" s="113"/>
      <c r="B3560" s="113"/>
      <c r="C3560" s="113"/>
      <c r="D3560" s="113"/>
      <c r="E3560">
        <v>45824</v>
      </c>
      <c r="F3560" s="113"/>
      <c r="G3560" t="s">
        <v>90</v>
      </c>
      <c r="H3560" s="113"/>
    </row>
    <row r="3561" spans="1:8" x14ac:dyDescent="0.25">
      <c r="A3561" s="113"/>
      <c r="B3561" s="113"/>
      <c r="C3561" s="113"/>
      <c r="D3561" s="113"/>
      <c r="E3561">
        <v>45306</v>
      </c>
      <c r="F3561" s="113"/>
      <c r="G3561" t="s">
        <v>90</v>
      </c>
      <c r="H3561" s="113"/>
    </row>
    <row r="3562" spans="1:8" x14ac:dyDescent="0.25">
      <c r="A3562" s="113"/>
      <c r="B3562" s="113"/>
      <c r="C3562" s="113"/>
      <c r="D3562" s="113"/>
      <c r="E3562">
        <v>45441</v>
      </c>
      <c r="F3562" s="113"/>
      <c r="G3562" t="s">
        <v>90</v>
      </c>
      <c r="H3562" s="113"/>
    </row>
    <row r="3563" spans="1:8" x14ac:dyDescent="0.25">
      <c r="A3563" s="113"/>
      <c r="B3563" s="113"/>
      <c r="C3563" s="113"/>
      <c r="D3563" s="113"/>
      <c r="E3563">
        <v>45373</v>
      </c>
      <c r="F3563" s="113"/>
      <c r="G3563" t="s">
        <v>90</v>
      </c>
      <c r="H3563" s="113"/>
    </row>
    <row r="3564" spans="1:8" x14ac:dyDescent="0.25">
      <c r="A3564" s="113"/>
      <c r="B3564" s="113"/>
      <c r="C3564" s="113"/>
      <c r="D3564" s="113"/>
      <c r="E3564">
        <v>900058</v>
      </c>
      <c r="F3564" s="113"/>
      <c r="G3564" t="s">
        <v>90</v>
      </c>
      <c r="H3564" s="113"/>
    </row>
    <row r="3565" spans="1:8" x14ac:dyDescent="0.25">
      <c r="A3565" s="113"/>
      <c r="B3565" s="113"/>
      <c r="C3565" s="113"/>
      <c r="D3565" s="113"/>
      <c r="E3565">
        <v>45884</v>
      </c>
      <c r="F3565" s="113"/>
      <c r="G3565" t="s">
        <v>90</v>
      </c>
      <c r="H3565" s="113"/>
    </row>
    <row r="3566" spans="1:8" x14ac:dyDescent="0.25">
      <c r="A3566" s="113"/>
      <c r="B3566" s="113"/>
      <c r="C3566" s="113"/>
      <c r="D3566" s="113"/>
      <c r="E3566">
        <v>45922</v>
      </c>
      <c r="F3566" s="113"/>
      <c r="G3566" t="s">
        <v>90</v>
      </c>
      <c r="H3566" s="113"/>
    </row>
    <row r="3567" spans="1:8" x14ac:dyDescent="0.25">
      <c r="A3567" s="113"/>
      <c r="B3567" s="113"/>
      <c r="C3567" s="113"/>
      <c r="D3567" s="113"/>
      <c r="E3567">
        <v>45614</v>
      </c>
      <c r="F3567" s="113"/>
      <c r="G3567" t="s">
        <v>90</v>
      </c>
      <c r="H3567" s="113"/>
    </row>
    <row r="3568" spans="1:8" x14ac:dyDescent="0.25">
      <c r="A3568" s="113"/>
      <c r="B3568" s="113"/>
      <c r="C3568" s="113"/>
      <c r="D3568" s="113"/>
      <c r="E3568">
        <v>44481</v>
      </c>
      <c r="F3568" s="113"/>
      <c r="G3568" t="s">
        <v>90</v>
      </c>
      <c r="H3568" s="113"/>
    </row>
    <row r="3569" spans="1:8" x14ac:dyDescent="0.25">
      <c r="A3569" s="113"/>
      <c r="B3569" s="113"/>
      <c r="C3569" s="113"/>
      <c r="D3569" s="113"/>
      <c r="E3569">
        <v>43425</v>
      </c>
      <c r="F3569" s="113"/>
      <c r="G3569" t="s">
        <v>91</v>
      </c>
      <c r="H3569" s="113"/>
    </row>
    <row r="3570" spans="1:8" x14ac:dyDescent="0.25">
      <c r="A3570" s="113"/>
      <c r="B3570" s="113"/>
      <c r="C3570" s="113"/>
      <c r="D3570" s="113"/>
      <c r="E3570">
        <v>45738</v>
      </c>
      <c r="F3570" s="113"/>
      <c r="G3570" t="s">
        <v>90</v>
      </c>
      <c r="H3570" s="113"/>
    </row>
    <row r="3571" spans="1:8" x14ac:dyDescent="0.25">
      <c r="A3571" s="113"/>
      <c r="B3571" s="113"/>
      <c r="C3571" s="113"/>
      <c r="D3571" s="113"/>
      <c r="E3571">
        <v>45503</v>
      </c>
      <c r="F3571" s="113"/>
      <c r="G3571" t="s">
        <v>90</v>
      </c>
      <c r="H3571" s="113"/>
    </row>
    <row r="3572" spans="1:8" x14ac:dyDescent="0.25">
      <c r="A3572" s="113"/>
      <c r="B3572" s="113"/>
      <c r="C3572" s="113"/>
      <c r="D3572" s="113"/>
      <c r="E3572">
        <v>45564</v>
      </c>
      <c r="F3572" s="113"/>
      <c r="G3572" t="s">
        <v>90</v>
      </c>
      <c r="H3572" s="113"/>
    </row>
    <row r="3573" spans="1:8" x14ac:dyDescent="0.25">
      <c r="A3573" s="113"/>
      <c r="B3573" s="113"/>
      <c r="C3573" s="113"/>
      <c r="D3573" s="113"/>
      <c r="E3573">
        <v>45799</v>
      </c>
      <c r="F3573" s="113"/>
      <c r="G3573" t="s">
        <v>90</v>
      </c>
      <c r="H3573" s="113"/>
    </row>
    <row r="3574" spans="1:8" x14ac:dyDescent="0.25">
      <c r="A3574" s="113"/>
      <c r="B3574" s="113"/>
      <c r="C3574" s="113"/>
      <c r="D3574" s="113"/>
      <c r="E3574">
        <v>45856</v>
      </c>
      <c r="F3574" s="113"/>
      <c r="G3574" t="s">
        <v>90</v>
      </c>
      <c r="H3574" s="113"/>
    </row>
    <row r="3575" spans="1:8" x14ac:dyDescent="0.25">
      <c r="A3575" s="113"/>
      <c r="B3575" s="113"/>
      <c r="C3575" s="113"/>
      <c r="D3575" s="113"/>
      <c r="E3575">
        <v>45406</v>
      </c>
      <c r="F3575" s="113"/>
      <c r="G3575" t="s">
        <v>90</v>
      </c>
      <c r="H3575" s="113"/>
    </row>
    <row r="3576" spans="1:8" x14ac:dyDescent="0.25">
      <c r="A3576" s="113"/>
      <c r="B3576" s="113"/>
      <c r="C3576" s="113"/>
      <c r="D3576" s="113"/>
      <c r="E3576">
        <v>45966</v>
      </c>
      <c r="F3576" s="113"/>
      <c r="G3576" t="s">
        <v>90</v>
      </c>
      <c r="H3576" s="113"/>
    </row>
    <row r="3577" spans="1:8" x14ac:dyDescent="0.25">
      <c r="A3577" s="113"/>
      <c r="B3577" s="113"/>
      <c r="C3577" s="113"/>
      <c r="D3577" s="113"/>
      <c r="E3577">
        <v>37972</v>
      </c>
      <c r="F3577" s="113"/>
      <c r="G3577" t="s">
        <v>92</v>
      </c>
      <c r="H3577" s="113"/>
    </row>
    <row r="3578" spans="1:8" x14ac:dyDescent="0.25">
      <c r="A3578" s="113"/>
      <c r="B3578" s="113"/>
      <c r="C3578" s="113"/>
      <c r="D3578" s="113"/>
      <c r="E3578">
        <v>45762</v>
      </c>
      <c r="F3578" s="113"/>
      <c r="G3578" t="s">
        <v>90</v>
      </c>
      <c r="H3578" s="113"/>
    </row>
    <row r="3579" spans="1:8" x14ac:dyDescent="0.25">
      <c r="A3579" s="113"/>
      <c r="B3579" s="113"/>
      <c r="C3579" s="113"/>
      <c r="D3579" s="113"/>
      <c r="E3579">
        <v>37973</v>
      </c>
      <c r="F3579" s="113"/>
      <c r="G3579" t="s">
        <v>92</v>
      </c>
      <c r="H3579" s="113"/>
    </row>
    <row r="3580" spans="1:8" x14ac:dyDescent="0.25">
      <c r="A3580" s="113"/>
      <c r="B3580" s="113"/>
      <c r="C3580" s="113"/>
      <c r="D3580" s="113"/>
      <c r="E3580" t="s">
        <v>143</v>
      </c>
      <c r="F3580" s="113"/>
      <c r="G3580" t="s">
        <v>90</v>
      </c>
      <c r="H3580" s="113"/>
    </row>
    <row r="3581" spans="1:8" x14ac:dyDescent="0.25">
      <c r="A3581" s="113"/>
      <c r="B3581" s="113"/>
      <c r="C3581" s="113"/>
      <c r="D3581" s="113"/>
      <c r="E3581">
        <v>45612</v>
      </c>
      <c r="F3581" s="113"/>
      <c r="G3581" t="s">
        <v>90</v>
      </c>
      <c r="H3581" s="113"/>
    </row>
    <row r="3582" spans="1:8" x14ac:dyDescent="0.25">
      <c r="A3582" s="113"/>
      <c r="B3582" s="113"/>
      <c r="C3582" s="113"/>
      <c r="D3582" s="113"/>
      <c r="E3582">
        <v>45534</v>
      </c>
      <c r="F3582" s="113"/>
      <c r="G3582" t="s">
        <v>90</v>
      </c>
      <c r="H3582" s="113"/>
    </row>
    <row r="3583" spans="1:8" x14ac:dyDescent="0.25">
      <c r="A3583" s="113"/>
      <c r="B3583" s="113"/>
      <c r="C3583" s="113"/>
      <c r="D3583" s="113"/>
      <c r="E3583">
        <v>46061</v>
      </c>
      <c r="F3583" s="113"/>
      <c r="G3583" t="s">
        <v>90</v>
      </c>
      <c r="H3583" s="113"/>
    </row>
    <row r="3584" spans="1:8" x14ac:dyDescent="0.25">
      <c r="A3584" s="113"/>
      <c r="B3584" s="113"/>
      <c r="C3584" s="113"/>
      <c r="D3584" s="113"/>
      <c r="E3584">
        <v>45256</v>
      </c>
      <c r="F3584" s="113"/>
      <c r="G3584" t="s">
        <v>90</v>
      </c>
      <c r="H3584" s="113"/>
    </row>
    <row r="3585" spans="1:8" x14ac:dyDescent="0.25">
      <c r="A3585" s="113"/>
      <c r="B3585" s="113"/>
      <c r="C3585" s="113"/>
      <c r="D3585" s="113"/>
      <c r="E3585">
        <v>45930</v>
      </c>
      <c r="F3585" s="113"/>
      <c r="G3585" t="s">
        <v>90</v>
      </c>
      <c r="H3585" s="113"/>
    </row>
    <row r="3586" spans="1:8" x14ac:dyDescent="0.25">
      <c r="A3586" s="113"/>
      <c r="B3586" s="113"/>
      <c r="C3586" s="113"/>
      <c r="D3586" s="113"/>
      <c r="E3586" t="s">
        <v>144</v>
      </c>
      <c r="F3586" s="113"/>
      <c r="G3586" t="s">
        <v>90</v>
      </c>
      <c r="H3586" s="113"/>
    </row>
    <row r="3587" spans="1:8" x14ac:dyDescent="0.25">
      <c r="A3587" s="113"/>
      <c r="B3587" s="113"/>
      <c r="C3587" s="113"/>
      <c r="D3587" s="113"/>
      <c r="E3587">
        <v>45604</v>
      </c>
      <c r="F3587" s="113"/>
      <c r="G3587" t="s">
        <v>90</v>
      </c>
      <c r="H3587" s="113"/>
    </row>
    <row r="3588" spans="1:8" x14ac:dyDescent="0.25">
      <c r="A3588" s="113"/>
      <c r="B3588" s="113"/>
      <c r="C3588" s="113"/>
      <c r="D3588" s="113"/>
      <c r="E3588">
        <v>45631</v>
      </c>
      <c r="F3588" s="113"/>
      <c r="G3588" t="s">
        <v>90</v>
      </c>
      <c r="H3588" s="113"/>
    </row>
    <row r="3589" spans="1:8" x14ac:dyDescent="0.25">
      <c r="A3589" s="113"/>
      <c r="B3589" s="113"/>
      <c r="C3589" s="113"/>
      <c r="D3589" s="113"/>
      <c r="E3589">
        <v>45401</v>
      </c>
      <c r="F3589" s="113"/>
      <c r="G3589" t="s">
        <v>90</v>
      </c>
      <c r="H3589" s="113"/>
    </row>
    <row r="3590" spans="1:8" x14ac:dyDescent="0.25">
      <c r="A3590" s="113"/>
      <c r="B3590" s="113"/>
      <c r="C3590" s="113"/>
      <c r="D3590" s="113"/>
      <c r="E3590">
        <v>45393</v>
      </c>
      <c r="F3590" s="113"/>
      <c r="G3590" t="s">
        <v>90</v>
      </c>
      <c r="H3590" s="113"/>
    </row>
    <row r="3591" spans="1:8" x14ac:dyDescent="0.25">
      <c r="A3591" s="113"/>
      <c r="B3591" s="113"/>
      <c r="C3591" s="113"/>
      <c r="D3591" s="113"/>
      <c r="E3591">
        <v>45468</v>
      </c>
      <c r="F3591" s="113"/>
      <c r="G3591" t="s">
        <v>90</v>
      </c>
      <c r="H3591" s="113"/>
    </row>
    <row r="3592" spans="1:8" x14ac:dyDescent="0.25">
      <c r="A3592" s="113"/>
      <c r="B3592" s="113"/>
      <c r="C3592" s="113"/>
      <c r="D3592" s="113"/>
      <c r="E3592">
        <v>45788</v>
      </c>
      <c r="F3592" s="113"/>
      <c r="G3592" t="s">
        <v>90</v>
      </c>
      <c r="H3592" s="113"/>
    </row>
    <row r="3593" spans="1:8" x14ac:dyDescent="0.25">
      <c r="A3593" s="113"/>
      <c r="B3593" s="113"/>
      <c r="C3593" s="113"/>
      <c r="D3593" s="113"/>
      <c r="E3593">
        <v>45380</v>
      </c>
      <c r="F3593" s="113"/>
      <c r="G3593" t="s">
        <v>90</v>
      </c>
      <c r="H3593" s="113"/>
    </row>
    <row r="3594" spans="1:8" x14ac:dyDescent="0.25">
      <c r="A3594" s="113"/>
      <c r="B3594" s="113"/>
      <c r="C3594" s="113"/>
      <c r="D3594" s="113"/>
      <c r="E3594">
        <v>43389</v>
      </c>
      <c r="F3594" s="113"/>
      <c r="G3594" t="s">
        <v>137</v>
      </c>
      <c r="H3594" s="113"/>
    </row>
    <row r="3595" spans="1:8" x14ac:dyDescent="0.25">
      <c r="A3595" s="113"/>
      <c r="B3595" s="113"/>
      <c r="C3595" s="113"/>
      <c r="D3595" s="113"/>
      <c r="E3595">
        <v>45673</v>
      </c>
      <c r="F3595" s="113"/>
      <c r="G3595" t="s">
        <v>90</v>
      </c>
      <c r="H3595" s="113"/>
    </row>
    <row r="3596" spans="1:8" x14ac:dyDescent="0.25">
      <c r="A3596" s="113"/>
      <c r="B3596" s="113"/>
      <c r="C3596" s="113"/>
      <c r="D3596" s="113"/>
      <c r="E3596">
        <v>45681</v>
      </c>
      <c r="F3596" s="113"/>
      <c r="G3596" t="s">
        <v>90</v>
      </c>
      <c r="H3596" s="113"/>
    </row>
    <row r="3597" spans="1:8" x14ac:dyDescent="0.25">
      <c r="A3597" s="113"/>
      <c r="B3597" s="113"/>
      <c r="C3597" s="113"/>
      <c r="D3597" s="113"/>
      <c r="E3597">
        <v>46057</v>
      </c>
      <c r="F3597" s="113"/>
      <c r="G3597" t="s">
        <v>90</v>
      </c>
      <c r="H3597" s="113"/>
    </row>
    <row r="3598" spans="1:8" x14ac:dyDescent="0.25">
      <c r="A3598" s="113"/>
      <c r="B3598" s="113"/>
      <c r="C3598" s="113"/>
      <c r="D3598" s="113"/>
      <c r="E3598">
        <v>43523</v>
      </c>
      <c r="F3598" s="113"/>
      <c r="G3598" t="s">
        <v>90</v>
      </c>
      <c r="H3598" s="113"/>
    </row>
    <row r="3599" spans="1:8" x14ac:dyDescent="0.25">
      <c r="A3599" s="113"/>
      <c r="B3599" s="113"/>
      <c r="C3599" s="113"/>
      <c r="D3599" s="113"/>
      <c r="E3599">
        <v>45538</v>
      </c>
      <c r="F3599" s="113"/>
      <c r="G3599" t="s">
        <v>90</v>
      </c>
      <c r="H3599" s="113"/>
    </row>
    <row r="3600" spans="1:8" x14ac:dyDescent="0.25">
      <c r="A3600" s="113"/>
      <c r="B3600" s="113"/>
      <c r="C3600" s="113"/>
      <c r="D3600" s="113"/>
      <c r="E3600">
        <v>45177</v>
      </c>
      <c r="F3600" s="113"/>
      <c r="G3600" t="s">
        <v>90</v>
      </c>
      <c r="H3600" s="113"/>
    </row>
    <row r="3601" spans="1:8" x14ac:dyDescent="0.25">
      <c r="A3601" s="113"/>
      <c r="B3601" s="113"/>
      <c r="C3601" s="113"/>
      <c r="D3601" s="113"/>
      <c r="E3601">
        <v>45988</v>
      </c>
      <c r="F3601" s="113"/>
      <c r="G3601" t="s">
        <v>90</v>
      </c>
      <c r="H3601" s="113"/>
    </row>
    <row r="3602" spans="1:8" x14ac:dyDescent="0.25">
      <c r="A3602" s="113"/>
      <c r="B3602" s="113"/>
      <c r="C3602" s="113"/>
      <c r="D3602" s="113"/>
      <c r="E3602">
        <v>45757</v>
      </c>
      <c r="F3602" s="113"/>
      <c r="G3602" t="s">
        <v>90</v>
      </c>
      <c r="H3602" s="113"/>
    </row>
    <row r="3603" spans="1:8" x14ac:dyDescent="0.25">
      <c r="A3603" s="113"/>
      <c r="B3603" s="113"/>
      <c r="C3603" s="113"/>
      <c r="D3603" s="113"/>
      <c r="E3603">
        <v>46004</v>
      </c>
      <c r="F3603" s="113"/>
      <c r="G3603" t="s">
        <v>90</v>
      </c>
      <c r="H3603" s="113"/>
    </row>
    <row r="3604" spans="1:8" x14ac:dyDescent="0.25">
      <c r="A3604" s="113"/>
      <c r="B3604" s="113"/>
      <c r="C3604" s="113"/>
      <c r="D3604" s="113"/>
      <c r="E3604">
        <v>45594</v>
      </c>
      <c r="F3604" s="113"/>
      <c r="G3604" t="s">
        <v>90</v>
      </c>
      <c r="H3604" s="113"/>
    </row>
    <row r="3605" spans="1:8" x14ac:dyDescent="0.25">
      <c r="A3605" s="113"/>
      <c r="B3605" s="113"/>
      <c r="C3605" s="113"/>
      <c r="D3605" s="113"/>
      <c r="E3605">
        <v>45247</v>
      </c>
      <c r="F3605" s="113"/>
      <c r="G3605" t="s">
        <v>90</v>
      </c>
      <c r="H3605" s="113"/>
    </row>
    <row r="3606" spans="1:8" x14ac:dyDescent="0.25">
      <c r="A3606" s="113"/>
      <c r="B3606" s="113"/>
      <c r="C3606" s="113"/>
      <c r="D3606" s="113"/>
      <c r="E3606">
        <v>45581</v>
      </c>
      <c r="F3606" s="113"/>
      <c r="G3606" t="s">
        <v>90</v>
      </c>
      <c r="H3606" s="113"/>
    </row>
    <row r="3607" spans="1:8" x14ac:dyDescent="0.25">
      <c r="A3607" s="113"/>
      <c r="B3607" s="113"/>
      <c r="C3607" s="113"/>
      <c r="D3607" s="113"/>
      <c r="E3607">
        <v>45724</v>
      </c>
      <c r="F3607" s="113"/>
      <c r="G3607" t="s">
        <v>90</v>
      </c>
      <c r="H3607" s="113"/>
    </row>
    <row r="3608" spans="1:8" x14ac:dyDescent="0.25">
      <c r="A3608" s="113"/>
      <c r="B3608" s="113"/>
      <c r="C3608" s="113"/>
      <c r="D3608" s="113"/>
      <c r="E3608">
        <v>45679</v>
      </c>
      <c r="F3608" s="113"/>
      <c r="G3608" t="s">
        <v>90</v>
      </c>
      <c r="H3608" s="113"/>
    </row>
    <row r="3609" spans="1:8" x14ac:dyDescent="0.25">
      <c r="A3609" s="113"/>
      <c r="B3609" s="113"/>
      <c r="C3609" s="113"/>
      <c r="D3609" s="113"/>
      <c r="E3609">
        <v>46040</v>
      </c>
      <c r="F3609" s="113"/>
      <c r="G3609" t="s">
        <v>90</v>
      </c>
      <c r="H3609" s="113"/>
    </row>
    <row r="3610" spans="1:8" x14ac:dyDescent="0.25">
      <c r="A3610" s="113"/>
      <c r="B3610" s="113"/>
      <c r="C3610" s="113"/>
      <c r="D3610" s="113"/>
      <c r="E3610">
        <v>45454</v>
      </c>
      <c r="F3610" s="113"/>
      <c r="G3610" t="s">
        <v>90</v>
      </c>
      <c r="H3610" s="113"/>
    </row>
    <row r="3611" spans="1:8" x14ac:dyDescent="0.25">
      <c r="A3611" s="113"/>
      <c r="B3611" s="113"/>
      <c r="C3611" s="113"/>
      <c r="D3611" s="113"/>
      <c r="E3611">
        <v>45498</v>
      </c>
      <c r="F3611" s="113"/>
      <c r="G3611" t="s">
        <v>90</v>
      </c>
      <c r="H3611" s="113"/>
    </row>
    <row r="3612" spans="1:8" x14ac:dyDescent="0.25">
      <c r="A3612" s="113"/>
      <c r="B3612" s="113"/>
      <c r="C3612" s="113"/>
      <c r="D3612" s="113"/>
      <c r="E3612">
        <v>45726</v>
      </c>
      <c r="F3612" s="113"/>
      <c r="G3612" t="s">
        <v>90</v>
      </c>
      <c r="H3612" s="113"/>
    </row>
    <row r="3613" spans="1:8" x14ac:dyDescent="0.25">
      <c r="A3613" s="113"/>
      <c r="B3613" s="113"/>
      <c r="C3613" s="113"/>
      <c r="D3613" s="113"/>
      <c r="E3613">
        <v>45649</v>
      </c>
      <c r="F3613" s="113"/>
      <c r="G3613" t="s">
        <v>90</v>
      </c>
      <c r="H3613" s="113"/>
    </row>
    <row r="3614" spans="1:8" x14ac:dyDescent="0.25">
      <c r="A3614" s="113"/>
      <c r="B3614" s="113"/>
      <c r="C3614" s="113"/>
      <c r="D3614" s="113"/>
      <c r="E3614">
        <v>45432</v>
      </c>
      <c r="F3614" s="113"/>
      <c r="G3614" t="s">
        <v>90</v>
      </c>
      <c r="H3614" s="113"/>
    </row>
    <row r="3615" spans="1:8" x14ac:dyDescent="0.25">
      <c r="A3615" s="113"/>
      <c r="B3615" s="113"/>
      <c r="C3615" s="113"/>
      <c r="D3615" s="113"/>
      <c r="E3615">
        <v>45901</v>
      </c>
      <c r="F3615" s="113"/>
      <c r="G3615" t="s">
        <v>90</v>
      </c>
      <c r="H3615" s="113"/>
    </row>
    <row r="3616" spans="1:8" x14ac:dyDescent="0.25">
      <c r="A3616" s="113"/>
      <c r="B3616" s="113"/>
      <c r="C3616" s="113"/>
      <c r="D3616" s="113"/>
      <c r="E3616">
        <v>45409</v>
      </c>
      <c r="F3616" s="113"/>
      <c r="G3616" t="s">
        <v>92</v>
      </c>
      <c r="H3616" s="113"/>
    </row>
    <row r="3617" spans="1:8" x14ac:dyDescent="0.25">
      <c r="A3617" s="113"/>
      <c r="B3617" s="113"/>
      <c r="C3617" s="113"/>
      <c r="D3617" s="113"/>
      <c r="E3617">
        <v>45683</v>
      </c>
      <c r="F3617" s="113"/>
      <c r="G3617" t="s">
        <v>90</v>
      </c>
      <c r="H3617" s="113"/>
    </row>
    <row r="3618" spans="1:8" x14ac:dyDescent="0.25">
      <c r="A3618" s="113"/>
      <c r="B3618" s="113"/>
      <c r="C3618" s="113"/>
      <c r="D3618" s="113"/>
      <c r="E3618">
        <v>45674</v>
      </c>
      <c r="F3618" s="113"/>
      <c r="G3618" t="s">
        <v>90</v>
      </c>
      <c r="H3618" s="113"/>
    </row>
    <row r="3619" spans="1:8" x14ac:dyDescent="0.25">
      <c r="A3619" s="113"/>
      <c r="B3619" s="113"/>
      <c r="C3619" s="113"/>
      <c r="D3619" s="113"/>
      <c r="E3619">
        <v>45352</v>
      </c>
      <c r="F3619" s="113"/>
      <c r="G3619" t="s">
        <v>91</v>
      </c>
      <c r="H3619" s="113"/>
    </row>
    <row r="3620" spans="1:8" x14ac:dyDescent="0.25">
      <c r="A3620" s="113"/>
      <c r="B3620" s="113"/>
      <c r="C3620" s="113"/>
      <c r="D3620" s="113"/>
      <c r="E3620">
        <v>45542</v>
      </c>
      <c r="F3620" s="113"/>
      <c r="G3620" t="s">
        <v>90</v>
      </c>
      <c r="H3620" s="113"/>
    </row>
    <row r="3621" spans="1:8" x14ac:dyDescent="0.25">
      <c r="A3621" s="113"/>
      <c r="B3621" s="113"/>
      <c r="C3621" s="113"/>
      <c r="D3621" s="113"/>
      <c r="E3621">
        <v>45436</v>
      </c>
      <c r="F3621" s="113"/>
      <c r="G3621" t="s">
        <v>90</v>
      </c>
      <c r="H3621" s="113"/>
    </row>
    <row r="3622" spans="1:8" x14ac:dyDescent="0.25">
      <c r="A3622" s="113"/>
      <c r="B3622" s="113"/>
      <c r="C3622" s="113"/>
      <c r="D3622" s="113"/>
      <c r="E3622">
        <v>45411</v>
      </c>
      <c r="F3622" s="113"/>
      <c r="G3622" t="s">
        <v>92</v>
      </c>
      <c r="H3622" s="113"/>
    </row>
    <row r="3623" spans="1:8" x14ac:dyDescent="0.25">
      <c r="A3623" s="113"/>
      <c r="B3623" s="113"/>
      <c r="C3623" s="113"/>
      <c r="D3623" s="113"/>
      <c r="E3623">
        <v>45268</v>
      </c>
      <c r="F3623" s="113"/>
      <c r="G3623" t="s">
        <v>90</v>
      </c>
      <c r="H3623" s="113"/>
    </row>
    <row r="3624" spans="1:8" x14ac:dyDescent="0.25">
      <c r="A3624" s="113"/>
      <c r="B3624" s="113"/>
      <c r="C3624" s="113"/>
      <c r="D3624" s="113"/>
      <c r="E3624">
        <v>45166</v>
      </c>
      <c r="F3624" s="113"/>
      <c r="G3624" t="s">
        <v>90</v>
      </c>
      <c r="H3624" s="113"/>
    </row>
    <row r="3625" spans="1:8" x14ac:dyDescent="0.25">
      <c r="A3625" s="113"/>
      <c r="B3625" s="113"/>
      <c r="C3625" s="113"/>
      <c r="D3625" s="113"/>
      <c r="E3625">
        <v>45351</v>
      </c>
      <c r="F3625" s="113"/>
      <c r="G3625" t="s">
        <v>91</v>
      </c>
      <c r="H3625" s="113"/>
    </row>
    <row r="3626" spans="1:8" x14ac:dyDescent="0.25">
      <c r="A3626" s="113"/>
      <c r="B3626" s="113"/>
      <c r="C3626" s="113"/>
      <c r="D3626" s="113"/>
      <c r="E3626">
        <v>45818</v>
      </c>
      <c r="F3626" s="113"/>
      <c r="G3626" t="s">
        <v>90</v>
      </c>
      <c r="H3626" s="113"/>
    </row>
    <row r="3627" spans="1:8" x14ac:dyDescent="0.25">
      <c r="A3627" s="113"/>
      <c r="B3627" s="113"/>
      <c r="C3627" s="113"/>
      <c r="D3627" s="113"/>
      <c r="E3627">
        <v>45701</v>
      </c>
      <c r="F3627" s="113"/>
      <c r="G3627" t="s">
        <v>90</v>
      </c>
      <c r="H3627" s="113"/>
    </row>
    <row r="3628" spans="1:8" x14ac:dyDescent="0.25">
      <c r="A3628" s="113"/>
      <c r="B3628" s="113"/>
      <c r="C3628" s="113"/>
      <c r="D3628" s="113"/>
      <c r="E3628">
        <v>46033</v>
      </c>
      <c r="F3628" s="113"/>
      <c r="G3628" t="s">
        <v>90</v>
      </c>
      <c r="H3628" s="113"/>
    </row>
    <row r="3629" spans="1:8" x14ac:dyDescent="0.25">
      <c r="A3629" s="113"/>
      <c r="B3629" s="113"/>
      <c r="C3629" s="113"/>
      <c r="D3629" s="113"/>
      <c r="E3629">
        <v>43660</v>
      </c>
      <c r="F3629" s="113"/>
      <c r="G3629" t="s">
        <v>92</v>
      </c>
      <c r="H3629" s="113"/>
    </row>
    <row r="3630" spans="1:8" x14ac:dyDescent="0.25">
      <c r="A3630" s="113"/>
      <c r="B3630" s="113"/>
      <c r="C3630" s="113"/>
      <c r="D3630" s="113"/>
      <c r="E3630">
        <v>900054</v>
      </c>
      <c r="F3630" s="113"/>
      <c r="G3630" t="s">
        <v>90</v>
      </c>
      <c r="H3630" s="113"/>
    </row>
    <row r="3631" spans="1:8" x14ac:dyDescent="0.25">
      <c r="A3631" s="113"/>
      <c r="B3631" s="113"/>
      <c r="C3631" s="113"/>
      <c r="D3631" s="113"/>
      <c r="E3631">
        <v>42800</v>
      </c>
      <c r="F3631" s="113"/>
      <c r="G3631" t="s">
        <v>91</v>
      </c>
      <c r="H3631" s="113"/>
    </row>
    <row r="3632" spans="1:8" x14ac:dyDescent="0.25">
      <c r="A3632" s="113"/>
      <c r="B3632" s="113"/>
      <c r="C3632" s="113"/>
      <c r="D3632" s="113"/>
      <c r="E3632">
        <v>45254</v>
      </c>
      <c r="F3632" s="113"/>
      <c r="G3632" t="s">
        <v>90</v>
      </c>
      <c r="H3632" s="113"/>
    </row>
    <row r="3633" spans="1:8" x14ac:dyDescent="0.25">
      <c r="A3633" s="113"/>
      <c r="B3633" s="113"/>
      <c r="C3633" s="113"/>
      <c r="D3633" s="113"/>
      <c r="E3633">
        <v>45765</v>
      </c>
      <c r="F3633" s="113"/>
      <c r="G3633" t="s">
        <v>90</v>
      </c>
      <c r="H3633" s="113"/>
    </row>
    <row r="3634" spans="1:8" x14ac:dyDescent="0.25">
      <c r="A3634" s="113"/>
      <c r="B3634" s="113"/>
      <c r="C3634" s="113"/>
      <c r="D3634" s="113"/>
      <c r="E3634">
        <v>43436</v>
      </c>
      <c r="F3634" s="113"/>
      <c r="G3634" t="s">
        <v>92</v>
      </c>
      <c r="H3634" s="113"/>
    </row>
    <row r="3635" spans="1:8" x14ac:dyDescent="0.25">
      <c r="A3635" s="113"/>
      <c r="B3635" s="113"/>
      <c r="C3635" s="113"/>
      <c r="D3635" s="113"/>
      <c r="E3635">
        <v>900022</v>
      </c>
      <c r="F3635" s="113"/>
      <c r="G3635" t="s">
        <v>90</v>
      </c>
      <c r="H3635" s="113"/>
    </row>
    <row r="3636" spans="1:8" x14ac:dyDescent="0.25">
      <c r="A3636" s="113"/>
      <c r="B3636" s="113"/>
      <c r="C3636" s="113"/>
      <c r="D3636" s="113"/>
      <c r="E3636">
        <v>43207</v>
      </c>
      <c r="F3636" s="113"/>
      <c r="G3636" t="s">
        <v>92</v>
      </c>
      <c r="H3636" s="113"/>
    </row>
    <row r="3637" spans="1:8" x14ac:dyDescent="0.25">
      <c r="A3637" s="113"/>
      <c r="B3637" s="113"/>
      <c r="C3637" s="113"/>
      <c r="D3637" s="113"/>
      <c r="E3637">
        <v>45968</v>
      </c>
      <c r="F3637" s="113"/>
      <c r="G3637" t="s">
        <v>90</v>
      </c>
      <c r="H3637" s="113"/>
    </row>
    <row r="3638" spans="1:8" x14ac:dyDescent="0.25">
      <c r="A3638" s="113"/>
      <c r="B3638" s="113"/>
      <c r="C3638" s="113"/>
      <c r="D3638" s="113"/>
      <c r="E3638">
        <v>46030</v>
      </c>
      <c r="F3638" s="113"/>
      <c r="G3638" t="s">
        <v>90</v>
      </c>
      <c r="H3638" s="113"/>
    </row>
    <row r="3639" spans="1:8" x14ac:dyDescent="0.25">
      <c r="A3639" s="113"/>
      <c r="B3639" s="113"/>
      <c r="C3639" s="113"/>
      <c r="D3639" s="113"/>
      <c r="E3639">
        <v>45974</v>
      </c>
      <c r="F3639" s="113"/>
      <c r="G3639" t="s">
        <v>90</v>
      </c>
      <c r="H3639" s="113"/>
    </row>
    <row r="3640" spans="1:8" x14ac:dyDescent="0.25">
      <c r="A3640" s="113"/>
      <c r="B3640" s="113"/>
      <c r="C3640" s="113"/>
      <c r="D3640" s="113"/>
      <c r="E3640">
        <v>45477</v>
      </c>
      <c r="F3640" s="113"/>
      <c r="G3640" t="s">
        <v>90</v>
      </c>
      <c r="H3640" s="113"/>
    </row>
    <row r="3641" spans="1:8" x14ac:dyDescent="0.25">
      <c r="A3641" s="113"/>
      <c r="B3641" s="113"/>
      <c r="C3641" s="113"/>
      <c r="D3641" s="113"/>
      <c r="E3641">
        <v>45750</v>
      </c>
      <c r="F3641" s="113"/>
      <c r="G3641" t="s">
        <v>90</v>
      </c>
      <c r="H3641" s="113"/>
    </row>
    <row r="3642" spans="1:8" x14ac:dyDescent="0.25">
      <c r="A3642" s="113"/>
      <c r="B3642" s="113"/>
      <c r="C3642" s="113"/>
      <c r="D3642" s="113"/>
      <c r="E3642">
        <v>45888</v>
      </c>
      <c r="F3642" s="113"/>
      <c r="G3642" t="s">
        <v>90</v>
      </c>
      <c r="H3642" s="113"/>
    </row>
    <row r="3643" spans="1:8" x14ac:dyDescent="0.25">
      <c r="A3643" s="113"/>
      <c r="B3643" s="113"/>
      <c r="C3643" s="113"/>
      <c r="D3643" s="113"/>
      <c r="E3643">
        <v>45335</v>
      </c>
      <c r="F3643" s="113"/>
      <c r="G3643" t="s">
        <v>90</v>
      </c>
      <c r="H3643" s="113"/>
    </row>
    <row r="3644" spans="1:8" x14ac:dyDescent="0.25">
      <c r="A3644" s="113"/>
      <c r="B3644" s="113"/>
      <c r="C3644" s="113"/>
      <c r="D3644" s="113"/>
      <c r="E3644">
        <v>45719</v>
      </c>
      <c r="F3644" s="113"/>
      <c r="G3644" t="s">
        <v>90</v>
      </c>
      <c r="H3644" s="113"/>
    </row>
    <row r="3645" spans="1:8" x14ac:dyDescent="0.25">
      <c r="A3645" s="113"/>
      <c r="B3645" s="113"/>
      <c r="C3645" s="113"/>
      <c r="D3645" s="113"/>
      <c r="E3645">
        <v>45844</v>
      </c>
      <c r="F3645" s="113"/>
      <c r="G3645" t="s">
        <v>90</v>
      </c>
      <c r="H3645" s="113"/>
    </row>
    <row r="3646" spans="1:8" x14ac:dyDescent="0.25">
      <c r="A3646" s="113"/>
      <c r="B3646" s="113"/>
      <c r="C3646" s="113"/>
      <c r="D3646" s="113"/>
      <c r="E3646">
        <v>45682</v>
      </c>
      <c r="F3646" s="113"/>
      <c r="G3646" t="s">
        <v>90</v>
      </c>
      <c r="H3646" s="113"/>
    </row>
    <row r="3647" spans="1:8" x14ac:dyDescent="0.25">
      <c r="A3647" s="113"/>
      <c r="B3647" s="113"/>
      <c r="C3647" s="113"/>
      <c r="D3647" s="113"/>
      <c r="E3647">
        <v>45805</v>
      </c>
      <c r="F3647" s="113"/>
      <c r="G3647" t="s">
        <v>90</v>
      </c>
      <c r="H3647" s="113"/>
    </row>
    <row r="3648" spans="1:8" x14ac:dyDescent="0.25">
      <c r="A3648" s="113"/>
      <c r="B3648" s="113"/>
      <c r="C3648" s="113"/>
      <c r="D3648" s="113"/>
      <c r="E3648">
        <v>46066</v>
      </c>
      <c r="F3648" s="113"/>
      <c r="G3648" t="s">
        <v>90</v>
      </c>
      <c r="H3648" s="113"/>
    </row>
    <row r="3649" spans="1:8" x14ac:dyDescent="0.25">
      <c r="A3649" s="113"/>
      <c r="B3649" s="113"/>
      <c r="C3649" s="113"/>
      <c r="D3649" s="113"/>
      <c r="E3649">
        <v>51112</v>
      </c>
      <c r="F3649" s="113"/>
      <c r="G3649" t="s">
        <v>90</v>
      </c>
      <c r="H3649" s="113"/>
    </row>
    <row r="3650" spans="1:8" x14ac:dyDescent="0.25">
      <c r="A3650" s="113"/>
      <c r="B3650" s="113"/>
      <c r="C3650" s="113"/>
      <c r="D3650" s="113"/>
      <c r="E3650">
        <v>51113</v>
      </c>
      <c r="F3650" s="113"/>
      <c r="G3650" t="s">
        <v>90</v>
      </c>
      <c r="H3650" s="113"/>
    </row>
    <row r="3651" spans="1:8" x14ac:dyDescent="0.25">
      <c r="A3651" s="113"/>
      <c r="B3651" s="113"/>
      <c r="C3651" s="113"/>
      <c r="D3651" s="113"/>
      <c r="E3651">
        <v>51114</v>
      </c>
      <c r="F3651" s="113"/>
      <c r="G3651" t="s">
        <v>90</v>
      </c>
      <c r="H3651" s="113"/>
    </row>
    <row r="3652" spans="1:8" x14ac:dyDescent="0.25">
      <c r="A3652" s="113"/>
      <c r="B3652" s="113"/>
      <c r="C3652" s="113"/>
      <c r="D3652" s="113"/>
      <c r="E3652">
        <v>51115</v>
      </c>
      <c r="F3652" s="113"/>
      <c r="G3652" t="s">
        <v>90</v>
      </c>
      <c r="H3652" s="113"/>
    </row>
    <row r="3653" spans="1:8" x14ac:dyDescent="0.25">
      <c r="A3653" s="113"/>
      <c r="B3653" s="113"/>
      <c r="C3653" s="113"/>
      <c r="D3653" s="113"/>
      <c r="E3653">
        <v>51116</v>
      </c>
      <c r="F3653" s="113"/>
      <c r="G3653" t="s">
        <v>90</v>
      </c>
      <c r="H3653" s="113"/>
    </row>
    <row r="3654" spans="1:8" x14ac:dyDescent="0.25">
      <c r="A3654" s="113"/>
      <c r="B3654" s="113"/>
      <c r="C3654" s="113"/>
      <c r="D3654" s="113"/>
      <c r="E3654">
        <v>51119</v>
      </c>
      <c r="F3654" s="113"/>
      <c r="G3654" t="s">
        <v>90</v>
      </c>
      <c r="H3654" s="113"/>
    </row>
    <row r="3655" spans="1:8" x14ac:dyDescent="0.25">
      <c r="A3655" s="113"/>
      <c r="B3655" s="113"/>
      <c r="C3655" s="113"/>
      <c r="D3655" s="113"/>
      <c r="E3655">
        <v>51120</v>
      </c>
      <c r="F3655" s="113"/>
      <c r="G3655" t="s">
        <v>90</v>
      </c>
      <c r="H3655" s="113"/>
    </row>
    <row r="3656" spans="1:8" x14ac:dyDescent="0.25">
      <c r="A3656" s="113"/>
      <c r="B3656" s="113"/>
      <c r="C3656" s="113"/>
      <c r="D3656" s="113"/>
      <c r="E3656">
        <v>51121</v>
      </c>
      <c r="F3656" s="113"/>
      <c r="G3656" t="s">
        <v>90</v>
      </c>
      <c r="H3656" s="113"/>
    </row>
    <row r="3657" spans="1:8" x14ac:dyDescent="0.25">
      <c r="A3657" s="113"/>
      <c r="B3657" s="113"/>
      <c r="C3657" s="113"/>
      <c r="D3657" s="113"/>
      <c r="E3657">
        <v>51122</v>
      </c>
      <c r="F3657" s="113"/>
      <c r="G3657" t="s">
        <v>90</v>
      </c>
      <c r="H3657" s="113"/>
    </row>
    <row r="3658" spans="1:8" x14ac:dyDescent="0.25">
      <c r="A3658" s="113"/>
      <c r="B3658" s="113"/>
      <c r="C3658" s="113"/>
      <c r="D3658" s="113"/>
      <c r="E3658">
        <v>51123</v>
      </c>
      <c r="F3658" s="113"/>
      <c r="G3658" t="s">
        <v>90</v>
      </c>
      <c r="H3658" s="113"/>
    </row>
    <row r="3659" spans="1:8" x14ac:dyDescent="0.25">
      <c r="A3659" s="113"/>
      <c r="B3659" s="113"/>
      <c r="C3659" s="113"/>
      <c r="D3659" s="113"/>
      <c r="E3659">
        <v>51124</v>
      </c>
      <c r="F3659" s="113"/>
      <c r="G3659" t="s">
        <v>90</v>
      </c>
      <c r="H3659" s="113"/>
    </row>
    <row r="3660" spans="1:8" x14ac:dyDescent="0.25">
      <c r="A3660" s="113"/>
      <c r="B3660" s="113"/>
      <c r="C3660" s="113"/>
      <c r="D3660" s="113"/>
      <c r="E3660">
        <v>51125</v>
      </c>
      <c r="F3660" s="113"/>
      <c r="G3660" t="s">
        <v>90</v>
      </c>
      <c r="H3660" s="113"/>
    </row>
    <row r="3661" spans="1:8" x14ac:dyDescent="0.25">
      <c r="A3661" s="113"/>
      <c r="B3661" s="113"/>
      <c r="C3661" s="113"/>
      <c r="D3661" s="113"/>
      <c r="E3661">
        <v>51126</v>
      </c>
      <c r="F3661" s="113"/>
      <c r="G3661" t="s">
        <v>90</v>
      </c>
      <c r="H3661" s="113"/>
    </row>
    <row r="3662" spans="1:8" x14ac:dyDescent="0.25">
      <c r="A3662" s="113"/>
      <c r="B3662" s="113"/>
      <c r="C3662" s="113"/>
      <c r="D3662" s="113"/>
      <c r="E3662">
        <v>51127</v>
      </c>
      <c r="F3662" s="113"/>
      <c r="G3662" t="s">
        <v>90</v>
      </c>
      <c r="H3662" s="113"/>
    </row>
    <row r="3663" spans="1:8" x14ac:dyDescent="0.25">
      <c r="A3663" s="113"/>
      <c r="B3663" s="113"/>
      <c r="C3663" s="113"/>
      <c r="D3663" s="113"/>
      <c r="E3663">
        <v>51128</v>
      </c>
      <c r="F3663" s="113"/>
      <c r="G3663" t="s">
        <v>90</v>
      </c>
      <c r="H3663" s="113"/>
    </row>
    <row r="3664" spans="1:8" x14ac:dyDescent="0.25">
      <c r="A3664" s="113"/>
      <c r="B3664" s="113"/>
      <c r="C3664" s="113"/>
      <c r="D3664" s="113"/>
      <c r="E3664">
        <v>51129</v>
      </c>
      <c r="F3664" s="113"/>
      <c r="G3664" t="s">
        <v>90</v>
      </c>
      <c r="H3664" s="113"/>
    </row>
    <row r="3665" spans="1:8" x14ac:dyDescent="0.25">
      <c r="A3665" s="113"/>
      <c r="B3665" s="113"/>
      <c r="C3665" s="113"/>
      <c r="D3665" s="113"/>
      <c r="E3665">
        <v>51132</v>
      </c>
      <c r="F3665" s="113"/>
      <c r="G3665" t="s">
        <v>90</v>
      </c>
      <c r="H3665" s="113"/>
    </row>
    <row r="3666" spans="1:8" x14ac:dyDescent="0.25">
      <c r="A3666" s="113"/>
      <c r="B3666" s="113"/>
      <c r="C3666" s="113"/>
      <c r="D3666" s="113"/>
      <c r="E3666">
        <v>51133</v>
      </c>
      <c r="F3666" s="113"/>
      <c r="G3666" t="s">
        <v>90</v>
      </c>
      <c r="H3666" s="113"/>
    </row>
    <row r="3667" spans="1:8" x14ac:dyDescent="0.25">
      <c r="A3667" s="113"/>
      <c r="B3667" s="113"/>
      <c r="C3667" s="113"/>
      <c r="D3667" s="113"/>
      <c r="E3667">
        <v>51134</v>
      </c>
      <c r="F3667" s="113"/>
      <c r="G3667" t="s">
        <v>90</v>
      </c>
      <c r="H3667" s="113"/>
    </row>
    <row r="3668" spans="1:8" x14ac:dyDescent="0.25">
      <c r="A3668" s="113"/>
      <c r="B3668" s="113"/>
      <c r="C3668" s="113"/>
      <c r="D3668" s="113"/>
      <c r="E3668">
        <v>51135</v>
      </c>
      <c r="F3668" s="113"/>
      <c r="G3668" t="s">
        <v>90</v>
      </c>
      <c r="H3668" s="113"/>
    </row>
    <row r="3669" spans="1:8" x14ac:dyDescent="0.25">
      <c r="A3669" s="113"/>
      <c r="B3669" s="113"/>
      <c r="C3669" s="113"/>
      <c r="D3669" s="113"/>
      <c r="E3669">
        <v>51136</v>
      </c>
      <c r="F3669" s="113"/>
      <c r="G3669" t="s">
        <v>90</v>
      </c>
      <c r="H3669" s="113"/>
    </row>
    <row r="3670" spans="1:8" x14ac:dyDescent="0.25">
      <c r="A3670" s="113"/>
      <c r="B3670" s="113"/>
      <c r="C3670" s="113"/>
      <c r="D3670" s="113"/>
      <c r="E3670">
        <v>51137</v>
      </c>
      <c r="F3670" s="113"/>
      <c r="G3670" t="s">
        <v>90</v>
      </c>
      <c r="H3670" s="113"/>
    </row>
    <row r="3671" spans="1:8" x14ac:dyDescent="0.25">
      <c r="A3671" s="113"/>
      <c r="B3671" s="113"/>
      <c r="C3671" s="113"/>
      <c r="D3671" s="113"/>
      <c r="E3671">
        <v>51139</v>
      </c>
      <c r="F3671" s="113"/>
      <c r="G3671" t="s">
        <v>90</v>
      </c>
      <c r="H3671" s="113"/>
    </row>
    <row r="3672" spans="1:8" x14ac:dyDescent="0.25">
      <c r="A3672" s="113"/>
      <c r="B3672" s="113"/>
      <c r="C3672" s="113"/>
      <c r="D3672" s="113"/>
      <c r="E3672">
        <v>51143</v>
      </c>
      <c r="F3672" s="113"/>
      <c r="G3672" t="s">
        <v>90</v>
      </c>
      <c r="H3672" s="113"/>
    </row>
    <row r="3673" spans="1:8" x14ac:dyDescent="0.25">
      <c r="A3673" s="113"/>
      <c r="B3673" s="113"/>
      <c r="C3673" s="113"/>
      <c r="D3673" s="113"/>
      <c r="E3673">
        <v>51144</v>
      </c>
      <c r="F3673" s="113"/>
      <c r="G3673" t="s">
        <v>90</v>
      </c>
      <c r="H3673" s="113"/>
    </row>
    <row r="3674" spans="1:8" x14ac:dyDescent="0.25">
      <c r="A3674" s="113"/>
      <c r="B3674" s="113"/>
      <c r="C3674" s="113"/>
      <c r="D3674" s="113"/>
      <c r="E3674">
        <v>51145</v>
      </c>
      <c r="F3674" s="113"/>
      <c r="G3674" t="s">
        <v>90</v>
      </c>
      <c r="H3674" s="113"/>
    </row>
    <row r="3675" spans="1:8" x14ac:dyDescent="0.25">
      <c r="A3675" s="113"/>
      <c r="B3675" s="113"/>
      <c r="C3675" s="113"/>
      <c r="D3675" s="113"/>
      <c r="E3675">
        <v>51146</v>
      </c>
      <c r="F3675" s="113"/>
      <c r="G3675" t="s">
        <v>90</v>
      </c>
      <c r="H3675" s="113"/>
    </row>
    <row r="3676" spans="1:8" x14ac:dyDescent="0.25">
      <c r="A3676" s="113"/>
      <c r="B3676" s="113"/>
      <c r="C3676" s="113"/>
      <c r="D3676" s="113"/>
      <c r="E3676">
        <v>51147</v>
      </c>
      <c r="F3676" s="113"/>
      <c r="G3676" t="s">
        <v>90</v>
      </c>
      <c r="H3676" s="113"/>
    </row>
    <row r="3677" spans="1:8" x14ac:dyDescent="0.25">
      <c r="A3677" s="113"/>
      <c r="B3677" s="113"/>
      <c r="C3677" s="113"/>
      <c r="D3677" s="113"/>
      <c r="E3677">
        <v>51149</v>
      </c>
      <c r="F3677" s="113"/>
      <c r="G3677" t="s">
        <v>90</v>
      </c>
      <c r="H3677" s="113"/>
    </row>
    <row r="3678" spans="1:8" x14ac:dyDescent="0.25">
      <c r="A3678" s="113"/>
      <c r="B3678" s="113"/>
      <c r="C3678" s="113"/>
      <c r="D3678" s="113"/>
      <c r="E3678">
        <v>51150</v>
      </c>
      <c r="F3678" s="113"/>
      <c r="G3678" t="s">
        <v>90</v>
      </c>
      <c r="H3678" s="113"/>
    </row>
    <row r="3679" spans="1:8" x14ac:dyDescent="0.25">
      <c r="A3679" s="113"/>
      <c r="B3679" s="113"/>
      <c r="C3679" s="113"/>
      <c r="D3679" s="113"/>
      <c r="E3679">
        <v>51151</v>
      </c>
      <c r="F3679" s="113"/>
      <c r="G3679" t="s">
        <v>90</v>
      </c>
      <c r="H3679" s="113"/>
    </row>
    <row r="3680" spans="1:8" x14ac:dyDescent="0.25">
      <c r="A3680" s="113"/>
      <c r="B3680" s="113"/>
      <c r="C3680" s="113"/>
      <c r="D3680" s="113"/>
      <c r="E3680">
        <v>50967</v>
      </c>
      <c r="F3680" s="113"/>
      <c r="G3680" t="s">
        <v>109</v>
      </c>
      <c r="H3680" s="113"/>
    </row>
    <row r="3681" spans="1:8" x14ac:dyDescent="0.25">
      <c r="A3681" s="113"/>
      <c r="B3681" s="113"/>
      <c r="C3681" s="113"/>
      <c r="D3681" s="113"/>
      <c r="E3681">
        <v>51054</v>
      </c>
      <c r="F3681" s="113"/>
      <c r="G3681" t="s">
        <v>90</v>
      </c>
      <c r="H3681" s="113"/>
    </row>
    <row r="3682" spans="1:8" x14ac:dyDescent="0.25">
      <c r="A3682" s="113"/>
      <c r="B3682" s="113"/>
      <c r="C3682" s="113"/>
      <c r="D3682" s="113"/>
      <c r="E3682">
        <v>51055</v>
      </c>
      <c r="F3682" s="113"/>
      <c r="G3682" t="s">
        <v>90</v>
      </c>
      <c r="H3682" s="113"/>
    </row>
    <row r="3683" spans="1:8" x14ac:dyDescent="0.25">
      <c r="A3683" s="113"/>
      <c r="B3683" s="113"/>
      <c r="C3683" s="113"/>
      <c r="D3683" s="113"/>
      <c r="E3683">
        <v>51056</v>
      </c>
      <c r="F3683" s="113"/>
      <c r="G3683" t="s">
        <v>90</v>
      </c>
      <c r="H3683" s="113"/>
    </row>
    <row r="3684" spans="1:8" x14ac:dyDescent="0.25">
      <c r="A3684" s="113"/>
      <c r="B3684" s="113"/>
      <c r="C3684" s="113"/>
      <c r="D3684" s="113"/>
      <c r="E3684">
        <v>51057</v>
      </c>
      <c r="F3684" s="113"/>
      <c r="G3684" t="s">
        <v>90</v>
      </c>
      <c r="H3684" s="113"/>
    </row>
    <row r="3685" spans="1:8" x14ac:dyDescent="0.25">
      <c r="A3685" s="113"/>
      <c r="B3685" s="113"/>
      <c r="C3685" s="113"/>
      <c r="D3685" s="113"/>
      <c r="E3685">
        <v>51058</v>
      </c>
      <c r="F3685" s="113"/>
      <c r="G3685" t="s">
        <v>90</v>
      </c>
      <c r="H3685" s="113"/>
    </row>
    <row r="3686" spans="1:8" x14ac:dyDescent="0.25">
      <c r="A3686" s="113"/>
      <c r="B3686" s="113"/>
      <c r="C3686" s="113"/>
      <c r="D3686" s="113"/>
      <c r="E3686">
        <v>51059</v>
      </c>
      <c r="F3686" s="113"/>
      <c r="G3686" t="s">
        <v>90</v>
      </c>
      <c r="H3686" s="113"/>
    </row>
    <row r="3687" spans="1:8" x14ac:dyDescent="0.25">
      <c r="A3687" s="113"/>
      <c r="B3687" s="113"/>
      <c r="C3687" s="113"/>
      <c r="D3687" s="113"/>
      <c r="E3687">
        <v>51060</v>
      </c>
      <c r="F3687" s="113"/>
      <c r="G3687" t="s">
        <v>90</v>
      </c>
      <c r="H3687" s="113"/>
    </row>
    <row r="3688" spans="1:8" x14ac:dyDescent="0.25">
      <c r="A3688" s="113"/>
      <c r="B3688" s="113"/>
      <c r="C3688" s="113"/>
      <c r="D3688" s="113"/>
      <c r="E3688">
        <v>51061</v>
      </c>
      <c r="F3688" s="113"/>
      <c r="G3688" t="s">
        <v>90</v>
      </c>
      <c r="H3688" s="113"/>
    </row>
    <row r="3689" spans="1:8" x14ac:dyDescent="0.25">
      <c r="A3689" s="113"/>
      <c r="B3689" s="113"/>
      <c r="C3689" s="113"/>
      <c r="D3689" s="113"/>
      <c r="E3689">
        <v>51062</v>
      </c>
      <c r="F3689" s="113"/>
      <c r="G3689" t="s">
        <v>90</v>
      </c>
      <c r="H3689" s="113"/>
    </row>
    <row r="3690" spans="1:8" x14ac:dyDescent="0.25">
      <c r="A3690" s="113"/>
      <c r="B3690" s="113"/>
      <c r="C3690" s="113"/>
      <c r="D3690" s="113"/>
      <c r="E3690">
        <v>51063</v>
      </c>
      <c r="F3690" s="113"/>
      <c r="G3690" t="s">
        <v>90</v>
      </c>
      <c r="H3690" s="113"/>
    </row>
    <row r="3691" spans="1:8" x14ac:dyDescent="0.25">
      <c r="A3691" s="113"/>
      <c r="B3691" s="113"/>
      <c r="C3691" s="113"/>
      <c r="D3691" s="113"/>
      <c r="E3691">
        <v>51064</v>
      </c>
      <c r="F3691" s="113"/>
      <c r="G3691" t="s">
        <v>90</v>
      </c>
      <c r="H3691" s="113"/>
    </row>
    <row r="3692" spans="1:8" x14ac:dyDescent="0.25">
      <c r="A3692" s="113"/>
      <c r="B3692" s="113"/>
      <c r="C3692" s="113"/>
      <c r="D3692" s="113"/>
      <c r="E3692">
        <v>51066</v>
      </c>
      <c r="F3692" s="113"/>
      <c r="G3692" t="s">
        <v>90</v>
      </c>
      <c r="H3692" s="113"/>
    </row>
    <row r="3693" spans="1:8" x14ac:dyDescent="0.25">
      <c r="A3693" s="113"/>
      <c r="B3693" s="113"/>
      <c r="C3693" s="113"/>
      <c r="D3693" s="113"/>
      <c r="E3693">
        <v>51067</v>
      </c>
      <c r="F3693" s="113"/>
      <c r="G3693" t="s">
        <v>90</v>
      </c>
      <c r="H3693" s="113"/>
    </row>
    <row r="3694" spans="1:8" x14ac:dyDescent="0.25">
      <c r="A3694" s="113"/>
      <c r="B3694" s="113"/>
      <c r="C3694" s="113"/>
      <c r="D3694" s="113"/>
      <c r="E3694">
        <v>51068</v>
      </c>
      <c r="F3694" s="113"/>
      <c r="G3694" t="s">
        <v>90</v>
      </c>
      <c r="H3694" s="113"/>
    </row>
    <row r="3695" spans="1:8" x14ac:dyDescent="0.25">
      <c r="A3695" s="113"/>
      <c r="B3695" s="113"/>
      <c r="C3695" s="113"/>
      <c r="D3695" s="113"/>
      <c r="E3695">
        <v>51069</v>
      </c>
      <c r="F3695" s="113"/>
      <c r="G3695" t="s">
        <v>90</v>
      </c>
      <c r="H3695" s="113"/>
    </row>
    <row r="3696" spans="1:8" x14ac:dyDescent="0.25">
      <c r="A3696" s="113"/>
      <c r="B3696" s="113"/>
      <c r="C3696" s="113"/>
      <c r="D3696" s="113"/>
      <c r="E3696">
        <v>51070</v>
      </c>
      <c r="F3696" s="113"/>
      <c r="G3696" t="s">
        <v>90</v>
      </c>
      <c r="H3696" s="113"/>
    </row>
    <row r="3697" spans="1:8" x14ac:dyDescent="0.25">
      <c r="A3697" s="113"/>
      <c r="B3697" s="113"/>
      <c r="C3697" s="113"/>
      <c r="D3697" s="113"/>
      <c r="E3697">
        <v>51071</v>
      </c>
      <c r="F3697" s="113"/>
      <c r="G3697" t="s">
        <v>90</v>
      </c>
      <c r="H3697" s="113"/>
    </row>
    <row r="3698" spans="1:8" x14ac:dyDescent="0.25">
      <c r="A3698" s="113"/>
      <c r="B3698" s="113"/>
      <c r="C3698" s="113"/>
      <c r="D3698" s="113"/>
      <c r="E3698">
        <v>51072</v>
      </c>
      <c r="F3698" s="113"/>
      <c r="G3698" t="s">
        <v>90</v>
      </c>
      <c r="H3698" s="113"/>
    </row>
    <row r="3699" spans="1:8" x14ac:dyDescent="0.25">
      <c r="A3699" s="113"/>
      <c r="B3699" s="113"/>
      <c r="C3699" s="113"/>
      <c r="D3699" s="113"/>
      <c r="E3699">
        <v>51073</v>
      </c>
      <c r="F3699" s="113"/>
      <c r="G3699" t="s">
        <v>90</v>
      </c>
      <c r="H3699" s="113"/>
    </row>
    <row r="3700" spans="1:8" x14ac:dyDescent="0.25">
      <c r="A3700" s="113"/>
      <c r="B3700" s="113"/>
      <c r="C3700" s="113"/>
      <c r="D3700" s="113"/>
      <c r="E3700">
        <v>51074</v>
      </c>
      <c r="F3700" s="113"/>
      <c r="G3700" t="s">
        <v>90</v>
      </c>
      <c r="H3700" s="113"/>
    </row>
    <row r="3701" spans="1:8" x14ac:dyDescent="0.25">
      <c r="A3701" s="113"/>
      <c r="B3701" s="113"/>
      <c r="C3701" s="113"/>
      <c r="D3701" s="113"/>
      <c r="E3701">
        <v>51077</v>
      </c>
      <c r="F3701" s="113"/>
      <c r="G3701" t="s">
        <v>90</v>
      </c>
      <c r="H3701" s="113"/>
    </row>
    <row r="3702" spans="1:8" x14ac:dyDescent="0.25">
      <c r="A3702" s="113"/>
      <c r="B3702" s="113"/>
      <c r="C3702" s="113"/>
      <c r="D3702" s="113"/>
      <c r="E3702">
        <v>51078</v>
      </c>
      <c r="F3702" s="113"/>
      <c r="G3702" t="s">
        <v>90</v>
      </c>
      <c r="H3702" s="113"/>
    </row>
    <row r="3703" spans="1:8" x14ac:dyDescent="0.25">
      <c r="A3703" s="113"/>
      <c r="B3703" s="113"/>
      <c r="C3703" s="113"/>
      <c r="D3703" s="113"/>
      <c r="E3703">
        <v>51079</v>
      </c>
      <c r="F3703" s="113"/>
      <c r="G3703" t="s">
        <v>90</v>
      </c>
      <c r="H3703" s="113"/>
    </row>
    <row r="3704" spans="1:8" x14ac:dyDescent="0.25">
      <c r="A3704" s="113"/>
      <c r="B3704" s="113"/>
      <c r="C3704" s="113"/>
      <c r="D3704" s="113"/>
      <c r="E3704">
        <v>51080</v>
      </c>
      <c r="F3704" s="113"/>
      <c r="G3704" t="s">
        <v>90</v>
      </c>
      <c r="H3704" s="113"/>
    </row>
    <row r="3705" spans="1:8" x14ac:dyDescent="0.25">
      <c r="A3705" s="113"/>
      <c r="B3705" s="113"/>
      <c r="C3705" s="113"/>
      <c r="D3705" s="113"/>
      <c r="E3705">
        <v>51081</v>
      </c>
      <c r="F3705" s="113"/>
      <c r="G3705" t="s">
        <v>90</v>
      </c>
      <c r="H3705" s="113"/>
    </row>
    <row r="3706" spans="1:8" x14ac:dyDescent="0.25">
      <c r="A3706" s="113"/>
      <c r="B3706" s="113"/>
      <c r="C3706" s="113"/>
      <c r="D3706" s="113"/>
      <c r="E3706">
        <v>51083</v>
      </c>
      <c r="F3706" s="113"/>
      <c r="G3706" t="s">
        <v>90</v>
      </c>
      <c r="H3706" s="113"/>
    </row>
    <row r="3707" spans="1:8" x14ac:dyDescent="0.25">
      <c r="A3707" s="113"/>
      <c r="B3707" s="113"/>
      <c r="C3707" s="113"/>
      <c r="D3707" s="113"/>
      <c r="E3707">
        <v>51085</v>
      </c>
      <c r="F3707" s="113"/>
      <c r="G3707" t="s">
        <v>90</v>
      </c>
      <c r="H3707" s="113"/>
    </row>
    <row r="3708" spans="1:8" x14ac:dyDescent="0.25">
      <c r="A3708" s="113"/>
      <c r="B3708" s="113"/>
      <c r="C3708" s="113"/>
      <c r="D3708" s="113"/>
      <c r="E3708">
        <v>51086</v>
      </c>
      <c r="F3708" s="113"/>
      <c r="G3708" t="s">
        <v>90</v>
      </c>
      <c r="H3708" s="113"/>
    </row>
    <row r="3709" spans="1:8" x14ac:dyDescent="0.25">
      <c r="A3709" s="113"/>
      <c r="B3709" s="113"/>
      <c r="C3709" s="113"/>
      <c r="D3709" s="113"/>
      <c r="E3709">
        <v>51087</v>
      </c>
      <c r="F3709" s="113"/>
      <c r="G3709" t="s">
        <v>90</v>
      </c>
      <c r="H3709" s="113"/>
    </row>
    <row r="3710" spans="1:8" x14ac:dyDescent="0.25">
      <c r="A3710" s="113"/>
      <c r="B3710" s="113"/>
      <c r="C3710" s="113"/>
      <c r="D3710" s="113"/>
      <c r="E3710">
        <v>51088</v>
      </c>
      <c r="F3710" s="113"/>
      <c r="G3710" t="s">
        <v>90</v>
      </c>
      <c r="H3710" s="113"/>
    </row>
    <row r="3711" spans="1:8" x14ac:dyDescent="0.25">
      <c r="A3711" s="113"/>
      <c r="B3711" s="113"/>
      <c r="C3711" s="113"/>
      <c r="D3711" s="113"/>
      <c r="E3711">
        <v>51089</v>
      </c>
      <c r="F3711" s="113"/>
      <c r="G3711" t="s">
        <v>90</v>
      </c>
      <c r="H3711" s="113"/>
    </row>
    <row r="3712" spans="1:8" x14ac:dyDescent="0.25">
      <c r="A3712" s="113"/>
      <c r="B3712" s="113"/>
      <c r="C3712" s="113"/>
      <c r="D3712" s="113"/>
      <c r="E3712">
        <v>51090</v>
      </c>
      <c r="F3712" s="113"/>
      <c r="G3712" t="s">
        <v>90</v>
      </c>
      <c r="H3712" s="113"/>
    </row>
    <row r="3713" spans="1:8" x14ac:dyDescent="0.25">
      <c r="A3713" s="113"/>
      <c r="B3713" s="113"/>
      <c r="C3713" s="113"/>
      <c r="D3713" s="113"/>
      <c r="E3713">
        <v>51091</v>
      </c>
      <c r="F3713" s="113"/>
      <c r="G3713" t="s">
        <v>90</v>
      </c>
      <c r="H3713" s="113"/>
    </row>
    <row r="3714" spans="1:8" x14ac:dyDescent="0.25">
      <c r="A3714" s="113"/>
      <c r="B3714" s="113"/>
      <c r="C3714" s="113"/>
      <c r="D3714" s="113"/>
      <c r="E3714">
        <v>51092</v>
      </c>
      <c r="F3714" s="113"/>
      <c r="G3714" t="s">
        <v>90</v>
      </c>
      <c r="H3714" s="113"/>
    </row>
    <row r="3715" spans="1:8" x14ac:dyDescent="0.25">
      <c r="A3715" s="113"/>
      <c r="B3715" s="113"/>
      <c r="C3715" s="113"/>
      <c r="D3715" s="113"/>
      <c r="E3715">
        <v>51095</v>
      </c>
      <c r="F3715" s="113"/>
      <c r="G3715" t="s">
        <v>90</v>
      </c>
      <c r="H3715" s="113"/>
    </row>
    <row r="3716" spans="1:8" x14ac:dyDescent="0.25">
      <c r="A3716" s="113"/>
      <c r="B3716" s="113"/>
      <c r="C3716" s="113"/>
      <c r="D3716" s="113"/>
      <c r="E3716">
        <v>51096</v>
      </c>
      <c r="F3716" s="113"/>
      <c r="G3716" t="s">
        <v>90</v>
      </c>
      <c r="H3716" s="113"/>
    </row>
    <row r="3717" spans="1:8" x14ac:dyDescent="0.25">
      <c r="A3717" s="113"/>
      <c r="B3717" s="113"/>
      <c r="C3717" s="113"/>
      <c r="D3717" s="113"/>
      <c r="E3717">
        <v>51097</v>
      </c>
      <c r="F3717" s="113"/>
      <c r="G3717" t="s">
        <v>90</v>
      </c>
      <c r="H3717" s="113"/>
    </row>
    <row r="3718" spans="1:8" x14ac:dyDescent="0.25">
      <c r="A3718" s="113"/>
      <c r="B3718" s="113"/>
      <c r="C3718" s="113"/>
      <c r="D3718" s="113"/>
      <c r="E3718">
        <v>51098</v>
      </c>
      <c r="F3718" s="113"/>
      <c r="G3718" t="s">
        <v>90</v>
      </c>
      <c r="H3718" s="113"/>
    </row>
    <row r="3719" spans="1:8" x14ac:dyDescent="0.25">
      <c r="A3719" s="113"/>
      <c r="B3719" s="113"/>
      <c r="C3719" s="113"/>
      <c r="D3719" s="113"/>
      <c r="E3719">
        <v>51099</v>
      </c>
      <c r="F3719" s="113"/>
      <c r="G3719" t="s">
        <v>90</v>
      </c>
      <c r="H3719" s="113"/>
    </row>
    <row r="3720" spans="1:8" x14ac:dyDescent="0.25">
      <c r="A3720" s="113"/>
      <c r="B3720" s="113"/>
      <c r="C3720" s="113"/>
      <c r="D3720" s="113"/>
      <c r="E3720">
        <v>51100</v>
      </c>
      <c r="F3720" s="113"/>
      <c r="G3720" t="s">
        <v>90</v>
      </c>
      <c r="H3720" s="113"/>
    </row>
    <row r="3721" spans="1:8" x14ac:dyDescent="0.25">
      <c r="A3721" s="113"/>
      <c r="B3721" s="113"/>
      <c r="C3721" s="113"/>
      <c r="D3721" s="113"/>
      <c r="E3721">
        <v>51101</v>
      </c>
      <c r="F3721" s="113"/>
      <c r="G3721" t="s">
        <v>90</v>
      </c>
      <c r="H3721" s="113"/>
    </row>
    <row r="3722" spans="1:8" x14ac:dyDescent="0.25">
      <c r="A3722" s="113"/>
      <c r="B3722" s="113"/>
      <c r="C3722" s="113"/>
      <c r="D3722" s="113"/>
      <c r="E3722">
        <v>51102</v>
      </c>
      <c r="F3722" s="113"/>
      <c r="G3722" t="s">
        <v>90</v>
      </c>
      <c r="H3722" s="113"/>
    </row>
    <row r="3723" spans="1:8" x14ac:dyDescent="0.25">
      <c r="A3723" s="113"/>
      <c r="B3723" s="113"/>
      <c r="C3723" s="113"/>
      <c r="D3723" s="113"/>
      <c r="E3723">
        <v>51103</v>
      </c>
      <c r="F3723" s="113"/>
      <c r="G3723" t="s">
        <v>90</v>
      </c>
      <c r="H3723" s="113"/>
    </row>
    <row r="3724" spans="1:8" x14ac:dyDescent="0.25">
      <c r="A3724" s="113"/>
      <c r="B3724" s="113"/>
      <c r="C3724" s="113"/>
      <c r="D3724" s="113"/>
      <c r="E3724">
        <v>51104</v>
      </c>
      <c r="F3724" s="113"/>
      <c r="G3724" t="s">
        <v>90</v>
      </c>
      <c r="H3724" s="113"/>
    </row>
    <row r="3725" spans="1:8" x14ac:dyDescent="0.25">
      <c r="A3725" s="113"/>
      <c r="B3725" s="113"/>
      <c r="C3725" s="113"/>
      <c r="D3725" s="113"/>
      <c r="E3725">
        <v>51105</v>
      </c>
      <c r="F3725" s="113"/>
      <c r="G3725" t="s">
        <v>90</v>
      </c>
      <c r="H3725" s="113"/>
    </row>
    <row r="3726" spans="1:8" x14ac:dyDescent="0.25">
      <c r="A3726" s="113"/>
      <c r="B3726" s="113"/>
      <c r="C3726" s="113"/>
      <c r="D3726" s="113"/>
      <c r="E3726">
        <v>51106</v>
      </c>
      <c r="F3726" s="113"/>
      <c r="G3726" t="s">
        <v>90</v>
      </c>
      <c r="H3726" s="113"/>
    </row>
    <row r="3727" spans="1:8" x14ac:dyDescent="0.25">
      <c r="A3727" s="113"/>
      <c r="B3727" s="113"/>
      <c r="C3727" s="113"/>
      <c r="D3727" s="113"/>
      <c r="E3727">
        <v>51107</v>
      </c>
      <c r="F3727" s="113"/>
      <c r="G3727" t="s">
        <v>90</v>
      </c>
      <c r="H3727" s="113"/>
    </row>
    <row r="3728" spans="1:8" x14ac:dyDescent="0.25">
      <c r="A3728" s="113"/>
      <c r="B3728" s="113"/>
      <c r="C3728" s="113"/>
      <c r="D3728" s="113"/>
      <c r="E3728">
        <v>51108</v>
      </c>
      <c r="F3728" s="113"/>
      <c r="G3728" t="s">
        <v>90</v>
      </c>
      <c r="H3728" s="113"/>
    </row>
    <row r="3729" spans="1:8" x14ac:dyDescent="0.25">
      <c r="A3729" s="113"/>
      <c r="B3729" s="113"/>
      <c r="C3729" s="113"/>
      <c r="D3729" s="113"/>
      <c r="E3729">
        <v>51109</v>
      </c>
      <c r="F3729" s="113"/>
      <c r="G3729" t="s">
        <v>90</v>
      </c>
      <c r="H3729" s="113"/>
    </row>
    <row r="3730" spans="1:8" x14ac:dyDescent="0.25">
      <c r="A3730" s="113"/>
      <c r="B3730" s="113"/>
      <c r="C3730" s="113"/>
      <c r="D3730" s="113"/>
      <c r="E3730">
        <v>51110</v>
      </c>
      <c r="F3730" s="113"/>
      <c r="G3730" t="s">
        <v>90</v>
      </c>
      <c r="H3730" s="113"/>
    </row>
    <row r="3731" spans="1:8" x14ac:dyDescent="0.25">
      <c r="A3731" s="113"/>
      <c r="B3731" s="113"/>
      <c r="C3731" s="113"/>
      <c r="D3731" s="113"/>
      <c r="E3731">
        <v>51111</v>
      </c>
      <c r="F3731" s="113"/>
      <c r="G3731" t="s">
        <v>90</v>
      </c>
      <c r="H3731" s="113"/>
    </row>
    <row r="3732" spans="1:8" x14ac:dyDescent="0.25">
      <c r="A3732" s="113"/>
      <c r="B3732" s="113"/>
      <c r="C3732" s="113"/>
      <c r="D3732" s="113"/>
      <c r="E3732">
        <v>50390</v>
      </c>
      <c r="F3732" s="113"/>
      <c r="G3732" t="s">
        <v>90</v>
      </c>
      <c r="H3732" s="113"/>
    </row>
    <row r="3733" spans="1:8" x14ac:dyDescent="0.25">
      <c r="A3733" s="113"/>
      <c r="B3733" s="113"/>
      <c r="C3733" s="113"/>
      <c r="D3733" s="113"/>
      <c r="E3733">
        <v>50391</v>
      </c>
      <c r="F3733" s="113"/>
      <c r="G3733" t="s">
        <v>90</v>
      </c>
      <c r="H3733" s="113"/>
    </row>
    <row r="3734" spans="1:8" x14ac:dyDescent="0.25">
      <c r="A3734" s="113"/>
      <c r="B3734" s="113"/>
      <c r="C3734" s="113"/>
      <c r="D3734" s="113"/>
      <c r="E3734">
        <v>50393</v>
      </c>
      <c r="F3734" s="113"/>
      <c r="G3734" t="s">
        <v>90</v>
      </c>
      <c r="H3734" s="113"/>
    </row>
    <row r="3735" spans="1:8" x14ac:dyDescent="0.25">
      <c r="A3735" s="113"/>
      <c r="B3735" s="113"/>
      <c r="C3735" s="113"/>
      <c r="D3735" s="113"/>
      <c r="E3735">
        <v>50394</v>
      </c>
      <c r="F3735" s="113"/>
      <c r="G3735" t="s">
        <v>90</v>
      </c>
      <c r="H3735" s="113"/>
    </row>
    <row r="3736" spans="1:8" x14ac:dyDescent="0.25">
      <c r="A3736" s="113"/>
      <c r="B3736" s="113"/>
      <c r="C3736" s="113"/>
      <c r="D3736" s="113"/>
      <c r="E3736">
        <v>50395</v>
      </c>
      <c r="F3736" s="113"/>
      <c r="G3736" t="s">
        <v>90</v>
      </c>
      <c r="H3736" s="113"/>
    </row>
    <row r="3737" spans="1:8" x14ac:dyDescent="0.25">
      <c r="A3737" s="113"/>
      <c r="B3737" s="113"/>
      <c r="C3737" s="113"/>
      <c r="D3737" s="113"/>
      <c r="E3737">
        <v>50396</v>
      </c>
      <c r="F3737" s="113"/>
      <c r="G3737" t="s">
        <v>90</v>
      </c>
      <c r="H3737" s="113"/>
    </row>
    <row r="3738" spans="1:8" x14ac:dyDescent="0.25">
      <c r="A3738" s="113"/>
      <c r="B3738" s="113"/>
      <c r="C3738" s="113"/>
      <c r="D3738" s="113"/>
      <c r="E3738">
        <v>50397</v>
      </c>
      <c r="F3738" s="113"/>
      <c r="G3738" t="s">
        <v>90</v>
      </c>
      <c r="H3738" s="113"/>
    </row>
    <row r="3739" spans="1:8" x14ac:dyDescent="0.25">
      <c r="A3739" s="113"/>
      <c r="B3739" s="113"/>
      <c r="C3739" s="113"/>
      <c r="D3739" s="113"/>
      <c r="E3739" t="s">
        <v>145</v>
      </c>
      <c r="F3739" s="113"/>
      <c r="G3739" t="s">
        <v>90</v>
      </c>
      <c r="H3739" s="113"/>
    </row>
    <row r="3740" spans="1:8" x14ac:dyDescent="0.25">
      <c r="A3740" s="113"/>
      <c r="B3740" s="113"/>
      <c r="C3740" s="113"/>
      <c r="D3740" s="113"/>
      <c r="E3740">
        <v>51152</v>
      </c>
      <c r="F3740" s="113"/>
      <c r="G3740" t="s">
        <v>90</v>
      </c>
      <c r="H3740" s="113"/>
    </row>
    <row r="3741" spans="1:8" x14ac:dyDescent="0.25">
      <c r="A3741" s="113"/>
      <c r="B3741" s="113"/>
      <c r="C3741" s="113"/>
      <c r="D3741" s="113"/>
      <c r="E3741">
        <v>51153</v>
      </c>
      <c r="F3741" s="113"/>
      <c r="G3741" t="s">
        <v>90</v>
      </c>
      <c r="H3741" s="113"/>
    </row>
    <row r="3742" spans="1:8" x14ac:dyDescent="0.25">
      <c r="A3742" s="113"/>
      <c r="B3742" s="113"/>
      <c r="C3742" s="113"/>
      <c r="D3742" s="113"/>
      <c r="E3742">
        <v>51154</v>
      </c>
      <c r="F3742" s="113"/>
      <c r="G3742" t="s">
        <v>90</v>
      </c>
      <c r="H3742" s="113"/>
    </row>
    <row r="3743" spans="1:8" x14ac:dyDescent="0.25">
      <c r="A3743" s="113"/>
      <c r="B3743" s="113"/>
      <c r="C3743" s="113"/>
      <c r="D3743" s="113"/>
      <c r="E3743">
        <v>51155</v>
      </c>
      <c r="F3743" s="113"/>
      <c r="G3743" t="s">
        <v>93</v>
      </c>
      <c r="H3743" s="113"/>
    </row>
    <row r="3744" spans="1:8" x14ac:dyDescent="0.25">
      <c r="A3744" s="113"/>
      <c r="B3744" s="113"/>
      <c r="C3744" s="113"/>
      <c r="D3744" s="113"/>
      <c r="E3744">
        <v>51156</v>
      </c>
      <c r="F3744" s="113"/>
      <c r="G3744" t="s">
        <v>90</v>
      </c>
      <c r="H3744" s="113"/>
    </row>
    <row r="3745" spans="1:8" x14ac:dyDescent="0.25">
      <c r="A3745" s="113"/>
      <c r="B3745" s="113"/>
      <c r="C3745" s="113"/>
      <c r="D3745" s="113"/>
      <c r="E3745">
        <v>51157</v>
      </c>
      <c r="F3745" s="113"/>
      <c r="G3745" t="s">
        <v>90</v>
      </c>
      <c r="H3745" s="113"/>
    </row>
    <row r="3746" spans="1:8" x14ac:dyDescent="0.25">
      <c r="A3746" s="113"/>
      <c r="B3746" s="113"/>
      <c r="C3746" s="113"/>
      <c r="D3746" s="113"/>
      <c r="E3746">
        <v>51158</v>
      </c>
      <c r="F3746" s="113"/>
      <c r="G3746" t="s">
        <v>92</v>
      </c>
      <c r="H3746" s="113"/>
    </row>
    <row r="3747" spans="1:8" x14ac:dyDescent="0.25">
      <c r="A3747" s="113"/>
      <c r="B3747" s="113"/>
      <c r="C3747" s="113"/>
      <c r="D3747" s="113"/>
      <c r="E3747">
        <v>7411</v>
      </c>
      <c r="F3747" s="113"/>
      <c r="G3747" t="s">
        <v>109</v>
      </c>
      <c r="H3747" s="113"/>
    </row>
    <row r="3748" spans="1:8" x14ac:dyDescent="0.25">
      <c r="A3748" s="113"/>
      <c r="B3748" s="113"/>
      <c r="C3748" s="113"/>
      <c r="D3748" s="113"/>
      <c r="E3748">
        <v>7420</v>
      </c>
      <c r="F3748" s="113"/>
      <c r="G3748" t="s">
        <v>109</v>
      </c>
      <c r="H3748" s="113"/>
    </row>
    <row r="3749" spans="1:8" x14ac:dyDescent="0.25">
      <c r="A3749" s="113"/>
      <c r="B3749" s="113"/>
      <c r="C3749" s="113"/>
      <c r="D3749" s="113"/>
      <c r="E3749">
        <v>7435</v>
      </c>
      <c r="F3749" s="113"/>
      <c r="G3749" t="s">
        <v>109</v>
      </c>
      <c r="H3749" s="113"/>
    </row>
    <row r="3750" spans="1:8" x14ac:dyDescent="0.25">
      <c r="A3750" s="113"/>
      <c r="B3750" s="113"/>
      <c r="C3750" s="113"/>
      <c r="D3750" s="113"/>
      <c r="E3750">
        <v>7436</v>
      </c>
      <c r="F3750" s="113"/>
      <c r="G3750" t="s">
        <v>109</v>
      </c>
      <c r="H3750" s="113"/>
    </row>
    <row r="3751" spans="1:8" x14ac:dyDescent="0.25">
      <c r="A3751" s="113"/>
      <c r="B3751" s="113"/>
      <c r="C3751" s="113"/>
      <c r="D3751" s="113"/>
      <c r="E3751">
        <v>7437</v>
      </c>
      <c r="F3751" s="113"/>
      <c r="G3751" t="s">
        <v>109</v>
      </c>
      <c r="H3751" s="113"/>
    </row>
    <row r="3752" spans="1:8" x14ac:dyDescent="0.25">
      <c r="A3752" s="113"/>
      <c r="B3752" s="113"/>
      <c r="C3752" s="113"/>
      <c r="D3752" s="113"/>
      <c r="E3752">
        <v>7438</v>
      </c>
      <c r="F3752" s="113"/>
      <c r="G3752" t="s">
        <v>109</v>
      </c>
      <c r="H3752" s="113"/>
    </row>
    <row r="3753" spans="1:8" x14ac:dyDescent="0.25">
      <c r="A3753" s="113"/>
      <c r="B3753" s="113"/>
      <c r="C3753" s="113"/>
      <c r="D3753" s="113"/>
      <c r="E3753">
        <v>7439</v>
      </c>
      <c r="F3753" s="113"/>
      <c r="G3753" t="s">
        <v>109</v>
      </c>
      <c r="H3753" s="113"/>
    </row>
    <row r="3754" spans="1:8" x14ac:dyDescent="0.25">
      <c r="A3754" s="113"/>
      <c r="B3754" s="113"/>
      <c r="C3754" s="113"/>
      <c r="D3754" s="113"/>
      <c r="E3754">
        <v>7440</v>
      </c>
      <c r="F3754" s="113"/>
      <c r="G3754" t="s">
        <v>109</v>
      </c>
      <c r="H3754" s="113"/>
    </row>
    <row r="3755" spans="1:8" x14ac:dyDescent="0.25">
      <c r="A3755" s="113"/>
      <c r="B3755" s="113"/>
      <c r="C3755" s="113"/>
      <c r="D3755" s="113"/>
      <c r="E3755">
        <v>51337</v>
      </c>
      <c r="F3755" s="113"/>
      <c r="G3755" t="s">
        <v>90</v>
      </c>
      <c r="H3755" s="113"/>
    </row>
    <row r="3756" spans="1:8" x14ac:dyDescent="0.25">
      <c r="A3756" s="113"/>
      <c r="B3756" s="113"/>
      <c r="C3756" s="113"/>
      <c r="D3756" s="113"/>
      <c r="E3756">
        <v>51279</v>
      </c>
      <c r="F3756" s="113"/>
      <c r="G3756" t="s">
        <v>90</v>
      </c>
      <c r="H3756" s="113"/>
    </row>
    <row r="3757" spans="1:8" x14ac:dyDescent="0.25">
      <c r="A3757" s="113"/>
      <c r="B3757" s="113"/>
      <c r="C3757" s="113"/>
      <c r="D3757" s="113"/>
      <c r="E3757">
        <v>51282</v>
      </c>
      <c r="F3757" s="113"/>
      <c r="G3757" t="s">
        <v>90</v>
      </c>
      <c r="H3757" s="113"/>
    </row>
    <row r="3758" spans="1:8" x14ac:dyDescent="0.25">
      <c r="A3758" s="113"/>
      <c r="B3758" s="113"/>
      <c r="C3758" s="113"/>
      <c r="D3758" s="113"/>
      <c r="E3758">
        <v>51283</v>
      </c>
      <c r="F3758" s="113"/>
      <c r="G3758" t="s">
        <v>90</v>
      </c>
      <c r="H3758" s="113"/>
    </row>
    <row r="3759" spans="1:8" x14ac:dyDescent="0.25">
      <c r="A3759" s="113"/>
      <c r="B3759" s="113"/>
      <c r="C3759" s="113"/>
      <c r="D3759" s="113"/>
      <c r="E3759">
        <v>51284</v>
      </c>
      <c r="F3759" s="113"/>
      <c r="G3759" t="s">
        <v>90</v>
      </c>
      <c r="H3759" s="113"/>
    </row>
    <row r="3760" spans="1:8" x14ac:dyDescent="0.25">
      <c r="A3760" s="113"/>
      <c r="B3760" s="113"/>
      <c r="C3760" s="113"/>
      <c r="D3760" s="113"/>
      <c r="E3760">
        <v>51285</v>
      </c>
      <c r="F3760" s="113"/>
      <c r="G3760" t="s">
        <v>90</v>
      </c>
      <c r="H3760" s="113"/>
    </row>
    <row r="3761" spans="1:8" x14ac:dyDescent="0.25">
      <c r="A3761" s="113"/>
      <c r="B3761" s="113"/>
      <c r="C3761" s="113"/>
      <c r="D3761" s="113"/>
      <c r="E3761">
        <v>51286</v>
      </c>
      <c r="F3761" s="113"/>
      <c r="G3761" t="s">
        <v>90</v>
      </c>
      <c r="H3761" s="113"/>
    </row>
    <row r="3762" spans="1:8" x14ac:dyDescent="0.25">
      <c r="A3762" s="113"/>
      <c r="B3762" s="113"/>
      <c r="C3762" s="113"/>
      <c r="D3762" s="113"/>
      <c r="E3762">
        <v>51287</v>
      </c>
      <c r="F3762" s="113"/>
      <c r="G3762" t="s">
        <v>90</v>
      </c>
      <c r="H3762" s="113"/>
    </row>
    <row r="3763" spans="1:8" x14ac:dyDescent="0.25">
      <c r="A3763" s="113"/>
      <c r="B3763" s="113"/>
      <c r="C3763" s="113"/>
      <c r="D3763" s="113"/>
      <c r="E3763">
        <v>51288</v>
      </c>
      <c r="F3763" s="113"/>
      <c r="G3763" t="s">
        <v>90</v>
      </c>
      <c r="H3763" s="113"/>
    </row>
    <row r="3764" spans="1:8" x14ac:dyDescent="0.25">
      <c r="A3764" s="113"/>
      <c r="B3764" s="113"/>
      <c r="C3764" s="113"/>
      <c r="D3764" s="113"/>
      <c r="E3764">
        <v>51338</v>
      </c>
      <c r="F3764" s="113"/>
      <c r="G3764" t="s">
        <v>90</v>
      </c>
      <c r="H3764" s="113"/>
    </row>
    <row r="3765" spans="1:8" x14ac:dyDescent="0.25">
      <c r="A3765" s="113"/>
      <c r="B3765" s="113"/>
      <c r="C3765" s="113"/>
      <c r="D3765" s="113"/>
      <c r="E3765">
        <v>51339</v>
      </c>
      <c r="F3765" s="113"/>
      <c r="G3765" t="s">
        <v>90</v>
      </c>
      <c r="H3765" s="113"/>
    </row>
    <row r="3766" spans="1:8" x14ac:dyDescent="0.25">
      <c r="A3766" s="113"/>
      <c r="B3766" s="113"/>
      <c r="C3766" s="113"/>
      <c r="D3766" s="113"/>
      <c r="E3766">
        <v>51340</v>
      </c>
      <c r="F3766" s="113"/>
      <c r="G3766" t="s">
        <v>90</v>
      </c>
      <c r="H3766" s="113"/>
    </row>
    <row r="3767" spans="1:8" x14ac:dyDescent="0.25">
      <c r="A3767" s="113"/>
      <c r="B3767" s="113"/>
      <c r="C3767" s="113"/>
      <c r="D3767" s="113"/>
      <c r="E3767">
        <v>51341</v>
      </c>
      <c r="F3767" s="113"/>
      <c r="G3767" t="s">
        <v>90</v>
      </c>
      <c r="H3767" s="113"/>
    </row>
    <row r="3768" spans="1:8" x14ac:dyDescent="0.25">
      <c r="A3768" s="113"/>
      <c r="B3768" s="113"/>
      <c r="C3768" s="113"/>
      <c r="D3768" s="113"/>
      <c r="E3768">
        <v>51342</v>
      </c>
      <c r="F3768" s="113"/>
      <c r="G3768" t="s">
        <v>90</v>
      </c>
      <c r="H3768" s="113"/>
    </row>
    <row r="3769" spans="1:8" x14ac:dyDescent="0.25">
      <c r="A3769" s="113"/>
      <c r="B3769" s="113"/>
      <c r="C3769" s="113"/>
      <c r="D3769" s="113"/>
      <c r="E3769">
        <v>51343</v>
      </c>
      <c r="F3769" s="113"/>
      <c r="G3769" t="s">
        <v>90</v>
      </c>
      <c r="H3769" s="113"/>
    </row>
    <row r="3770" spans="1:8" x14ac:dyDescent="0.25">
      <c r="A3770" s="113"/>
      <c r="B3770" s="113"/>
      <c r="C3770" s="113"/>
      <c r="D3770" s="113"/>
      <c r="E3770">
        <v>51344</v>
      </c>
      <c r="F3770" s="113"/>
      <c r="G3770" t="s">
        <v>90</v>
      </c>
      <c r="H3770" s="113"/>
    </row>
    <row r="3771" spans="1:8" x14ac:dyDescent="0.25">
      <c r="A3771" s="113"/>
      <c r="B3771" s="113"/>
      <c r="C3771" s="113"/>
      <c r="D3771" s="113"/>
      <c r="E3771">
        <v>51346</v>
      </c>
      <c r="F3771" s="113"/>
      <c r="G3771" t="s">
        <v>90</v>
      </c>
      <c r="H3771" s="113"/>
    </row>
    <row r="3772" spans="1:8" x14ac:dyDescent="0.25">
      <c r="A3772" s="113"/>
      <c r="B3772" s="113"/>
      <c r="C3772" s="113"/>
      <c r="D3772" s="113"/>
      <c r="E3772">
        <v>51347</v>
      </c>
      <c r="F3772" s="113"/>
      <c r="G3772" t="s">
        <v>90</v>
      </c>
      <c r="H3772" s="113"/>
    </row>
    <row r="3773" spans="1:8" x14ac:dyDescent="0.25">
      <c r="A3773" s="113"/>
      <c r="B3773" s="113"/>
      <c r="C3773" s="113"/>
      <c r="D3773" s="113"/>
      <c r="E3773">
        <v>51348</v>
      </c>
      <c r="F3773" s="113"/>
      <c r="G3773" t="s">
        <v>90</v>
      </c>
      <c r="H3773" s="113"/>
    </row>
    <row r="3774" spans="1:8" x14ac:dyDescent="0.25">
      <c r="A3774" s="113"/>
      <c r="B3774" s="113"/>
      <c r="C3774" s="113"/>
      <c r="D3774" s="113"/>
      <c r="E3774">
        <v>51349</v>
      </c>
      <c r="F3774" s="113"/>
      <c r="G3774" t="s">
        <v>90</v>
      </c>
      <c r="H3774" s="113"/>
    </row>
    <row r="3775" spans="1:8" x14ac:dyDescent="0.25">
      <c r="A3775" s="113"/>
      <c r="B3775" s="113"/>
      <c r="C3775" s="113"/>
      <c r="D3775" s="113"/>
      <c r="E3775">
        <v>51350</v>
      </c>
      <c r="F3775" s="113"/>
      <c r="G3775" t="s">
        <v>90</v>
      </c>
      <c r="H3775" s="113"/>
    </row>
    <row r="3776" spans="1:8" x14ac:dyDescent="0.25">
      <c r="A3776" s="113"/>
      <c r="B3776" s="113"/>
      <c r="C3776" s="113"/>
      <c r="D3776" s="113"/>
      <c r="E3776">
        <v>51352</v>
      </c>
      <c r="F3776" s="113"/>
      <c r="G3776" t="s">
        <v>90</v>
      </c>
      <c r="H3776" s="113"/>
    </row>
    <row r="3777" spans="1:8" x14ac:dyDescent="0.25">
      <c r="A3777" s="113"/>
      <c r="B3777" s="113"/>
      <c r="C3777" s="113"/>
      <c r="D3777" s="113"/>
      <c r="E3777">
        <v>51353</v>
      </c>
      <c r="F3777" s="113"/>
      <c r="G3777" t="s">
        <v>90</v>
      </c>
      <c r="H3777" s="113"/>
    </row>
    <row r="3778" spans="1:8" x14ac:dyDescent="0.25">
      <c r="A3778" s="113"/>
      <c r="B3778" s="113"/>
      <c r="C3778" s="113"/>
      <c r="D3778" s="113"/>
      <c r="E3778">
        <v>51354</v>
      </c>
      <c r="F3778" s="113"/>
      <c r="G3778" t="s">
        <v>90</v>
      </c>
      <c r="H3778" s="113"/>
    </row>
    <row r="3779" spans="1:8" x14ac:dyDescent="0.25">
      <c r="A3779" s="113"/>
      <c r="B3779" s="113"/>
      <c r="C3779" s="113"/>
      <c r="D3779" s="113"/>
      <c r="E3779">
        <v>51358</v>
      </c>
      <c r="F3779" s="113"/>
      <c r="G3779" t="s">
        <v>90</v>
      </c>
      <c r="H3779" s="113"/>
    </row>
    <row r="3780" spans="1:8" x14ac:dyDescent="0.25">
      <c r="A3780" s="113"/>
      <c r="B3780" s="113"/>
      <c r="C3780" s="113"/>
      <c r="D3780" s="113"/>
      <c r="E3780">
        <v>51359</v>
      </c>
      <c r="F3780" s="113"/>
      <c r="G3780" t="s">
        <v>90</v>
      </c>
      <c r="H3780" s="113"/>
    </row>
    <row r="3781" spans="1:8" x14ac:dyDescent="0.25">
      <c r="A3781" s="113"/>
      <c r="B3781" s="113"/>
      <c r="C3781" s="113"/>
      <c r="D3781" s="113"/>
      <c r="E3781">
        <v>51360</v>
      </c>
      <c r="F3781" s="113"/>
      <c r="G3781" t="s">
        <v>90</v>
      </c>
      <c r="H3781" s="113"/>
    </row>
    <row r="3782" spans="1:8" x14ac:dyDescent="0.25">
      <c r="A3782" s="113"/>
      <c r="B3782" s="113"/>
      <c r="C3782" s="113"/>
      <c r="D3782" s="113"/>
      <c r="E3782">
        <v>51361</v>
      </c>
      <c r="F3782" s="113"/>
      <c r="G3782" t="s">
        <v>90</v>
      </c>
      <c r="H3782" s="113"/>
    </row>
    <row r="3783" spans="1:8" x14ac:dyDescent="0.25">
      <c r="A3783" s="113"/>
      <c r="B3783" s="113"/>
      <c r="C3783" s="113"/>
      <c r="D3783" s="113"/>
      <c r="E3783">
        <v>51362</v>
      </c>
      <c r="F3783" s="113"/>
      <c r="G3783" t="s">
        <v>90</v>
      </c>
      <c r="H3783" s="113"/>
    </row>
    <row r="3784" spans="1:8" x14ac:dyDescent="0.25">
      <c r="A3784" s="113"/>
      <c r="B3784" s="113"/>
      <c r="C3784" s="113"/>
      <c r="D3784" s="113"/>
      <c r="E3784">
        <v>51364</v>
      </c>
      <c r="F3784" s="113"/>
      <c r="G3784" t="s">
        <v>90</v>
      </c>
      <c r="H3784" s="113"/>
    </row>
    <row r="3785" spans="1:8" x14ac:dyDescent="0.25">
      <c r="A3785" s="113"/>
      <c r="B3785" s="113"/>
      <c r="C3785" s="113"/>
      <c r="D3785" s="113"/>
      <c r="E3785">
        <v>51365</v>
      </c>
      <c r="F3785" s="113"/>
      <c r="G3785" t="s">
        <v>90</v>
      </c>
      <c r="H3785" s="113"/>
    </row>
    <row r="3786" spans="1:8" x14ac:dyDescent="0.25">
      <c r="A3786" s="113"/>
      <c r="B3786" s="113"/>
      <c r="C3786" s="113"/>
      <c r="D3786" s="113"/>
      <c r="E3786">
        <v>51366</v>
      </c>
      <c r="F3786" s="113"/>
      <c r="G3786" t="s">
        <v>90</v>
      </c>
      <c r="H3786" s="113"/>
    </row>
    <row r="3787" spans="1:8" x14ac:dyDescent="0.25">
      <c r="A3787" s="113"/>
      <c r="B3787" s="113"/>
      <c r="C3787" s="113"/>
      <c r="D3787" s="113"/>
      <c r="E3787">
        <v>51367</v>
      </c>
      <c r="F3787" s="113"/>
      <c r="G3787" t="s">
        <v>90</v>
      </c>
      <c r="H3787" s="113"/>
    </row>
    <row r="3788" spans="1:8" x14ac:dyDescent="0.25">
      <c r="A3788" s="113"/>
      <c r="B3788" s="113"/>
      <c r="C3788" s="113"/>
      <c r="D3788" s="113"/>
      <c r="E3788">
        <v>51368</v>
      </c>
      <c r="F3788" s="113"/>
      <c r="G3788" t="s">
        <v>90</v>
      </c>
      <c r="H3788" s="113"/>
    </row>
    <row r="3789" spans="1:8" x14ac:dyDescent="0.25">
      <c r="A3789" s="113"/>
      <c r="B3789" s="113"/>
      <c r="C3789" s="113"/>
      <c r="D3789" s="113"/>
      <c r="E3789">
        <v>51369</v>
      </c>
      <c r="F3789" s="113"/>
      <c r="G3789" t="s">
        <v>90</v>
      </c>
      <c r="H3789" s="113"/>
    </row>
    <row r="3790" spans="1:8" x14ac:dyDescent="0.25">
      <c r="A3790" s="113"/>
      <c r="B3790" s="113"/>
      <c r="C3790" s="113"/>
      <c r="D3790" s="113"/>
      <c r="E3790">
        <v>51370</v>
      </c>
      <c r="F3790" s="113"/>
      <c r="G3790" t="s">
        <v>90</v>
      </c>
      <c r="H3790" s="113"/>
    </row>
    <row r="3791" spans="1:8" x14ac:dyDescent="0.25">
      <c r="A3791" s="113"/>
      <c r="B3791" s="113"/>
      <c r="C3791" s="113"/>
      <c r="D3791" s="113"/>
      <c r="E3791">
        <v>51371</v>
      </c>
      <c r="F3791" s="113"/>
      <c r="G3791" t="s">
        <v>90</v>
      </c>
      <c r="H3791" s="113"/>
    </row>
    <row r="3792" spans="1:8" x14ac:dyDescent="0.25">
      <c r="A3792" s="113"/>
      <c r="B3792" s="113"/>
      <c r="C3792" s="113"/>
      <c r="D3792" s="113"/>
      <c r="E3792">
        <v>51373</v>
      </c>
      <c r="F3792" s="113"/>
      <c r="G3792" t="s">
        <v>90</v>
      </c>
      <c r="H3792" s="113"/>
    </row>
    <row r="3793" spans="1:8" x14ac:dyDescent="0.25">
      <c r="A3793" s="113"/>
      <c r="B3793" s="113"/>
      <c r="C3793" s="113"/>
      <c r="D3793" s="113"/>
      <c r="E3793">
        <v>51374</v>
      </c>
      <c r="F3793" s="113"/>
      <c r="G3793" t="s">
        <v>90</v>
      </c>
      <c r="H3793" s="113"/>
    </row>
    <row r="3794" spans="1:8" x14ac:dyDescent="0.25">
      <c r="A3794" s="113"/>
      <c r="B3794" s="113"/>
      <c r="C3794" s="113"/>
      <c r="D3794" s="113"/>
      <c r="E3794">
        <v>51375</v>
      </c>
      <c r="F3794" s="113"/>
      <c r="G3794" t="s">
        <v>90</v>
      </c>
      <c r="H3794" s="113"/>
    </row>
    <row r="3795" spans="1:8" x14ac:dyDescent="0.25">
      <c r="A3795" s="113"/>
      <c r="B3795" s="113"/>
      <c r="C3795" s="113"/>
      <c r="D3795" s="113"/>
      <c r="E3795">
        <v>51377</v>
      </c>
      <c r="F3795" s="113"/>
      <c r="G3795" t="s">
        <v>90</v>
      </c>
      <c r="H3795" s="113"/>
    </row>
    <row r="3796" spans="1:8" x14ac:dyDescent="0.25">
      <c r="A3796" s="113"/>
      <c r="B3796" s="113"/>
      <c r="C3796" s="113"/>
      <c r="D3796" s="113"/>
      <c r="E3796">
        <v>51378</v>
      </c>
      <c r="F3796" s="113"/>
      <c r="G3796" t="s">
        <v>90</v>
      </c>
      <c r="H3796" s="113"/>
    </row>
    <row r="3797" spans="1:8" x14ac:dyDescent="0.25">
      <c r="A3797" s="113"/>
      <c r="B3797" s="113"/>
      <c r="C3797" s="113"/>
      <c r="D3797" s="113"/>
      <c r="E3797">
        <v>51379</v>
      </c>
      <c r="F3797" s="113"/>
      <c r="G3797" t="s">
        <v>90</v>
      </c>
      <c r="H3797" s="113"/>
    </row>
    <row r="3798" spans="1:8" x14ac:dyDescent="0.25">
      <c r="A3798" s="113"/>
      <c r="B3798" s="113"/>
      <c r="C3798" s="113"/>
      <c r="D3798" s="113"/>
      <c r="E3798">
        <v>51380</v>
      </c>
      <c r="F3798" s="113"/>
      <c r="G3798" t="s">
        <v>90</v>
      </c>
      <c r="H3798" s="113"/>
    </row>
    <row r="3799" spans="1:8" x14ac:dyDescent="0.25">
      <c r="A3799" s="113"/>
      <c r="B3799" s="113"/>
      <c r="C3799" s="113"/>
      <c r="D3799" s="113"/>
      <c r="E3799">
        <v>51381</v>
      </c>
      <c r="F3799" s="113"/>
      <c r="G3799" t="s">
        <v>90</v>
      </c>
      <c r="H3799" s="113"/>
    </row>
    <row r="3800" spans="1:8" x14ac:dyDescent="0.25">
      <c r="A3800" s="113"/>
      <c r="B3800" s="113"/>
      <c r="C3800" s="113"/>
      <c r="D3800" s="113"/>
      <c r="E3800">
        <v>51382</v>
      </c>
      <c r="F3800" s="113"/>
      <c r="G3800" t="s">
        <v>90</v>
      </c>
      <c r="H3800" s="113"/>
    </row>
    <row r="3801" spans="1:8" x14ac:dyDescent="0.25">
      <c r="A3801" s="113"/>
      <c r="B3801" s="113"/>
      <c r="C3801" s="113"/>
      <c r="D3801" s="113"/>
      <c r="E3801">
        <v>51383</v>
      </c>
      <c r="F3801" s="113"/>
      <c r="G3801" t="s">
        <v>90</v>
      </c>
      <c r="H3801" s="113"/>
    </row>
    <row r="3802" spans="1:8" x14ac:dyDescent="0.25">
      <c r="A3802" s="113"/>
      <c r="B3802" s="113"/>
      <c r="C3802" s="113"/>
      <c r="D3802" s="113"/>
      <c r="E3802">
        <v>51385</v>
      </c>
      <c r="F3802" s="113"/>
      <c r="G3802" t="s">
        <v>90</v>
      </c>
      <c r="H3802" s="113"/>
    </row>
    <row r="3803" spans="1:8" x14ac:dyDescent="0.25">
      <c r="A3803" s="113"/>
      <c r="B3803" s="113"/>
      <c r="C3803" s="113"/>
      <c r="D3803" s="113"/>
      <c r="E3803">
        <v>50610</v>
      </c>
      <c r="F3803" s="113"/>
      <c r="G3803" t="s">
        <v>90</v>
      </c>
      <c r="H3803" s="113"/>
    </row>
    <row r="3804" spans="1:8" x14ac:dyDescent="0.25">
      <c r="A3804" s="113"/>
      <c r="B3804" s="113"/>
      <c r="C3804" s="113"/>
      <c r="D3804" s="113"/>
      <c r="E3804">
        <v>50611</v>
      </c>
      <c r="F3804" s="113"/>
      <c r="G3804" t="s">
        <v>90</v>
      </c>
      <c r="H3804" s="113"/>
    </row>
    <row r="3805" spans="1:8" x14ac:dyDescent="0.25">
      <c r="A3805" s="113"/>
      <c r="B3805" s="113"/>
      <c r="C3805" s="113"/>
      <c r="D3805" s="113"/>
      <c r="E3805">
        <v>50612</v>
      </c>
      <c r="F3805" s="113"/>
      <c r="G3805" t="s">
        <v>90</v>
      </c>
      <c r="H3805" s="113"/>
    </row>
    <row r="3806" spans="1:8" x14ac:dyDescent="0.25">
      <c r="A3806" s="113"/>
      <c r="B3806" s="113"/>
      <c r="C3806" s="113"/>
      <c r="D3806" s="113"/>
      <c r="E3806">
        <v>50613</v>
      </c>
      <c r="F3806" s="113"/>
      <c r="G3806" t="s">
        <v>90</v>
      </c>
      <c r="H3806" s="113"/>
    </row>
    <row r="3807" spans="1:8" x14ac:dyDescent="0.25">
      <c r="A3807" s="113"/>
      <c r="B3807" s="113"/>
      <c r="C3807" s="113"/>
      <c r="D3807" s="113"/>
      <c r="E3807">
        <v>50614</v>
      </c>
      <c r="F3807" s="113"/>
      <c r="G3807" t="s">
        <v>90</v>
      </c>
      <c r="H3807" s="113"/>
    </row>
    <row r="3808" spans="1:8" x14ac:dyDescent="0.25">
      <c r="A3808" s="113"/>
      <c r="B3808" s="113"/>
      <c r="C3808" s="113"/>
      <c r="D3808" s="113"/>
      <c r="E3808">
        <v>50615</v>
      </c>
      <c r="F3808" s="113"/>
      <c r="G3808" t="s">
        <v>90</v>
      </c>
      <c r="H3808" s="113"/>
    </row>
    <row r="3809" spans="1:8" x14ac:dyDescent="0.25">
      <c r="A3809" s="113"/>
      <c r="B3809" s="113"/>
      <c r="C3809" s="113"/>
      <c r="D3809" s="113"/>
      <c r="E3809">
        <v>50616</v>
      </c>
      <c r="F3809" s="113"/>
      <c r="G3809" t="s">
        <v>90</v>
      </c>
      <c r="H3809" s="113"/>
    </row>
    <row r="3810" spans="1:8" x14ac:dyDescent="0.25">
      <c r="A3810" s="113"/>
      <c r="B3810" s="113"/>
      <c r="C3810" s="113"/>
      <c r="D3810" s="113"/>
      <c r="E3810">
        <v>50617</v>
      </c>
      <c r="F3810" s="113"/>
      <c r="G3810" t="s">
        <v>90</v>
      </c>
      <c r="H3810" s="113"/>
    </row>
    <row r="3811" spans="1:8" x14ac:dyDescent="0.25">
      <c r="A3811" s="113"/>
      <c r="B3811" s="113"/>
      <c r="C3811" s="113"/>
      <c r="D3811" s="113"/>
      <c r="E3811">
        <v>50618</v>
      </c>
      <c r="F3811" s="113"/>
      <c r="G3811" t="s">
        <v>90</v>
      </c>
      <c r="H3811" s="113"/>
    </row>
    <row r="3812" spans="1:8" x14ac:dyDescent="0.25">
      <c r="A3812" s="113"/>
      <c r="B3812" s="113"/>
      <c r="C3812" s="113"/>
      <c r="D3812" s="113"/>
      <c r="E3812">
        <v>50619</v>
      </c>
      <c r="F3812" s="113"/>
      <c r="G3812" t="s">
        <v>90</v>
      </c>
      <c r="H3812" s="113"/>
    </row>
    <row r="3813" spans="1:8" x14ac:dyDescent="0.25">
      <c r="A3813" s="113"/>
      <c r="B3813" s="113"/>
      <c r="C3813" s="113"/>
      <c r="D3813" s="113"/>
      <c r="E3813">
        <v>50620</v>
      </c>
      <c r="F3813" s="113"/>
      <c r="G3813" t="s">
        <v>90</v>
      </c>
      <c r="H3813" s="113"/>
    </row>
    <row r="3814" spans="1:8" x14ac:dyDescent="0.25">
      <c r="A3814" s="113"/>
      <c r="B3814" s="113"/>
      <c r="C3814" s="113"/>
      <c r="D3814" s="113"/>
      <c r="E3814">
        <v>50621</v>
      </c>
      <c r="F3814" s="113"/>
      <c r="G3814" t="s">
        <v>90</v>
      </c>
      <c r="H3814" s="113"/>
    </row>
    <row r="3815" spans="1:8" x14ac:dyDescent="0.25">
      <c r="A3815" s="113"/>
      <c r="B3815" s="113"/>
      <c r="C3815" s="113"/>
      <c r="D3815" s="113"/>
      <c r="E3815">
        <v>50622</v>
      </c>
      <c r="F3815" s="113"/>
      <c r="G3815" t="s">
        <v>90</v>
      </c>
      <c r="H3815" s="113"/>
    </row>
    <row r="3816" spans="1:8" x14ac:dyDescent="0.25">
      <c r="A3816" s="113"/>
      <c r="B3816" s="113"/>
      <c r="C3816" s="113"/>
      <c r="D3816" s="113"/>
      <c r="E3816">
        <v>50624</v>
      </c>
      <c r="F3816" s="113"/>
      <c r="G3816" t="s">
        <v>90</v>
      </c>
      <c r="H3816" s="113"/>
    </row>
    <row r="3817" spans="1:8" x14ac:dyDescent="0.25">
      <c r="A3817" s="113"/>
      <c r="B3817" s="113"/>
      <c r="C3817" s="113"/>
      <c r="D3817" s="113"/>
      <c r="E3817">
        <v>51386</v>
      </c>
      <c r="F3817" s="113"/>
      <c r="G3817" t="s">
        <v>90</v>
      </c>
      <c r="H3817" s="113"/>
    </row>
    <row r="3818" spans="1:8" x14ac:dyDescent="0.25">
      <c r="A3818" s="113"/>
      <c r="B3818" s="113"/>
      <c r="C3818" s="113"/>
      <c r="D3818" s="113"/>
      <c r="E3818">
        <v>51387</v>
      </c>
      <c r="F3818" s="113"/>
      <c r="G3818" t="s">
        <v>90</v>
      </c>
      <c r="H3818" s="113"/>
    </row>
    <row r="3819" spans="1:8" x14ac:dyDescent="0.25">
      <c r="A3819" s="113"/>
      <c r="B3819" s="113"/>
      <c r="C3819" s="113"/>
      <c r="D3819" s="113"/>
      <c r="E3819">
        <v>51388</v>
      </c>
      <c r="F3819" s="113"/>
      <c r="G3819" t="s">
        <v>90</v>
      </c>
      <c r="H3819" s="113"/>
    </row>
    <row r="3820" spans="1:8" x14ac:dyDescent="0.25">
      <c r="A3820" s="113"/>
      <c r="B3820" s="113"/>
      <c r="C3820" s="113"/>
      <c r="D3820" s="113"/>
      <c r="E3820">
        <v>51389</v>
      </c>
      <c r="F3820" s="113"/>
      <c r="G3820" t="s">
        <v>90</v>
      </c>
      <c r="H3820" s="113"/>
    </row>
    <row r="3821" spans="1:8" x14ac:dyDescent="0.25">
      <c r="A3821" s="113"/>
      <c r="B3821" s="113"/>
      <c r="C3821" s="113"/>
      <c r="D3821" s="113"/>
      <c r="E3821">
        <v>51390</v>
      </c>
      <c r="F3821" s="113"/>
      <c r="G3821" t="s">
        <v>90</v>
      </c>
      <c r="H3821" s="113"/>
    </row>
    <row r="3822" spans="1:8" x14ac:dyDescent="0.25">
      <c r="A3822" s="113"/>
      <c r="B3822" s="113"/>
      <c r="C3822" s="113"/>
      <c r="D3822" s="113"/>
      <c r="E3822">
        <v>51391</v>
      </c>
      <c r="F3822" s="113"/>
      <c r="G3822" t="s">
        <v>90</v>
      </c>
      <c r="H3822" s="113"/>
    </row>
    <row r="3823" spans="1:8" x14ac:dyDescent="0.25">
      <c r="A3823" s="113"/>
      <c r="B3823" s="113"/>
      <c r="C3823" s="113"/>
      <c r="D3823" s="113"/>
      <c r="E3823">
        <v>51392</v>
      </c>
      <c r="F3823" s="113"/>
      <c r="G3823" t="s">
        <v>90</v>
      </c>
      <c r="H3823" s="113"/>
    </row>
    <row r="3824" spans="1:8" x14ac:dyDescent="0.25">
      <c r="A3824" s="113"/>
      <c r="B3824" s="113"/>
      <c r="C3824" s="113"/>
      <c r="D3824" s="113"/>
      <c r="E3824">
        <v>51393</v>
      </c>
      <c r="F3824" s="113"/>
      <c r="G3824" t="s">
        <v>90</v>
      </c>
      <c r="H3824" s="113"/>
    </row>
    <row r="3825" spans="1:8" x14ac:dyDescent="0.25">
      <c r="A3825" s="113"/>
      <c r="B3825" s="113"/>
      <c r="C3825" s="113"/>
      <c r="D3825" s="113"/>
      <c r="E3825">
        <v>51394</v>
      </c>
      <c r="F3825" s="113"/>
      <c r="G3825" t="s">
        <v>90</v>
      </c>
      <c r="H3825" s="113"/>
    </row>
    <row r="3826" spans="1:8" x14ac:dyDescent="0.25">
      <c r="A3826" s="113"/>
      <c r="B3826" s="113"/>
      <c r="C3826" s="113"/>
      <c r="D3826" s="113"/>
      <c r="E3826">
        <v>50562</v>
      </c>
      <c r="F3826" s="113"/>
      <c r="G3826" t="s">
        <v>90</v>
      </c>
      <c r="H3826" s="113"/>
    </row>
    <row r="3827" spans="1:8" x14ac:dyDescent="0.25">
      <c r="A3827" s="113"/>
      <c r="B3827" s="113"/>
      <c r="C3827" s="113"/>
      <c r="D3827" s="113"/>
      <c r="E3827">
        <v>50563</v>
      </c>
      <c r="F3827" s="113"/>
      <c r="G3827" t="s">
        <v>90</v>
      </c>
      <c r="H3827" s="113"/>
    </row>
    <row r="3828" spans="1:8" x14ac:dyDescent="0.25">
      <c r="A3828" s="113"/>
      <c r="B3828" s="113"/>
      <c r="C3828" s="113"/>
      <c r="D3828" s="113"/>
      <c r="E3828">
        <v>50564</v>
      </c>
      <c r="F3828" s="113"/>
      <c r="G3828" t="s">
        <v>90</v>
      </c>
      <c r="H3828" s="113"/>
    </row>
    <row r="3829" spans="1:8" x14ac:dyDescent="0.25">
      <c r="A3829" s="113"/>
      <c r="B3829" s="113"/>
      <c r="C3829" s="113"/>
      <c r="D3829" s="113"/>
      <c r="E3829">
        <v>50565</v>
      </c>
      <c r="F3829" s="113"/>
      <c r="G3829" t="s">
        <v>90</v>
      </c>
      <c r="H3829" s="113"/>
    </row>
    <row r="3830" spans="1:8" x14ac:dyDescent="0.25">
      <c r="A3830" s="113"/>
      <c r="B3830" s="113"/>
      <c r="C3830" s="113"/>
      <c r="D3830" s="113"/>
      <c r="E3830">
        <v>50566</v>
      </c>
      <c r="F3830" s="113"/>
      <c r="G3830" t="s">
        <v>90</v>
      </c>
      <c r="H3830" s="113"/>
    </row>
    <row r="3831" spans="1:8" x14ac:dyDescent="0.25">
      <c r="A3831" s="113"/>
      <c r="B3831" s="113"/>
      <c r="C3831" s="113"/>
      <c r="D3831" s="113"/>
      <c r="E3831">
        <v>50567</v>
      </c>
      <c r="F3831" s="113"/>
      <c r="G3831" t="s">
        <v>90</v>
      </c>
      <c r="H3831" s="113"/>
    </row>
    <row r="3832" spans="1:8" x14ac:dyDescent="0.25">
      <c r="A3832" s="113"/>
      <c r="B3832" s="113"/>
      <c r="C3832" s="113"/>
      <c r="D3832" s="113"/>
      <c r="E3832">
        <v>50568</v>
      </c>
      <c r="F3832" s="113"/>
      <c r="G3832" t="s">
        <v>90</v>
      </c>
      <c r="H3832" s="113"/>
    </row>
    <row r="3833" spans="1:8" x14ac:dyDescent="0.25">
      <c r="A3833" s="113"/>
      <c r="B3833" s="113"/>
      <c r="C3833" s="113"/>
      <c r="D3833" s="113"/>
      <c r="E3833">
        <v>50569</v>
      </c>
      <c r="F3833" s="113"/>
      <c r="G3833" t="s">
        <v>90</v>
      </c>
      <c r="H3833" s="113"/>
    </row>
    <row r="3834" spans="1:8" x14ac:dyDescent="0.25">
      <c r="A3834" s="113"/>
      <c r="B3834" s="113"/>
      <c r="C3834" s="113"/>
      <c r="D3834" s="113"/>
      <c r="E3834">
        <v>50570</v>
      </c>
      <c r="F3834" s="113"/>
      <c r="G3834" t="s">
        <v>90</v>
      </c>
      <c r="H3834" s="113"/>
    </row>
    <row r="3835" spans="1:8" x14ac:dyDescent="0.25">
      <c r="A3835" s="113"/>
      <c r="B3835" s="113"/>
      <c r="C3835" s="113"/>
      <c r="D3835" s="113"/>
      <c r="E3835">
        <v>50571</v>
      </c>
      <c r="F3835" s="113"/>
      <c r="G3835" t="s">
        <v>90</v>
      </c>
      <c r="H3835" s="113"/>
    </row>
    <row r="3836" spans="1:8" x14ac:dyDescent="0.25">
      <c r="A3836" s="113"/>
      <c r="B3836" s="113"/>
      <c r="C3836" s="113"/>
      <c r="D3836" s="113"/>
      <c r="E3836">
        <v>50572</v>
      </c>
      <c r="F3836" s="113"/>
      <c r="G3836" t="s">
        <v>90</v>
      </c>
      <c r="H3836" s="113"/>
    </row>
    <row r="3837" spans="1:8" x14ac:dyDescent="0.25">
      <c r="A3837" s="113"/>
      <c r="B3837" s="113"/>
      <c r="C3837" s="113"/>
      <c r="D3837" s="113"/>
      <c r="E3837">
        <v>50573</v>
      </c>
      <c r="F3837" s="113"/>
      <c r="G3837" t="s">
        <v>90</v>
      </c>
      <c r="H3837" s="113"/>
    </row>
    <row r="3838" spans="1:8" x14ac:dyDescent="0.25">
      <c r="A3838" s="113"/>
      <c r="B3838" s="113"/>
      <c r="C3838" s="113"/>
      <c r="D3838" s="113"/>
      <c r="E3838">
        <v>50574</v>
      </c>
      <c r="F3838" s="113"/>
      <c r="G3838" t="s">
        <v>90</v>
      </c>
      <c r="H3838" s="113"/>
    </row>
    <row r="3839" spans="1:8" x14ac:dyDescent="0.25">
      <c r="A3839" s="113"/>
      <c r="B3839" s="113"/>
      <c r="C3839" s="113"/>
      <c r="D3839" s="113"/>
      <c r="E3839">
        <v>50575</v>
      </c>
      <c r="F3839" s="113"/>
      <c r="G3839" t="s">
        <v>90</v>
      </c>
      <c r="H3839" s="113"/>
    </row>
    <row r="3840" spans="1:8" x14ac:dyDescent="0.25">
      <c r="A3840" s="113"/>
      <c r="B3840" s="113"/>
      <c r="C3840" s="113"/>
      <c r="D3840" s="113"/>
      <c r="E3840">
        <v>50576</v>
      </c>
      <c r="F3840" s="113"/>
      <c r="G3840" t="s">
        <v>90</v>
      </c>
      <c r="H3840" s="113"/>
    </row>
    <row r="3841" spans="1:8" x14ac:dyDescent="0.25">
      <c r="A3841" s="113"/>
      <c r="B3841" s="113"/>
      <c r="C3841" s="113"/>
      <c r="D3841" s="113"/>
      <c r="E3841">
        <v>50577</v>
      </c>
      <c r="F3841" s="113"/>
      <c r="G3841" t="s">
        <v>90</v>
      </c>
      <c r="H3841" s="113"/>
    </row>
    <row r="3842" spans="1:8" x14ac:dyDescent="0.25">
      <c r="A3842" s="113"/>
      <c r="B3842" s="113"/>
      <c r="C3842" s="113"/>
      <c r="D3842" s="113"/>
      <c r="E3842">
        <v>50578</v>
      </c>
      <c r="F3842" s="113"/>
      <c r="G3842" t="s">
        <v>90</v>
      </c>
      <c r="H3842" s="113"/>
    </row>
    <row r="3843" spans="1:8" x14ac:dyDescent="0.25">
      <c r="A3843" s="113"/>
      <c r="B3843" s="113"/>
      <c r="C3843" s="113"/>
      <c r="D3843" s="113"/>
      <c r="E3843">
        <v>50579</v>
      </c>
      <c r="F3843" s="113"/>
      <c r="G3843" t="s">
        <v>90</v>
      </c>
      <c r="H3843" s="113"/>
    </row>
    <row r="3844" spans="1:8" x14ac:dyDescent="0.25">
      <c r="A3844" s="113"/>
      <c r="B3844" s="113"/>
      <c r="C3844" s="113"/>
      <c r="D3844" s="113"/>
      <c r="E3844">
        <v>50580</v>
      </c>
      <c r="F3844" s="113"/>
      <c r="G3844" t="s">
        <v>90</v>
      </c>
      <c r="H3844" s="113"/>
    </row>
    <row r="3845" spans="1:8" x14ac:dyDescent="0.25">
      <c r="A3845" s="113"/>
      <c r="B3845" s="113"/>
      <c r="C3845" s="113"/>
      <c r="D3845" s="113"/>
      <c r="E3845">
        <v>50581</v>
      </c>
      <c r="F3845" s="113"/>
      <c r="G3845" t="s">
        <v>90</v>
      </c>
      <c r="H3845" s="113"/>
    </row>
    <row r="3846" spans="1:8" x14ac:dyDescent="0.25">
      <c r="A3846" s="113"/>
      <c r="B3846" s="113"/>
      <c r="C3846" s="113"/>
      <c r="D3846" s="113"/>
      <c r="E3846">
        <v>50582</v>
      </c>
      <c r="F3846" s="113"/>
      <c r="G3846" t="s">
        <v>90</v>
      </c>
      <c r="H3846" s="113"/>
    </row>
    <row r="3847" spans="1:8" x14ac:dyDescent="0.25">
      <c r="A3847" s="113"/>
      <c r="B3847" s="113"/>
      <c r="C3847" s="113"/>
      <c r="D3847" s="113"/>
      <c r="E3847">
        <v>50583</v>
      </c>
      <c r="F3847" s="113"/>
      <c r="G3847" t="s">
        <v>90</v>
      </c>
      <c r="H3847" s="113"/>
    </row>
    <row r="3848" spans="1:8" x14ac:dyDescent="0.25">
      <c r="A3848" s="113"/>
      <c r="B3848" s="113"/>
      <c r="C3848" s="113"/>
      <c r="D3848" s="113"/>
      <c r="E3848">
        <v>50584</v>
      </c>
      <c r="F3848" s="113"/>
      <c r="G3848" t="s">
        <v>90</v>
      </c>
      <c r="H3848" s="113"/>
    </row>
    <row r="3849" spans="1:8" x14ac:dyDescent="0.25">
      <c r="A3849" s="113"/>
      <c r="B3849" s="113"/>
      <c r="C3849" s="113"/>
      <c r="D3849" s="113"/>
      <c r="E3849">
        <v>50585</v>
      </c>
      <c r="F3849" s="113"/>
      <c r="G3849" t="s">
        <v>90</v>
      </c>
      <c r="H3849" s="113"/>
    </row>
    <row r="3850" spans="1:8" x14ac:dyDescent="0.25">
      <c r="A3850" s="113"/>
      <c r="B3850" s="113"/>
      <c r="C3850" s="113"/>
      <c r="D3850" s="113"/>
      <c r="E3850">
        <v>50586</v>
      </c>
      <c r="F3850" s="113"/>
      <c r="G3850" t="s">
        <v>90</v>
      </c>
      <c r="H3850" s="113"/>
    </row>
    <row r="3851" spans="1:8" x14ac:dyDescent="0.25">
      <c r="A3851" s="113"/>
      <c r="B3851" s="113"/>
      <c r="C3851" s="113"/>
      <c r="D3851" s="113"/>
      <c r="E3851">
        <v>50587</v>
      </c>
      <c r="F3851" s="113"/>
      <c r="G3851" t="s">
        <v>90</v>
      </c>
      <c r="H3851" s="113"/>
    </row>
    <row r="3852" spans="1:8" x14ac:dyDescent="0.25">
      <c r="A3852" s="113"/>
      <c r="B3852" s="113"/>
      <c r="C3852" s="113"/>
      <c r="D3852" s="113"/>
      <c r="E3852">
        <v>50588</v>
      </c>
      <c r="F3852" s="113"/>
      <c r="G3852" t="s">
        <v>90</v>
      </c>
      <c r="H3852" s="113"/>
    </row>
    <row r="3853" spans="1:8" x14ac:dyDescent="0.25">
      <c r="A3853" s="113"/>
      <c r="B3853" s="113"/>
      <c r="C3853" s="113"/>
      <c r="D3853" s="113"/>
      <c r="E3853">
        <v>50589</v>
      </c>
      <c r="F3853" s="113"/>
      <c r="G3853" t="s">
        <v>90</v>
      </c>
      <c r="H3853" s="113"/>
    </row>
    <row r="3854" spans="1:8" x14ac:dyDescent="0.25">
      <c r="A3854" s="113"/>
      <c r="B3854" s="113"/>
      <c r="C3854" s="113"/>
      <c r="D3854" s="113"/>
      <c r="E3854">
        <v>50590</v>
      </c>
      <c r="F3854" s="113"/>
      <c r="G3854" t="s">
        <v>90</v>
      </c>
      <c r="H3854" s="113"/>
    </row>
    <row r="3855" spans="1:8" x14ac:dyDescent="0.25">
      <c r="A3855" s="113"/>
      <c r="B3855" s="113"/>
      <c r="C3855" s="113"/>
      <c r="D3855" s="113"/>
      <c r="E3855">
        <v>50591</v>
      </c>
      <c r="F3855" s="113"/>
      <c r="G3855" t="s">
        <v>90</v>
      </c>
      <c r="H3855" s="113"/>
    </row>
    <row r="3856" spans="1:8" x14ac:dyDescent="0.25">
      <c r="A3856" s="113"/>
      <c r="B3856" s="113"/>
      <c r="C3856" s="113"/>
      <c r="D3856" s="113"/>
      <c r="E3856">
        <v>50592</v>
      </c>
      <c r="F3856" s="113"/>
      <c r="G3856" t="s">
        <v>90</v>
      </c>
      <c r="H3856" s="113"/>
    </row>
    <row r="3857" spans="1:8" x14ac:dyDescent="0.25">
      <c r="A3857" s="113"/>
      <c r="B3857" s="113"/>
      <c r="C3857" s="113"/>
      <c r="D3857" s="113"/>
      <c r="E3857">
        <v>50593</v>
      </c>
      <c r="F3857" s="113"/>
      <c r="G3857" t="s">
        <v>90</v>
      </c>
      <c r="H3857" s="113"/>
    </row>
    <row r="3858" spans="1:8" x14ac:dyDescent="0.25">
      <c r="A3858" s="113"/>
      <c r="B3858" s="113"/>
      <c r="C3858" s="113"/>
      <c r="D3858" s="113"/>
      <c r="E3858">
        <v>50594</v>
      </c>
      <c r="F3858" s="113"/>
      <c r="G3858" t="s">
        <v>90</v>
      </c>
      <c r="H3858" s="113"/>
    </row>
    <row r="3859" spans="1:8" x14ac:dyDescent="0.25">
      <c r="A3859" s="113"/>
      <c r="B3859" s="113"/>
      <c r="C3859" s="113"/>
      <c r="D3859" s="113"/>
      <c r="E3859">
        <v>50595</v>
      </c>
      <c r="F3859" s="113"/>
      <c r="G3859" t="s">
        <v>90</v>
      </c>
      <c r="H3859" s="113"/>
    </row>
    <row r="3860" spans="1:8" x14ac:dyDescent="0.25">
      <c r="A3860" s="113"/>
      <c r="B3860" s="113"/>
      <c r="C3860" s="113"/>
      <c r="D3860" s="113"/>
      <c r="E3860">
        <v>50596</v>
      </c>
      <c r="F3860" s="113"/>
      <c r="G3860" t="s">
        <v>90</v>
      </c>
      <c r="H3860" s="113"/>
    </row>
    <row r="3861" spans="1:8" x14ac:dyDescent="0.25">
      <c r="A3861" s="113"/>
      <c r="B3861" s="113"/>
      <c r="C3861" s="113"/>
      <c r="D3861" s="113"/>
      <c r="E3861">
        <v>50597</v>
      </c>
      <c r="F3861" s="113"/>
      <c r="G3861" t="s">
        <v>90</v>
      </c>
      <c r="H3861" s="113"/>
    </row>
    <row r="3862" spans="1:8" x14ac:dyDescent="0.25">
      <c r="A3862" s="113"/>
      <c r="B3862" s="113"/>
      <c r="C3862" s="113"/>
      <c r="D3862" s="113"/>
      <c r="E3862">
        <v>50598</v>
      </c>
      <c r="F3862" s="113"/>
      <c r="G3862" t="s">
        <v>90</v>
      </c>
      <c r="H3862" s="113"/>
    </row>
    <row r="3863" spans="1:8" x14ac:dyDescent="0.25">
      <c r="A3863" s="113"/>
      <c r="B3863" s="113"/>
      <c r="C3863" s="113"/>
      <c r="D3863" s="113"/>
      <c r="E3863">
        <v>50600</v>
      </c>
      <c r="F3863" s="113"/>
      <c r="G3863" t="s">
        <v>90</v>
      </c>
      <c r="H3863" s="113"/>
    </row>
    <row r="3864" spans="1:8" x14ac:dyDescent="0.25">
      <c r="A3864" s="113"/>
      <c r="B3864" s="113"/>
      <c r="C3864" s="113"/>
      <c r="D3864" s="113"/>
      <c r="E3864">
        <v>50601</v>
      </c>
      <c r="F3864" s="113"/>
      <c r="G3864" t="s">
        <v>90</v>
      </c>
      <c r="H3864" s="113"/>
    </row>
    <row r="3865" spans="1:8" x14ac:dyDescent="0.25">
      <c r="A3865" s="113"/>
      <c r="B3865" s="113"/>
      <c r="C3865" s="113"/>
      <c r="D3865" s="113"/>
      <c r="E3865">
        <v>50602</v>
      </c>
      <c r="F3865" s="113"/>
      <c r="G3865" t="s">
        <v>90</v>
      </c>
      <c r="H3865" s="113"/>
    </row>
    <row r="3866" spans="1:8" x14ac:dyDescent="0.25">
      <c r="A3866" s="113"/>
      <c r="B3866" s="113"/>
      <c r="C3866" s="113"/>
      <c r="D3866" s="113"/>
      <c r="E3866">
        <v>50603</v>
      </c>
      <c r="F3866" s="113"/>
      <c r="G3866" t="s">
        <v>90</v>
      </c>
      <c r="H3866" s="113"/>
    </row>
    <row r="3867" spans="1:8" x14ac:dyDescent="0.25">
      <c r="A3867" s="113"/>
      <c r="B3867" s="113"/>
      <c r="C3867" s="113"/>
      <c r="D3867" s="113"/>
      <c r="E3867">
        <v>50604</v>
      </c>
      <c r="F3867" s="113"/>
      <c r="G3867" t="s">
        <v>90</v>
      </c>
      <c r="H3867" s="113"/>
    </row>
    <row r="3868" spans="1:8" x14ac:dyDescent="0.25">
      <c r="A3868" s="113"/>
      <c r="B3868" s="113"/>
      <c r="C3868" s="113"/>
      <c r="D3868" s="113"/>
      <c r="E3868">
        <v>50605</v>
      </c>
      <c r="F3868" s="113"/>
      <c r="G3868" t="s">
        <v>90</v>
      </c>
      <c r="H3868" s="113"/>
    </row>
    <row r="3869" spans="1:8" x14ac:dyDescent="0.25">
      <c r="A3869" s="113"/>
      <c r="B3869" s="113"/>
      <c r="C3869" s="113"/>
      <c r="D3869" s="113"/>
      <c r="E3869">
        <v>50606</v>
      </c>
      <c r="F3869" s="113"/>
      <c r="G3869" t="s">
        <v>90</v>
      </c>
      <c r="H3869" s="113"/>
    </row>
    <row r="3870" spans="1:8" x14ac:dyDescent="0.25">
      <c r="A3870" s="113"/>
      <c r="B3870" s="113"/>
      <c r="C3870" s="113"/>
      <c r="D3870" s="113"/>
      <c r="E3870">
        <v>50607</v>
      </c>
      <c r="F3870" s="113"/>
      <c r="G3870" t="s">
        <v>90</v>
      </c>
      <c r="H3870" s="113"/>
    </row>
    <row r="3871" spans="1:8" x14ac:dyDescent="0.25">
      <c r="A3871" s="113"/>
      <c r="B3871" s="113"/>
      <c r="C3871" s="113"/>
      <c r="D3871" s="113"/>
      <c r="E3871">
        <v>50608</v>
      </c>
      <c r="F3871" s="113"/>
      <c r="G3871" t="s">
        <v>90</v>
      </c>
      <c r="H3871" s="113"/>
    </row>
    <row r="3872" spans="1:8" x14ac:dyDescent="0.25">
      <c r="A3872" s="113"/>
      <c r="B3872" s="113"/>
      <c r="C3872" s="113"/>
      <c r="D3872" s="113"/>
      <c r="E3872">
        <v>51225</v>
      </c>
      <c r="F3872" s="113"/>
      <c r="G3872" t="s">
        <v>90</v>
      </c>
      <c r="H3872" s="113"/>
    </row>
    <row r="3873" spans="1:8" x14ac:dyDescent="0.25">
      <c r="A3873" s="113"/>
      <c r="B3873" s="113"/>
      <c r="C3873" s="113"/>
      <c r="D3873" s="113"/>
      <c r="E3873">
        <v>51226</v>
      </c>
      <c r="F3873" s="113"/>
      <c r="G3873" t="s">
        <v>90</v>
      </c>
      <c r="H3873" s="113"/>
    </row>
    <row r="3874" spans="1:8" x14ac:dyDescent="0.25">
      <c r="A3874" s="113"/>
      <c r="B3874" s="113"/>
      <c r="C3874" s="113"/>
      <c r="D3874" s="113"/>
      <c r="E3874">
        <v>51227</v>
      </c>
      <c r="F3874" s="113"/>
      <c r="G3874" t="s">
        <v>90</v>
      </c>
      <c r="H3874" s="113"/>
    </row>
    <row r="3875" spans="1:8" x14ac:dyDescent="0.25">
      <c r="A3875" s="113"/>
      <c r="B3875" s="113"/>
      <c r="C3875" s="113"/>
      <c r="D3875" s="113"/>
      <c r="E3875">
        <v>51228</v>
      </c>
      <c r="F3875" s="113"/>
      <c r="G3875" t="s">
        <v>90</v>
      </c>
      <c r="H3875" s="113"/>
    </row>
    <row r="3876" spans="1:8" x14ac:dyDescent="0.25">
      <c r="A3876" s="113"/>
      <c r="B3876" s="113"/>
      <c r="C3876" s="113"/>
      <c r="D3876" s="113"/>
      <c r="E3876">
        <v>51229</v>
      </c>
      <c r="F3876" s="113"/>
      <c r="G3876" t="s">
        <v>90</v>
      </c>
      <c r="H3876" s="113"/>
    </row>
    <row r="3877" spans="1:8" x14ac:dyDescent="0.25">
      <c r="A3877" s="113"/>
      <c r="B3877" s="113"/>
      <c r="C3877" s="113"/>
      <c r="D3877" s="113"/>
      <c r="E3877">
        <v>51230</v>
      </c>
      <c r="F3877" s="113"/>
      <c r="G3877" t="s">
        <v>90</v>
      </c>
      <c r="H3877" s="113"/>
    </row>
    <row r="3878" spans="1:8" x14ac:dyDescent="0.25">
      <c r="A3878" s="113"/>
      <c r="B3878" s="113"/>
      <c r="C3878" s="113"/>
      <c r="D3878" s="113"/>
      <c r="E3878">
        <v>51231</v>
      </c>
      <c r="F3878" s="113"/>
      <c r="G3878" t="s">
        <v>90</v>
      </c>
      <c r="H3878" s="113"/>
    </row>
    <row r="3879" spans="1:8" x14ac:dyDescent="0.25">
      <c r="A3879" s="113"/>
      <c r="B3879" s="113"/>
      <c r="C3879" s="113"/>
      <c r="D3879" s="113"/>
      <c r="E3879">
        <v>51232</v>
      </c>
      <c r="F3879" s="113"/>
      <c r="G3879" t="s">
        <v>90</v>
      </c>
      <c r="H3879" s="113"/>
    </row>
    <row r="3880" spans="1:8" x14ac:dyDescent="0.25">
      <c r="A3880" s="113"/>
      <c r="B3880" s="113"/>
      <c r="C3880" s="113"/>
      <c r="D3880" s="113"/>
      <c r="E3880">
        <v>51233</v>
      </c>
      <c r="F3880" s="113"/>
      <c r="G3880" t="s">
        <v>90</v>
      </c>
      <c r="H3880" s="113"/>
    </row>
    <row r="3881" spans="1:8" x14ac:dyDescent="0.25">
      <c r="A3881" s="113"/>
      <c r="B3881" s="113"/>
      <c r="C3881" s="113"/>
      <c r="D3881" s="113"/>
      <c r="E3881">
        <v>51234</v>
      </c>
      <c r="F3881" s="113"/>
      <c r="G3881" t="s">
        <v>90</v>
      </c>
      <c r="H3881" s="113"/>
    </row>
    <row r="3882" spans="1:8" x14ac:dyDescent="0.25">
      <c r="A3882" s="113"/>
      <c r="B3882" s="113"/>
      <c r="C3882" s="113"/>
      <c r="D3882" s="113"/>
      <c r="E3882">
        <v>51235</v>
      </c>
      <c r="F3882" s="113"/>
      <c r="G3882" t="s">
        <v>90</v>
      </c>
      <c r="H3882" s="113"/>
    </row>
    <row r="3883" spans="1:8" x14ac:dyDescent="0.25">
      <c r="A3883" s="113"/>
      <c r="B3883" s="113"/>
      <c r="C3883" s="113"/>
      <c r="D3883" s="113"/>
      <c r="E3883">
        <v>51236</v>
      </c>
      <c r="F3883" s="113"/>
      <c r="G3883" t="s">
        <v>90</v>
      </c>
      <c r="H3883" s="113"/>
    </row>
    <row r="3884" spans="1:8" x14ac:dyDescent="0.25">
      <c r="A3884" s="113"/>
      <c r="B3884" s="113"/>
      <c r="C3884" s="113"/>
      <c r="D3884" s="113"/>
      <c r="E3884">
        <v>51237</v>
      </c>
      <c r="F3884" s="113"/>
      <c r="G3884" t="s">
        <v>90</v>
      </c>
      <c r="H3884" s="113"/>
    </row>
    <row r="3885" spans="1:8" x14ac:dyDescent="0.25">
      <c r="A3885" s="113"/>
      <c r="B3885" s="113"/>
      <c r="C3885" s="113"/>
      <c r="D3885" s="113"/>
      <c r="E3885">
        <v>51238</v>
      </c>
      <c r="F3885" s="113"/>
      <c r="G3885" t="s">
        <v>90</v>
      </c>
      <c r="H3885" s="113"/>
    </row>
    <row r="3886" spans="1:8" x14ac:dyDescent="0.25">
      <c r="A3886" s="113"/>
      <c r="B3886" s="113"/>
      <c r="C3886" s="113"/>
      <c r="D3886" s="113"/>
      <c r="E3886">
        <v>51240</v>
      </c>
      <c r="F3886" s="113"/>
      <c r="G3886" t="s">
        <v>90</v>
      </c>
      <c r="H3886" s="113"/>
    </row>
    <row r="3887" spans="1:8" x14ac:dyDescent="0.25">
      <c r="A3887" s="113"/>
      <c r="B3887" s="113"/>
      <c r="C3887" s="113"/>
      <c r="D3887" s="113"/>
      <c r="E3887">
        <v>51241</v>
      </c>
      <c r="F3887" s="113"/>
      <c r="G3887" t="s">
        <v>90</v>
      </c>
      <c r="H3887" s="113"/>
    </row>
    <row r="3888" spans="1:8" x14ac:dyDescent="0.25">
      <c r="A3888" s="113"/>
      <c r="B3888" s="113"/>
      <c r="C3888" s="113"/>
      <c r="D3888" s="113"/>
      <c r="E3888">
        <v>51242</v>
      </c>
      <c r="F3888" s="113"/>
      <c r="G3888" t="s">
        <v>90</v>
      </c>
      <c r="H3888" s="113"/>
    </row>
    <row r="3889" spans="1:8" x14ac:dyDescent="0.25">
      <c r="A3889" s="113"/>
      <c r="B3889" s="113"/>
      <c r="C3889" s="113"/>
      <c r="D3889" s="113"/>
      <c r="E3889">
        <v>51244</v>
      </c>
      <c r="F3889" s="113"/>
      <c r="G3889" t="s">
        <v>90</v>
      </c>
      <c r="H3889" s="113"/>
    </row>
    <row r="3890" spans="1:8" x14ac:dyDescent="0.25">
      <c r="A3890" s="113"/>
      <c r="B3890" s="113"/>
      <c r="C3890" s="113"/>
      <c r="D3890" s="113"/>
      <c r="E3890">
        <v>51245</v>
      </c>
      <c r="F3890" s="113"/>
      <c r="G3890" t="s">
        <v>90</v>
      </c>
      <c r="H3890" s="113"/>
    </row>
    <row r="3891" spans="1:8" x14ac:dyDescent="0.25">
      <c r="A3891" s="113"/>
      <c r="B3891" s="113"/>
      <c r="C3891" s="113"/>
      <c r="D3891" s="113"/>
      <c r="E3891">
        <v>51246</v>
      </c>
      <c r="F3891" s="113"/>
      <c r="G3891" t="s">
        <v>90</v>
      </c>
      <c r="H3891" s="113"/>
    </row>
    <row r="3892" spans="1:8" x14ac:dyDescent="0.25">
      <c r="A3892" s="113"/>
      <c r="B3892" s="113"/>
      <c r="C3892" s="113"/>
      <c r="D3892" s="113"/>
      <c r="E3892">
        <v>51247</v>
      </c>
      <c r="F3892" s="113"/>
      <c r="G3892" t="s">
        <v>90</v>
      </c>
      <c r="H3892" s="113"/>
    </row>
    <row r="3893" spans="1:8" x14ac:dyDescent="0.25">
      <c r="A3893" s="113"/>
      <c r="B3893" s="113"/>
      <c r="C3893" s="113"/>
      <c r="D3893" s="113"/>
      <c r="E3893">
        <v>51248</v>
      </c>
      <c r="F3893" s="113"/>
      <c r="G3893" t="s">
        <v>90</v>
      </c>
      <c r="H3893" s="113"/>
    </row>
    <row r="3894" spans="1:8" x14ac:dyDescent="0.25">
      <c r="A3894" s="113"/>
      <c r="B3894" s="113"/>
      <c r="C3894" s="113"/>
      <c r="D3894" s="113"/>
      <c r="E3894">
        <v>51249</v>
      </c>
      <c r="F3894" s="113"/>
      <c r="G3894" t="s">
        <v>90</v>
      </c>
      <c r="H3894" s="113"/>
    </row>
    <row r="3895" spans="1:8" x14ac:dyDescent="0.25">
      <c r="A3895" s="113"/>
      <c r="B3895" s="113"/>
      <c r="C3895" s="113"/>
      <c r="D3895" s="113"/>
      <c r="E3895">
        <v>51250</v>
      </c>
      <c r="F3895" s="113"/>
      <c r="G3895" t="s">
        <v>90</v>
      </c>
      <c r="H3895" s="113"/>
    </row>
    <row r="3896" spans="1:8" x14ac:dyDescent="0.25">
      <c r="A3896" s="113"/>
      <c r="B3896" s="113"/>
      <c r="C3896" s="113"/>
      <c r="D3896" s="113"/>
      <c r="E3896">
        <v>51251</v>
      </c>
      <c r="F3896" s="113"/>
      <c r="G3896" t="s">
        <v>90</v>
      </c>
      <c r="H3896" s="113"/>
    </row>
    <row r="3897" spans="1:8" x14ac:dyDescent="0.25">
      <c r="A3897" s="113"/>
      <c r="B3897" s="113"/>
      <c r="C3897" s="113"/>
      <c r="D3897" s="113"/>
      <c r="E3897">
        <v>51253</v>
      </c>
      <c r="F3897" s="113"/>
      <c r="G3897" t="s">
        <v>90</v>
      </c>
      <c r="H3897" s="113"/>
    </row>
    <row r="3898" spans="1:8" x14ac:dyDescent="0.25">
      <c r="A3898" s="113"/>
      <c r="B3898" s="113"/>
      <c r="C3898" s="113"/>
      <c r="D3898" s="113"/>
      <c r="E3898">
        <v>51256</v>
      </c>
      <c r="F3898" s="113"/>
      <c r="G3898" t="s">
        <v>90</v>
      </c>
      <c r="H3898" s="113"/>
    </row>
    <row r="3899" spans="1:8" x14ac:dyDescent="0.25">
      <c r="A3899" s="113"/>
      <c r="B3899" s="113"/>
      <c r="C3899" s="113"/>
      <c r="D3899" s="113"/>
      <c r="E3899">
        <v>51257</v>
      </c>
      <c r="F3899" s="113"/>
      <c r="G3899" t="s">
        <v>90</v>
      </c>
      <c r="H3899" s="113"/>
    </row>
    <row r="3900" spans="1:8" x14ac:dyDescent="0.25">
      <c r="A3900" s="113"/>
      <c r="B3900" s="113"/>
      <c r="C3900" s="113"/>
      <c r="D3900" s="113"/>
      <c r="E3900">
        <v>51258</v>
      </c>
      <c r="F3900" s="113"/>
      <c r="G3900" t="s">
        <v>90</v>
      </c>
      <c r="H3900" s="113"/>
    </row>
    <row r="3901" spans="1:8" x14ac:dyDescent="0.25">
      <c r="A3901" s="113"/>
      <c r="B3901" s="113"/>
      <c r="C3901" s="113"/>
      <c r="D3901" s="113"/>
      <c r="E3901">
        <v>51259</v>
      </c>
      <c r="F3901" s="113"/>
      <c r="G3901" t="s">
        <v>90</v>
      </c>
      <c r="H3901" s="113"/>
    </row>
    <row r="3902" spans="1:8" x14ac:dyDescent="0.25">
      <c r="A3902" s="113"/>
      <c r="B3902" s="113"/>
      <c r="C3902" s="113"/>
      <c r="D3902" s="113"/>
      <c r="E3902">
        <v>51261</v>
      </c>
      <c r="F3902" s="113"/>
      <c r="G3902" t="s">
        <v>90</v>
      </c>
      <c r="H3902" s="113"/>
    </row>
    <row r="3903" spans="1:8" x14ac:dyDescent="0.25">
      <c r="A3903" s="113"/>
      <c r="B3903" s="113"/>
      <c r="C3903" s="113"/>
      <c r="D3903" s="113"/>
      <c r="E3903">
        <v>51262</v>
      </c>
      <c r="F3903" s="113"/>
      <c r="G3903" t="s">
        <v>90</v>
      </c>
      <c r="H3903" s="113"/>
    </row>
    <row r="3904" spans="1:8" x14ac:dyDescent="0.25">
      <c r="A3904" s="113"/>
      <c r="B3904" s="113"/>
      <c r="C3904" s="113"/>
      <c r="D3904" s="113"/>
      <c r="E3904">
        <v>51263</v>
      </c>
      <c r="F3904" s="113"/>
      <c r="G3904" t="s">
        <v>90</v>
      </c>
      <c r="H3904" s="113"/>
    </row>
    <row r="3905" spans="1:8" x14ac:dyDescent="0.25">
      <c r="A3905" s="113"/>
      <c r="B3905" s="113"/>
      <c r="C3905" s="113"/>
      <c r="D3905" s="113"/>
      <c r="E3905">
        <v>51264</v>
      </c>
      <c r="F3905" s="113"/>
      <c r="G3905" t="s">
        <v>90</v>
      </c>
      <c r="H3905" s="113"/>
    </row>
    <row r="3906" spans="1:8" x14ac:dyDescent="0.25">
      <c r="A3906" s="113"/>
      <c r="B3906" s="113"/>
      <c r="C3906" s="113"/>
      <c r="D3906" s="113"/>
      <c r="E3906">
        <v>51265</v>
      </c>
      <c r="F3906" s="113"/>
      <c r="G3906" t="s">
        <v>90</v>
      </c>
      <c r="H3906" s="113"/>
    </row>
    <row r="3907" spans="1:8" x14ac:dyDescent="0.25">
      <c r="A3907" s="113"/>
      <c r="B3907" s="113"/>
      <c r="C3907" s="113"/>
      <c r="D3907" s="113"/>
      <c r="E3907">
        <v>51266</v>
      </c>
      <c r="F3907" s="113"/>
      <c r="G3907" t="s">
        <v>90</v>
      </c>
      <c r="H3907" s="113"/>
    </row>
    <row r="3908" spans="1:8" x14ac:dyDescent="0.25">
      <c r="A3908" s="113"/>
      <c r="B3908" s="113"/>
      <c r="C3908" s="113"/>
      <c r="D3908" s="113"/>
      <c r="E3908">
        <v>51267</v>
      </c>
      <c r="F3908" s="113"/>
      <c r="G3908" t="s">
        <v>90</v>
      </c>
      <c r="H3908" s="113"/>
    </row>
    <row r="3909" spans="1:8" x14ac:dyDescent="0.25">
      <c r="A3909" s="113"/>
      <c r="B3909" s="113"/>
      <c r="C3909" s="113"/>
      <c r="D3909" s="113"/>
      <c r="E3909">
        <v>51268</v>
      </c>
      <c r="F3909" s="113"/>
      <c r="G3909" t="s">
        <v>90</v>
      </c>
      <c r="H3909" s="113"/>
    </row>
    <row r="3910" spans="1:8" x14ac:dyDescent="0.25">
      <c r="A3910" s="113"/>
      <c r="B3910" s="113"/>
      <c r="C3910" s="113"/>
      <c r="D3910" s="113"/>
      <c r="E3910">
        <v>51269</v>
      </c>
      <c r="F3910" s="113"/>
      <c r="G3910" t="s">
        <v>90</v>
      </c>
      <c r="H3910" s="113"/>
    </row>
    <row r="3911" spans="1:8" x14ac:dyDescent="0.25">
      <c r="A3911" s="113"/>
      <c r="B3911" s="113"/>
      <c r="C3911" s="113"/>
      <c r="D3911" s="113"/>
      <c r="E3911">
        <v>51270</v>
      </c>
      <c r="F3911" s="113"/>
      <c r="G3911" t="s">
        <v>90</v>
      </c>
      <c r="H3911" s="113"/>
    </row>
    <row r="3912" spans="1:8" x14ac:dyDescent="0.25">
      <c r="A3912" s="113"/>
      <c r="B3912" s="113"/>
      <c r="C3912" s="113"/>
      <c r="D3912" s="113"/>
      <c r="E3912">
        <v>51271</v>
      </c>
      <c r="F3912" s="113"/>
      <c r="G3912" t="s">
        <v>90</v>
      </c>
      <c r="H3912" s="113"/>
    </row>
    <row r="3913" spans="1:8" x14ac:dyDescent="0.25">
      <c r="A3913" s="113"/>
      <c r="B3913" s="113"/>
      <c r="C3913" s="113"/>
      <c r="D3913" s="113"/>
      <c r="E3913">
        <v>51272</v>
      </c>
      <c r="F3913" s="113"/>
      <c r="G3913" t="s">
        <v>90</v>
      </c>
      <c r="H3913" s="113"/>
    </row>
    <row r="3914" spans="1:8" x14ac:dyDescent="0.25">
      <c r="A3914" s="113"/>
      <c r="B3914" s="113"/>
      <c r="C3914" s="113"/>
      <c r="D3914" s="113"/>
      <c r="E3914">
        <v>51273</v>
      </c>
      <c r="F3914" s="113"/>
      <c r="G3914" t="s">
        <v>90</v>
      </c>
      <c r="H3914" s="113"/>
    </row>
    <row r="3915" spans="1:8" x14ac:dyDescent="0.25">
      <c r="A3915" s="113"/>
      <c r="B3915" s="113"/>
      <c r="C3915" s="113"/>
      <c r="D3915" s="113"/>
      <c r="E3915">
        <v>51274</v>
      </c>
      <c r="F3915" s="113"/>
      <c r="G3915" t="s">
        <v>90</v>
      </c>
      <c r="H3915" s="113"/>
    </row>
    <row r="3916" spans="1:8" x14ac:dyDescent="0.25">
      <c r="A3916" s="113"/>
      <c r="B3916" s="113"/>
      <c r="C3916" s="113"/>
      <c r="D3916" s="113"/>
      <c r="E3916">
        <v>51275</v>
      </c>
      <c r="F3916" s="113"/>
      <c r="G3916" t="s">
        <v>90</v>
      </c>
      <c r="H3916" s="113"/>
    </row>
    <row r="3917" spans="1:8" x14ac:dyDescent="0.25">
      <c r="A3917" s="113"/>
      <c r="B3917" s="113"/>
      <c r="C3917" s="113"/>
      <c r="D3917" s="113"/>
      <c r="E3917">
        <v>51276</v>
      </c>
      <c r="F3917" s="113"/>
      <c r="G3917" t="s">
        <v>90</v>
      </c>
      <c r="H3917" s="113"/>
    </row>
    <row r="3918" spans="1:8" x14ac:dyDescent="0.25">
      <c r="A3918" s="113"/>
      <c r="B3918" s="113"/>
      <c r="C3918" s="113"/>
      <c r="D3918" s="113"/>
      <c r="E3918">
        <v>51277</v>
      </c>
      <c r="F3918" s="113"/>
      <c r="G3918" t="s">
        <v>90</v>
      </c>
      <c r="H3918" s="113"/>
    </row>
    <row r="3919" spans="1:8" x14ac:dyDescent="0.25">
      <c r="A3919" s="113"/>
      <c r="B3919" s="113"/>
      <c r="C3919" s="113"/>
      <c r="D3919" s="113"/>
      <c r="E3919">
        <v>51278</v>
      </c>
      <c r="F3919" s="113"/>
      <c r="G3919" t="s">
        <v>90</v>
      </c>
      <c r="H3919" s="113"/>
    </row>
    <row r="3920" spans="1:8" x14ac:dyDescent="0.25">
      <c r="A3920" s="113"/>
      <c r="B3920" s="113"/>
      <c r="C3920" s="113"/>
      <c r="D3920" s="113"/>
      <c r="E3920">
        <v>51289</v>
      </c>
      <c r="F3920" s="113"/>
      <c r="G3920" t="s">
        <v>93</v>
      </c>
      <c r="H3920" s="113"/>
    </row>
    <row r="3921" spans="1:8" x14ac:dyDescent="0.25">
      <c r="A3921" s="113"/>
      <c r="B3921" s="113"/>
      <c r="C3921" s="113"/>
      <c r="D3921" s="113"/>
      <c r="E3921">
        <v>51290</v>
      </c>
      <c r="F3921" s="113"/>
      <c r="G3921" t="s">
        <v>93</v>
      </c>
      <c r="H3921" s="113"/>
    </row>
    <row r="3922" spans="1:8" x14ac:dyDescent="0.25">
      <c r="A3922" s="113"/>
      <c r="B3922" s="113"/>
      <c r="C3922" s="113"/>
      <c r="D3922" s="113"/>
      <c r="E3922">
        <v>51291</v>
      </c>
      <c r="F3922" s="113"/>
      <c r="G3922" t="s">
        <v>93</v>
      </c>
      <c r="H3922" s="113"/>
    </row>
    <row r="3923" spans="1:8" x14ac:dyDescent="0.25">
      <c r="A3923" s="113"/>
      <c r="B3923" s="113"/>
      <c r="C3923" s="113"/>
      <c r="D3923" s="113"/>
      <c r="E3923">
        <v>51292</v>
      </c>
      <c r="F3923" s="113"/>
      <c r="G3923" t="s">
        <v>93</v>
      </c>
      <c r="H3923" s="113"/>
    </row>
    <row r="3924" spans="1:8" x14ac:dyDescent="0.25">
      <c r="A3924" s="113"/>
      <c r="B3924" s="113"/>
      <c r="C3924" s="113"/>
      <c r="D3924" s="113"/>
      <c r="E3924">
        <v>51293</v>
      </c>
      <c r="F3924" s="113"/>
      <c r="G3924" t="s">
        <v>93</v>
      </c>
      <c r="H3924" s="113"/>
    </row>
    <row r="3925" spans="1:8" x14ac:dyDescent="0.25">
      <c r="A3925" s="113"/>
      <c r="B3925" s="113"/>
      <c r="C3925" s="113"/>
      <c r="D3925" s="113"/>
      <c r="E3925">
        <v>51294</v>
      </c>
      <c r="F3925" s="113"/>
      <c r="G3925" t="s">
        <v>93</v>
      </c>
      <c r="H3925" s="113"/>
    </row>
    <row r="3926" spans="1:8" x14ac:dyDescent="0.25">
      <c r="A3926" s="113"/>
      <c r="B3926" s="113"/>
      <c r="C3926" s="113"/>
      <c r="D3926" s="113"/>
      <c r="E3926">
        <v>51295</v>
      </c>
      <c r="F3926" s="113"/>
      <c r="G3926" t="s">
        <v>93</v>
      </c>
      <c r="H3926" s="113"/>
    </row>
    <row r="3927" spans="1:8" x14ac:dyDescent="0.25">
      <c r="A3927" s="113"/>
      <c r="B3927" s="113"/>
      <c r="C3927" s="113"/>
      <c r="D3927" s="113"/>
      <c r="E3927">
        <v>51296</v>
      </c>
      <c r="F3927" s="113"/>
      <c r="G3927" t="s">
        <v>93</v>
      </c>
      <c r="H3927" s="113"/>
    </row>
    <row r="3928" spans="1:8" x14ac:dyDescent="0.25">
      <c r="A3928" s="113"/>
      <c r="B3928" s="113"/>
      <c r="C3928" s="113"/>
      <c r="D3928" s="113"/>
      <c r="E3928">
        <v>51297</v>
      </c>
      <c r="F3928" s="113"/>
      <c r="G3928" t="s">
        <v>93</v>
      </c>
      <c r="H3928" s="113"/>
    </row>
    <row r="3929" spans="1:8" x14ac:dyDescent="0.25">
      <c r="A3929" s="113"/>
      <c r="B3929" s="113"/>
      <c r="C3929" s="113"/>
      <c r="D3929" s="113"/>
      <c r="E3929">
        <v>50625</v>
      </c>
      <c r="F3929" s="113"/>
      <c r="G3929" t="s">
        <v>90</v>
      </c>
      <c r="H3929" s="113"/>
    </row>
    <row r="3930" spans="1:8" x14ac:dyDescent="0.25">
      <c r="A3930" s="113"/>
      <c r="B3930" s="113"/>
      <c r="C3930" s="113"/>
      <c r="D3930" s="113"/>
      <c r="E3930">
        <v>50626</v>
      </c>
      <c r="F3930" s="113"/>
      <c r="G3930" t="s">
        <v>90</v>
      </c>
      <c r="H3930" s="113"/>
    </row>
    <row r="3931" spans="1:8" x14ac:dyDescent="0.25">
      <c r="A3931" s="113"/>
      <c r="B3931" s="113"/>
      <c r="C3931" s="113"/>
      <c r="D3931" s="113"/>
      <c r="E3931">
        <v>50627</v>
      </c>
      <c r="F3931" s="113"/>
      <c r="G3931" t="s">
        <v>90</v>
      </c>
      <c r="H3931" s="113"/>
    </row>
    <row r="3932" spans="1:8" x14ac:dyDescent="0.25">
      <c r="A3932" s="113"/>
      <c r="B3932" s="113"/>
      <c r="C3932" s="113"/>
      <c r="D3932" s="113"/>
      <c r="E3932">
        <v>50628</v>
      </c>
      <c r="F3932" s="113"/>
      <c r="G3932" t="s">
        <v>90</v>
      </c>
      <c r="H3932" s="113"/>
    </row>
    <row r="3933" spans="1:8" x14ac:dyDescent="0.25">
      <c r="A3933" s="113"/>
      <c r="B3933" s="113"/>
      <c r="C3933" s="113"/>
      <c r="D3933" s="113"/>
      <c r="E3933">
        <v>50629</v>
      </c>
      <c r="F3933" s="113"/>
      <c r="G3933" t="s">
        <v>90</v>
      </c>
      <c r="H3933" s="113"/>
    </row>
    <row r="3934" spans="1:8" x14ac:dyDescent="0.25">
      <c r="A3934" s="113"/>
      <c r="B3934" s="113"/>
      <c r="C3934" s="113"/>
      <c r="D3934" s="113"/>
      <c r="E3934">
        <v>50630</v>
      </c>
      <c r="F3934" s="113"/>
      <c r="G3934" t="s">
        <v>90</v>
      </c>
      <c r="H3934" s="113"/>
    </row>
    <row r="3935" spans="1:8" x14ac:dyDescent="0.25">
      <c r="A3935" s="113"/>
      <c r="B3935" s="113"/>
      <c r="C3935" s="113"/>
      <c r="D3935" s="113"/>
      <c r="E3935">
        <v>50631</v>
      </c>
      <c r="F3935" s="113"/>
      <c r="G3935" t="s">
        <v>90</v>
      </c>
      <c r="H3935" s="113"/>
    </row>
    <row r="3936" spans="1:8" x14ac:dyDescent="0.25">
      <c r="A3936" s="113"/>
      <c r="B3936" s="113"/>
      <c r="C3936" s="113"/>
      <c r="D3936" s="113"/>
      <c r="E3936">
        <v>50632</v>
      </c>
      <c r="F3936" s="113"/>
      <c r="G3936" t="s">
        <v>90</v>
      </c>
      <c r="H3936" s="113"/>
    </row>
    <row r="3937" spans="1:8" x14ac:dyDescent="0.25">
      <c r="A3937" s="113"/>
      <c r="B3937" s="113"/>
      <c r="C3937" s="113"/>
      <c r="D3937" s="113"/>
      <c r="E3937">
        <v>50633</v>
      </c>
      <c r="F3937" s="113"/>
      <c r="G3937" t="s">
        <v>90</v>
      </c>
      <c r="H3937" s="113"/>
    </row>
    <row r="3938" spans="1:8" x14ac:dyDescent="0.25">
      <c r="A3938" s="113"/>
      <c r="B3938" s="113"/>
      <c r="C3938" s="113"/>
      <c r="D3938" s="113"/>
      <c r="E3938">
        <v>50634</v>
      </c>
      <c r="F3938" s="113"/>
      <c r="G3938" t="s">
        <v>90</v>
      </c>
      <c r="H3938" s="113"/>
    </row>
    <row r="3939" spans="1:8" x14ac:dyDescent="0.25">
      <c r="A3939" s="113"/>
      <c r="B3939" s="113"/>
      <c r="C3939" s="113"/>
      <c r="D3939" s="113"/>
      <c r="E3939">
        <v>50635</v>
      </c>
      <c r="F3939" s="113"/>
      <c r="G3939" t="s">
        <v>90</v>
      </c>
      <c r="H3939" s="113"/>
    </row>
    <row r="3940" spans="1:8" x14ac:dyDescent="0.25">
      <c r="A3940" s="113"/>
      <c r="B3940" s="113"/>
      <c r="C3940" s="113"/>
      <c r="D3940" s="113"/>
      <c r="E3940">
        <v>50636</v>
      </c>
      <c r="F3940" s="113"/>
      <c r="G3940" t="s">
        <v>90</v>
      </c>
      <c r="H3940" s="113"/>
    </row>
    <row r="3941" spans="1:8" x14ac:dyDescent="0.25">
      <c r="A3941" s="113"/>
      <c r="B3941" s="113"/>
      <c r="C3941" s="113"/>
      <c r="D3941" s="113"/>
      <c r="E3941">
        <v>50637</v>
      </c>
      <c r="F3941" s="113"/>
      <c r="G3941" t="s">
        <v>90</v>
      </c>
      <c r="H3941" s="113"/>
    </row>
    <row r="3942" spans="1:8" x14ac:dyDescent="0.25">
      <c r="A3942" s="113"/>
      <c r="B3942" s="113"/>
      <c r="C3942" s="113"/>
      <c r="D3942" s="113"/>
      <c r="E3942">
        <v>50638</v>
      </c>
      <c r="F3942" s="113"/>
      <c r="G3942" t="s">
        <v>90</v>
      </c>
      <c r="H3942" s="113"/>
    </row>
    <row r="3943" spans="1:8" x14ac:dyDescent="0.25">
      <c r="A3943" s="113"/>
      <c r="B3943" s="113"/>
      <c r="C3943" s="113"/>
      <c r="D3943" s="113"/>
      <c r="E3943">
        <v>50639</v>
      </c>
      <c r="F3943" s="113"/>
      <c r="G3943" t="s">
        <v>90</v>
      </c>
      <c r="H3943" s="113"/>
    </row>
    <row r="3944" spans="1:8" x14ac:dyDescent="0.25">
      <c r="A3944" s="113"/>
      <c r="B3944" s="113"/>
      <c r="C3944" s="113"/>
      <c r="D3944" s="113"/>
      <c r="E3944">
        <v>50640</v>
      </c>
      <c r="F3944" s="113"/>
      <c r="G3944" t="s">
        <v>90</v>
      </c>
      <c r="H3944" s="113"/>
    </row>
    <row r="3945" spans="1:8" x14ac:dyDescent="0.25">
      <c r="A3945" s="113"/>
      <c r="B3945" s="113"/>
      <c r="C3945" s="113"/>
      <c r="D3945" s="113"/>
      <c r="E3945">
        <v>50641</v>
      </c>
      <c r="F3945" s="113"/>
      <c r="G3945" t="s">
        <v>90</v>
      </c>
      <c r="H3945" s="113"/>
    </row>
    <row r="3946" spans="1:8" x14ac:dyDescent="0.25">
      <c r="A3946" s="113"/>
      <c r="B3946" s="113"/>
      <c r="C3946" s="113"/>
      <c r="D3946" s="113"/>
      <c r="E3946">
        <v>50642</v>
      </c>
      <c r="F3946" s="113"/>
      <c r="G3946" t="s">
        <v>90</v>
      </c>
      <c r="H3946" s="113"/>
    </row>
    <row r="3947" spans="1:8" x14ac:dyDescent="0.25">
      <c r="A3947" s="113"/>
      <c r="B3947" s="113"/>
      <c r="C3947" s="113"/>
      <c r="D3947" s="113"/>
      <c r="E3947">
        <v>50643</v>
      </c>
      <c r="F3947" s="113"/>
      <c r="G3947" t="s">
        <v>90</v>
      </c>
      <c r="H3947" s="113"/>
    </row>
    <row r="3948" spans="1:8" x14ac:dyDescent="0.25">
      <c r="A3948" s="113"/>
      <c r="B3948" s="113"/>
      <c r="C3948" s="113"/>
      <c r="D3948" s="113"/>
      <c r="E3948">
        <v>50644</v>
      </c>
      <c r="F3948" s="113"/>
      <c r="G3948" t="s">
        <v>90</v>
      </c>
      <c r="H3948" s="113"/>
    </row>
    <row r="3949" spans="1:8" x14ac:dyDescent="0.25">
      <c r="A3949" s="113"/>
      <c r="B3949" s="113"/>
      <c r="C3949" s="113"/>
      <c r="D3949" s="113"/>
      <c r="E3949">
        <v>50645</v>
      </c>
      <c r="F3949" s="113"/>
      <c r="G3949" t="s">
        <v>90</v>
      </c>
      <c r="H3949" s="113"/>
    </row>
    <row r="3950" spans="1:8" x14ac:dyDescent="0.25">
      <c r="A3950" s="113"/>
      <c r="B3950" s="113"/>
      <c r="C3950" s="113"/>
      <c r="D3950" s="113"/>
      <c r="E3950">
        <v>50646</v>
      </c>
      <c r="F3950" s="113"/>
      <c r="G3950" t="s">
        <v>90</v>
      </c>
      <c r="H3950" s="113"/>
    </row>
    <row r="3951" spans="1:8" x14ac:dyDescent="0.25">
      <c r="A3951" s="113"/>
      <c r="B3951" s="113"/>
      <c r="C3951" s="113"/>
      <c r="D3951" s="113"/>
      <c r="E3951">
        <v>50647</v>
      </c>
      <c r="F3951" s="113"/>
      <c r="G3951" t="s">
        <v>90</v>
      </c>
      <c r="H3951" s="113"/>
    </row>
    <row r="3952" spans="1:8" x14ac:dyDescent="0.25">
      <c r="A3952" s="113"/>
      <c r="B3952" s="113"/>
      <c r="C3952" s="113"/>
      <c r="D3952" s="113"/>
      <c r="E3952" t="s">
        <v>146</v>
      </c>
      <c r="F3952" s="113"/>
      <c r="G3952" t="s">
        <v>90</v>
      </c>
      <c r="H3952" s="113"/>
    </row>
    <row r="3953" spans="1:8" x14ac:dyDescent="0.25">
      <c r="A3953" s="113"/>
      <c r="B3953" s="113"/>
      <c r="C3953" s="113"/>
      <c r="D3953" s="113"/>
      <c r="E3953">
        <v>50648</v>
      </c>
      <c r="F3953" s="113"/>
      <c r="G3953" t="s">
        <v>90</v>
      </c>
      <c r="H3953" s="113"/>
    </row>
    <row r="3954" spans="1:8" x14ac:dyDescent="0.25">
      <c r="A3954" s="113"/>
      <c r="B3954" s="113"/>
      <c r="C3954" s="113"/>
      <c r="D3954" s="113"/>
      <c r="E3954">
        <v>50649</v>
      </c>
      <c r="F3954" s="113"/>
      <c r="G3954" t="s">
        <v>90</v>
      </c>
      <c r="H3954" s="113"/>
    </row>
    <row r="3955" spans="1:8" x14ac:dyDescent="0.25">
      <c r="A3955" s="113"/>
      <c r="B3955" s="113"/>
      <c r="C3955" s="113"/>
      <c r="D3955" s="113"/>
      <c r="E3955">
        <v>50650</v>
      </c>
      <c r="F3955" s="113"/>
      <c r="G3955" t="s">
        <v>90</v>
      </c>
      <c r="H3955" s="113"/>
    </row>
    <row r="3956" spans="1:8" x14ac:dyDescent="0.25">
      <c r="A3956" s="113"/>
      <c r="B3956" s="113"/>
      <c r="C3956" s="113"/>
      <c r="D3956" s="113"/>
      <c r="E3956">
        <v>50651</v>
      </c>
      <c r="F3956" s="113"/>
      <c r="G3956" t="s">
        <v>90</v>
      </c>
      <c r="H3956" s="113"/>
    </row>
    <row r="3957" spans="1:8" x14ac:dyDescent="0.25">
      <c r="A3957" s="113"/>
      <c r="B3957" s="113"/>
      <c r="C3957" s="113"/>
      <c r="D3957" s="113"/>
      <c r="E3957">
        <v>50652</v>
      </c>
      <c r="F3957" s="113"/>
      <c r="G3957" t="s">
        <v>90</v>
      </c>
      <c r="H3957" s="113"/>
    </row>
    <row r="3958" spans="1:8" x14ac:dyDescent="0.25">
      <c r="A3958" s="113"/>
      <c r="B3958" s="113"/>
      <c r="C3958" s="113"/>
      <c r="D3958" s="113"/>
      <c r="E3958">
        <v>50653</v>
      </c>
      <c r="F3958" s="113"/>
      <c r="G3958" t="s">
        <v>90</v>
      </c>
      <c r="H3958" s="113"/>
    </row>
    <row r="3959" spans="1:8" x14ac:dyDescent="0.25">
      <c r="A3959" s="113"/>
      <c r="B3959" s="113"/>
      <c r="C3959" s="113"/>
      <c r="D3959" s="113"/>
      <c r="E3959">
        <v>50654</v>
      </c>
      <c r="F3959" s="113"/>
      <c r="G3959" t="s">
        <v>90</v>
      </c>
      <c r="H3959" s="113"/>
    </row>
    <row r="3960" spans="1:8" x14ac:dyDescent="0.25">
      <c r="A3960" s="113"/>
      <c r="B3960" s="113"/>
      <c r="C3960" s="113"/>
      <c r="D3960" s="113"/>
      <c r="E3960">
        <v>50655</v>
      </c>
      <c r="F3960" s="113"/>
      <c r="G3960" t="s">
        <v>90</v>
      </c>
      <c r="H3960" s="113"/>
    </row>
    <row r="3961" spans="1:8" x14ac:dyDescent="0.25">
      <c r="A3961" s="113"/>
      <c r="B3961" s="113"/>
      <c r="C3961" s="113"/>
      <c r="D3961" s="113"/>
      <c r="E3961">
        <v>50656</v>
      </c>
      <c r="F3961" s="113"/>
      <c r="G3961" t="s">
        <v>90</v>
      </c>
      <c r="H3961" s="113"/>
    </row>
    <row r="3962" spans="1:8" x14ac:dyDescent="0.25">
      <c r="A3962" s="113"/>
      <c r="B3962" s="113"/>
      <c r="C3962" s="113"/>
      <c r="D3962" s="113"/>
      <c r="E3962">
        <v>50657</v>
      </c>
      <c r="F3962" s="113"/>
      <c r="G3962" t="s">
        <v>90</v>
      </c>
      <c r="H3962" s="113"/>
    </row>
    <row r="3963" spans="1:8" x14ac:dyDescent="0.25">
      <c r="A3963" s="113"/>
      <c r="B3963" s="113"/>
      <c r="C3963" s="113"/>
      <c r="D3963" s="113"/>
      <c r="E3963">
        <v>50658</v>
      </c>
      <c r="F3963" s="113"/>
      <c r="G3963" t="s">
        <v>90</v>
      </c>
      <c r="H3963" s="113"/>
    </row>
    <row r="3964" spans="1:8" x14ac:dyDescent="0.25">
      <c r="A3964" s="113"/>
      <c r="B3964" s="113"/>
      <c r="C3964" s="113"/>
      <c r="D3964" s="113"/>
      <c r="E3964">
        <v>50659</v>
      </c>
      <c r="F3964" s="113"/>
      <c r="G3964" t="s">
        <v>90</v>
      </c>
      <c r="H3964" s="113"/>
    </row>
    <row r="3965" spans="1:8" x14ac:dyDescent="0.25">
      <c r="A3965" s="113"/>
      <c r="B3965" s="113"/>
      <c r="C3965" s="113"/>
      <c r="D3965" s="113"/>
      <c r="E3965">
        <v>50660</v>
      </c>
      <c r="F3965" s="113"/>
      <c r="G3965" t="s">
        <v>90</v>
      </c>
      <c r="H3965" s="113"/>
    </row>
    <row r="3966" spans="1:8" x14ac:dyDescent="0.25">
      <c r="A3966" s="113"/>
      <c r="B3966" s="113"/>
      <c r="C3966" s="113"/>
      <c r="D3966" s="113"/>
      <c r="E3966">
        <v>50661</v>
      </c>
      <c r="F3966" s="113"/>
      <c r="G3966" t="s">
        <v>90</v>
      </c>
      <c r="H3966" s="113"/>
    </row>
    <row r="3967" spans="1:8" x14ac:dyDescent="0.25">
      <c r="A3967" s="113"/>
      <c r="B3967" s="113"/>
      <c r="C3967" s="113"/>
      <c r="D3967" s="113"/>
      <c r="E3967">
        <v>50662</v>
      </c>
      <c r="F3967" s="113"/>
      <c r="G3967" t="s">
        <v>90</v>
      </c>
      <c r="H3967" s="113"/>
    </row>
    <row r="3968" spans="1:8" x14ac:dyDescent="0.25">
      <c r="A3968" s="113"/>
      <c r="B3968" s="113"/>
      <c r="C3968" s="113"/>
      <c r="D3968" s="113"/>
      <c r="E3968">
        <v>50663</v>
      </c>
      <c r="F3968" s="113"/>
      <c r="G3968" t="s">
        <v>90</v>
      </c>
      <c r="H3968" s="113"/>
    </row>
    <row r="3969" spans="1:8" x14ac:dyDescent="0.25">
      <c r="A3969" s="113"/>
      <c r="B3969" s="113"/>
      <c r="C3969" s="113"/>
      <c r="D3969" s="113"/>
      <c r="E3969">
        <v>50664</v>
      </c>
      <c r="F3969" s="113"/>
      <c r="G3969" t="s">
        <v>90</v>
      </c>
      <c r="H3969" s="113"/>
    </row>
    <row r="3970" spans="1:8" x14ac:dyDescent="0.25">
      <c r="A3970" s="113"/>
      <c r="B3970" s="113"/>
      <c r="C3970" s="113"/>
      <c r="D3970" s="113"/>
      <c r="E3970">
        <v>50665</v>
      </c>
      <c r="F3970" s="113"/>
      <c r="G3970" t="s">
        <v>90</v>
      </c>
      <c r="H3970" s="113"/>
    </row>
    <row r="3971" spans="1:8" x14ac:dyDescent="0.25">
      <c r="A3971" s="113"/>
      <c r="B3971" s="113"/>
      <c r="C3971" s="113"/>
      <c r="D3971" s="113"/>
      <c r="E3971">
        <v>50666</v>
      </c>
      <c r="F3971" s="113"/>
      <c r="G3971" t="s">
        <v>90</v>
      </c>
      <c r="H3971" s="113"/>
    </row>
    <row r="3972" spans="1:8" x14ac:dyDescent="0.25">
      <c r="A3972" s="113"/>
      <c r="B3972" s="113"/>
      <c r="C3972" s="113"/>
      <c r="D3972" s="113"/>
      <c r="E3972">
        <v>50667</v>
      </c>
      <c r="F3972" s="113"/>
      <c r="G3972" t="s">
        <v>90</v>
      </c>
      <c r="H3972" s="113"/>
    </row>
    <row r="3973" spans="1:8" x14ac:dyDescent="0.25">
      <c r="A3973" s="113"/>
      <c r="B3973" s="113"/>
      <c r="C3973" s="113"/>
      <c r="D3973" s="113"/>
      <c r="E3973">
        <v>50668</v>
      </c>
      <c r="F3973" s="113"/>
      <c r="G3973" t="s">
        <v>90</v>
      </c>
      <c r="H3973" s="113"/>
    </row>
    <row r="3974" spans="1:8" x14ac:dyDescent="0.25">
      <c r="A3974" s="113"/>
      <c r="B3974" s="113"/>
      <c r="C3974" s="113"/>
      <c r="D3974" s="113"/>
      <c r="E3974">
        <v>50669</v>
      </c>
      <c r="F3974" s="113"/>
      <c r="G3974" t="s">
        <v>90</v>
      </c>
      <c r="H3974" s="113"/>
    </row>
    <row r="3975" spans="1:8" x14ac:dyDescent="0.25">
      <c r="A3975" s="113"/>
      <c r="B3975" s="113"/>
      <c r="C3975" s="113"/>
      <c r="D3975" s="113"/>
      <c r="E3975">
        <v>50670</v>
      </c>
      <c r="F3975" s="113"/>
      <c r="G3975" t="s">
        <v>90</v>
      </c>
      <c r="H3975" s="113"/>
    </row>
    <row r="3976" spans="1:8" x14ac:dyDescent="0.25">
      <c r="A3976" s="113"/>
      <c r="B3976" s="113"/>
      <c r="C3976" s="113"/>
      <c r="D3976" s="113"/>
      <c r="E3976">
        <v>50671</v>
      </c>
      <c r="F3976" s="113"/>
      <c r="G3976" t="s">
        <v>90</v>
      </c>
      <c r="H3976" s="113"/>
    </row>
    <row r="3977" spans="1:8" x14ac:dyDescent="0.25">
      <c r="A3977" s="113"/>
      <c r="B3977" s="113"/>
      <c r="C3977" s="113"/>
      <c r="D3977" s="113"/>
      <c r="E3977">
        <v>50672</v>
      </c>
      <c r="F3977" s="113"/>
      <c r="G3977" t="s">
        <v>90</v>
      </c>
      <c r="H3977" s="113"/>
    </row>
    <row r="3978" spans="1:8" x14ac:dyDescent="0.25">
      <c r="A3978" s="113"/>
      <c r="B3978" s="113"/>
      <c r="C3978" s="113"/>
      <c r="D3978" s="113"/>
      <c r="E3978">
        <v>50673</v>
      </c>
      <c r="F3978" s="113"/>
      <c r="G3978" t="s">
        <v>90</v>
      </c>
      <c r="H3978" s="113"/>
    </row>
    <row r="3979" spans="1:8" x14ac:dyDescent="0.25">
      <c r="A3979" s="113"/>
      <c r="B3979" s="113"/>
      <c r="C3979" s="113"/>
      <c r="D3979" s="113"/>
      <c r="E3979">
        <v>50674</v>
      </c>
      <c r="F3979" s="113"/>
      <c r="G3979" t="s">
        <v>90</v>
      </c>
      <c r="H3979" s="113"/>
    </row>
    <row r="3980" spans="1:8" x14ac:dyDescent="0.25">
      <c r="A3980" s="113"/>
      <c r="B3980" s="113"/>
      <c r="C3980" s="113"/>
      <c r="D3980" s="113"/>
      <c r="E3980">
        <v>50675</v>
      </c>
      <c r="F3980" s="113"/>
      <c r="G3980" t="s">
        <v>90</v>
      </c>
      <c r="H3980" s="113"/>
    </row>
    <row r="3981" spans="1:8" x14ac:dyDescent="0.25">
      <c r="A3981" s="113"/>
      <c r="B3981" s="113"/>
      <c r="C3981" s="113"/>
      <c r="D3981" s="113"/>
      <c r="E3981">
        <v>50676</v>
      </c>
      <c r="F3981" s="113"/>
      <c r="G3981" t="s">
        <v>90</v>
      </c>
      <c r="H3981" s="113"/>
    </row>
    <row r="3982" spans="1:8" x14ac:dyDescent="0.25">
      <c r="A3982" s="113"/>
      <c r="B3982" s="113"/>
      <c r="C3982" s="113"/>
      <c r="D3982" s="113"/>
      <c r="E3982">
        <v>50677</v>
      </c>
      <c r="F3982" s="113"/>
      <c r="G3982" t="s">
        <v>90</v>
      </c>
      <c r="H3982" s="113"/>
    </row>
    <row r="3983" spans="1:8" x14ac:dyDescent="0.25">
      <c r="A3983" s="113"/>
      <c r="B3983" s="113"/>
      <c r="C3983" s="113"/>
      <c r="D3983" s="113"/>
      <c r="E3983">
        <v>50678</v>
      </c>
      <c r="F3983" s="113"/>
      <c r="G3983" t="s">
        <v>90</v>
      </c>
      <c r="H3983" s="113"/>
    </row>
    <row r="3984" spans="1:8" x14ac:dyDescent="0.25">
      <c r="A3984" s="113"/>
      <c r="B3984" s="113"/>
      <c r="C3984" s="113"/>
      <c r="D3984" s="113"/>
      <c r="E3984">
        <v>50679</v>
      </c>
      <c r="F3984" s="113"/>
      <c r="G3984" t="s">
        <v>90</v>
      </c>
      <c r="H3984" s="113"/>
    </row>
    <row r="3985" spans="1:8" x14ac:dyDescent="0.25">
      <c r="A3985" s="113"/>
      <c r="B3985" s="113"/>
      <c r="C3985" s="113"/>
      <c r="D3985" s="113"/>
      <c r="E3985">
        <v>50680</v>
      </c>
      <c r="F3985" s="113"/>
      <c r="G3985" t="s">
        <v>90</v>
      </c>
      <c r="H3985" s="113"/>
    </row>
    <row r="3986" spans="1:8" x14ac:dyDescent="0.25">
      <c r="A3986" s="113"/>
      <c r="B3986" s="113"/>
      <c r="C3986" s="113"/>
      <c r="D3986" s="113"/>
      <c r="E3986">
        <v>50681</v>
      </c>
      <c r="F3986" s="113"/>
      <c r="G3986" t="s">
        <v>90</v>
      </c>
      <c r="H3986" s="113"/>
    </row>
    <row r="3987" spans="1:8" x14ac:dyDescent="0.25">
      <c r="A3987" s="113"/>
      <c r="B3987" s="113"/>
      <c r="C3987" s="113"/>
      <c r="D3987" s="113"/>
      <c r="E3987">
        <v>50682</v>
      </c>
      <c r="F3987" s="113"/>
      <c r="G3987" t="s">
        <v>90</v>
      </c>
      <c r="H3987" s="113"/>
    </row>
    <row r="3988" spans="1:8" x14ac:dyDescent="0.25">
      <c r="A3988" s="113"/>
      <c r="B3988" s="113"/>
      <c r="C3988" s="113"/>
      <c r="D3988" s="113"/>
      <c r="E3988">
        <v>50683</v>
      </c>
      <c r="F3988" s="113"/>
      <c r="G3988" t="s">
        <v>90</v>
      </c>
      <c r="H3988" s="113"/>
    </row>
    <row r="3989" spans="1:8" x14ac:dyDescent="0.25">
      <c r="A3989" s="113"/>
      <c r="B3989" s="113"/>
      <c r="C3989" s="113"/>
      <c r="D3989" s="113"/>
      <c r="E3989">
        <v>50684</v>
      </c>
      <c r="F3989" s="113"/>
      <c r="G3989" t="s">
        <v>90</v>
      </c>
      <c r="H3989" s="113"/>
    </row>
    <row r="3990" spans="1:8" x14ac:dyDescent="0.25">
      <c r="A3990" s="113"/>
      <c r="B3990" s="113"/>
      <c r="C3990" s="113"/>
      <c r="D3990" s="113"/>
      <c r="E3990">
        <v>50685</v>
      </c>
      <c r="F3990" s="113"/>
      <c r="G3990" t="s">
        <v>90</v>
      </c>
      <c r="H3990" s="113"/>
    </row>
    <row r="3991" spans="1:8" x14ac:dyDescent="0.25">
      <c r="A3991" s="113"/>
      <c r="B3991" s="113"/>
      <c r="C3991" s="113"/>
      <c r="D3991" s="113"/>
      <c r="E3991">
        <v>50686</v>
      </c>
      <c r="F3991" s="113"/>
      <c r="G3991" t="s">
        <v>90</v>
      </c>
      <c r="H3991" s="113"/>
    </row>
    <row r="3992" spans="1:8" x14ac:dyDescent="0.25">
      <c r="A3992" s="113"/>
      <c r="B3992" s="113"/>
      <c r="C3992" s="113"/>
      <c r="D3992" s="113"/>
      <c r="E3992">
        <v>50687</v>
      </c>
      <c r="F3992" s="113"/>
      <c r="G3992" t="s">
        <v>90</v>
      </c>
      <c r="H3992" s="113"/>
    </row>
    <row r="3993" spans="1:8" x14ac:dyDescent="0.25">
      <c r="A3993" s="113"/>
      <c r="B3993" s="113"/>
      <c r="C3993" s="113"/>
      <c r="D3993" s="113"/>
      <c r="E3993">
        <v>50688</v>
      </c>
      <c r="F3993" s="113"/>
      <c r="G3993" t="s">
        <v>90</v>
      </c>
      <c r="H3993" s="113"/>
    </row>
    <row r="3994" spans="1:8" x14ac:dyDescent="0.25">
      <c r="A3994" s="113"/>
      <c r="B3994" s="113"/>
      <c r="C3994" s="113"/>
      <c r="D3994" s="113"/>
      <c r="E3994">
        <v>50689</v>
      </c>
      <c r="F3994" s="113"/>
      <c r="G3994" t="s">
        <v>90</v>
      </c>
      <c r="H3994" s="113"/>
    </row>
    <row r="3995" spans="1:8" x14ac:dyDescent="0.25">
      <c r="A3995" s="113"/>
      <c r="B3995" s="113"/>
      <c r="C3995" s="113"/>
      <c r="D3995" s="113"/>
      <c r="E3995">
        <v>50690</v>
      </c>
      <c r="F3995" s="113"/>
      <c r="G3995" t="s">
        <v>90</v>
      </c>
      <c r="H3995" s="113"/>
    </row>
    <row r="3996" spans="1:8" x14ac:dyDescent="0.25">
      <c r="A3996" s="113"/>
      <c r="B3996" s="113"/>
      <c r="C3996" s="113"/>
      <c r="D3996" s="113"/>
      <c r="E3996">
        <v>50691</v>
      </c>
      <c r="F3996" s="113"/>
      <c r="G3996" t="s">
        <v>90</v>
      </c>
      <c r="H3996" s="113"/>
    </row>
    <row r="3997" spans="1:8" x14ac:dyDescent="0.25">
      <c r="A3997" s="113"/>
      <c r="B3997" s="113"/>
      <c r="C3997" s="113"/>
      <c r="D3997" s="113"/>
      <c r="E3997">
        <v>50692</v>
      </c>
      <c r="F3997" s="113"/>
      <c r="G3997" t="s">
        <v>90</v>
      </c>
      <c r="H3997" s="113"/>
    </row>
    <row r="3998" spans="1:8" x14ac:dyDescent="0.25">
      <c r="A3998" s="113"/>
      <c r="B3998" s="113"/>
      <c r="C3998" s="113"/>
      <c r="D3998" s="113"/>
      <c r="E3998">
        <v>50693</v>
      </c>
      <c r="F3998" s="113"/>
      <c r="G3998" t="s">
        <v>90</v>
      </c>
      <c r="H3998" s="113"/>
    </row>
    <row r="3999" spans="1:8" x14ac:dyDescent="0.25">
      <c r="A3999" s="113"/>
      <c r="B3999" s="113"/>
      <c r="C3999" s="113"/>
      <c r="D3999" s="113"/>
      <c r="E3999">
        <v>50694</v>
      </c>
      <c r="F3999" s="113"/>
      <c r="G3999" t="s">
        <v>90</v>
      </c>
      <c r="H3999" s="113"/>
    </row>
    <row r="4000" spans="1:8" x14ac:dyDescent="0.25">
      <c r="A4000" s="113"/>
      <c r="B4000" s="113"/>
      <c r="C4000" s="113"/>
      <c r="D4000" s="113"/>
      <c r="E4000">
        <v>50695</v>
      </c>
      <c r="F4000" s="113"/>
      <c r="G4000" t="s">
        <v>90</v>
      </c>
      <c r="H4000" s="113"/>
    </row>
    <row r="4001" spans="1:8" x14ac:dyDescent="0.25">
      <c r="A4001" s="113"/>
      <c r="B4001" s="113"/>
      <c r="C4001" s="113"/>
      <c r="D4001" s="113"/>
      <c r="E4001">
        <v>50696</v>
      </c>
      <c r="F4001" s="113"/>
      <c r="G4001" t="s">
        <v>90</v>
      </c>
      <c r="H4001" s="113"/>
    </row>
    <row r="4002" spans="1:8" x14ac:dyDescent="0.25">
      <c r="A4002" s="113"/>
      <c r="B4002" s="113"/>
      <c r="C4002" s="113"/>
      <c r="D4002" s="113"/>
      <c r="E4002">
        <v>50697</v>
      </c>
      <c r="F4002" s="113"/>
      <c r="G4002" t="s">
        <v>90</v>
      </c>
      <c r="H4002" s="113"/>
    </row>
    <row r="4003" spans="1:8" x14ac:dyDescent="0.25">
      <c r="A4003" s="113"/>
      <c r="B4003" s="113"/>
      <c r="C4003" s="113"/>
      <c r="D4003" s="113"/>
      <c r="E4003">
        <v>50698</v>
      </c>
      <c r="F4003" s="113"/>
      <c r="G4003" t="s">
        <v>90</v>
      </c>
      <c r="H4003" s="113"/>
    </row>
    <row r="4004" spans="1:8" x14ac:dyDescent="0.25">
      <c r="A4004" s="113"/>
      <c r="B4004" s="113"/>
      <c r="C4004" s="113"/>
      <c r="D4004" s="113"/>
      <c r="E4004">
        <v>48052782</v>
      </c>
      <c r="F4004" s="113"/>
      <c r="G4004" t="s">
        <v>90</v>
      </c>
      <c r="H4004" s="113"/>
    </row>
    <row r="4005" spans="1:8" x14ac:dyDescent="0.25">
      <c r="A4005" s="113"/>
      <c r="B4005" s="113"/>
      <c r="C4005" s="113"/>
      <c r="D4005" s="113"/>
      <c r="E4005">
        <v>50700</v>
      </c>
      <c r="F4005" s="113"/>
      <c r="G4005" t="s">
        <v>90</v>
      </c>
      <c r="H4005" s="113"/>
    </row>
    <row r="4006" spans="1:8" x14ac:dyDescent="0.25">
      <c r="A4006" s="113"/>
      <c r="B4006" s="113"/>
      <c r="C4006" s="113"/>
      <c r="D4006" s="113"/>
      <c r="E4006">
        <v>50701</v>
      </c>
      <c r="F4006" s="113"/>
      <c r="G4006" t="s">
        <v>90</v>
      </c>
      <c r="H4006" s="113"/>
    </row>
    <row r="4007" spans="1:8" x14ac:dyDescent="0.25">
      <c r="A4007" s="113"/>
      <c r="B4007" s="113"/>
      <c r="C4007" s="113"/>
      <c r="D4007" s="113"/>
      <c r="E4007">
        <v>50702</v>
      </c>
      <c r="F4007" s="113"/>
      <c r="G4007" t="s">
        <v>90</v>
      </c>
      <c r="H4007" s="113"/>
    </row>
    <row r="4008" spans="1:8" x14ac:dyDescent="0.25">
      <c r="A4008" s="113"/>
      <c r="B4008" s="113"/>
      <c r="C4008" s="113"/>
      <c r="D4008" s="113"/>
      <c r="E4008">
        <v>50703</v>
      </c>
      <c r="F4008" s="113"/>
      <c r="G4008" t="s">
        <v>90</v>
      </c>
      <c r="H4008" s="113"/>
    </row>
    <row r="4009" spans="1:8" x14ac:dyDescent="0.25">
      <c r="A4009" s="113"/>
      <c r="B4009" s="113"/>
      <c r="C4009" s="113"/>
      <c r="D4009" s="113"/>
      <c r="E4009">
        <v>50704</v>
      </c>
      <c r="F4009" s="113"/>
      <c r="G4009" t="s">
        <v>90</v>
      </c>
      <c r="H4009" s="113"/>
    </row>
    <row r="4010" spans="1:8" x14ac:dyDescent="0.25">
      <c r="A4010" s="113"/>
      <c r="B4010" s="113"/>
      <c r="C4010" s="113"/>
      <c r="D4010" s="113"/>
      <c r="E4010">
        <v>50705</v>
      </c>
      <c r="F4010" s="113"/>
      <c r="G4010" t="s">
        <v>90</v>
      </c>
      <c r="H4010" s="113"/>
    </row>
    <row r="4011" spans="1:8" x14ac:dyDescent="0.25">
      <c r="A4011" s="113"/>
      <c r="B4011" s="113"/>
      <c r="C4011" s="113"/>
      <c r="D4011" s="113"/>
      <c r="E4011">
        <v>50706</v>
      </c>
      <c r="F4011" s="113"/>
      <c r="G4011" t="s">
        <v>90</v>
      </c>
      <c r="H4011" s="113"/>
    </row>
    <row r="4012" spans="1:8" x14ac:dyDescent="0.25">
      <c r="A4012" s="113"/>
      <c r="B4012" s="113"/>
      <c r="C4012" s="113"/>
      <c r="D4012" s="113"/>
      <c r="E4012">
        <v>50707</v>
      </c>
      <c r="F4012" s="113"/>
      <c r="G4012" t="s">
        <v>90</v>
      </c>
      <c r="H4012" s="113"/>
    </row>
    <row r="4013" spans="1:8" x14ac:dyDescent="0.25">
      <c r="A4013" s="113"/>
      <c r="B4013" s="113"/>
      <c r="C4013" s="113"/>
      <c r="D4013" s="113"/>
      <c r="E4013">
        <v>50708</v>
      </c>
      <c r="F4013" s="113"/>
      <c r="G4013" t="s">
        <v>90</v>
      </c>
      <c r="H4013" s="113"/>
    </row>
    <row r="4014" spans="1:8" x14ac:dyDescent="0.25">
      <c r="A4014" s="113"/>
      <c r="B4014" s="113"/>
      <c r="C4014" s="113"/>
      <c r="D4014" s="113"/>
      <c r="E4014">
        <v>50709</v>
      </c>
      <c r="F4014" s="113"/>
      <c r="G4014" t="s">
        <v>90</v>
      </c>
      <c r="H4014" s="113"/>
    </row>
    <row r="4015" spans="1:8" x14ac:dyDescent="0.25">
      <c r="A4015" s="113"/>
      <c r="B4015" s="113"/>
      <c r="C4015" s="113"/>
      <c r="D4015" s="113"/>
      <c r="E4015">
        <v>50710</v>
      </c>
      <c r="F4015" s="113"/>
      <c r="G4015" t="s">
        <v>90</v>
      </c>
      <c r="H4015" s="113"/>
    </row>
    <row r="4016" spans="1:8" x14ac:dyDescent="0.25">
      <c r="A4016" s="113"/>
      <c r="B4016" s="113"/>
      <c r="C4016" s="113"/>
      <c r="D4016" s="113"/>
      <c r="E4016">
        <v>50711</v>
      </c>
      <c r="F4016" s="113"/>
      <c r="G4016" t="s">
        <v>90</v>
      </c>
      <c r="H4016" s="113"/>
    </row>
    <row r="4017" spans="1:8" x14ac:dyDescent="0.25">
      <c r="A4017" s="113"/>
      <c r="B4017" s="113"/>
      <c r="C4017" s="113"/>
      <c r="D4017" s="113"/>
      <c r="E4017">
        <v>50712</v>
      </c>
      <c r="F4017" s="113"/>
      <c r="G4017" t="s">
        <v>90</v>
      </c>
      <c r="H4017" s="113"/>
    </row>
    <row r="4018" spans="1:8" x14ac:dyDescent="0.25">
      <c r="A4018" s="113"/>
      <c r="B4018" s="113"/>
      <c r="C4018" s="113"/>
      <c r="D4018" s="113"/>
      <c r="E4018">
        <v>50713</v>
      </c>
      <c r="F4018" s="113"/>
      <c r="G4018" t="s">
        <v>90</v>
      </c>
      <c r="H4018" s="113"/>
    </row>
    <row r="4019" spans="1:8" x14ac:dyDescent="0.25">
      <c r="A4019" s="113"/>
      <c r="B4019" s="113"/>
      <c r="C4019" s="113"/>
      <c r="D4019" s="113"/>
      <c r="E4019">
        <v>50714</v>
      </c>
      <c r="F4019" s="113"/>
      <c r="G4019" t="s">
        <v>90</v>
      </c>
      <c r="H4019" s="113"/>
    </row>
    <row r="4020" spans="1:8" x14ac:dyDescent="0.25">
      <c r="A4020" s="113"/>
      <c r="B4020" s="113"/>
      <c r="C4020" s="113"/>
      <c r="D4020" s="113"/>
      <c r="E4020">
        <v>50715</v>
      </c>
      <c r="F4020" s="113"/>
      <c r="G4020" t="s">
        <v>90</v>
      </c>
      <c r="H4020" s="113"/>
    </row>
    <row r="4021" spans="1:8" x14ac:dyDescent="0.25">
      <c r="A4021" s="113"/>
      <c r="B4021" s="113"/>
      <c r="C4021" s="113"/>
      <c r="D4021" s="113"/>
      <c r="E4021">
        <v>50716</v>
      </c>
      <c r="F4021" s="113"/>
      <c r="G4021" t="s">
        <v>90</v>
      </c>
      <c r="H4021" s="113"/>
    </row>
    <row r="4022" spans="1:8" x14ac:dyDescent="0.25">
      <c r="A4022" s="113"/>
      <c r="B4022" s="113"/>
      <c r="C4022" s="113"/>
      <c r="D4022" s="113"/>
      <c r="E4022">
        <v>50717</v>
      </c>
      <c r="F4022" s="113"/>
      <c r="G4022" t="s">
        <v>90</v>
      </c>
      <c r="H4022" s="113"/>
    </row>
    <row r="4023" spans="1:8" x14ac:dyDescent="0.25">
      <c r="A4023" s="113"/>
      <c r="B4023" s="113"/>
      <c r="C4023" s="113"/>
      <c r="D4023" s="113"/>
      <c r="E4023">
        <v>50718</v>
      </c>
      <c r="F4023" s="113"/>
      <c r="G4023" t="s">
        <v>90</v>
      </c>
      <c r="H4023" s="113"/>
    </row>
    <row r="4024" spans="1:8" x14ac:dyDescent="0.25">
      <c r="A4024" s="113"/>
      <c r="B4024" s="113"/>
      <c r="C4024" s="113"/>
      <c r="D4024" s="113"/>
      <c r="E4024">
        <v>50719</v>
      </c>
      <c r="F4024" s="113"/>
      <c r="G4024" t="s">
        <v>90</v>
      </c>
      <c r="H4024" s="113"/>
    </row>
    <row r="4025" spans="1:8" x14ac:dyDescent="0.25">
      <c r="A4025" s="113"/>
      <c r="B4025" s="113"/>
      <c r="C4025" s="113"/>
      <c r="D4025" s="113"/>
      <c r="E4025">
        <v>50720</v>
      </c>
      <c r="F4025" s="113"/>
      <c r="G4025" t="s">
        <v>90</v>
      </c>
      <c r="H4025" s="113"/>
    </row>
    <row r="4026" spans="1:8" x14ac:dyDescent="0.25">
      <c r="A4026" s="113"/>
      <c r="B4026" s="113"/>
      <c r="C4026" s="113"/>
      <c r="D4026" s="113"/>
      <c r="E4026">
        <v>50721</v>
      </c>
      <c r="F4026" s="113"/>
      <c r="G4026" t="s">
        <v>90</v>
      </c>
      <c r="H4026" s="113"/>
    </row>
    <row r="4027" spans="1:8" x14ac:dyDescent="0.25">
      <c r="A4027" s="113"/>
      <c r="B4027" s="113"/>
      <c r="C4027" s="113"/>
      <c r="D4027" s="113"/>
      <c r="E4027">
        <v>50722</v>
      </c>
      <c r="F4027" s="113"/>
      <c r="G4027" t="s">
        <v>90</v>
      </c>
      <c r="H4027" s="113"/>
    </row>
    <row r="4028" spans="1:8" x14ac:dyDescent="0.25">
      <c r="A4028" s="113"/>
      <c r="B4028" s="113"/>
      <c r="C4028" s="113"/>
      <c r="D4028" s="113"/>
      <c r="E4028">
        <v>50723</v>
      </c>
      <c r="F4028" s="113"/>
      <c r="G4028" t="s">
        <v>90</v>
      </c>
      <c r="H4028" s="113"/>
    </row>
    <row r="4029" spans="1:8" x14ac:dyDescent="0.25">
      <c r="A4029" s="113"/>
      <c r="B4029" s="113"/>
      <c r="C4029" s="113"/>
      <c r="D4029" s="113"/>
      <c r="E4029">
        <v>50724</v>
      </c>
      <c r="F4029" s="113"/>
      <c r="G4029" t="s">
        <v>90</v>
      </c>
      <c r="H4029" s="113"/>
    </row>
    <row r="4030" spans="1:8" x14ac:dyDescent="0.25">
      <c r="A4030" s="113"/>
      <c r="B4030" s="113"/>
      <c r="C4030" s="113"/>
      <c r="D4030" s="113"/>
      <c r="E4030">
        <v>7441</v>
      </c>
      <c r="F4030" s="113"/>
      <c r="G4030" t="s">
        <v>109</v>
      </c>
      <c r="H4030" s="113"/>
    </row>
    <row r="4031" spans="1:8" x14ac:dyDescent="0.25">
      <c r="A4031" s="113"/>
      <c r="B4031" s="113"/>
      <c r="C4031" s="113"/>
      <c r="D4031" s="113"/>
      <c r="E4031">
        <v>7442</v>
      </c>
      <c r="F4031" s="113"/>
      <c r="G4031" t="s">
        <v>109</v>
      </c>
      <c r="H4031" s="113"/>
    </row>
    <row r="4032" spans="1:8" x14ac:dyDescent="0.25">
      <c r="A4032" s="113"/>
      <c r="B4032" s="113"/>
      <c r="C4032" s="113"/>
      <c r="D4032" s="113"/>
      <c r="E4032">
        <v>7443</v>
      </c>
      <c r="F4032" s="113"/>
      <c r="G4032" t="s">
        <v>109</v>
      </c>
      <c r="H4032" s="113"/>
    </row>
    <row r="4033" spans="1:8" x14ac:dyDescent="0.25">
      <c r="A4033" s="113"/>
      <c r="B4033" s="113"/>
      <c r="C4033" s="113"/>
      <c r="D4033" s="113"/>
      <c r="E4033">
        <v>7445</v>
      </c>
      <c r="F4033" s="113"/>
      <c r="G4033" t="s">
        <v>109</v>
      </c>
      <c r="H4033" s="113"/>
    </row>
    <row r="4034" spans="1:8" x14ac:dyDescent="0.25">
      <c r="A4034" s="113"/>
      <c r="B4034" s="113"/>
      <c r="C4034" s="113"/>
      <c r="D4034" s="113"/>
      <c r="E4034">
        <v>7446</v>
      </c>
      <c r="F4034" s="113"/>
      <c r="G4034" t="s">
        <v>109</v>
      </c>
      <c r="H4034" s="113"/>
    </row>
    <row r="4035" spans="1:8" x14ac:dyDescent="0.25">
      <c r="A4035" s="113"/>
      <c r="B4035" s="113"/>
      <c r="C4035" s="113"/>
      <c r="D4035" s="113"/>
      <c r="E4035">
        <v>7447</v>
      </c>
      <c r="F4035" s="113"/>
      <c r="G4035" t="s">
        <v>109</v>
      </c>
      <c r="H4035" s="113"/>
    </row>
    <row r="4036" spans="1:8" x14ac:dyDescent="0.25">
      <c r="A4036" s="113"/>
      <c r="B4036" s="113"/>
      <c r="C4036" s="113"/>
      <c r="D4036" s="113"/>
      <c r="E4036">
        <v>7448</v>
      </c>
      <c r="F4036" s="113"/>
      <c r="G4036" t="s">
        <v>109</v>
      </c>
      <c r="H4036" s="113"/>
    </row>
    <row r="4037" spans="1:8" x14ac:dyDescent="0.25">
      <c r="A4037" s="113"/>
      <c r="B4037" s="113"/>
      <c r="C4037" s="113"/>
      <c r="D4037" s="113"/>
      <c r="E4037">
        <v>7449</v>
      </c>
      <c r="F4037" s="113"/>
      <c r="G4037" t="s">
        <v>109</v>
      </c>
      <c r="H4037" s="113"/>
    </row>
    <row r="4038" spans="1:8" x14ac:dyDescent="0.25">
      <c r="A4038" s="113"/>
      <c r="B4038" s="113"/>
      <c r="C4038" s="113"/>
      <c r="D4038" s="113"/>
      <c r="E4038">
        <v>7450</v>
      </c>
      <c r="F4038" s="113"/>
      <c r="G4038" t="s">
        <v>109</v>
      </c>
      <c r="H4038" s="113"/>
    </row>
    <row r="4039" spans="1:8" x14ac:dyDescent="0.25">
      <c r="A4039" s="113"/>
      <c r="B4039" s="113"/>
      <c r="C4039" s="113"/>
      <c r="D4039" s="113"/>
      <c r="E4039">
        <v>7451</v>
      </c>
      <c r="F4039" s="113"/>
      <c r="G4039" t="s">
        <v>109</v>
      </c>
      <c r="H4039" s="113"/>
    </row>
    <row r="4040" spans="1:8" x14ac:dyDescent="0.25">
      <c r="A4040" s="113"/>
      <c r="B4040" s="113"/>
      <c r="C4040" s="113"/>
      <c r="D4040" s="113"/>
      <c r="E4040">
        <v>7311</v>
      </c>
      <c r="F4040" s="113"/>
      <c r="G4040" t="s">
        <v>109</v>
      </c>
      <c r="H4040" s="113"/>
    </row>
    <row r="4041" spans="1:8" x14ac:dyDescent="0.25">
      <c r="A4041" s="113"/>
      <c r="B4041" s="113"/>
      <c r="C4041" s="113"/>
      <c r="D4041" s="113"/>
      <c r="E4041">
        <v>51299</v>
      </c>
      <c r="F4041" s="113"/>
      <c r="G4041" t="s">
        <v>90</v>
      </c>
      <c r="H4041" s="113"/>
    </row>
    <row r="4042" spans="1:8" x14ac:dyDescent="0.25">
      <c r="A4042" s="113"/>
      <c r="B4042" s="113"/>
      <c r="C4042" s="113"/>
      <c r="D4042" s="113"/>
      <c r="E4042">
        <v>51300</v>
      </c>
      <c r="F4042" s="113"/>
      <c r="G4042" t="s">
        <v>90</v>
      </c>
      <c r="H4042" s="113"/>
    </row>
    <row r="4043" spans="1:8" x14ac:dyDescent="0.25">
      <c r="A4043" s="113"/>
      <c r="B4043" s="113"/>
      <c r="C4043" s="113"/>
      <c r="D4043" s="113"/>
      <c r="E4043">
        <v>51301</v>
      </c>
      <c r="F4043" s="113"/>
      <c r="G4043" t="s">
        <v>90</v>
      </c>
      <c r="H4043" s="113"/>
    </row>
    <row r="4044" spans="1:8" x14ac:dyDescent="0.25">
      <c r="A4044" s="113"/>
      <c r="B4044" s="113"/>
      <c r="C4044" s="113"/>
      <c r="D4044" s="113"/>
      <c r="E4044">
        <v>51303</v>
      </c>
      <c r="F4044" s="113"/>
      <c r="G4044" t="s">
        <v>90</v>
      </c>
      <c r="H4044" s="113"/>
    </row>
    <row r="4045" spans="1:8" x14ac:dyDescent="0.25">
      <c r="A4045" s="113"/>
      <c r="B4045" s="113"/>
      <c r="C4045" s="113"/>
      <c r="D4045" s="113"/>
      <c r="E4045">
        <v>51304</v>
      </c>
      <c r="F4045" s="113"/>
      <c r="G4045" t="s">
        <v>90</v>
      </c>
      <c r="H4045" s="113"/>
    </row>
    <row r="4046" spans="1:8" x14ac:dyDescent="0.25">
      <c r="A4046" s="113"/>
      <c r="B4046" s="113"/>
      <c r="C4046" s="113"/>
      <c r="D4046" s="113"/>
      <c r="E4046">
        <v>51305</v>
      </c>
      <c r="F4046" s="113"/>
      <c r="G4046" t="s">
        <v>90</v>
      </c>
      <c r="H4046" s="113"/>
    </row>
    <row r="4047" spans="1:8" x14ac:dyDescent="0.25">
      <c r="A4047" s="113"/>
      <c r="B4047" s="113"/>
      <c r="C4047" s="113"/>
      <c r="D4047" s="113"/>
      <c r="E4047">
        <v>51306</v>
      </c>
      <c r="F4047" s="113"/>
      <c r="G4047" t="s">
        <v>90</v>
      </c>
      <c r="H4047" s="113"/>
    </row>
    <row r="4048" spans="1:8" x14ac:dyDescent="0.25">
      <c r="A4048" s="113"/>
      <c r="B4048" s="113"/>
      <c r="C4048" s="113"/>
      <c r="D4048" s="113"/>
      <c r="E4048">
        <v>51307</v>
      </c>
      <c r="F4048" s="113"/>
      <c r="G4048" t="s">
        <v>90</v>
      </c>
      <c r="H4048" s="113"/>
    </row>
    <row r="4049" spans="1:8" x14ac:dyDescent="0.25">
      <c r="A4049" s="113"/>
      <c r="B4049" s="113"/>
      <c r="C4049" s="113"/>
      <c r="D4049" s="113"/>
      <c r="E4049">
        <v>51309</v>
      </c>
      <c r="F4049" s="113"/>
      <c r="G4049" t="s">
        <v>90</v>
      </c>
      <c r="H4049" s="113"/>
    </row>
    <row r="4050" spans="1:8" x14ac:dyDescent="0.25">
      <c r="A4050" s="113"/>
      <c r="B4050" s="113"/>
      <c r="C4050" s="113"/>
      <c r="D4050" s="113"/>
      <c r="E4050">
        <v>51310</v>
      </c>
      <c r="F4050" s="113"/>
      <c r="G4050" t="s">
        <v>90</v>
      </c>
      <c r="H4050" s="113"/>
    </row>
    <row r="4051" spans="1:8" x14ac:dyDescent="0.25">
      <c r="A4051" s="113"/>
      <c r="B4051" s="113"/>
      <c r="C4051" s="113"/>
      <c r="D4051" s="113"/>
      <c r="E4051">
        <v>51311</v>
      </c>
      <c r="F4051" s="113"/>
      <c r="G4051" t="s">
        <v>90</v>
      </c>
      <c r="H4051" s="113"/>
    </row>
    <row r="4052" spans="1:8" x14ac:dyDescent="0.25">
      <c r="A4052" s="113"/>
      <c r="B4052" s="113"/>
      <c r="C4052" s="113"/>
      <c r="D4052" s="113"/>
      <c r="E4052">
        <v>51312</v>
      </c>
      <c r="F4052" s="113"/>
      <c r="G4052" t="s">
        <v>90</v>
      </c>
      <c r="H4052" s="113"/>
    </row>
    <row r="4053" spans="1:8" x14ac:dyDescent="0.25">
      <c r="A4053" s="113"/>
      <c r="B4053" s="113"/>
      <c r="C4053" s="113"/>
      <c r="D4053" s="113"/>
      <c r="E4053">
        <v>51313</v>
      </c>
      <c r="F4053" s="113"/>
      <c r="G4053" t="s">
        <v>90</v>
      </c>
      <c r="H4053" s="113"/>
    </row>
    <row r="4054" spans="1:8" x14ac:dyDescent="0.25">
      <c r="A4054" s="113"/>
      <c r="B4054" s="113"/>
      <c r="C4054" s="113"/>
      <c r="D4054" s="113"/>
      <c r="E4054">
        <v>51315</v>
      </c>
      <c r="F4054" s="113"/>
      <c r="G4054" t="s">
        <v>90</v>
      </c>
      <c r="H4054" s="113"/>
    </row>
    <row r="4055" spans="1:8" x14ac:dyDescent="0.25">
      <c r="A4055" s="113"/>
      <c r="B4055" s="113"/>
      <c r="C4055" s="113"/>
      <c r="D4055" s="113"/>
      <c r="E4055">
        <v>51316</v>
      </c>
      <c r="F4055" s="113"/>
      <c r="G4055" t="s">
        <v>90</v>
      </c>
      <c r="H4055" s="113"/>
    </row>
    <row r="4056" spans="1:8" x14ac:dyDescent="0.25">
      <c r="A4056" s="113"/>
      <c r="B4056" s="113"/>
      <c r="C4056" s="113"/>
      <c r="D4056" s="113"/>
      <c r="E4056">
        <v>51317</v>
      </c>
      <c r="F4056" s="113"/>
      <c r="G4056" t="s">
        <v>90</v>
      </c>
      <c r="H4056" s="113"/>
    </row>
    <row r="4057" spans="1:8" x14ac:dyDescent="0.25">
      <c r="A4057" s="113"/>
      <c r="B4057" s="113"/>
      <c r="C4057" s="113"/>
      <c r="D4057" s="113"/>
      <c r="E4057">
        <v>51318</v>
      </c>
      <c r="F4057" s="113"/>
      <c r="G4057" t="s">
        <v>90</v>
      </c>
      <c r="H4057" s="113"/>
    </row>
    <row r="4058" spans="1:8" x14ac:dyDescent="0.25">
      <c r="A4058" s="113"/>
      <c r="B4058" s="113"/>
      <c r="C4058" s="113"/>
      <c r="D4058" s="113"/>
      <c r="E4058">
        <v>51319</v>
      </c>
      <c r="F4058" s="113"/>
      <c r="G4058" t="s">
        <v>90</v>
      </c>
      <c r="H4058" s="113"/>
    </row>
    <row r="4059" spans="1:8" x14ac:dyDescent="0.25">
      <c r="A4059" s="113"/>
      <c r="B4059" s="113"/>
      <c r="C4059" s="113"/>
      <c r="D4059" s="113"/>
      <c r="E4059">
        <v>51320</v>
      </c>
      <c r="F4059" s="113"/>
      <c r="G4059" t="s">
        <v>90</v>
      </c>
      <c r="H4059" s="113"/>
    </row>
    <row r="4060" spans="1:8" x14ac:dyDescent="0.25">
      <c r="A4060" s="113"/>
      <c r="B4060" s="113"/>
      <c r="C4060" s="113"/>
      <c r="D4060" s="113"/>
      <c r="E4060">
        <v>51321</v>
      </c>
      <c r="F4060" s="113"/>
      <c r="G4060" t="s">
        <v>90</v>
      </c>
      <c r="H4060" s="113"/>
    </row>
    <row r="4061" spans="1:8" x14ac:dyDescent="0.25">
      <c r="A4061" s="113"/>
      <c r="B4061" s="113"/>
      <c r="C4061" s="113"/>
      <c r="D4061" s="113"/>
      <c r="E4061">
        <v>51322</v>
      </c>
      <c r="F4061" s="113"/>
      <c r="G4061" t="s">
        <v>90</v>
      </c>
      <c r="H4061" s="113"/>
    </row>
    <row r="4062" spans="1:8" x14ac:dyDescent="0.25">
      <c r="A4062" s="113"/>
      <c r="B4062" s="113"/>
      <c r="C4062" s="113"/>
      <c r="D4062" s="113"/>
      <c r="E4062">
        <v>51323</v>
      </c>
      <c r="F4062" s="113"/>
      <c r="G4062" t="s">
        <v>90</v>
      </c>
      <c r="H4062" s="113"/>
    </row>
    <row r="4063" spans="1:8" x14ac:dyDescent="0.25">
      <c r="A4063" s="113"/>
      <c r="B4063" s="113"/>
      <c r="C4063" s="113"/>
      <c r="D4063" s="113"/>
      <c r="E4063">
        <v>51324</v>
      </c>
      <c r="F4063" s="113"/>
      <c r="G4063" t="s">
        <v>90</v>
      </c>
      <c r="H4063" s="113"/>
    </row>
    <row r="4064" spans="1:8" x14ac:dyDescent="0.25">
      <c r="A4064" s="113"/>
      <c r="B4064" s="113"/>
      <c r="C4064" s="113"/>
      <c r="D4064" s="113"/>
      <c r="E4064">
        <v>51325</v>
      </c>
      <c r="F4064" s="113"/>
      <c r="G4064" t="s">
        <v>90</v>
      </c>
      <c r="H4064" s="113"/>
    </row>
    <row r="4065" spans="1:8" x14ac:dyDescent="0.25">
      <c r="A4065" s="113"/>
      <c r="B4065" s="113"/>
      <c r="C4065" s="113"/>
      <c r="D4065" s="113"/>
      <c r="E4065">
        <v>51326</v>
      </c>
      <c r="F4065" s="113"/>
      <c r="G4065" t="s">
        <v>90</v>
      </c>
      <c r="H4065" s="113"/>
    </row>
    <row r="4066" spans="1:8" x14ac:dyDescent="0.25">
      <c r="A4066" s="113"/>
      <c r="B4066" s="113"/>
      <c r="C4066" s="113"/>
      <c r="D4066" s="113"/>
      <c r="E4066">
        <v>51327</v>
      </c>
      <c r="F4066" s="113"/>
      <c r="G4066" t="s">
        <v>90</v>
      </c>
      <c r="H4066" s="113"/>
    </row>
    <row r="4067" spans="1:8" x14ac:dyDescent="0.25">
      <c r="A4067" s="113"/>
      <c r="B4067" s="113"/>
      <c r="C4067" s="113"/>
      <c r="D4067" s="113"/>
      <c r="E4067">
        <v>51328</v>
      </c>
      <c r="F4067" s="113"/>
      <c r="G4067" t="s">
        <v>93</v>
      </c>
      <c r="H4067" s="113"/>
    </row>
    <row r="4068" spans="1:8" x14ac:dyDescent="0.25">
      <c r="A4068" s="113"/>
      <c r="B4068" s="113"/>
      <c r="C4068" s="113"/>
      <c r="D4068" s="113"/>
      <c r="E4068">
        <v>51329</v>
      </c>
      <c r="F4068" s="113"/>
      <c r="G4068" t="s">
        <v>93</v>
      </c>
      <c r="H4068" s="113"/>
    </row>
    <row r="4069" spans="1:8" x14ac:dyDescent="0.25">
      <c r="A4069" s="113"/>
      <c r="B4069" s="113"/>
      <c r="C4069" s="113"/>
      <c r="D4069" s="113"/>
      <c r="E4069">
        <v>51330</v>
      </c>
      <c r="F4069" s="113"/>
      <c r="G4069" t="s">
        <v>93</v>
      </c>
      <c r="H4069" s="113"/>
    </row>
    <row r="4070" spans="1:8" x14ac:dyDescent="0.25">
      <c r="A4070" s="113"/>
      <c r="B4070" s="113"/>
      <c r="C4070" s="113"/>
      <c r="D4070" s="113"/>
      <c r="E4070">
        <v>51331</v>
      </c>
      <c r="F4070" s="113"/>
      <c r="G4070" t="s">
        <v>93</v>
      </c>
      <c r="H4070" s="113"/>
    </row>
    <row r="4071" spans="1:8" x14ac:dyDescent="0.25">
      <c r="A4071" s="113"/>
      <c r="B4071" s="113"/>
      <c r="C4071" s="113"/>
      <c r="D4071" s="113"/>
      <c r="E4071">
        <v>51332</v>
      </c>
      <c r="F4071" s="113"/>
      <c r="G4071" t="s">
        <v>93</v>
      </c>
      <c r="H4071" s="113"/>
    </row>
    <row r="4072" spans="1:8" x14ac:dyDescent="0.25">
      <c r="A4072" s="113"/>
      <c r="B4072" s="113"/>
      <c r="C4072" s="113"/>
      <c r="D4072" s="113"/>
      <c r="E4072">
        <v>51333</v>
      </c>
      <c r="F4072" s="113"/>
      <c r="G4072" t="s">
        <v>93</v>
      </c>
      <c r="H4072" s="113"/>
    </row>
    <row r="4073" spans="1:8" x14ac:dyDescent="0.25">
      <c r="A4073" s="113"/>
      <c r="B4073" s="113"/>
      <c r="C4073" s="113"/>
      <c r="D4073" s="113"/>
      <c r="E4073">
        <v>51334</v>
      </c>
      <c r="F4073" s="113"/>
      <c r="G4073" t="s">
        <v>93</v>
      </c>
      <c r="H4073" s="113"/>
    </row>
    <row r="4074" spans="1:8" x14ac:dyDescent="0.25">
      <c r="A4074" s="113"/>
      <c r="B4074" s="113"/>
      <c r="C4074" s="113"/>
      <c r="D4074" s="113"/>
      <c r="E4074">
        <v>51335</v>
      </c>
      <c r="F4074" s="113"/>
      <c r="G4074" t="s">
        <v>93</v>
      </c>
      <c r="H4074" s="113"/>
    </row>
    <row r="4075" spans="1:8" x14ac:dyDescent="0.25">
      <c r="A4075" s="113"/>
      <c r="B4075" s="113"/>
      <c r="C4075" s="113"/>
      <c r="D4075" s="113"/>
      <c r="E4075">
        <v>51336</v>
      </c>
      <c r="F4075" s="113"/>
      <c r="G4075" t="s">
        <v>93</v>
      </c>
      <c r="H4075" s="113"/>
    </row>
    <row r="4076" spans="1:8" x14ac:dyDescent="0.25">
      <c r="A4076" s="113"/>
      <c r="B4076" s="113"/>
      <c r="C4076" s="113"/>
      <c r="D4076" s="113"/>
      <c r="E4076">
        <v>48571</v>
      </c>
      <c r="F4076" s="113"/>
      <c r="G4076" t="s">
        <v>90</v>
      </c>
      <c r="H4076" s="113"/>
    </row>
    <row r="4077" spans="1:8" x14ac:dyDescent="0.25">
      <c r="A4077" s="113"/>
      <c r="B4077" s="113"/>
      <c r="C4077" s="113"/>
      <c r="D4077" s="113"/>
      <c r="E4077">
        <v>48573</v>
      </c>
      <c r="F4077" s="113"/>
      <c r="G4077" t="s">
        <v>90</v>
      </c>
      <c r="H4077" s="113"/>
    </row>
    <row r="4078" spans="1:8" x14ac:dyDescent="0.25">
      <c r="A4078" s="113"/>
      <c r="B4078" s="113"/>
      <c r="C4078" s="113"/>
      <c r="D4078" s="113"/>
      <c r="E4078">
        <v>48618</v>
      </c>
      <c r="F4078" s="113"/>
      <c r="G4078" t="s">
        <v>90</v>
      </c>
      <c r="H4078" s="113"/>
    </row>
    <row r="4079" spans="1:8" x14ac:dyDescent="0.25">
      <c r="A4079" s="113"/>
      <c r="B4079" s="113"/>
      <c r="C4079" s="113"/>
      <c r="D4079" s="113"/>
      <c r="E4079">
        <v>48620</v>
      </c>
      <c r="F4079" s="113"/>
      <c r="G4079" t="s">
        <v>90</v>
      </c>
      <c r="H4079" s="113"/>
    </row>
    <row r="4080" spans="1:8" x14ac:dyDescent="0.25">
      <c r="A4080" s="113"/>
      <c r="B4080" s="113"/>
      <c r="C4080" s="113"/>
      <c r="D4080" s="113"/>
      <c r="E4080">
        <v>48625</v>
      </c>
      <c r="F4080" s="113"/>
      <c r="G4080" t="s">
        <v>90</v>
      </c>
      <c r="H4080" s="113"/>
    </row>
    <row r="4081" spans="1:8" x14ac:dyDescent="0.25">
      <c r="A4081" s="113"/>
      <c r="B4081" s="113"/>
      <c r="C4081" s="113"/>
      <c r="D4081" s="113"/>
      <c r="E4081">
        <v>48627</v>
      </c>
      <c r="F4081" s="113"/>
      <c r="G4081" t="s">
        <v>90</v>
      </c>
      <c r="H4081" s="113"/>
    </row>
    <row r="4082" spans="1:8" x14ac:dyDescent="0.25">
      <c r="A4082" s="113"/>
      <c r="B4082" s="113"/>
      <c r="C4082" s="113"/>
      <c r="D4082" s="113"/>
      <c r="E4082">
        <v>48372</v>
      </c>
      <c r="F4082" s="113"/>
      <c r="G4082" t="s">
        <v>90</v>
      </c>
      <c r="H4082" s="113"/>
    </row>
    <row r="4083" spans="1:8" x14ac:dyDescent="0.25">
      <c r="A4083" s="113"/>
      <c r="B4083" s="113"/>
      <c r="C4083" s="113"/>
      <c r="D4083" s="113"/>
      <c r="E4083">
        <v>48374</v>
      </c>
      <c r="F4083" s="113"/>
      <c r="G4083" t="s">
        <v>90</v>
      </c>
      <c r="H4083" s="113"/>
    </row>
    <row r="4084" spans="1:8" x14ac:dyDescent="0.25">
      <c r="A4084" s="113"/>
      <c r="B4084" s="113"/>
      <c r="C4084" s="113"/>
      <c r="D4084" s="113"/>
      <c r="E4084">
        <v>48376</v>
      </c>
      <c r="F4084" s="113"/>
      <c r="G4084" t="s">
        <v>90</v>
      </c>
      <c r="H4084" s="113"/>
    </row>
    <row r="4085" spans="1:8" x14ac:dyDescent="0.25">
      <c r="A4085" s="113"/>
      <c r="B4085" s="113"/>
      <c r="C4085" s="113"/>
      <c r="D4085" s="113"/>
      <c r="E4085">
        <v>48378</v>
      </c>
      <c r="F4085" s="113"/>
      <c r="G4085" t="s">
        <v>90</v>
      </c>
      <c r="H4085" s="113"/>
    </row>
    <row r="4086" spans="1:8" x14ac:dyDescent="0.25">
      <c r="A4086" s="113"/>
      <c r="B4086" s="113"/>
      <c r="C4086" s="113"/>
      <c r="D4086" s="113"/>
      <c r="E4086">
        <v>48380</v>
      </c>
      <c r="F4086" s="113"/>
      <c r="G4086" t="s">
        <v>90</v>
      </c>
      <c r="H4086" s="113"/>
    </row>
    <row r="4087" spans="1:8" x14ac:dyDescent="0.25">
      <c r="A4087" s="113"/>
      <c r="B4087" s="113"/>
      <c r="C4087" s="113"/>
      <c r="D4087" s="113"/>
      <c r="E4087">
        <v>48382</v>
      </c>
      <c r="F4087" s="113"/>
      <c r="G4087" t="s">
        <v>90</v>
      </c>
      <c r="H4087" s="113"/>
    </row>
    <row r="4088" spans="1:8" x14ac:dyDescent="0.25">
      <c r="A4088" s="113"/>
      <c r="B4088" s="113"/>
      <c r="C4088" s="113"/>
      <c r="D4088" s="113"/>
      <c r="E4088">
        <v>48384</v>
      </c>
      <c r="F4088" s="113"/>
      <c r="G4088" t="s">
        <v>90</v>
      </c>
      <c r="H4088" s="113"/>
    </row>
    <row r="4089" spans="1:8" x14ac:dyDescent="0.25">
      <c r="A4089" s="113"/>
      <c r="B4089" s="113"/>
      <c r="C4089" s="113"/>
      <c r="D4089" s="113"/>
      <c r="E4089">
        <v>48451</v>
      </c>
      <c r="F4089" s="113"/>
      <c r="G4089" t="s">
        <v>90</v>
      </c>
      <c r="H4089" s="113"/>
    </row>
    <row r="4090" spans="1:8" x14ac:dyDescent="0.25">
      <c r="A4090" s="113"/>
      <c r="B4090" s="113"/>
      <c r="C4090" s="113"/>
      <c r="D4090" s="113"/>
      <c r="E4090">
        <v>48575</v>
      </c>
      <c r="F4090" s="113"/>
      <c r="G4090" t="s">
        <v>90</v>
      </c>
      <c r="H4090" s="113"/>
    </row>
    <row r="4091" spans="1:8" x14ac:dyDescent="0.25">
      <c r="A4091" s="113"/>
      <c r="B4091" s="113"/>
      <c r="C4091" s="113"/>
      <c r="D4091" s="113"/>
      <c r="E4091">
        <v>48679</v>
      </c>
      <c r="F4091" s="113"/>
      <c r="G4091" t="s">
        <v>90</v>
      </c>
      <c r="H4091" s="113"/>
    </row>
    <row r="4092" spans="1:8" x14ac:dyDescent="0.25">
      <c r="A4092" s="113"/>
      <c r="B4092" s="113"/>
      <c r="C4092" s="113"/>
      <c r="D4092" s="113"/>
      <c r="E4092">
        <v>48681</v>
      </c>
      <c r="F4092" s="113"/>
      <c r="G4092" t="s">
        <v>90</v>
      </c>
      <c r="H4092" s="113"/>
    </row>
    <row r="4093" spans="1:8" x14ac:dyDescent="0.25">
      <c r="A4093" s="113"/>
      <c r="B4093" s="113"/>
      <c r="C4093" s="113"/>
      <c r="D4093" s="113"/>
      <c r="E4093">
        <v>48683</v>
      </c>
      <c r="F4093" s="113"/>
      <c r="G4093" t="s">
        <v>90</v>
      </c>
      <c r="H4093" s="113"/>
    </row>
    <row r="4094" spans="1:8" x14ac:dyDescent="0.25">
      <c r="A4094" s="113"/>
      <c r="B4094" s="113"/>
      <c r="C4094" s="113"/>
      <c r="D4094" s="113"/>
      <c r="E4094">
        <v>48685</v>
      </c>
      <c r="F4094" s="113"/>
      <c r="G4094" t="s">
        <v>90</v>
      </c>
      <c r="H4094" s="113"/>
    </row>
    <row r="4095" spans="1:8" x14ac:dyDescent="0.25">
      <c r="A4095" s="113"/>
      <c r="B4095" s="113"/>
      <c r="C4095" s="113"/>
      <c r="D4095" s="113"/>
      <c r="E4095">
        <v>48689</v>
      </c>
      <c r="F4095" s="113"/>
      <c r="G4095" t="s">
        <v>90</v>
      </c>
      <c r="H4095" s="113"/>
    </row>
    <row r="4096" spans="1:8" x14ac:dyDescent="0.25">
      <c r="A4096" s="113"/>
      <c r="B4096" s="113"/>
      <c r="C4096" s="113"/>
      <c r="D4096" s="113"/>
      <c r="E4096">
        <v>48691</v>
      </c>
      <c r="F4096" s="113"/>
      <c r="G4096" t="s">
        <v>90</v>
      </c>
      <c r="H4096" s="113"/>
    </row>
    <row r="4097" spans="1:8" x14ac:dyDescent="0.25">
      <c r="A4097" s="113"/>
      <c r="B4097" s="113"/>
      <c r="C4097" s="113"/>
      <c r="D4097" s="113"/>
      <c r="E4097">
        <v>48693</v>
      </c>
      <c r="F4097" s="113"/>
      <c r="G4097" t="s">
        <v>90</v>
      </c>
      <c r="H4097" s="113"/>
    </row>
    <row r="4098" spans="1:8" x14ac:dyDescent="0.25">
      <c r="A4098" s="113"/>
      <c r="B4098" s="113"/>
      <c r="C4098" s="113"/>
      <c r="D4098" s="113"/>
      <c r="E4098">
        <v>48695</v>
      </c>
      <c r="F4098" s="113"/>
      <c r="G4098" t="s">
        <v>90</v>
      </c>
      <c r="H4098" s="113"/>
    </row>
    <row r="4099" spans="1:8" x14ac:dyDescent="0.25">
      <c r="A4099" s="113"/>
      <c r="B4099" s="113"/>
      <c r="C4099" s="113"/>
      <c r="D4099" s="113"/>
      <c r="E4099">
        <v>48699</v>
      </c>
      <c r="F4099" s="113"/>
      <c r="G4099" t="s">
        <v>90</v>
      </c>
      <c r="H4099" s="113"/>
    </row>
    <row r="4100" spans="1:8" x14ac:dyDescent="0.25">
      <c r="A4100" s="113"/>
      <c r="B4100" s="113"/>
      <c r="C4100" s="113"/>
      <c r="D4100" s="113"/>
      <c r="E4100">
        <v>48701</v>
      </c>
      <c r="F4100" s="113"/>
      <c r="G4100" t="s">
        <v>90</v>
      </c>
      <c r="H4100" s="113"/>
    </row>
    <row r="4101" spans="1:8" x14ac:dyDescent="0.25">
      <c r="A4101" s="113"/>
      <c r="B4101" s="113"/>
      <c r="C4101" s="113"/>
      <c r="D4101" s="113"/>
      <c r="E4101">
        <v>48705</v>
      </c>
      <c r="F4101" s="113"/>
      <c r="G4101" t="s">
        <v>90</v>
      </c>
      <c r="H4101" s="113"/>
    </row>
    <row r="4102" spans="1:8" x14ac:dyDescent="0.25">
      <c r="A4102" s="113"/>
      <c r="B4102" s="113"/>
      <c r="C4102" s="113"/>
      <c r="D4102" s="113"/>
      <c r="E4102">
        <v>48707</v>
      </c>
      <c r="F4102" s="113"/>
      <c r="G4102" t="s">
        <v>90</v>
      </c>
      <c r="H4102" s="113"/>
    </row>
    <row r="4103" spans="1:8" x14ac:dyDescent="0.25">
      <c r="A4103" s="113"/>
      <c r="B4103" s="113"/>
      <c r="C4103" s="113"/>
      <c r="D4103" s="113"/>
      <c r="E4103">
        <v>48709</v>
      </c>
      <c r="F4103" s="113"/>
      <c r="G4103" t="s">
        <v>90</v>
      </c>
      <c r="H4103" s="113"/>
    </row>
    <row r="4104" spans="1:8" x14ac:dyDescent="0.25">
      <c r="A4104" s="113"/>
      <c r="B4104" s="113"/>
      <c r="C4104" s="113"/>
      <c r="D4104" s="113"/>
      <c r="E4104">
        <v>48730</v>
      </c>
      <c r="F4104" s="113"/>
      <c r="G4104" t="s">
        <v>90</v>
      </c>
      <c r="H4104" s="113"/>
    </row>
    <row r="4105" spans="1:8" x14ac:dyDescent="0.25">
      <c r="A4105" s="113"/>
      <c r="B4105" s="113"/>
      <c r="C4105" s="113"/>
      <c r="D4105" s="113"/>
      <c r="E4105">
        <v>48732</v>
      </c>
      <c r="F4105" s="113"/>
      <c r="G4105" t="s">
        <v>90</v>
      </c>
      <c r="H4105" s="113"/>
    </row>
    <row r="4106" spans="1:8" x14ac:dyDescent="0.25">
      <c r="A4106" s="113"/>
      <c r="B4106" s="113"/>
      <c r="C4106" s="113"/>
      <c r="D4106" s="113"/>
      <c r="E4106">
        <v>48446</v>
      </c>
      <c r="F4106" s="113"/>
      <c r="G4106" t="s">
        <v>90</v>
      </c>
      <c r="H4106" s="113"/>
    </row>
    <row r="4107" spans="1:8" x14ac:dyDescent="0.25">
      <c r="A4107" s="113"/>
      <c r="B4107" s="113"/>
      <c r="C4107" s="113"/>
      <c r="D4107" s="113"/>
      <c r="E4107">
        <v>48386</v>
      </c>
      <c r="F4107" s="113"/>
      <c r="G4107" t="s">
        <v>90</v>
      </c>
      <c r="H4107" s="113"/>
    </row>
    <row r="4108" spans="1:8" x14ac:dyDescent="0.25">
      <c r="A4108" s="113"/>
      <c r="B4108" s="113"/>
      <c r="C4108" s="113"/>
      <c r="D4108" s="113"/>
      <c r="E4108">
        <v>48616</v>
      </c>
      <c r="F4108" s="113"/>
      <c r="G4108" t="s">
        <v>91</v>
      </c>
      <c r="H4108" s="113"/>
    </row>
    <row r="4109" spans="1:8" x14ac:dyDescent="0.25">
      <c r="A4109" s="113"/>
      <c r="B4109" s="113"/>
      <c r="C4109" s="113"/>
      <c r="D4109" s="113"/>
      <c r="E4109">
        <v>48703</v>
      </c>
      <c r="F4109" s="113"/>
      <c r="G4109" t="s">
        <v>90</v>
      </c>
      <c r="H4109" s="113"/>
    </row>
    <row r="4110" spans="1:8" x14ac:dyDescent="0.25">
      <c r="A4110" s="113"/>
      <c r="B4110" s="113"/>
      <c r="C4110" s="113"/>
      <c r="D4110" s="113"/>
      <c r="E4110">
        <v>48734</v>
      </c>
      <c r="F4110" s="113"/>
      <c r="G4110" t="s">
        <v>90</v>
      </c>
      <c r="H4110" s="113"/>
    </row>
    <row r="4111" spans="1:8" x14ac:dyDescent="0.25">
      <c r="A4111" s="113"/>
      <c r="B4111" s="113"/>
      <c r="C4111" s="113"/>
      <c r="D4111" s="113"/>
      <c r="E4111" t="s">
        <v>147</v>
      </c>
      <c r="F4111" s="113"/>
      <c r="G4111" t="s">
        <v>90</v>
      </c>
      <c r="H4111" s="113"/>
    </row>
    <row r="4112" spans="1:8" x14ac:dyDescent="0.25">
      <c r="A4112" s="113"/>
      <c r="B4112" s="113"/>
      <c r="C4112" s="113"/>
      <c r="D4112" s="113"/>
      <c r="E4112">
        <v>7355</v>
      </c>
      <c r="F4112" s="113"/>
      <c r="G4112" t="s">
        <v>109</v>
      </c>
      <c r="H4112" s="113"/>
    </row>
    <row r="4113" spans="1:8" x14ac:dyDescent="0.25">
      <c r="A4113" s="113"/>
      <c r="B4113" s="113"/>
      <c r="C4113" s="113"/>
      <c r="D4113" s="113"/>
      <c r="E4113">
        <v>7361</v>
      </c>
      <c r="F4113" s="113"/>
      <c r="G4113" t="s">
        <v>109</v>
      </c>
      <c r="H4113" s="113"/>
    </row>
    <row r="4114" spans="1:8" x14ac:dyDescent="0.25">
      <c r="A4114" s="113"/>
      <c r="B4114" s="113"/>
      <c r="C4114" s="113"/>
      <c r="D4114" s="113"/>
      <c r="E4114">
        <v>7365</v>
      </c>
      <c r="F4114" s="113"/>
      <c r="G4114" t="s">
        <v>109</v>
      </c>
      <c r="H4114" s="113"/>
    </row>
    <row r="4115" spans="1:8" x14ac:dyDescent="0.25">
      <c r="A4115" s="113"/>
      <c r="B4115" s="113"/>
      <c r="C4115" s="113"/>
      <c r="D4115" s="113"/>
      <c r="E4115">
        <v>7367</v>
      </c>
      <c r="F4115" s="113"/>
      <c r="G4115" t="s">
        <v>109</v>
      </c>
      <c r="H4115" s="113"/>
    </row>
    <row r="4116" spans="1:8" x14ac:dyDescent="0.25">
      <c r="A4116" s="113"/>
      <c r="B4116" s="113"/>
      <c r="C4116" s="113"/>
      <c r="D4116" s="113"/>
      <c r="E4116">
        <v>7371</v>
      </c>
      <c r="F4116" s="113"/>
      <c r="G4116" t="s">
        <v>109</v>
      </c>
      <c r="H4116" s="113"/>
    </row>
    <row r="4117" spans="1:8" x14ac:dyDescent="0.25">
      <c r="A4117" s="113"/>
      <c r="B4117" s="113"/>
      <c r="C4117" s="113"/>
      <c r="D4117" s="113"/>
      <c r="E4117">
        <v>7373</v>
      </c>
      <c r="F4117" s="113"/>
      <c r="G4117" t="s">
        <v>109</v>
      </c>
      <c r="H4117" s="113"/>
    </row>
    <row r="4118" spans="1:8" x14ac:dyDescent="0.25">
      <c r="A4118" s="113"/>
      <c r="B4118" s="113"/>
      <c r="C4118" s="113"/>
      <c r="D4118" s="113"/>
      <c r="E4118">
        <v>7375</v>
      </c>
      <c r="F4118" s="113"/>
      <c r="G4118" t="s">
        <v>109</v>
      </c>
      <c r="H4118" s="113"/>
    </row>
    <row r="4119" spans="1:8" x14ac:dyDescent="0.25">
      <c r="A4119" s="113"/>
      <c r="B4119" s="113"/>
      <c r="C4119" s="113"/>
      <c r="D4119" s="113"/>
      <c r="E4119">
        <v>7377</v>
      </c>
      <c r="F4119" s="113"/>
      <c r="G4119" t="s">
        <v>109</v>
      </c>
      <c r="H4119" s="113"/>
    </row>
    <row r="4120" spans="1:8" x14ac:dyDescent="0.25">
      <c r="A4120" s="113"/>
      <c r="B4120" s="113"/>
      <c r="C4120" s="113"/>
      <c r="D4120" s="113"/>
      <c r="E4120">
        <v>7379</v>
      </c>
      <c r="F4120" s="113"/>
      <c r="G4120" t="s">
        <v>109</v>
      </c>
      <c r="H4120" s="113"/>
    </row>
    <row r="4121" spans="1:8" x14ac:dyDescent="0.25">
      <c r="A4121" s="113"/>
      <c r="B4121" s="113"/>
      <c r="C4121" s="113"/>
      <c r="D4121" s="113"/>
      <c r="E4121">
        <v>7381</v>
      </c>
      <c r="F4121" s="113"/>
      <c r="G4121" t="s">
        <v>109</v>
      </c>
      <c r="H4121" s="113"/>
    </row>
    <row r="4122" spans="1:8" x14ac:dyDescent="0.25">
      <c r="A4122" s="113"/>
      <c r="B4122" s="113"/>
      <c r="C4122" s="113"/>
      <c r="D4122" s="113"/>
      <c r="E4122">
        <v>7383</v>
      </c>
      <c r="F4122" s="113"/>
      <c r="G4122" t="s">
        <v>109</v>
      </c>
      <c r="H4122" s="113"/>
    </row>
    <row r="4123" spans="1:8" x14ac:dyDescent="0.25">
      <c r="A4123" s="113"/>
      <c r="B4123" s="113"/>
      <c r="C4123" s="113"/>
      <c r="D4123" s="113"/>
      <c r="E4123">
        <v>7385</v>
      </c>
      <c r="F4123" s="113"/>
      <c r="G4123" t="s">
        <v>109</v>
      </c>
      <c r="H4123" s="113"/>
    </row>
    <row r="4124" spans="1:8" x14ac:dyDescent="0.25">
      <c r="A4124" s="113"/>
      <c r="B4124" s="113"/>
      <c r="C4124" s="113"/>
      <c r="D4124" s="113"/>
      <c r="E4124">
        <v>48737</v>
      </c>
      <c r="F4124" s="113"/>
      <c r="G4124" t="s">
        <v>90</v>
      </c>
      <c r="H4124" s="113"/>
    </row>
    <row r="4125" spans="1:8" x14ac:dyDescent="0.25">
      <c r="A4125" s="113"/>
      <c r="B4125" s="113"/>
      <c r="C4125" s="113"/>
      <c r="D4125" s="113"/>
      <c r="E4125">
        <v>48740</v>
      </c>
      <c r="F4125" s="113"/>
      <c r="G4125" t="s">
        <v>90</v>
      </c>
      <c r="H4125" s="113"/>
    </row>
    <row r="4126" spans="1:8" x14ac:dyDescent="0.25">
      <c r="A4126" s="113"/>
      <c r="B4126" s="113"/>
      <c r="C4126" s="113"/>
      <c r="D4126" s="113"/>
      <c r="E4126">
        <v>48742</v>
      </c>
      <c r="F4126" s="113"/>
      <c r="G4126" t="s">
        <v>90</v>
      </c>
      <c r="H4126" s="113"/>
    </row>
    <row r="4127" spans="1:8" x14ac:dyDescent="0.25">
      <c r="A4127" s="113"/>
      <c r="B4127" s="113"/>
      <c r="C4127" s="113"/>
      <c r="D4127" s="113"/>
      <c r="E4127">
        <v>48744</v>
      </c>
      <c r="F4127" s="113"/>
      <c r="G4127" t="s">
        <v>90</v>
      </c>
      <c r="H4127" s="113"/>
    </row>
    <row r="4128" spans="1:8" x14ac:dyDescent="0.25">
      <c r="A4128" s="113"/>
      <c r="B4128" s="113"/>
      <c r="C4128" s="113"/>
      <c r="D4128" s="113"/>
      <c r="E4128">
        <v>48746</v>
      </c>
      <c r="F4128" s="113"/>
      <c r="G4128" t="s">
        <v>90</v>
      </c>
      <c r="H4128" s="113"/>
    </row>
    <row r="4129" spans="1:8" x14ac:dyDescent="0.25">
      <c r="A4129" s="113"/>
      <c r="B4129" s="113"/>
      <c r="C4129" s="113"/>
      <c r="D4129" s="113"/>
      <c r="E4129">
        <v>48748</v>
      </c>
      <c r="F4129" s="113"/>
      <c r="G4129" t="s">
        <v>90</v>
      </c>
      <c r="H4129" s="113"/>
    </row>
    <row r="4130" spans="1:8" x14ac:dyDescent="0.25">
      <c r="A4130" s="113"/>
      <c r="B4130" s="113"/>
      <c r="C4130" s="113"/>
      <c r="D4130" s="113"/>
      <c r="E4130">
        <v>7399</v>
      </c>
      <c r="F4130" s="113"/>
      <c r="G4130" t="s">
        <v>91</v>
      </c>
      <c r="H4130" s="113"/>
    </row>
    <row r="4131" spans="1:8" x14ac:dyDescent="0.25">
      <c r="A4131" s="113"/>
      <c r="B4131" s="113"/>
      <c r="C4131" s="113"/>
      <c r="D4131" s="113"/>
      <c r="E4131">
        <v>48937</v>
      </c>
      <c r="F4131" s="113"/>
      <c r="G4131" t="s">
        <v>90</v>
      </c>
      <c r="H4131" s="113"/>
    </row>
    <row r="4132" spans="1:8" x14ac:dyDescent="0.25">
      <c r="A4132" s="113"/>
      <c r="B4132" s="113"/>
      <c r="C4132" s="113"/>
      <c r="D4132" s="113"/>
      <c r="E4132">
        <v>48939</v>
      </c>
      <c r="F4132" s="113"/>
      <c r="G4132" t="s">
        <v>90</v>
      </c>
      <c r="H4132" s="113"/>
    </row>
    <row r="4133" spans="1:8" x14ac:dyDescent="0.25">
      <c r="A4133" s="113"/>
      <c r="B4133" s="113"/>
      <c r="C4133" s="113"/>
      <c r="D4133" s="113"/>
      <c r="E4133">
        <v>48941</v>
      </c>
      <c r="F4133" s="113"/>
      <c r="G4133" t="s">
        <v>90</v>
      </c>
      <c r="H4133" s="113"/>
    </row>
    <row r="4134" spans="1:8" x14ac:dyDescent="0.25">
      <c r="A4134" s="113"/>
      <c r="B4134" s="113"/>
      <c r="C4134" s="113"/>
      <c r="D4134" s="113"/>
      <c r="E4134">
        <v>48943</v>
      </c>
      <c r="F4134" s="113"/>
      <c r="G4134" t="s">
        <v>90</v>
      </c>
      <c r="H4134" s="113"/>
    </row>
    <row r="4135" spans="1:8" x14ac:dyDescent="0.25">
      <c r="A4135" s="113"/>
      <c r="B4135" s="113"/>
      <c r="C4135" s="113"/>
      <c r="D4135" s="113"/>
      <c r="E4135">
        <v>48950</v>
      </c>
      <c r="F4135" s="113"/>
      <c r="G4135" t="s">
        <v>90</v>
      </c>
      <c r="H4135" s="113"/>
    </row>
    <row r="4136" spans="1:8" x14ac:dyDescent="0.25">
      <c r="A4136" s="113"/>
      <c r="B4136" s="113"/>
      <c r="C4136" s="113"/>
      <c r="D4136" s="113"/>
      <c r="E4136">
        <v>48952</v>
      </c>
      <c r="F4136" s="113"/>
      <c r="G4136" t="s">
        <v>90</v>
      </c>
      <c r="H4136" s="113"/>
    </row>
    <row r="4137" spans="1:8" x14ac:dyDescent="0.25">
      <c r="A4137" s="113"/>
      <c r="B4137" s="113"/>
      <c r="C4137" s="113"/>
      <c r="D4137" s="113"/>
      <c r="E4137">
        <v>48956</v>
      </c>
      <c r="F4137" s="113"/>
      <c r="G4137" t="s">
        <v>90</v>
      </c>
      <c r="H4137" s="113"/>
    </row>
    <row r="4138" spans="1:8" x14ac:dyDescent="0.25">
      <c r="A4138" s="113"/>
      <c r="B4138" s="113"/>
      <c r="C4138" s="113"/>
      <c r="D4138" s="113"/>
      <c r="E4138">
        <v>48958</v>
      </c>
      <c r="F4138" s="113"/>
      <c r="G4138" t="s">
        <v>90</v>
      </c>
      <c r="H4138" s="113"/>
    </row>
    <row r="4139" spans="1:8" x14ac:dyDescent="0.25">
      <c r="A4139" s="113"/>
      <c r="B4139" s="113"/>
      <c r="C4139" s="113"/>
      <c r="D4139" s="113"/>
      <c r="E4139">
        <v>48960</v>
      </c>
      <c r="F4139" s="113"/>
      <c r="G4139" t="s">
        <v>90</v>
      </c>
      <c r="H4139" s="113"/>
    </row>
    <row r="4140" spans="1:8" x14ac:dyDescent="0.25">
      <c r="A4140" s="113"/>
      <c r="B4140" s="113"/>
      <c r="C4140" s="113"/>
      <c r="D4140" s="113"/>
      <c r="E4140">
        <v>48962</v>
      </c>
      <c r="F4140" s="113"/>
      <c r="G4140" t="s">
        <v>90</v>
      </c>
      <c r="H4140" s="113"/>
    </row>
    <row r="4141" spans="1:8" x14ac:dyDescent="0.25">
      <c r="A4141" s="113"/>
      <c r="B4141" s="113"/>
      <c r="C4141" s="113"/>
      <c r="D4141" s="113"/>
      <c r="E4141">
        <v>48964</v>
      </c>
      <c r="F4141" s="113"/>
      <c r="G4141" t="s">
        <v>90</v>
      </c>
      <c r="H4141" s="113"/>
    </row>
    <row r="4142" spans="1:8" x14ac:dyDescent="0.25">
      <c r="A4142" s="113"/>
      <c r="B4142" s="113"/>
      <c r="C4142" s="113"/>
      <c r="D4142" s="113"/>
      <c r="E4142">
        <v>48966</v>
      </c>
      <c r="F4142" s="113"/>
      <c r="G4142" t="s">
        <v>90</v>
      </c>
      <c r="H4142" s="113"/>
    </row>
    <row r="4143" spans="1:8" x14ac:dyDescent="0.25">
      <c r="A4143" s="113"/>
      <c r="B4143" s="113"/>
      <c r="C4143" s="113"/>
      <c r="D4143" s="113"/>
      <c r="E4143">
        <v>48968</v>
      </c>
      <c r="F4143" s="113"/>
      <c r="G4143" t="s">
        <v>90</v>
      </c>
      <c r="H4143" s="113"/>
    </row>
    <row r="4144" spans="1:8" x14ac:dyDescent="0.25">
      <c r="A4144" s="113"/>
      <c r="B4144" s="113"/>
      <c r="C4144" s="113"/>
      <c r="D4144" s="113"/>
      <c r="E4144">
        <v>48970</v>
      </c>
      <c r="F4144" s="113"/>
      <c r="G4144" t="s">
        <v>90</v>
      </c>
      <c r="H4144" s="113"/>
    </row>
    <row r="4145" spans="1:8" x14ac:dyDescent="0.25">
      <c r="A4145" s="113"/>
      <c r="B4145" s="113"/>
      <c r="C4145" s="113"/>
      <c r="D4145" s="113"/>
      <c r="E4145">
        <v>48972</v>
      </c>
      <c r="F4145" s="113"/>
      <c r="G4145" t="s">
        <v>90</v>
      </c>
      <c r="H4145" s="113"/>
    </row>
    <row r="4146" spans="1:8" x14ac:dyDescent="0.25">
      <c r="A4146" s="113"/>
      <c r="B4146" s="113"/>
      <c r="C4146" s="113"/>
      <c r="D4146" s="113"/>
      <c r="E4146">
        <v>48757</v>
      </c>
      <c r="F4146" s="113"/>
      <c r="G4146" t="s">
        <v>90</v>
      </c>
      <c r="H4146" s="113"/>
    </row>
    <row r="4147" spans="1:8" x14ac:dyDescent="0.25">
      <c r="A4147" s="113"/>
      <c r="B4147" s="113"/>
      <c r="C4147" s="113"/>
      <c r="D4147" s="113"/>
      <c r="E4147">
        <v>48759</v>
      </c>
      <c r="F4147" s="113"/>
      <c r="G4147" t="s">
        <v>90</v>
      </c>
      <c r="H4147" s="113"/>
    </row>
    <row r="4148" spans="1:8" x14ac:dyDescent="0.25">
      <c r="A4148" s="113"/>
      <c r="B4148" s="113"/>
      <c r="C4148" s="113"/>
      <c r="D4148" s="113"/>
      <c r="E4148">
        <v>48761</v>
      </c>
      <c r="F4148" s="113"/>
      <c r="G4148" t="s">
        <v>90</v>
      </c>
      <c r="H4148" s="113"/>
    </row>
    <row r="4149" spans="1:8" x14ac:dyDescent="0.25">
      <c r="A4149" s="113"/>
      <c r="B4149" s="113"/>
      <c r="C4149" s="113"/>
      <c r="D4149" s="113"/>
      <c r="E4149">
        <v>48763</v>
      </c>
      <c r="F4149" s="113"/>
      <c r="G4149" t="s">
        <v>90</v>
      </c>
      <c r="H4149" s="113"/>
    </row>
    <row r="4150" spans="1:8" x14ac:dyDescent="0.25">
      <c r="A4150" s="113"/>
      <c r="B4150" s="113"/>
      <c r="C4150" s="113"/>
      <c r="D4150" s="113"/>
      <c r="E4150">
        <v>48765</v>
      </c>
      <c r="F4150" s="113"/>
      <c r="G4150" t="s">
        <v>90</v>
      </c>
      <c r="H4150" s="113"/>
    </row>
    <row r="4151" spans="1:8" x14ac:dyDescent="0.25">
      <c r="A4151" s="113"/>
      <c r="B4151" s="113"/>
      <c r="C4151" s="113"/>
      <c r="D4151" s="113"/>
      <c r="E4151">
        <v>48769</v>
      </c>
      <c r="F4151" s="113"/>
      <c r="G4151" t="s">
        <v>90</v>
      </c>
      <c r="H4151" s="113"/>
    </row>
    <row r="4152" spans="1:8" x14ac:dyDescent="0.25">
      <c r="A4152" s="113"/>
      <c r="B4152" s="113"/>
      <c r="C4152" s="113"/>
      <c r="D4152" s="113"/>
      <c r="E4152">
        <v>48771</v>
      </c>
      <c r="F4152" s="113"/>
      <c r="G4152" t="s">
        <v>90</v>
      </c>
      <c r="H4152" s="113"/>
    </row>
    <row r="4153" spans="1:8" x14ac:dyDescent="0.25">
      <c r="A4153" s="113"/>
      <c r="B4153" s="113"/>
      <c r="C4153" s="113"/>
      <c r="D4153" s="113"/>
      <c r="E4153">
        <v>48773</v>
      </c>
      <c r="F4153" s="113"/>
      <c r="G4153" t="s">
        <v>90</v>
      </c>
      <c r="H4153" s="113"/>
    </row>
    <row r="4154" spans="1:8" x14ac:dyDescent="0.25">
      <c r="A4154" s="113"/>
      <c r="B4154" s="113"/>
      <c r="C4154" s="113"/>
      <c r="D4154" s="113"/>
      <c r="E4154">
        <v>48775</v>
      </c>
      <c r="F4154" s="113"/>
      <c r="G4154" t="s">
        <v>90</v>
      </c>
      <c r="H4154" s="113"/>
    </row>
    <row r="4155" spans="1:8" x14ac:dyDescent="0.25">
      <c r="A4155" s="113"/>
      <c r="B4155" s="113"/>
      <c r="C4155" s="113"/>
      <c r="D4155" s="113"/>
      <c r="E4155">
        <v>48777</v>
      </c>
      <c r="F4155" s="113"/>
      <c r="G4155" t="s">
        <v>90</v>
      </c>
      <c r="H4155" s="113"/>
    </row>
    <row r="4156" spans="1:8" x14ac:dyDescent="0.25">
      <c r="A4156" s="113"/>
      <c r="B4156" s="113"/>
      <c r="C4156" s="113"/>
      <c r="D4156" s="113"/>
      <c r="E4156">
        <v>48781</v>
      </c>
      <c r="F4156" s="113"/>
      <c r="G4156" t="s">
        <v>90</v>
      </c>
      <c r="H4156" s="113"/>
    </row>
    <row r="4157" spans="1:8" x14ac:dyDescent="0.25">
      <c r="A4157" s="113"/>
      <c r="B4157" s="113"/>
      <c r="C4157" s="113"/>
      <c r="D4157" s="113"/>
      <c r="E4157">
        <v>48988</v>
      </c>
      <c r="F4157" s="113"/>
      <c r="G4157" t="s">
        <v>90</v>
      </c>
      <c r="H4157" s="113"/>
    </row>
    <row r="4158" spans="1:8" x14ac:dyDescent="0.25">
      <c r="A4158" s="113"/>
      <c r="B4158" s="113"/>
      <c r="C4158" s="113"/>
      <c r="D4158" s="113"/>
      <c r="E4158">
        <v>48992</v>
      </c>
      <c r="F4158" s="113"/>
      <c r="G4158" t="s">
        <v>90</v>
      </c>
      <c r="H4158" s="113"/>
    </row>
    <row r="4159" spans="1:8" x14ac:dyDescent="0.25">
      <c r="A4159" s="113"/>
      <c r="B4159" s="113"/>
      <c r="C4159" s="113"/>
      <c r="D4159" s="113"/>
      <c r="E4159">
        <v>48994</v>
      </c>
      <c r="F4159" s="113"/>
      <c r="G4159" t="s">
        <v>90</v>
      </c>
      <c r="H4159" s="113"/>
    </row>
    <row r="4160" spans="1:8" x14ac:dyDescent="0.25">
      <c r="A4160" s="113"/>
      <c r="B4160" s="113"/>
      <c r="C4160" s="113"/>
      <c r="D4160" s="113"/>
      <c r="E4160" t="s">
        <v>148</v>
      </c>
      <c r="F4160" s="113"/>
      <c r="G4160" t="s">
        <v>90</v>
      </c>
      <c r="H4160" s="113"/>
    </row>
    <row r="4161" spans="1:8" x14ac:dyDescent="0.25">
      <c r="A4161" s="113"/>
      <c r="B4161" s="113"/>
      <c r="C4161" s="113"/>
      <c r="D4161" s="113"/>
      <c r="E4161">
        <v>48996</v>
      </c>
      <c r="F4161" s="113"/>
      <c r="G4161" t="s">
        <v>90</v>
      </c>
      <c r="H4161" s="113"/>
    </row>
    <row r="4162" spans="1:8" x14ac:dyDescent="0.25">
      <c r="A4162" s="113"/>
      <c r="B4162" s="113"/>
      <c r="C4162" s="113"/>
      <c r="D4162" s="113"/>
      <c r="E4162">
        <v>49000</v>
      </c>
      <c r="F4162" s="113"/>
      <c r="G4162" t="s">
        <v>90</v>
      </c>
      <c r="H4162" s="113"/>
    </row>
    <row r="4163" spans="1:8" x14ac:dyDescent="0.25">
      <c r="A4163" s="113"/>
      <c r="B4163" s="113"/>
      <c r="C4163" s="113"/>
      <c r="D4163" s="113"/>
      <c r="E4163">
        <v>49002</v>
      </c>
      <c r="F4163" s="113"/>
      <c r="G4163" t="s">
        <v>90</v>
      </c>
      <c r="H4163" s="113"/>
    </row>
    <row r="4164" spans="1:8" x14ac:dyDescent="0.25">
      <c r="A4164" s="113"/>
      <c r="B4164" s="113"/>
      <c r="C4164" s="113"/>
      <c r="D4164" s="113"/>
      <c r="E4164">
        <v>49004</v>
      </c>
      <c r="F4164" s="113"/>
      <c r="G4164" t="s">
        <v>90</v>
      </c>
      <c r="H4164" s="113"/>
    </row>
    <row r="4165" spans="1:8" x14ac:dyDescent="0.25">
      <c r="A4165" s="113"/>
      <c r="B4165" s="113"/>
      <c r="C4165" s="113"/>
      <c r="D4165" s="113"/>
      <c r="E4165">
        <v>49006</v>
      </c>
      <c r="F4165" s="113"/>
      <c r="G4165" t="s">
        <v>90</v>
      </c>
      <c r="H4165" s="113"/>
    </row>
    <row r="4166" spans="1:8" x14ac:dyDescent="0.25">
      <c r="A4166" s="113"/>
      <c r="B4166" s="113"/>
      <c r="C4166" s="113"/>
      <c r="D4166" s="113"/>
      <c r="E4166">
        <v>49008</v>
      </c>
      <c r="F4166" s="113"/>
      <c r="G4166" t="s">
        <v>90</v>
      </c>
      <c r="H4166" s="113"/>
    </row>
    <row r="4167" spans="1:8" x14ac:dyDescent="0.25">
      <c r="A4167" s="113"/>
      <c r="B4167" s="113"/>
      <c r="C4167" s="113"/>
      <c r="D4167" s="113"/>
      <c r="E4167">
        <v>49010</v>
      </c>
      <c r="F4167" s="113"/>
      <c r="G4167" t="s">
        <v>90</v>
      </c>
      <c r="H4167" s="113"/>
    </row>
    <row r="4168" spans="1:8" x14ac:dyDescent="0.25">
      <c r="A4168" s="113"/>
      <c r="B4168" s="113"/>
      <c r="C4168" s="113"/>
      <c r="D4168" s="113"/>
      <c r="E4168">
        <v>49013</v>
      </c>
      <c r="F4168" s="113"/>
      <c r="G4168" t="s">
        <v>90</v>
      </c>
      <c r="H4168" s="113"/>
    </row>
    <row r="4169" spans="1:8" x14ac:dyDescent="0.25">
      <c r="A4169" s="113"/>
      <c r="B4169" s="113"/>
      <c r="C4169" s="113"/>
      <c r="D4169" s="113"/>
      <c r="E4169">
        <v>49017</v>
      </c>
      <c r="F4169" s="113"/>
      <c r="G4169" t="s">
        <v>90</v>
      </c>
      <c r="H4169" s="113"/>
    </row>
    <row r="4170" spans="1:8" x14ac:dyDescent="0.25">
      <c r="A4170" s="113"/>
      <c r="B4170" s="113"/>
      <c r="C4170" s="113"/>
      <c r="D4170" s="113"/>
      <c r="E4170">
        <v>49019</v>
      </c>
      <c r="F4170" s="113"/>
      <c r="G4170" t="s">
        <v>90</v>
      </c>
      <c r="H4170" s="113"/>
    </row>
    <row r="4171" spans="1:8" x14ac:dyDescent="0.25">
      <c r="A4171" s="113"/>
      <c r="B4171" s="113"/>
      <c r="C4171" s="113"/>
      <c r="D4171" s="113"/>
      <c r="E4171">
        <v>49021</v>
      </c>
      <c r="F4171" s="113"/>
      <c r="G4171" t="s">
        <v>90</v>
      </c>
      <c r="H4171" s="113"/>
    </row>
    <row r="4172" spans="1:8" x14ac:dyDescent="0.25">
      <c r="A4172" s="113"/>
      <c r="B4172" s="113"/>
      <c r="C4172" s="113"/>
      <c r="D4172" s="113"/>
      <c r="E4172">
        <v>49023</v>
      </c>
      <c r="F4172" s="113"/>
      <c r="G4172" t="s">
        <v>90</v>
      </c>
      <c r="H4172" s="113"/>
    </row>
    <row r="4173" spans="1:8" x14ac:dyDescent="0.25">
      <c r="A4173" s="113"/>
      <c r="B4173" s="113"/>
      <c r="C4173" s="113"/>
      <c r="D4173" s="113"/>
      <c r="E4173">
        <v>48815</v>
      </c>
      <c r="F4173" s="113"/>
      <c r="G4173" t="s">
        <v>90</v>
      </c>
      <c r="H4173" s="113"/>
    </row>
    <row r="4174" spans="1:8" x14ac:dyDescent="0.25">
      <c r="A4174" s="113"/>
      <c r="B4174" s="113"/>
      <c r="C4174" s="113"/>
      <c r="D4174" s="113"/>
      <c r="E4174">
        <v>48817</v>
      </c>
      <c r="F4174" s="113"/>
      <c r="G4174" t="s">
        <v>90</v>
      </c>
      <c r="H4174" s="113"/>
    </row>
    <row r="4175" spans="1:8" x14ac:dyDescent="0.25">
      <c r="A4175" s="113"/>
      <c r="B4175" s="113"/>
      <c r="C4175" s="113"/>
      <c r="D4175" s="113"/>
      <c r="E4175">
        <v>48794</v>
      </c>
      <c r="F4175" s="113"/>
      <c r="G4175" t="s">
        <v>90</v>
      </c>
      <c r="H4175" s="113"/>
    </row>
    <row r="4176" spans="1:8" x14ac:dyDescent="0.25">
      <c r="A4176" s="113"/>
      <c r="B4176" s="113"/>
      <c r="C4176" s="113"/>
      <c r="D4176" s="113"/>
      <c r="E4176">
        <v>48796</v>
      </c>
      <c r="F4176" s="113"/>
      <c r="G4176" t="s">
        <v>90</v>
      </c>
      <c r="H4176" s="113"/>
    </row>
    <row r="4177" spans="1:8" x14ac:dyDescent="0.25">
      <c r="A4177" s="113"/>
      <c r="B4177" s="113"/>
      <c r="C4177" s="113"/>
      <c r="D4177" s="113"/>
      <c r="E4177">
        <v>48798</v>
      </c>
      <c r="F4177" s="113"/>
      <c r="G4177" t="s">
        <v>90</v>
      </c>
      <c r="H4177" s="113"/>
    </row>
    <row r="4178" spans="1:8" x14ac:dyDescent="0.25">
      <c r="A4178" s="113"/>
      <c r="B4178" s="113"/>
      <c r="C4178" s="113"/>
      <c r="D4178" s="113"/>
      <c r="E4178">
        <v>48800</v>
      </c>
      <c r="F4178" s="113"/>
      <c r="G4178" t="s">
        <v>90</v>
      </c>
      <c r="H4178" s="113"/>
    </row>
    <row r="4179" spans="1:8" x14ac:dyDescent="0.25">
      <c r="A4179" s="113"/>
      <c r="B4179" s="113"/>
      <c r="C4179" s="113"/>
      <c r="D4179" s="113"/>
      <c r="E4179">
        <v>48802</v>
      </c>
      <c r="F4179" s="113"/>
      <c r="G4179" t="s">
        <v>90</v>
      </c>
      <c r="H4179" s="113"/>
    </row>
    <row r="4180" spans="1:8" x14ac:dyDescent="0.25">
      <c r="A4180" s="113"/>
      <c r="B4180" s="113"/>
      <c r="C4180" s="113"/>
      <c r="D4180" s="113"/>
      <c r="E4180">
        <v>48804</v>
      </c>
      <c r="F4180" s="113"/>
      <c r="G4180" t="s">
        <v>90</v>
      </c>
      <c r="H4180" s="113"/>
    </row>
    <row r="4181" spans="1:8" x14ac:dyDescent="0.25">
      <c r="A4181" s="113"/>
      <c r="B4181" s="113"/>
      <c r="C4181" s="113"/>
      <c r="D4181" s="113"/>
      <c r="E4181">
        <v>48806</v>
      </c>
      <c r="F4181" s="113"/>
      <c r="G4181" t="s">
        <v>90</v>
      </c>
      <c r="H4181" s="113"/>
    </row>
    <row r="4182" spans="1:8" x14ac:dyDescent="0.25">
      <c r="A4182" s="113"/>
      <c r="B4182" s="113"/>
      <c r="C4182" s="113"/>
      <c r="D4182" s="113"/>
      <c r="E4182">
        <v>48808</v>
      </c>
      <c r="F4182" s="113"/>
      <c r="G4182" t="s">
        <v>90</v>
      </c>
      <c r="H4182" s="113"/>
    </row>
    <row r="4183" spans="1:8" x14ac:dyDescent="0.25">
      <c r="A4183" s="113"/>
      <c r="B4183" s="113"/>
      <c r="C4183" s="113"/>
      <c r="D4183" s="113"/>
      <c r="E4183">
        <v>48810</v>
      </c>
      <c r="F4183" s="113"/>
      <c r="G4183" t="s">
        <v>90</v>
      </c>
      <c r="H4183" s="113"/>
    </row>
    <row r="4184" spans="1:8" x14ac:dyDescent="0.25">
      <c r="A4184" s="113"/>
      <c r="B4184" s="113"/>
      <c r="C4184" s="113"/>
      <c r="D4184" s="113"/>
      <c r="E4184" t="s">
        <v>149</v>
      </c>
      <c r="F4184" s="113"/>
      <c r="G4184" t="s">
        <v>90</v>
      </c>
      <c r="H4184" s="113"/>
    </row>
    <row r="4185" spans="1:8" x14ac:dyDescent="0.25">
      <c r="A4185" s="113"/>
      <c r="B4185" s="113"/>
      <c r="C4185" s="113"/>
      <c r="D4185" s="113"/>
      <c r="E4185">
        <v>48822</v>
      </c>
      <c r="F4185" s="113"/>
      <c r="G4185" t="s">
        <v>90</v>
      </c>
      <c r="H4185" s="113"/>
    </row>
    <row r="4186" spans="1:8" x14ac:dyDescent="0.25">
      <c r="A4186" s="113"/>
      <c r="B4186" s="113"/>
      <c r="C4186" s="113"/>
      <c r="D4186" s="113"/>
      <c r="E4186">
        <v>48824</v>
      </c>
      <c r="F4186" s="113"/>
      <c r="G4186" t="s">
        <v>90</v>
      </c>
      <c r="H4186" s="113"/>
    </row>
    <row r="4187" spans="1:8" x14ac:dyDescent="0.25">
      <c r="A4187" s="113"/>
      <c r="B4187" s="113"/>
      <c r="C4187" s="113"/>
      <c r="D4187" s="113"/>
      <c r="E4187">
        <v>48829</v>
      </c>
      <c r="F4187" s="113"/>
      <c r="G4187" t="s">
        <v>90</v>
      </c>
      <c r="H4187" s="113"/>
    </row>
    <row r="4188" spans="1:8" x14ac:dyDescent="0.25">
      <c r="A4188" s="113"/>
      <c r="B4188" s="113"/>
      <c r="C4188" s="113"/>
      <c r="D4188" s="113"/>
      <c r="E4188">
        <v>48831</v>
      </c>
      <c r="F4188" s="113"/>
      <c r="G4188" t="s">
        <v>90</v>
      </c>
      <c r="H4188" s="113"/>
    </row>
    <row r="4189" spans="1:8" x14ac:dyDescent="0.25">
      <c r="A4189" s="113"/>
      <c r="B4189" s="113"/>
      <c r="C4189" s="113"/>
      <c r="D4189" s="113"/>
      <c r="E4189">
        <v>48833</v>
      </c>
      <c r="F4189" s="113"/>
      <c r="G4189" t="s">
        <v>90</v>
      </c>
      <c r="H4189" s="113"/>
    </row>
    <row r="4190" spans="1:8" x14ac:dyDescent="0.25">
      <c r="A4190" s="113"/>
      <c r="B4190" s="113"/>
      <c r="C4190" s="113"/>
      <c r="D4190" s="113"/>
      <c r="E4190">
        <v>48835</v>
      </c>
      <c r="F4190" s="113"/>
      <c r="G4190" t="s">
        <v>90</v>
      </c>
      <c r="H4190" s="113"/>
    </row>
    <row r="4191" spans="1:8" x14ac:dyDescent="0.25">
      <c r="A4191" s="113"/>
      <c r="B4191" s="113"/>
      <c r="C4191" s="113"/>
      <c r="D4191" s="113"/>
      <c r="E4191">
        <v>48837</v>
      </c>
      <c r="F4191" s="113"/>
      <c r="G4191" t="s">
        <v>90</v>
      </c>
      <c r="H4191" s="113"/>
    </row>
    <row r="4192" spans="1:8" x14ac:dyDescent="0.25">
      <c r="A4192" s="113"/>
      <c r="B4192" s="113"/>
      <c r="C4192" s="113"/>
      <c r="D4192" s="113"/>
      <c r="E4192">
        <v>48839</v>
      </c>
      <c r="F4192" s="113"/>
      <c r="G4192" t="s">
        <v>90</v>
      </c>
      <c r="H4192" s="113"/>
    </row>
    <row r="4193" spans="1:8" x14ac:dyDescent="0.25">
      <c r="A4193" s="113"/>
      <c r="B4193" s="113"/>
      <c r="C4193" s="113"/>
      <c r="D4193" s="113"/>
      <c r="E4193">
        <v>48841</v>
      </c>
      <c r="F4193" s="113"/>
      <c r="G4193" t="s">
        <v>90</v>
      </c>
      <c r="H4193" s="113"/>
    </row>
    <row r="4194" spans="1:8" x14ac:dyDescent="0.25">
      <c r="A4194" s="113"/>
      <c r="B4194" s="113"/>
      <c r="C4194" s="113"/>
      <c r="D4194" s="113"/>
      <c r="E4194">
        <v>48843</v>
      </c>
      <c r="F4194" s="113"/>
      <c r="G4194" t="s">
        <v>90</v>
      </c>
      <c r="H4194" s="113"/>
    </row>
    <row r="4195" spans="1:8" x14ac:dyDescent="0.25">
      <c r="A4195" s="113"/>
      <c r="B4195" s="113"/>
      <c r="C4195" s="113"/>
      <c r="D4195" s="113"/>
      <c r="E4195">
        <v>48845</v>
      </c>
      <c r="F4195" s="113"/>
      <c r="G4195" t="s">
        <v>90</v>
      </c>
      <c r="H4195" s="113"/>
    </row>
    <row r="4196" spans="1:8" x14ac:dyDescent="0.25">
      <c r="A4196" s="113"/>
      <c r="B4196" s="113"/>
      <c r="C4196" s="113"/>
      <c r="D4196" s="113"/>
      <c r="E4196">
        <v>48847</v>
      </c>
      <c r="F4196" s="113"/>
      <c r="G4196" t="s">
        <v>90</v>
      </c>
      <c r="H4196" s="113"/>
    </row>
    <row r="4197" spans="1:8" x14ac:dyDescent="0.25">
      <c r="A4197" s="113"/>
      <c r="B4197" s="113"/>
      <c r="C4197" s="113"/>
      <c r="D4197" s="113"/>
      <c r="E4197">
        <v>48849</v>
      </c>
      <c r="F4197" s="113"/>
      <c r="G4197" t="s">
        <v>90</v>
      </c>
      <c r="H4197" s="113"/>
    </row>
    <row r="4198" spans="1:8" x14ac:dyDescent="0.25">
      <c r="A4198" s="113"/>
      <c r="B4198" s="113"/>
      <c r="C4198" s="113"/>
      <c r="D4198" s="113"/>
      <c r="E4198">
        <v>48868</v>
      </c>
      <c r="F4198" s="113"/>
      <c r="G4198" t="s">
        <v>90</v>
      </c>
      <c r="H4198" s="113"/>
    </row>
    <row r="4199" spans="1:8" x14ac:dyDescent="0.25">
      <c r="A4199" s="113"/>
      <c r="B4199" s="113"/>
      <c r="C4199" s="113"/>
      <c r="D4199" s="113"/>
      <c r="E4199">
        <v>48870</v>
      </c>
      <c r="F4199" s="113"/>
      <c r="G4199" t="s">
        <v>90</v>
      </c>
      <c r="H4199" s="113"/>
    </row>
    <row r="4200" spans="1:8" x14ac:dyDescent="0.25">
      <c r="A4200" s="113"/>
      <c r="B4200" s="113"/>
      <c r="C4200" s="113"/>
      <c r="D4200" s="113"/>
      <c r="E4200">
        <v>48872</v>
      </c>
      <c r="F4200" s="113"/>
      <c r="G4200" t="s">
        <v>90</v>
      </c>
      <c r="H4200" s="113"/>
    </row>
    <row r="4201" spans="1:8" x14ac:dyDescent="0.25">
      <c r="A4201" s="113"/>
      <c r="B4201" s="113"/>
      <c r="C4201" s="113"/>
      <c r="D4201" s="113"/>
      <c r="E4201">
        <v>48874</v>
      </c>
      <c r="F4201" s="113"/>
      <c r="G4201" t="s">
        <v>90</v>
      </c>
      <c r="H4201" s="113"/>
    </row>
    <row r="4202" spans="1:8" x14ac:dyDescent="0.25">
      <c r="A4202" s="113"/>
      <c r="B4202" s="113"/>
      <c r="C4202" s="113"/>
      <c r="D4202" s="113"/>
      <c r="E4202">
        <v>48878</v>
      </c>
      <c r="F4202" s="113"/>
      <c r="G4202" t="s">
        <v>90</v>
      </c>
      <c r="H4202" s="113"/>
    </row>
    <row r="4203" spans="1:8" x14ac:dyDescent="0.25">
      <c r="A4203" s="113"/>
      <c r="B4203" s="113"/>
      <c r="C4203" s="113"/>
      <c r="D4203" s="113"/>
      <c r="E4203">
        <v>48880</v>
      </c>
      <c r="F4203" s="113"/>
      <c r="G4203" t="s">
        <v>90</v>
      </c>
      <c r="H4203" s="113"/>
    </row>
    <row r="4204" spans="1:8" x14ac:dyDescent="0.25">
      <c r="A4204" s="113"/>
      <c r="B4204" s="113"/>
      <c r="C4204" s="113"/>
      <c r="D4204" s="113"/>
      <c r="E4204">
        <v>48882</v>
      </c>
      <c r="F4204" s="113"/>
      <c r="G4204" t="s">
        <v>90</v>
      </c>
      <c r="H4204" s="113"/>
    </row>
    <row r="4205" spans="1:8" x14ac:dyDescent="0.25">
      <c r="A4205" s="113"/>
      <c r="B4205" s="113"/>
      <c r="C4205" s="113"/>
      <c r="D4205" s="113"/>
      <c r="E4205">
        <v>48885</v>
      </c>
      <c r="F4205" s="113"/>
      <c r="G4205" t="s">
        <v>90</v>
      </c>
      <c r="H4205" s="113"/>
    </row>
    <row r="4206" spans="1:8" x14ac:dyDescent="0.25">
      <c r="A4206" s="113"/>
      <c r="B4206" s="113"/>
      <c r="C4206" s="113"/>
      <c r="D4206" s="113"/>
      <c r="E4206">
        <v>48887</v>
      </c>
      <c r="F4206" s="113"/>
      <c r="G4206" t="s">
        <v>90</v>
      </c>
      <c r="H4206" s="113"/>
    </row>
    <row r="4207" spans="1:8" x14ac:dyDescent="0.25">
      <c r="A4207" s="113"/>
      <c r="B4207" s="113"/>
      <c r="C4207" s="113"/>
      <c r="D4207" s="113"/>
      <c r="E4207">
        <v>48889</v>
      </c>
      <c r="F4207" s="113"/>
      <c r="G4207" t="s">
        <v>90</v>
      </c>
      <c r="H4207" s="113"/>
    </row>
    <row r="4208" spans="1:8" x14ac:dyDescent="0.25">
      <c r="A4208" s="113"/>
      <c r="B4208" s="113"/>
      <c r="C4208" s="113"/>
      <c r="D4208" s="113"/>
      <c r="E4208">
        <v>48893</v>
      </c>
      <c r="F4208" s="113"/>
      <c r="G4208" t="s">
        <v>90</v>
      </c>
      <c r="H4208" s="113"/>
    </row>
    <row r="4209" spans="1:8" x14ac:dyDescent="0.25">
      <c r="A4209" s="113"/>
      <c r="B4209" s="113"/>
      <c r="C4209" s="113"/>
      <c r="D4209" s="113"/>
      <c r="E4209">
        <v>48897</v>
      </c>
      <c r="F4209" s="113"/>
      <c r="G4209" t="s">
        <v>90</v>
      </c>
      <c r="H4209" s="113"/>
    </row>
    <row r="4210" spans="1:8" x14ac:dyDescent="0.25">
      <c r="A4210" s="113"/>
      <c r="B4210" s="113"/>
      <c r="C4210" s="113"/>
      <c r="D4210" s="113"/>
      <c r="E4210">
        <v>48899</v>
      </c>
      <c r="F4210" s="113"/>
      <c r="G4210" t="s">
        <v>90</v>
      </c>
      <c r="H4210" s="113"/>
    </row>
    <row r="4211" spans="1:8" x14ac:dyDescent="0.25">
      <c r="A4211" s="113"/>
      <c r="B4211" s="113"/>
      <c r="C4211" s="113"/>
      <c r="D4211" s="113"/>
      <c r="E4211">
        <v>48901</v>
      </c>
      <c r="F4211" s="113"/>
      <c r="G4211" t="s">
        <v>90</v>
      </c>
      <c r="H4211" s="113"/>
    </row>
    <row r="4212" spans="1:8" x14ac:dyDescent="0.25">
      <c r="A4212" s="113"/>
      <c r="B4212" s="113"/>
      <c r="C4212" s="113"/>
      <c r="D4212" s="113"/>
      <c r="E4212">
        <v>48903</v>
      </c>
      <c r="F4212" s="113"/>
      <c r="G4212" t="s">
        <v>90</v>
      </c>
      <c r="H4212" s="113"/>
    </row>
    <row r="4213" spans="1:8" x14ac:dyDescent="0.25">
      <c r="A4213" s="113"/>
      <c r="B4213" s="113"/>
      <c r="C4213" s="113"/>
      <c r="D4213" s="113"/>
      <c r="E4213">
        <v>48905</v>
      </c>
      <c r="F4213" s="113"/>
      <c r="G4213" t="s">
        <v>90</v>
      </c>
      <c r="H4213" s="113"/>
    </row>
    <row r="4214" spans="1:8" x14ac:dyDescent="0.25">
      <c r="A4214" s="113"/>
      <c r="B4214" s="113"/>
      <c r="C4214" s="113"/>
      <c r="D4214" s="113"/>
      <c r="E4214">
        <v>48909</v>
      </c>
      <c r="F4214" s="113"/>
      <c r="G4214" t="s">
        <v>90</v>
      </c>
      <c r="H4214" s="113"/>
    </row>
    <row r="4215" spans="1:8" x14ac:dyDescent="0.25">
      <c r="A4215" s="113"/>
      <c r="B4215" s="113"/>
      <c r="C4215" s="113"/>
      <c r="D4215" s="113"/>
      <c r="E4215">
        <v>48911</v>
      </c>
      <c r="F4215" s="113"/>
      <c r="G4215" t="s">
        <v>90</v>
      </c>
      <c r="H4215" s="113"/>
    </row>
    <row r="4216" spans="1:8" x14ac:dyDescent="0.25">
      <c r="A4216" s="113"/>
      <c r="B4216" s="113"/>
      <c r="C4216" s="113"/>
      <c r="D4216" s="113"/>
      <c r="E4216">
        <v>48915</v>
      </c>
      <c r="F4216" s="113"/>
      <c r="G4216" t="s">
        <v>90</v>
      </c>
      <c r="H4216" s="113"/>
    </row>
    <row r="4217" spans="1:8" x14ac:dyDescent="0.25">
      <c r="A4217" s="113"/>
      <c r="B4217" s="113"/>
      <c r="C4217" s="113"/>
      <c r="D4217" s="113"/>
      <c r="E4217" t="s">
        <v>150</v>
      </c>
      <c r="F4217" s="113"/>
      <c r="G4217" t="s">
        <v>90</v>
      </c>
      <c r="H4217" s="113"/>
    </row>
    <row r="4218" spans="1:8" x14ac:dyDescent="0.25">
      <c r="A4218" s="113"/>
      <c r="B4218" s="113"/>
      <c r="C4218" s="113"/>
      <c r="D4218" s="113"/>
      <c r="E4218">
        <v>48577</v>
      </c>
      <c r="F4218" s="113"/>
      <c r="G4218" t="s">
        <v>90</v>
      </c>
      <c r="H4218" s="113"/>
    </row>
    <row r="4219" spans="1:8" x14ac:dyDescent="0.25">
      <c r="A4219" s="113"/>
      <c r="B4219" s="113"/>
      <c r="C4219" s="113"/>
      <c r="D4219" s="113"/>
      <c r="E4219">
        <v>48579</v>
      </c>
      <c r="F4219" s="113"/>
      <c r="G4219" t="s">
        <v>90</v>
      </c>
      <c r="H4219" s="113"/>
    </row>
    <row r="4220" spans="1:8" x14ac:dyDescent="0.25">
      <c r="A4220" s="113"/>
      <c r="B4220" s="113"/>
      <c r="C4220" s="113"/>
      <c r="D4220" s="113"/>
      <c r="E4220">
        <v>48583</v>
      </c>
      <c r="F4220" s="113"/>
      <c r="G4220" t="s">
        <v>90</v>
      </c>
      <c r="H4220" s="113"/>
    </row>
    <row r="4221" spans="1:8" x14ac:dyDescent="0.25">
      <c r="A4221" s="113"/>
      <c r="B4221" s="113"/>
      <c r="C4221" s="113"/>
      <c r="D4221" s="113"/>
      <c r="E4221">
        <v>48585</v>
      </c>
      <c r="F4221" s="113"/>
      <c r="G4221" t="s">
        <v>90</v>
      </c>
      <c r="H4221" s="113"/>
    </row>
    <row r="4222" spans="1:8" x14ac:dyDescent="0.25">
      <c r="A4222" s="113"/>
      <c r="B4222" s="113"/>
      <c r="C4222" s="113"/>
      <c r="D4222" s="113"/>
      <c r="E4222">
        <v>48587</v>
      </c>
      <c r="F4222" s="113"/>
      <c r="G4222" t="s">
        <v>90</v>
      </c>
      <c r="H4222" s="113"/>
    </row>
    <row r="4223" spans="1:8" x14ac:dyDescent="0.25">
      <c r="A4223" s="113"/>
      <c r="B4223" s="113"/>
      <c r="C4223" s="113"/>
      <c r="D4223" s="113"/>
      <c r="E4223">
        <v>48589</v>
      </c>
      <c r="F4223" s="113"/>
      <c r="G4223" t="s">
        <v>90</v>
      </c>
      <c r="H4223" s="113"/>
    </row>
    <row r="4224" spans="1:8" x14ac:dyDescent="0.25">
      <c r="A4224" s="113"/>
      <c r="B4224" s="113"/>
      <c r="C4224" s="113"/>
      <c r="D4224" s="113"/>
      <c r="E4224">
        <v>48591</v>
      </c>
      <c r="F4224" s="113"/>
      <c r="G4224" t="s">
        <v>90</v>
      </c>
      <c r="H4224" s="113"/>
    </row>
    <row r="4225" spans="1:8" x14ac:dyDescent="0.25">
      <c r="A4225" s="113"/>
      <c r="B4225" s="113"/>
      <c r="C4225" s="113"/>
      <c r="D4225" s="113"/>
      <c r="E4225">
        <v>48593</v>
      </c>
      <c r="F4225" s="113"/>
      <c r="G4225" t="s">
        <v>90</v>
      </c>
      <c r="H4225" s="113"/>
    </row>
    <row r="4226" spans="1:8" x14ac:dyDescent="0.25">
      <c r="A4226" s="113"/>
      <c r="B4226" s="113"/>
      <c r="C4226" s="113"/>
      <c r="D4226" s="113"/>
      <c r="E4226">
        <v>48614</v>
      </c>
      <c r="F4226" s="113"/>
      <c r="G4226" t="s">
        <v>90</v>
      </c>
      <c r="H4226" s="113"/>
    </row>
    <row r="4227" spans="1:8" x14ac:dyDescent="0.25">
      <c r="A4227" s="113"/>
      <c r="B4227" s="113"/>
      <c r="C4227" s="113"/>
      <c r="D4227" s="113"/>
      <c r="E4227">
        <v>48388</v>
      </c>
      <c r="F4227" s="113"/>
      <c r="G4227" t="s">
        <v>90</v>
      </c>
      <c r="H4227" s="113"/>
    </row>
    <row r="4228" spans="1:8" x14ac:dyDescent="0.25">
      <c r="A4228" s="113"/>
      <c r="B4228" s="113"/>
      <c r="C4228" s="113"/>
      <c r="D4228" s="113"/>
      <c r="E4228">
        <v>48390</v>
      </c>
      <c r="F4228" s="113"/>
      <c r="G4228" t="s">
        <v>90</v>
      </c>
      <c r="H4228" s="113"/>
    </row>
    <row r="4229" spans="1:8" x14ac:dyDescent="0.25">
      <c r="A4229" s="113"/>
      <c r="B4229" s="113"/>
      <c r="C4229" s="113"/>
      <c r="D4229" s="113"/>
      <c r="E4229">
        <v>48392</v>
      </c>
      <c r="F4229" s="113"/>
      <c r="G4229" t="s">
        <v>90</v>
      </c>
      <c r="H4229" s="113"/>
    </row>
    <row r="4230" spans="1:8" x14ac:dyDescent="0.25">
      <c r="A4230" s="113"/>
      <c r="B4230" s="113"/>
      <c r="C4230" s="113"/>
      <c r="D4230" s="113"/>
      <c r="E4230">
        <v>48394</v>
      </c>
      <c r="F4230" s="113"/>
      <c r="G4230" t="s">
        <v>90</v>
      </c>
      <c r="H4230" s="113"/>
    </row>
    <row r="4231" spans="1:8" x14ac:dyDescent="0.25">
      <c r="A4231" s="113"/>
      <c r="B4231" s="113"/>
      <c r="C4231" s="113"/>
      <c r="D4231" s="113"/>
      <c r="E4231">
        <v>48399</v>
      </c>
      <c r="F4231" s="113"/>
      <c r="G4231" t="s">
        <v>90</v>
      </c>
      <c r="H4231" s="113"/>
    </row>
    <row r="4232" spans="1:8" x14ac:dyDescent="0.25">
      <c r="A4232" s="113"/>
      <c r="B4232" s="113"/>
      <c r="C4232" s="113"/>
      <c r="D4232" s="113"/>
      <c r="E4232">
        <v>48403</v>
      </c>
      <c r="F4232" s="113"/>
      <c r="G4232" t="s">
        <v>90</v>
      </c>
      <c r="H4232" s="113"/>
    </row>
    <row r="4233" spans="1:8" x14ac:dyDescent="0.25">
      <c r="A4233" s="113"/>
      <c r="B4233" s="113"/>
      <c r="C4233" s="113"/>
      <c r="D4233" s="113"/>
      <c r="E4233">
        <v>48405</v>
      </c>
      <c r="F4233" s="113"/>
      <c r="G4233" t="s">
        <v>90</v>
      </c>
      <c r="H4233" s="113"/>
    </row>
    <row r="4234" spans="1:8" x14ac:dyDescent="0.25">
      <c r="A4234" s="113"/>
      <c r="B4234" s="113"/>
      <c r="C4234" s="113"/>
      <c r="D4234" s="113"/>
      <c r="E4234">
        <v>48407</v>
      </c>
      <c r="F4234" s="113"/>
      <c r="G4234" t="s">
        <v>90</v>
      </c>
      <c r="H4234" s="113"/>
    </row>
    <row r="4235" spans="1:8" x14ac:dyDescent="0.25">
      <c r="A4235" s="113"/>
      <c r="B4235" s="113"/>
      <c r="C4235" s="113"/>
      <c r="D4235" s="113"/>
      <c r="E4235">
        <v>48413</v>
      </c>
      <c r="F4235" s="113"/>
      <c r="G4235" t="s">
        <v>90</v>
      </c>
      <c r="H4235" s="113"/>
    </row>
    <row r="4236" spans="1:8" x14ac:dyDescent="0.25">
      <c r="A4236" s="113"/>
      <c r="B4236" s="113"/>
      <c r="C4236" s="113"/>
      <c r="D4236" s="113"/>
      <c r="E4236">
        <v>48417</v>
      </c>
      <c r="F4236" s="113"/>
      <c r="G4236" t="s">
        <v>90</v>
      </c>
      <c r="H4236" s="113"/>
    </row>
    <row r="4237" spans="1:8" x14ac:dyDescent="0.25">
      <c r="A4237" s="113"/>
      <c r="B4237" s="113"/>
      <c r="C4237" s="113"/>
      <c r="D4237" s="113"/>
      <c r="E4237">
        <v>48419</v>
      </c>
      <c r="F4237" s="113"/>
      <c r="G4237" t="s">
        <v>90</v>
      </c>
      <c r="H4237" s="113"/>
    </row>
    <row r="4238" spans="1:8" x14ac:dyDescent="0.25">
      <c r="A4238" s="113"/>
      <c r="B4238" s="113"/>
      <c r="C4238" s="113"/>
      <c r="D4238" s="113"/>
      <c r="E4238">
        <v>48421</v>
      </c>
      <c r="F4238" s="113"/>
      <c r="G4238" t="s">
        <v>90</v>
      </c>
      <c r="H4238" s="113"/>
    </row>
    <row r="4239" spans="1:8" x14ac:dyDescent="0.25">
      <c r="A4239" s="113"/>
      <c r="B4239" s="113"/>
      <c r="C4239" s="113"/>
      <c r="D4239" s="113"/>
      <c r="E4239">
        <v>48423</v>
      </c>
      <c r="F4239" s="113"/>
      <c r="G4239" t="s">
        <v>90</v>
      </c>
      <c r="H4239" s="113"/>
    </row>
    <row r="4240" spans="1:8" x14ac:dyDescent="0.25">
      <c r="A4240" s="113"/>
      <c r="B4240" s="113"/>
      <c r="C4240" s="113"/>
      <c r="D4240" s="113"/>
      <c r="E4240">
        <v>48425</v>
      </c>
      <c r="F4240" s="113"/>
      <c r="G4240" t="s">
        <v>90</v>
      </c>
      <c r="H4240" s="113"/>
    </row>
    <row r="4241" spans="1:8" x14ac:dyDescent="0.25">
      <c r="A4241" s="113"/>
      <c r="B4241" s="113"/>
      <c r="C4241" s="113"/>
      <c r="D4241" s="113"/>
      <c r="E4241">
        <v>48427</v>
      </c>
      <c r="F4241" s="113"/>
      <c r="G4241" t="s">
        <v>90</v>
      </c>
      <c r="H4241" s="113"/>
    </row>
    <row r="4242" spans="1:8" x14ac:dyDescent="0.25">
      <c r="A4242" s="113"/>
      <c r="B4242" s="113"/>
      <c r="C4242" s="113"/>
      <c r="D4242" s="113"/>
      <c r="E4242">
        <v>48431</v>
      </c>
      <c r="F4242" s="113"/>
      <c r="G4242" t="s">
        <v>90</v>
      </c>
      <c r="H4242" s="113"/>
    </row>
    <row r="4243" spans="1:8" x14ac:dyDescent="0.25">
      <c r="A4243" s="113"/>
      <c r="B4243" s="113"/>
      <c r="C4243" s="113"/>
      <c r="D4243" s="113"/>
      <c r="E4243">
        <v>48550</v>
      </c>
      <c r="F4243" s="113"/>
      <c r="G4243" t="s">
        <v>90</v>
      </c>
      <c r="H4243" s="113"/>
    </row>
    <row r="4244" spans="1:8" x14ac:dyDescent="0.25">
      <c r="A4244" s="113"/>
      <c r="B4244" s="113"/>
      <c r="C4244" s="113"/>
      <c r="D4244" s="113"/>
      <c r="E4244">
        <v>48552</v>
      </c>
      <c r="F4244" s="113"/>
      <c r="G4244" t="s">
        <v>90</v>
      </c>
      <c r="H4244" s="113"/>
    </row>
    <row r="4245" spans="1:8" x14ac:dyDescent="0.25">
      <c r="A4245" s="113"/>
      <c r="B4245" s="113"/>
      <c r="C4245" s="113"/>
      <c r="D4245" s="113"/>
      <c r="E4245">
        <v>48554</v>
      </c>
      <c r="F4245" s="113"/>
      <c r="G4245" t="s">
        <v>90</v>
      </c>
      <c r="H4245" s="113"/>
    </row>
    <row r="4246" spans="1:8" x14ac:dyDescent="0.25">
      <c r="A4246" s="113"/>
      <c r="B4246" s="113"/>
      <c r="C4246" s="113"/>
      <c r="D4246" s="113"/>
      <c r="E4246">
        <v>48558</v>
      </c>
      <c r="F4246" s="113"/>
      <c r="G4246" t="s">
        <v>90</v>
      </c>
      <c r="H4246" s="113"/>
    </row>
    <row r="4247" spans="1:8" x14ac:dyDescent="0.25">
      <c r="A4247" s="113"/>
      <c r="B4247" s="113"/>
      <c r="C4247" s="113"/>
      <c r="D4247" s="113"/>
      <c r="E4247">
        <v>48560</v>
      </c>
      <c r="F4247" s="113"/>
      <c r="G4247" t="s">
        <v>90</v>
      </c>
      <c r="H4247" s="113"/>
    </row>
    <row r="4248" spans="1:8" x14ac:dyDescent="0.25">
      <c r="A4248" s="113"/>
      <c r="B4248" s="113"/>
      <c r="C4248" s="113"/>
      <c r="D4248" s="113"/>
      <c r="E4248">
        <v>48562</v>
      </c>
      <c r="F4248" s="113"/>
      <c r="G4248" t="s">
        <v>90</v>
      </c>
      <c r="H4248" s="113"/>
    </row>
    <row r="4249" spans="1:8" x14ac:dyDescent="0.25">
      <c r="A4249" s="113"/>
      <c r="B4249" s="113"/>
      <c r="C4249" s="113"/>
      <c r="D4249" s="113"/>
      <c r="E4249">
        <v>48564</v>
      </c>
      <c r="F4249" s="113"/>
      <c r="G4249" t="s">
        <v>90</v>
      </c>
      <c r="H4249" s="113"/>
    </row>
    <row r="4250" spans="1:8" x14ac:dyDescent="0.25">
      <c r="A4250" s="113"/>
      <c r="B4250" s="113"/>
      <c r="C4250" s="113"/>
      <c r="D4250" s="113"/>
      <c r="E4250">
        <v>48568</v>
      </c>
      <c r="F4250" s="113"/>
      <c r="G4250" t="s">
        <v>90</v>
      </c>
      <c r="H4250" s="113"/>
    </row>
    <row r="4251" spans="1:8" x14ac:dyDescent="0.25">
      <c r="A4251" s="113"/>
      <c r="B4251" s="113"/>
      <c r="C4251" s="113"/>
      <c r="D4251" s="113"/>
      <c r="E4251">
        <v>48570</v>
      </c>
      <c r="F4251" s="113"/>
      <c r="G4251" t="s">
        <v>90</v>
      </c>
      <c r="H4251" s="113"/>
    </row>
    <row r="4252" spans="1:8" x14ac:dyDescent="0.25">
      <c r="A4252" s="113"/>
      <c r="B4252" s="113"/>
      <c r="C4252" s="113"/>
      <c r="D4252" s="113"/>
      <c r="E4252">
        <v>47532</v>
      </c>
      <c r="F4252" s="113"/>
      <c r="G4252" t="s">
        <v>93</v>
      </c>
      <c r="H4252" s="113"/>
    </row>
    <row r="4253" spans="1:8" x14ac:dyDescent="0.25">
      <c r="A4253" s="113"/>
      <c r="B4253" s="113"/>
      <c r="C4253" s="113"/>
      <c r="D4253" s="113"/>
      <c r="E4253">
        <v>48452</v>
      </c>
      <c r="F4253" s="113"/>
      <c r="G4253" t="s">
        <v>90</v>
      </c>
      <c r="H4253" s="113"/>
    </row>
    <row r="4254" spans="1:8" x14ac:dyDescent="0.25">
      <c r="A4254" s="113"/>
      <c r="B4254" s="113"/>
      <c r="C4254" s="113"/>
      <c r="D4254" s="113"/>
      <c r="E4254">
        <v>48548</v>
      </c>
      <c r="F4254" s="113"/>
      <c r="G4254" t="s">
        <v>90</v>
      </c>
      <c r="H4254" s="113"/>
    </row>
    <row r="4255" spans="1:8" x14ac:dyDescent="0.25">
      <c r="A4255" s="113"/>
      <c r="B4255" s="113"/>
      <c r="C4255" s="113"/>
      <c r="D4255" s="113"/>
      <c r="E4255">
        <v>48455</v>
      </c>
      <c r="F4255" s="113"/>
      <c r="G4255" t="s">
        <v>90</v>
      </c>
      <c r="H4255" s="113"/>
    </row>
    <row r="4256" spans="1:8" x14ac:dyDescent="0.25">
      <c r="A4256" s="113"/>
      <c r="B4256" s="113"/>
      <c r="C4256" s="113"/>
      <c r="D4256" s="113"/>
      <c r="E4256">
        <v>48457</v>
      </c>
      <c r="F4256" s="113"/>
      <c r="G4256" t="s">
        <v>90</v>
      </c>
      <c r="H4256" s="113"/>
    </row>
    <row r="4257" spans="1:8" x14ac:dyDescent="0.25">
      <c r="A4257" s="113"/>
      <c r="B4257" s="113"/>
      <c r="C4257" s="113"/>
      <c r="D4257" s="113"/>
      <c r="E4257">
        <v>48459</v>
      </c>
      <c r="F4257" s="113"/>
      <c r="G4257" t="s">
        <v>90</v>
      </c>
      <c r="H4257" s="113"/>
    </row>
    <row r="4258" spans="1:8" x14ac:dyDescent="0.25">
      <c r="A4258" s="113"/>
      <c r="B4258" s="113"/>
      <c r="C4258" s="113"/>
      <c r="D4258" s="113"/>
      <c r="E4258">
        <v>48461</v>
      </c>
      <c r="F4258" s="113"/>
      <c r="G4258" t="s">
        <v>90</v>
      </c>
      <c r="H4258" s="113"/>
    </row>
    <row r="4259" spans="1:8" x14ac:dyDescent="0.25">
      <c r="A4259" s="113"/>
      <c r="B4259" s="113"/>
      <c r="C4259" s="113"/>
      <c r="D4259" s="113"/>
      <c r="E4259">
        <v>48463</v>
      </c>
      <c r="F4259" s="113"/>
      <c r="G4259" t="s">
        <v>90</v>
      </c>
      <c r="H4259" s="113"/>
    </row>
    <row r="4260" spans="1:8" x14ac:dyDescent="0.25">
      <c r="A4260" s="113"/>
      <c r="B4260" s="113"/>
      <c r="C4260" s="113"/>
      <c r="D4260" s="113"/>
      <c r="E4260">
        <v>48465</v>
      </c>
      <c r="F4260" s="113"/>
      <c r="G4260" t="s">
        <v>90</v>
      </c>
      <c r="H4260" s="113"/>
    </row>
    <row r="4261" spans="1:8" x14ac:dyDescent="0.25">
      <c r="A4261" s="113"/>
      <c r="B4261" s="113"/>
      <c r="C4261" s="113"/>
      <c r="D4261" s="113"/>
      <c r="E4261">
        <v>48467</v>
      </c>
      <c r="F4261" s="113"/>
      <c r="G4261" t="s">
        <v>90</v>
      </c>
      <c r="H4261" s="113"/>
    </row>
    <row r="4262" spans="1:8" x14ac:dyDescent="0.25">
      <c r="A4262" s="113"/>
      <c r="B4262" s="113"/>
      <c r="C4262" s="113"/>
      <c r="D4262" s="113"/>
      <c r="E4262">
        <v>48469</v>
      </c>
      <c r="F4262" s="113"/>
      <c r="G4262" t="s">
        <v>90</v>
      </c>
      <c r="H4262" s="113"/>
    </row>
    <row r="4263" spans="1:8" x14ac:dyDescent="0.25">
      <c r="A4263" s="113"/>
      <c r="B4263" s="113"/>
      <c r="C4263" s="113"/>
      <c r="D4263" s="113"/>
      <c r="E4263">
        <v>48473</v>
      </c>
      <c r="F4263" s="113"/>
      <c r="G4263" t="s">
        <v>90</v>
      </c>
      <c r="H4263" s="113"/>
    </row>
    <row r="4264" spans="1:8" x14ac:dyDescent="0.25">
      <c r="A4264" s="113"/>
      <c r="B4264" s="113"/>
      <c r="C4264" s="113"/>
      <c r="D4264" s="113"/>
      <c r="E4264">
        <v>48475</v>
      </c>
      <c r="F4264" s="113"/>
      <c r="G4264" t="s">
        <v>90</v>
      </c>
      <c r="H4264" s="113"/>
    </row>
    <row r="4265" spans="1:8" x14ac:dyDescent="0.25">
      <c r="A4265" s="113"/>
      <c r="B4265" s="113"/>
      <c r="C4265" s="113"/>
      <c r="D4265" s="113"/>
      <c r="E4265">
        <v>48477</v>
      </c>
      <c r="F4265" s="113"/>
      <c r="G4265" t="s">
        <v>90</v>
      </c>
      <c r="H4265" s="113"/>
    </row>
    <row r="4266" spans="1:8" x14ac:dyDescent="0.25">
      <c r="A4266" s="113"/>
      <c r="B4266" s="113"/>
      <c r="C4266" s="113"/>
      <c r="D4266" s="113"/>
      <c r="E4266">
        <v>48650</v>
      </c>
      <c r="F4266" s="113"/>
      <c r="G4266" t="s">
        <v>90</v>
      </c>
      <c r="H4266" s="113"/>
    </row>
    <row r="4267" spans="1:8" x14ac:dyDescent="0.25">
      <c r="A4267" s="113"/>
      <c r="B4267" s="113"/>
      <c r="C4267" s="113"/>
      <c r="D4267" s="113"/>
      <c r="E4267">
        <v>48652</v>
      </c>
      <c r="F4267" s="113"/>
      <c r="G4267" t="s">
        <v>90</v>
      </c>
      <c r="H4267" s="113"/>
    </row>
    <row r="4268" spans="1:8" x14ac:dyDescent="0.25">
      <c r="A4268" s="113"/>
      <c r="B4268" s="113"/>
      <c r="C4268" s="113"/>
      <c r="D4268" s="113"/>
      <c r="E4268">
        <v>48654</v>
      </c>
      <c r="F4268" s="113"/>
      <c r="G4268" t="s">
        <v>90</v>
      </c>
      <c r="H4268" s="113"/>
    </row>
    <row r="4269" spans="1:8" x14ac:dyDescent="0.25">
      <c r="A4269" s="113"/>
      <c r="B4269" s="113"/>
      <c r="C4269" s="113"/>
      <c r="D4269" s="113"/>
      <c r="E4269">
        <v>48656</v>
      </c>
      <c r="F4269" s="113"/>
      <c r="G4269" t="s">
        <v>90</v>
      </c>
      <c r="H4269" s="113"/>
    </row>
    <row r="4270" spans="1:8" x14ac:dyDescent="0.25">
      <c r="A4270" s="113"/>
      <c r="B4270" s="113"/>
      <c r="C4270" s="113"/>
      <c r="D4270" s="113"/>
      <c r="E4270">
        <v>48658</v>
      </c>
      <c r="F4270" s="113"/>
      <c r="G4270" t="s">
        <v>90</v>
      </c>
      <c r="H4270" s="113"/>
    </row>
    <row r="4271" spans="1:8" x14ac:dyDescent="0.25">
      <c r="A4271" s="113"/>
      <c r="B4271" s="113"/>
      <c r="C4271" s="113"/>
      <c r="D4271" s="113"/>
      <c r="E4271">
        <v>48660</v>
      </c>
      <c r="F4271" s="113"/>
      <c r="G4271" t="s">
        <v>90</v>
      </c>
      <c r="H4271" s="113"/>
    </row>
    <row r="4272" spans="1:8" x14ac:dyDescent="0.25">
      <c r="A4272" s="113"/>
      <c r="B4272" s="113"/>
      <c r="C4272" s="113"/>
      <c r="D4272" s="113"/>
      <c r="E4272">
        <v>48662</v>
      </c>
      <c r="F4272" s="113"/>
      <c r="G4272" t="s">
        <v>90</v>
      </c>
      <c r="H4272" s="113"/>
    </row>
    <row r="4273" spans="1:8" x14ac:dyDescent="0.25">
      <c r="A4273" s="113"/>
      <c r="B4273" s="113"/>
      <c r="C4273" s="113"/>
      <c r="D4273" s="113"/>
      <c r="E4273">
        <v>48664</v>
      </c>
      <c r="F4273" s="113"/>
      <c r="G4273" t="s">
        <v>90</v>
      </c>
      <c r="H4273" s="113"/>
    </row>
    <row r="4274" spans="1:8" x14ac:dyDescent="0.25">
      <c r="A4274" s="113"/>
      <c r="B4274" s="113"/>
      <c r="C4274" s="113"/>
      <c r="D4274" s="113"/>
      <c r="E4274">
        <v>48666</v>
      </c>
      <c r="F4274" s="113"/>
      <c r="G4274" t="s">
        <v>90</v>
      </c>
      <c r="H4274" s="113"/>
    </row>
    <row r="4275" spans="1:8" x14ac:dyDescent="0.25">
      <c r="A4275" s="113"/>
      <c r="B4275" s="113"/>
      <c r="C4275" s="113"/>
      <c r="D4275" s="113"/>
      <c r="E4275">
        <v>48668</v>
      </c>
      <c r="F4275" s="113"/>
      <c r="G4275" t="s">
        <v>90</v>
      </c>
      <c r="H4275" s="113"/>
    </row>
    <row r="4276" spans="1:8" x14ac:dyDescent="0.25">
      <c r="A4276" s="113"/>
      <c r="B4276" s="113"/>
      <c r="C4276" s="113"/>
      <c r="D4276" s="113"/>
      <c r="E4276">
        <v>48670</v>
      </c>
      <c r="F4276" s="113"/>
      <c r="G4276" t="s">
        <v>90</v>
      </c>
      <c r="H4276" s="113"/>
    </row>
    <row r="4277" spans="1:8" x14ac:dyDescent="0.25">
      <c r="A4277" s="113"/>
      <c r="B4277" s="113"/>
      <c r="C4277" s="113"/>
      <c r="D4277" s="113"/>
      <c r="E4277">
        <v>48675</v>
      </c>
      <c r="F4277" s="113"/>
      <c r="G4277" t="s">
        <v>90</v>
      </c>
      <c r="H4277" s="113"/>
    </row>
    <row r="4278" spans="1:8" x14ac:dyDescent="0.25">
      <c r="A4278" s="113"/>
      <c r="B4278" s="113"/>
      <c r="C4278" s="113"/>
      <c r="D4278" s="113"/>
      <c r="E4278">
        <v>48677</v>
      </c>
      <c r="F4278" s="113"/>
      <c r="G4278" t="s">
        <v>90</v>
      </c>
      <c r="H4278" s="113"/>
    </row>
    <row r="4279" spans="1:8" x14ac:dyDescent="0.25">
      <c r="A4279" s="113"/>
      <c r="B4279" s="113"/>
      <c r="C4279" s="113"/>
      <c r="D4279" s="113"/>
      <c r="E4279">
        <v>48496</v>
      </c>
      <c r="F4279" s="113"/>
      <c r="G4279" t="s">
        <v>90</v>
      </c>
      <c r="H4279" s="113"/>
    </row>
    <row r="4280" spans="1:8" x14ac:dyDescent="0.25">
      <c r="A4280" s="113"/>
      <c r="B4280" s="113"/>
      <c r="C4280" s="113"/>
      <c r="D4280" s="113"/>
      <c r="E4280">
        <v>48498</v>
      </c>
      <c r="F4280" s="113"/>
      <c r="G4280" t="s">
        <v>90</v>
      </c>
      <c r="H4280" s="113"/>
    </row>
    <row r="4281" spans="1:8" x14ac:dyDescent="0.25">
      <c r="A4281" s="113"/>
      <c r="B4281" s="113"/>
      <c r="C4281" s="113"/>
      <c r="D4281" s="113"/>
      <c r="E4281">
        <v>48500</v>
      </c>
      <c r="F4281" s="113"/>
      <c r="G4281" t="s">
        <v>90</v>
      </c>
      <c r="H4281" s="113"/>
    </row>
    <row r="4282" spans="1:8" x14ac:dyDescent="0.25">
      <c r="A4282" s="113"/>
      <c r="B4282" s="113"/>
      <c r="C4282" s="113"/>
      <c r="D4282" s="113"/>
      <c r="E4282">
        <v>48502</v>
      </c>
      <c r="F4282" s="113"/>
      <c r="G4282" t="s">
        <v>90</v>
      </c>
      <c r="H4282" s="113"/>
    </row>
    <row r="4283" spans="1:8" x14ac:dyDescent="0.25">
      <c r="A4283" s="113"/>
      <c r="B4283" s="113"/>
      <c r="C4283" s="113"/>
      <c r="D4283" s="113"/>
      <c r="E4283">
        <v>48504</v>
      </c>
      <c r="F4283" s="113"/>
      <c r="G4283" t="s">
        <v>90</v>
      </c>
      <c r="H4283" s="113"/>
    </row>
    <row r="4284" spans="1:8" x14ac:dyDescent="0.25">
      <c r="A4284" s="113"/>
      <c r="B4284" s="113"/>
      <c r="C4284" s="113"/>
      <c r="D4284" s="113"/>
      <c r="E4284">
        <v>48506</v>
      </c>
      <c r="F4284" s="113"/>
      <c r="G4284" t="s">
        <v>90</v>
      </c>
      <c r="H4284" s="113"/>
    </row>
    <row r="4285" spans="1:8" x14ac:dyDescent="0.25">
      <c r="A4285" s="113"/>
      <c r="B4285" s="113"/>
      <c r="C4285" s="113"/>
      <c r="D4285" s="113"/>
      <c r="E4285">
        <v>48508</v>
      </c>
      <c r="F4285" s="113"/>
      <c r="G4285" t="s">
        <v>90</v>
      </c>
      <c r="H4285" s="113"/>
    </row>
    <row r="4286" spans="1:8" x14ac:dyDescent="0.25">
      <c r="A4286" s="113"/>
      <c r="B4286" s="113"/>
      <c r="C4286" s="113"/>
      <c r="D4286" s="113"/>
      <c r="E4286">
        <v>48512</v>
      </c>
      <c r="F4286" s="113"/>
      <c r="G4286" t="s">
        <v>90</v>
      </c>
      <c r="H4286" s="113"/>
    </row>
    <row r="4287" spans="1:8" x14ac:dyDescent="0.25">
      <c r="A4287" s="113"/>
      <c r="B4287" s="113"/>
      <c r="C4287" s="113"/>
      <c r="D4287" s="113"/>
      <c r="E4287">
        <v>48514</v>
      </c>
      <c r="F4287" s="113"/>
      <c r="G4287" t="s">
        <v>90</v>
      </c>
      <c r="H4287" s="113"/>
    </row>
    <row r="4288" spans="1:8" x14ac:dyDescent="0.25">
      <c r="A4288" s="113"/>
      <c r="B4288" s="113"/>
      <c r="C4288" s="113"/>
      <c r="D4288" s="113"/>
      <c r="E4288">
        <v>48516</v>
      </c>
      <c r="F4288" s="113"/>
      <c r="G4288" t="s">
        <v>90</v>
      </c>
      <c r="H4288" s="113"/>
    </row>
    <row r="4289" spans="1:8" x14ac:dyDescent="0.25">
      <c r="A4289" s="113"/>
      <c r="B4289" s="113"/>
      <c r="C4289" s="113"/>
      <c r="D4289" s="113"/>
      <c r="E4289">
        <v>48521</v>
      </c>
      <c r="F4289" s="113"/>
      <c r="G4289" t="s">
        <v>90</v>
      </c>
      <c r="H4289" s="113"/>
    </row>
    <row r="4290" spans="1:8" x14ac:dyDescent="0.25">
      <c r="A4290" s="113"/>
      <c r="B4290" s="113"/>
      <c r="C4290" s="113"/>
      <c r="D4290" s="113"/>
      <c r="E4290">
        <v>48523</v>
      </c>
      <c r="F4290" s="113"/>
      <c r="G4290" t="s">
        <v>90</v>
      </c>
      <c r="H4290" s="113"/>
    </row>
    <row r="4291" spans="1:8" x14ac:dyDescent="0.25">
      <c r="A4291" s="113"/>
      <c r="B4291" s="113"/>
      <c r="C4291" s="113"/>
      <c r="D4291" s="113"/>
      <c r="E4291">
        <v>48525</v>
      </c>
      <c r="F4291" s="113"/>
      <c r="G4291" t="s">
        <v>90</v>
      </c>
      <c r="H4291" s="113"/>
    </row>
    <row r="4292" spans="1:8" x14ac:dyDescent="0.25">
      <c r="A4292" s="113"/>
      <c r="B4292" s="113"/>
      <c r="C4292" s="113"/>
      <c r="D4292" s="113"/>
      <c r="E4292">
        <v>48527</v>
      </c>
      <c r="F4292" s="113"/>
      <c r="G4292" t="s">
        <v>90</v>
      </c>
      <c r="H4292" s="113"/>
    </row>
    <row r="4293" spans="1:8" x14ac:dyDescent="0.25">
      <c r="A4293" s="113"/>
      <c r="B4293" s="113"/>
      <c r="C4293" s="113"/>
      <c r="D4293" s="113"/>
      <c r="E4293">
        <v>48529</v>
      </c>
      <c r="F4293" s="113"/>
      <c r="G4293" t="s">
        <v>90</v>
      </c>
      <c r="H4293" s="113"/>
    </row>
    <row r="4294" spans="1:8" x14ac:dyDescent="0.25">
      <c r="A4294" s="113"/>
      <c r="B4294" s="113"/>
      <c r="C4294" s="113"/>
      <c r="D4294" s="113"/>
      <c r="E4294">
        <v>48531</v>
      </c>
      <c r="F4294" s="113"/>
      <c r="G4294" t="s">
        <v>90</v>
      </c>
      <c r="H4294" s="113"/>
    </row>
    <row r="4295" spans="1:8" x14ac:dyDescent="0.25">
      <c r="A4295" s="113"/>
      <c r="B4295" s="113"/>
      <c r="C4295" s="113"/>
      <c r="D4295" s="113"/>
      <c r="E4295">
        <v>48533</v>
      </c>
      <c r="F4295" s="113"/>
      <c r="G4295" t="s">
        <v>90</v>
      </c>
      <c r="H4295" s="113"/>
    </row>
    <row r="4296" spans="1:8" x14ac:dyDescent="0.25">
      <c r="A4296" s="113"/>
      <c r="B4296" s="113"/>
      <c r="C4296" s="113"/>
      <c r="D4296" s="113"/>
      <c r="E4296">
        <v>48537</v>
      </c>
      <c r="F4296" s="113"/>
      <c r="G4296" t="s">
        <v>90</v>
      </c>
      <c r="H4296" s="113"/>
    </row>
    <row r="4297" spans="1:8" x14ac:dyDescent="0.25">
      <c r="A4297" s="113"/>
      <c r="B4297" s="113"/>
      <c r="C4297" s="113"/>
      <c r="D4297" s="113"/>
      <c r="E4297">
        <v>48539</v>
      </c>
      <c r="F4297" s="113"/>
      <c r="G4297" t="s">
        <v>90</v>
      </c>
      <c r="H4297" s="113"/>
    </row>
    <row r="4298" spans="1:8" x14ac:dyDescent="0.25">
      <c r="A4298" s="113"/>
      <c r="B4298" s="113"/>
      <c r="C4298" s="113"/>
      <c r="D4298" s="113"/>
      <c r="E4298">
        <v>48541</v>
      </c>
      <c r="F4298" s="113"/>
      <c r="G4298" t="s">
        <v>90</v>
      </c>
      <c r="H4298" s="113"/>
    </row>
    <row r="4299" spans="1:8" x14ac:dyDescent="0.25">
      <c r="A4299" s="113"/>
      <c r="B4299" s="113"/>
      <c r="C4299" s="113"/>
      <c r="D4299" s="113"/>
      <c r="E4299">
        <v>48543</v>
      </c>
      <c r="F4299" s="113"/>
      <c r="G4299" t="s">
        <v>90</v>
      </c>
      <c r="H4299" s="113"/>
    </row>
    <row r="4300" spans="1:8" x14ac:dyDescent="0.25">
      <c r="A4300" s="113"/>
      <c r="B4300" s="113"/>
      <c r="C4300" s="113"/>
      <c r="D4300" s="113"/>
      <c r="E4300">
        <v>48545</v>
      </c>
      <c r="F4300" s="113"/>
      <c r="G4300" t="s">
        <v>90</v>
      </c>
      <c r="H4300" s="113"/>
    </row>
    <row r="4301" spans="1:8" x14ac:dyDescent="0.25">
      <c r="A4301" s="113"/>
      <c r="B4301" s="113"/>
      <c r="C4301" s="113"/>
      <c r="D4301" s="113"/>
      <c r="E4301">
        <v>48547</v>
      </c>
      <c r="F4301" s="113"/>
      <c r="G4301" t="s">
        <v>90</v>
      </c>
      <c r="H4301" s="113"/>
    </row>
    <row r="4302" spans="1:8" x14ac:dyDescent="0.25">
      <c r="A4302" s="113"/>
      <c r="B4302" s="113"/>
      <c r="C4302" s="113"/>
      <c r="D4302" s="113"/>
      <c r="E4302">
        <v>47530</v>
      </c>
      <c r="F4302" s="113"/>
      <c r="G4302" t="s">
        <v>93</v>
      </c>
      <c r="H4302" s="113"/>
    </row>
    <row r="4303" spans="1:8" x14ac:dyDescent="0.25">
      <c r="A4303" s="113"/>
      <c r="B4303" s="113"/>
      <c r="C4303" s="113"/>
      <c r="D4303" s="113"/>
      <c r="E4303">
        <v>48443</v>
      </c>
      <c r="F4303" s="113"/>
      <c r="G4303" t="s">
        <v>90</v>
      </c>
      <c r="H4303" s="113"/>
    </row>
    <row r="4304" spans="1:8" x14ac:dyDescent="0.25">
      <c r="A4304" s="113"/>
      <c r="B4304" s="113"/>
      <c r="C4304" s="113"/>
      <c r="D4304" s="113"/>
      <c r="E4304">
        <v>51491</v>
      </c>
      <c r="F4304" s="113"/>
      <c r="G4304" t="s">
        <v>90</v>
      </c>
      <c r="H4304" s="113"/>
    </row>
    <row r="4305" spans="1:8" x14ac:dyDescent="0.25">
      <c r="A4305" s="113"/>
      <c r="B4305" s="113"/>
      <c r="C4305" s="113"/>
      <c r="D4305" s="113"/>
      <c r="E4305">
        <v>51492</v>
      </c>
      <c r="F4305" s="113"/>
      <c r="G4305" t="s">
        <v>90</v>
      </c>
      <c r="H4305" s="113"/>
    </row>
    <row r="4306" spans="1:8" x14ac:dyDescent="0.25">
      <c r="A4306" s="113"/>
      <c r="B4306" s="113"/>
      <c r="C4306" s="113"/>
      <c r="D4306" s="113"/>
      <c r="E4306">
        <v>51493</v>
      </c>
      <c r="F4306" s="113"/>
      <c r="G4306" t="s">
        <v>90</v>
      </c>
      <c r="H4306" s="113"/>
    </row>
    <row r="4307" spans="1:8" x14ac:dyDescent="0.25">
      <c r="A4307" s="113"/>
      <c r="B4307" s="113"/>
      <c r="C4307" s="113"/>
      <c r="D4307" s="113"/>
      <c r="E4307">
        <v>51494</v>
      </c>
      <c r="F4307" s="113"/>
      <c r="G4307" t="s">
        <v>90</v>
      </c>
      <c r="H4307" s="113"/>
    </row>
    <row r="4308" spans="1:8" x14ac:dyDescent="0.25">
      <c r="A4308" s="113"/>
      <c r="B4308" s="113"/>
      <c r="C4308" s="113"/>
      <c r="D4308" s="113"/>
      <c r="E4308">
        <v>51495</v>
      </c>
      <c r="F4308" s="113"/>
      <c r="G4308" t="s">
        <v>90</v>
      </c>
      <c r="H4308" s="113"/>
    </row>
    <row r="4309" spans="1:8" x14ac:dyDescent="0.25">
      <c r="A4309" s="113"/>
      <c r="B4309" s="113"/>
      <c r="C4309" s="113"/>
      <c r="D4309" s="113"/>
      <c r="E4309">
        <v>51496</v>
      </c>
      <c r="F4309" s="113"/>
      <c r="G4309" t="s">
        <v>90</v>
      </c>
      <c r="H4309" s="113"/>
    </row>
    <row r="4310" spans="1:8" x14ac:dyDescent="0.25">
      <c r="A4310" s="113"/>
      <c r="B4310" s="113"/>
      <c r="C4310" s="113"/>
      <c r="D4310" s="113"/>
      <c r="E4310">
        <v>51497</v>
      </c>
      <c r="F4310" s="113"/>
      <c r="G4310" t="s">
        <v>90</v>
      </c>
      <c r="H4310" s="113"/>
    </row>
    <row r="4311" spans="1:8" x14ac:dyDescent="0.25">
      <c r="A4311" s="113"/>
      <c r="B4311" s="113"/>
      <c r="C4311" s="113"/>
      <c r="D4311" s="113"/>
      <c r="E4311">
        <v>51498</v>
      </c>
      <c r="F4311" s="113"/>
      <c r="G4311" t="s">
        <v>90</v>
      </c>
      <c r="H4311" s="113"/>
    </row>
    <row r="4312" spans="1:8" x14ac:dyDescent="0.25">
      <c r="A4312" s="113"/>
      <c r="B4312" s="113"/>
      <c r="C4312" s="113"/>
      <c r="D4312" s="113"/>
      <c r="E4312">
        <v>51499</v>
      </c>
      <c r="F4312" s="113"/>
      <c r="G4312" t="s">
        <v>90</v>
      </c>
      <c r="H4312" s="113"/>
    </row>
    <row r="4313" spans="1:8" x14ac:dyDescent="0.25">
      <c r="A4313" s="113"/>
      <c r="B4313" s="113"/>
      <c r="C4313" s="113"/>
      <c r="D4313" s="113"/>
      <c r="E4313">
        <v>51500</v>
      </c>
      <c r="F4313" s="113"/>
      <c r="G4313" t="s">
        <v>90</v>
      </c>
      <c r="H4313" s="113"/>
    </row>
    <row r="4314" spans="1:8" x14ac:dyDescent="0.25">
      <c r="A4314" s="113"/>
      <c r="B4314" s="113"/>
      <c r="C4314" s="113"/>
      <c r="D4314" s="113"/>
      <c r="E4314">
        <v>51501</v>
      </c>
      <c r="F4314" s="113"/>
      <c r="G4314" t="s">
        <v>90</v>
      </c>
      <c r="H4314" s="113"/>
    </row>
    <row r="4315" spans="1:8" x14ac:dyDescent="0.25">
      <c r="A4315" s="113"/>
      <c r="B4315" s="113"/>
      <c r="C4315" s="113"/>
      <c r="D4315" s="113"/>
      <c r="E4315">
        <v>51502</v>
      </c>
      <c r="F4315" s="113"/>
      <c r="G4315" t="s">
        <v>90</v>
      </c>
      <c r="H4315" s="113"/>
    </row>
    <row r="4316" spans="1:8" x14ac:dyDescent="0.25">
      <c r="A4316" s="113"/>
      <c r="B4316" s="113"/>
      <c r="C4316" s="113"/>
      <c r="D4316" s="113"/>
      <c r="E4316">
        <v>51437</v>
      </c>
      <c r="F4316" s="113"/>
      <c r="G4316" t="s">
        <v>90</v>
      </c>
      <c r="H4316" s="113"/>
    </row>
    <row r="4317" spans="1:8" x14ac:dyDescent="0.25">
      <c r="A4317" s="113"/>
      <c r="B4317" s="113"/>
      <c r="C4317" s="113"/>
      <c r="D4317" s="113"/>
      <c r="E4317">
        <v>51438</v>
      </c>
      <c r="F4317" s="113"/>
      <c r="G4317" t="s">
        <v>90</v>
      </c>
      <c r="H4317" s="113"/>
    </row>
    <row r="4318" spans="1:8" x14ac:dyDescent="0.25">
      <c r="A4318" s="113"/>
      <c r="B4318" s="113"/>
      <c r="C4318" s="113"/>
      <c r="D4318" s="113"/>
      <c r="E4318">
        <v>51441</v>
      </c>
      <c r="F4318" s="113"/>
      <c r="G4318" t="s">
        <v>90</v>
      </c>
      <c r="H4318" s="113"/>
    </row>
    <row r="4319" spans="1:8" x14ac:dyDescent="0.25">
      <c r="A4319" s="113"/>
      <c r="B4319" s="113"/>
      <c r="C4319" s="113"/>
      <c r="D4319" s="113"/>
      <c r="E4319">
        <v>51442</v>
      </c>
      <c r="F4319" s="113"/>
      <c r="G4319" t="s">
        <v>90</v>
      </c>
      <c r="H4319" s="113"/>
    </row>
    <row r="4320" spans="1:8" x14ac:dyDescent="0.25">
      <c r="A4320" s="113"/>
      <c r="B4320" s="113"/>
      <c r="C4320" s="113"/>
      <c r="D4320" s="113"/>
      <c r="E4320">
        <v>51443</v>
      </c>
      <c r="F4320" s="113"/>
      <c r="G4320" t="s">
        <v>90</v>
      </c>
      <c r="H4320" s="113"/>
    </row>
    <row r="4321" spans="1:8" x14ac:dyDescent="0.25">
      <c r="A4321" s="113"/>
      <c r="B4321" s="113"/>
      <c r="C4321" s="113"/>
      <c r="D4321" s="113"/>
      <c r="E4321">
        <v>51444</v>
      </c>
      <c r="F4321" s="113"/>
      <c r="G4321" t="s">
        <v>90</v>
      </c>
      <c r="H4321" s="113"/>
    </row>
    <row r="4322" spans="1:8" x14ac:dyDescent="0.25">
      <c r="A4322" s="113"/>
      <c r="B4322" s="113"/>
      <c r="C4322" s="113"/>
      <c r="D4322" s="113"/>
      <c r="E4322">
        <v>51445</v>
      </c>
      <c r="F4322" s="113"/>
      <c r="G4322" t="s">
        <v>90</v>
      </c>
      <c r="H4322" s="113"/>
    </row>
    <row r="4323" spans="1:8" x14ac:dyDescent="0.25">
      <c r="A4323" s="113"/>
      <c r="B4323" s="113"/>
      <c r="C4323" s="113"/>
      <c r="D4323" s="113"/>
      <c r="E4323">
        <v>51446</v>
      </c>
      <c r="F4323" s="113"/>
      <c r="G4323" t="s">
        <v>90</v>
      </c>
      <c r="H4323" s="113"/>
    </row>
    <row r="4324" spans="1:8" x14ac:dyDescent="0.25">
      <c r="A4324" s="113"/>
      <c r="B4324" s="113"/>
      <c r="C4324" s="113"/>
      <c r="D4324" s="113"/>
      <c r="E4324">
        <v>51447</v>
      </c>
      <c r="F4324" s="113"/>
      <c r="G4324" t="s">
        <v>90</v>
      </c>
      <c r="H4324" s="113"/>
    </row>
    <row r="4325" spans="1:8" x14ac:dyDescent="0.25">
      <c r="A4325" s="113"/>
      <c r="B4325" s="113"/>
      <c r="C4325" s="113"/>
      <c r="D4325" s="113"/>
      <c r="E4325">
        <v>51448</v>
      </c>
      <c r="F4325" s="113"/>
      <c r="G4325" t="s">
        <v>90</v>
      </c>
      <c r="H4325" s="113"/>
    </row>
    <row r="4326" spans="1:8" x14ac:dyDescent="0.25">
      <c r="A4326" s="113"/>
      <c r="B4326" s="113"/>
      <c r="C4326" s="113"/>
      <c r="D4326" s="113"/>
      <c r="E4326">
        <v>51449</v>
      </c>
      <c r="F4326" s="113"/>
      <c r="G4326" t="s">
        <v>90</v>
      </c>
      <c r="H4326" s="113"/>
    </row>
    <row r="4327" spans="1:8" x14ac:dyDescent="0.25">
      <c r="A4327" s="113"/>
      <c r="B4327" s="113"/>
      <c r="C4327" s="113"/>
      <c r="D4327" s="113"/>
      <c r="E4327">
        <v>51450</v>
      </c>
      <c r="F4327" s="113"/>
      <c r="G4327" t="s">
        <v>90</v>
      </c>
      <c r="H4327" s="113"/>
    </row>
    <row r="4328" spans="1:8" x14ac:dyDescent="0.25">
      <c r="A4328" s="113"/>
      <c r="B4328" s="113"/>
      <c r="C4328" s="113"/>
      <c r="D4328" s="113"/>
      <c r="E4328">
        <v>51451</v>
      </c>
      <c r="F4328" s="113"/>
      <c r="G4328" t="s">
        <v>90</v>
      </c>
      <c r="H4328" s="113"/>
    </row>
    <row r="4329" spans="1:8" x14ac:dyDescent="0.25">
      <c r="A4329" s="113"/>
      <c r="B4329" s="113"/>
      <c r="C4329" s="113"/>
      <c r="D4329" s="113"/>
      <c r="E4329">
        <v>51452</v>
      </c>
      <c r="F4329" s="113"/>
      <c r="G4329" t="s">
        <v>90</v>
      </c>
      <c r="H4329" s="113"/>
    </row>
    <row r="4330" spans="1:8" x14ac:dyDescent="0.25">
      <c r="A4330" s="113"/>
      <c r="B4330" s="113"/>
      <c r="C4330" s="113"/>
      <c r="D4330" s="113"/>
      <c r="E4330">
        <v>51453</v>
      </c>
      <c r="F4330" s="113"/>
      <c r="G4330" t="s">
        <v>90</v>
      </c>
      <c r="H4330" s="113"/>
    </row>
    <row r="4331" spans="1:8" x14ac:dyDescent="0.25">
      <c r="A4331" s="113"/>
      <c r="B4331" s="113"/>
      <c r="C4331" s="113"/>
      <c r="D4331" s="113"/>
      <c r="E4331">
        <v>51454</v>
      </c>
      <c r="F4331" s="113"/>
      <c r="G4331" t="s">
        <v>90</v>
      </c>
      <c r="H4331" s="113"/>
    </row>
    <row r="4332" spans="1:8" x14ac:dyDescent="0.25">
      <c r="A4332" s="113"/>
      <c r="B4332" s="113"/>
      <c r="C4332" s="113"/>
      <c r="D4332" s="113"/>
      <c r="E4332">
        <v>51455</v>
      </c>
      <c r="F4332" s="113"/>
      <c r="G4332" t="s">
        <v>90</v>
      </c>
      <c r="H4332" s="113"/>
    </row>
    <row r="4333" spans="1:8" x14ac:dyDescent="0.25">
      <c r="A4333" s="113"/>
      <c r="B4333" s="113"/>
      <c r="C4333" s="113"/>
      <c r="D4333" s="113"/>
      <c r="E4333">
        <v>51456</v>
      </c>
      <c r="F4333" s="113"/>
      <c r="G4333" t="s">
        <v>90</v>
      </c>
      <c r="H4333" s="113"/>
    </row>
    <row r="4334" spans="1:8" x14ac:dyDescent="0.25">
      <c r="A4334" s="113"/>
      <c r="B4334" s="113"/>
      <c r="C4334" s="113"/>
      <c r="D4334" s="113"/>
      <c r="E4334">
        <v>51457</v>
      </c>
      <c r="F4334" s="113"/>
      <c r="G4334" t="s">
        <v>90</v>
      </c>
      <c r="H4334" s="113"/>
    </row>
    <row r="4335" spans="1:8" x14ac:dyDescent="0.25">
      <c r="A4335" s="113"/>
      <c r="B4335" s="113"/>
      <c r="C4335" s="113"/>
      <c r="D4335" s="113"/>
      <c r="E4335">
        <v>51458</v>
      </c>
      <c r="F4335" s="113"/>
      <c r="G4335" t="s">
        <v>90</v>
      </c>
      <c r="H4335" s="113"/>
    </row>
    <row r="4336" spans="1:8" x14ac:dyDescent="0.25">
      <c r="A4336" s="113"/>
      <c r="B4336" s="113"/>
      <c r="C4336" s="113"/>
      <c r="D4336" s="113"/>
      <c r="E4336">
        <v>51459</v>
      </c>
      <c r="F4336" s="113"/>
      <c r="G4336" t="s">
        <v>90</v>
      </c>
      <c r="H4336" s="113"/>
    </row>
    <row r="4337" spans="1:8" x14ac:dyDescent="0.25">
      <c r="A4337" s="113"/>
      <c r="B4337" s="113"/>
      <c r="C4337" s="113"/>
      <c r="D4337" s="113"/>
      <c r="E4337">
        <v>51395</v>
      </c>
      <c r="F4337" s="113"/>
      <c r="G4337" t="s">
        <v>90</v>
      </c>
      <c r="H4337" s="113"/>
    </row>
    <row r="4338" spans="1:8" x14ac:dyDescent="0.25">
      <c r="A4338" s="113"/>
      <c r="B4338" s="113"/>
      <c r="C4338" s="113"/>
      <c r="D4338" s="113"/>
      <c r="E4338">
        <v>51396</v>
      </c>
      <c r="F4338" s="113"/>
      <c r="G4338" t="s">
        <v>90</v>
      </c>
      <c r="H4338" s="113"/>
    </row>
    <row r="4339" spans="1:8" x14ac:dyDescent="0.25">
      <c r="A4339" s="113"/>
      <c r="B4339" s="113"/>
      <c r="C4339" s="113"/>
      <c r="D4339" s="113"/>
      <c r="E4339">
        <v>51397</v>
      </c>
      <c r="F4339" s="113"/>
      <c r="G4339" t="s">
        <v>90</v>
      </c>
      <c r="H4339" s="113"/>
    </row>
    <row r="4340" spans="1:8" x14ac:dyDescent="0.25">
      <c r="A4340" s="113"/>
      <c r="B4340" s="113"/>
      <c r="C4340" s="113"/>
      <c r="D4340" s="113"/>
      <c r="E4340">
        <v>51398</v>
      </c>
      <c r="F4340" s="113"/>
      <c r="G4340" t="s">
        <v>90</v>
      </c>
      <c r="H4340" s="113"/>
    </row>
    <row r="4341" spans="1:8" x14ac:dyDescent="0.25">
      <c r="A4341" s="113"/>
      <c r="B4341" s="113"/>
      <c r="C4341" s="113"/>
      <c r="D4341" s="113"/>
      <c r="E4341">
        <v>51399</v>
      </c>
      <c r="F4341" s="113"/>
      <c r="G4341" t="s">
        <v>90</v>
      </c>
      <c r="H4341" s="113"/>
    </row>
    <row r="4342" spans="1:8" x14ac:dyDescent="0.25">
      <c r="A4342" s="113"/>
      <c r="B4342" s="113"/>
      <c r="C4342" s="113"/>
      <c r="D4342" s="113"/>
      <c r="E4342">
        <v>51400</v>
      </c>
      <c r="F4342" s="113"/>
      <c r="G4342" t="s">
        <v>90</v>
      </c>
      <c r="H4342" s="113"/>
    </row>
    <row r="4343" spans="1:8" x14ac:dyDescent="0.25">
      <c r="A4343" s="113"/>
      <c r="B4343" s="113"/>
      <c r="C4343" s="113"/>
      <c r="D4343" s="113"/>
      <c r="E4343">
        <v>51401</v>
      </c>
      <c r="F4343" s="113"/>
      <c r="G4343" t="s">
        <v>90</v>
      </c>
      <c r="H4343" s="113"/>
    </row>
    <row r="4344" spans="1:8" x14ac:dyDescent="0.25">
      <c r="A4344" s="113"/>
      <c r="B4344" s="113"/>
      <c r="C4344" s="113"/>
      <c r="D4344" s="113"/>
      <c r="E4344">
        <v>51402</v>
      </c>
      <c r="F4344" s="113"/>
      <c r="G4344" t="s">
        <v>90</v>
      </c>
      <c r="H4344" s="113"/>
    </row>
    <row r="4345" spans="1:8" x14ac:dyDescent="0.25">
      <c r="A4345" s="113"/>
      <c r="B4345" s="113"/>
      <c r="C4345" s="113"/>
      <c r="D4345" s="113"/>
      <c r="E4345">
        <v>51403</v>
      </c>
      <c r="F4345" s="113"/>
      <c r="G4345" t="s">
        <v>90</v>
      </c>
      <c r="H4345" s="113"/>
    </row>
    <row r="4346" spans="1:8" x14ac:dyDescent="0.25">
      <c r="A4346" s="113"/>
      <c r="B4346" s="113"/>
      <c r="C4346" s="113"/>
      <c r="D4346" s="113"/>
      <c r="E4346">
        <v>51404</v>
      </c>
      <c r="F4346" s="113"/>
      <c r="G4346" t="s">
        <v>90</v>
      </c>
      <c r="H4346" s="113"/>
    </row>
    <row r="4347" spans="1:8" x14ac:dyDescent="0.25">
      <c r="A4347" s="113"/>
      <c r="B4347" s="113"/>
      <c r="C4347" s="113"/>
      <c r="D4347" s="113"/>
      <c r="E4347">
        <v>51405</v>
      </c>
      <c r="F4347" s="113"/>
      <c r="G4347" t="s">
        <v>90</v>
      </c>
      <c r="H4347" s="113"/>
    </row>
    <row r="4348" spans="1:8" x14ac:dyDescent="0.25">
      <c r="A4348" s="113"/>
      <c r="B4348" s="113"/>
      <c r="C4348" s="113"/>
      <c r="D4348" s="113"/>
      <c r="E4348">
        <v>51406</v>
      </c>
      <c r="F4348" s="113"/>
      <c r="G4348" t="s">
        <v>90</v>
      </c>
      <c r="H4348" s="113"/>
    </row>
    <row r="4349" spans="1:8" x14ac:dyDescent="0.25">
      <c r="A4349" s="113"/>
      <c r="B4349" s="113"/>
      <c r="C4349" s="113"/>
      <c r="D4349" s="113"/>
      <c r="E4349">
        <v>51407</v>
      </c>
      <c r="F4349" s="113"/>
      <c r="G4349" t="s">
        <v>90</v>
      </c>
      <c r="H4349" s="113"/>
    </row>
    <row r="4350" spans="1:8" x14ac:dyDescent="0.25">
      <c r="A4350" s="113"/>
      <c r="B4350" s="113"/>
      <c r="C4350" s="113"/>
      <c r="D4350" s="113"/>
      <c r="E4350">
        <v>51408</v>
      </c>
      <c r="F4350" s="113"/>
      <c r="G4350" t="s">
        <v>90</v>
      </c>
      <c r="H4350" s="113"/>
    </row>
    <row r="4351" spans="1:8" x14ac:dyDescent="0.25">
      <c r="A4351" s="113"/>
      <c r="B4351" s="113"/>
      <c r="C4351" s="113"/>
      <c r="D4351" s="113"/>
      <c r="E4351">
        <v>51409</v>
      </c>
      <c r="F4351" s="113"/>
      <c r="G4351" t="s">
        <v>90</v>
      </c>
      <c r="H4351" s="113"/>
    </row>
    <row r="4352" spans="1:8" x14ac:dyDescent="0.25">
      <c r="A4352" s="113"/>
      <c r="B4352" s="113"/>
      <c r="C4352" s="113"/>
      <c r="D4352" s="113"/>
      <c r="E4352">
        <v>51410</v>
      </c>
      <c r="F4352" s="113"/>
      <c r="G4352" t="s">
        <v>90</v>
      </c>
      <c r="H4352" s="113"/>
    </row>
    <row r="4353" spans="1:8" x14ac:dyDescent="0.25">
      <c r="A4353" s="113"/>
      <c r="B4353" s="113"/>
      <c r="C4353" s="113"/>
      <c r="D4353" s="113"/>
      <c r="E4353">
        <v>51411</v>
      </c>
      <c r="F4353" s="113"/>
      <c r="G4353" t="s">
        <v>90</v>
      </c>
      <c r="H4353" s="113"/>
    </row>
    <row r="4354" spans="1:8" x14ac:dyDescent="0.25">
      <c r="A4354" s="113"/>
      <c r="B4354" s="113"/>
      <c r="C4354" s="113"/>
      <c r="D4354" s="113"/>
      <c r="E4354">
        <v>51412</v>
      </c>
      <c r="F4354" s="113"/>
      <c r="G4354" t="s">
        <v>90</v>
      </c>
      <c r="H4354" s="113"/>
    </row>
    <row r="4355" spans="1:8" x14ac:dyDescent="0.25">
      <c r="A4355" s="113"/>
      <c r="B4355" s="113"/>
      <c r="C4355" s="113"/>
      <c r="D4355" s="113"/>
      <c r="E4355">
        <v>51413</v>
      </c>
      <c r="F4355" s="113"/>
      <c r="G4355" t="s">
        <v>90</v>
      </c>
      <c r="H4355" s="113"/>
    </row>
    <row r="4356" spans="1:8" x14ac:dyDescent="0.25">
      <c r="A4356" s="113"/>
      <c r="B4356" s="113"/>
      <c r="C4356" s="113"/>
      <c r="D4356" s="113"/>
      <c r="E4356">
        <v>51414</v>
      </c>
      <c r="F4356" s="113"/>
      <c r="G4356" t="s">
        <v>90</v>
      </c>
      <c r="H4356" s="113"/>
    </row>
    <row r="4357" spans="1:8" x14ac:dyDescent="0.25">
      <c r="A4357" s="113"/>
      <c r="B4357" s="113"/>
      <c r="C4357" s="113"/>
      <c r="D4357" s="113"/>
      <c r="E4357">
        <v>51415</v>
      </c>
      <c r="F4357" s="113"/>
      <c r="G4357" t="s">
        <v>90</v>
      </c>
      <c r="H4357" s="113"/>
    </row>
    <row r="4358" spans="1:8" x14ac:dyDescent="0.25">
      <c r="A4358" s="113"/>
      <c r="B4358" s="113"/>
      <c r="C4358" s="113"/>
      <c r="D4358" s="113"/>
      <c r="E4358">
        <v>51416</v>
      </c>
      <c r="F4358" s="113"/>
      <c r="G4358" t="s">
        <v>90</v>
      </c>
      <c r="H4358" s="113"/>
    </row>
    <row r="4359" spans="1:8" x14ac:dyDescent="0.25">
      <c r="A4359" s="113"/>
      <c r="B4359" s="113"/>
      <c r="C4359" s="113"/>
      <c r="D4359" s="113"/>
      <c r="E4359">
        <v>51417</v>
      </c>
      <c r="F4359" s="113"/>
      <c r="G4359" t="s">
        <v>90</v>
      </c>
      <c r="H4359" s="113"/>
    </row>
    <row r="4360" spans="1:8" x14ac:dyDescent="0.25">
      <c r="A4360" s="113"/>
      <c r="B4360" s="113"/>
      <c r="C4360" s="113"/>
      <c r="D4360" s="113"/>
      <c r="E4360">
        <v>51418</v>
      </c>
      <c r="F4360" s="113"/>
      <c r="G4360" t="s">
        <v>90</v>
      </c>
      <c r="H4360" s="113"/>
    </row>
    <row r="4361" spans="1:8" x14ac:dyDescent="0.25">
      <c r="A4361" s="113"/>
      <c r="B4361" s="113"/>
      <c r="C4361" s="113"/>
      <c r="D4361" s="113"/>
      <c r="E4361">
        <v>51419</v>
      </c>
      <c r="F4361" s="113"/>
      <c r="G4361" t="s">
        <v>90</v>
      </c>
      <c r="H4361" s="113"/>
    </row>
    <row r="4362" spans="1:8" x14ac:dyDescent="0.25">
      <c r="A4362" s="113"/>
      <c r="B4362" s="113"/>
      <c r="C4362" s="113"/>
      <c r="D4362" s="113"/>
      <c r="E4362">
        <v>51420</v>
      </c>
      <c r="F4362" s="113"/>
      <c r="G4362" t="s">
        <v>90</v>
      </c>
      <c r="H4362" s="113"/>
    </row>
    <row r="4363" spans="1:8" x14ac:dyDescent="0.25">
      <c r="A4363" s="113"/>
      <c r="B4363" s="113"/>
      <c r="C4363" s="113"/>
      <c r="D4363" s="113"/>
      <c r="E4363">
        <v>51421</v>
      </c>
      <c r="F4363" s="113"/>
      <c r="G4363" t="s">
        <v>90</v>
      </c>
      <c r="H4363" s="113"/>
    </row>
    <row r="4364" spans="1:8" x14ac:dyDescent="0.25">
      <c r="A4364" s="113"/>
      <c r="B4364" s="113"/>
      <c r="C4364" s="113"/>
      <c r="D4364" s="113"/>
      <c r="E4364">
        <v>51422</v>
      </c>
      <c r="F4364" s="113"/>
      <c r="G4364" t="s">
        <v>90</v>
      </c>
      <c r="H4364" s="113"/>
    </row>
    <row r="4365" spans="1:8" x14ac:dyDescent="0.25">
      <c r="A4365" s="113"/>
      <c r="B4365" s="113"/>
      <c r="C4365" s="113"/>
      <c r="D4365" s="113"/>
      <c r="E4365">
        <v>51553</v>
      </c>
      <c r="F4365" s="113"/>
      <c r="G4365" t="s">
        <v>93</v>
      </c>
      <c r="H4365" s="113"/>
    </row>
    <row r="4366" spans="1:8" x14ac:dyDescent="0.25">
      <c r="A4366" s="113"/>
      <c r="B4366" s="113"/>
      <c r="C4366" s="113"/>
      <c r="D4366" s="113"/>
      <c r="E4366">
        <v>51554</v>
      </c>
      <c r="F4366" s="113"/>
      <c r="G4366" t="s">
        <v>93</v>
      </c>
      <c r="H4366" s="113"/>
    </row>
    <row r="4367" spans="1:8" x14ac:dyDescent="0.25">
      <c r="A4367" s="113"/>
      <c r="B4367" s="113"/>
      <c r="C4367" s="113"/>
      <c r="D4367" s="113"/>
      <c r="E4367">
        <v>51555</v>
      </c>
      <c r="F4367" s="113"/>
      <c r="G4367" t="s">
        <v>93</v>
      </c>
      <c r="H4367" s="113"/>
    </row>
    <row r="4368" spans="1:8" x14ac:dyDescent="0.25">
      <c r="A4368" s="113"/>
      <c r="B4368" s="113"/>
      <c r="C4368" s="113"/>
      <c r="D4368" s="113"/>
      <c r="E4368">
        <v>45997049</v>
      </c>
      <c r="F4368" s="113"/>
      <c r="G4368" t="s">
        <v>93</v>
      </c>
      <c r="H4368" s="113"/>
    </row>
    <row r="4369" spans="1:8" x14ac:dyDescent="0.25">
      <c r="A4369" s="113"/>
      <c r="B4369" s="113"/>
      <c r="C4369" s="113"/>
      <c r="D4369" s="113"/>
      <c r="E4369">
        <v>51560</v>
      </c>
      <c r="F4369" s="113"/>
      <c r="G4369" t="s">
        <v>93</v>
      </c>
      <c r="H4369" s="113"/>
    </row>
    <row r="4370" spans="1:8" x14ac:dyDescent="0.25">
      <c r="A4370" s="113"/>
      <c r="B4370" s="113"/>
      <c r="C4370" s="113"/>
      <c r="D4370" s="113"/>
      <c r="E4370">
        <v>51424</v>
      </c>
      <c r="F4370" s="113"/>
      <c r="G4370" t="s">
        <v>90</v>
      </c>
      <c r="H4370" s="113"/>
    </row>
    <row r="4371" spans="1:8" x14ac:dyDescent="0.25">
      <c r="A4371" s="113"/>
      <c r="B4371" s="113"/>
      <c r="C4371" s="113"/>
      <c r="D4371" s="113"/>
      <c r="E4371">
        <v>51425</v>
      </c>
      <c r="F4371" s="113"/>
      <c r="G4371" t="s">
        <v>90</v>
      </c>
      <c r="H4371" s="113"/>
    </row>
    <row r="4372" spans="1:8" x14ac:dyDescent="0.25">
      <c r="A4372" s="113"/>
      <c r="B4372" s="113"/>
      <c r="C4372" s="113"/>
      <c r="D4372" s="113"/>
      <c r="E4372">
        <v>51427</v>
      </c>
      <c r="F4372" s="113"/>
      <c r="G4372" t="s">
        <v>90</v>
      </c>
      <c r="H4372" s="113"/>
    </row>
    <row r="4373" spans="1:8" x14ac:dyDescent="0.25">
      <c r="A4373" s="113"/>
      <c r="B4373" s="113"/>
      <c r="C4373" s="113"/>
      <c r="D4373" s="113"/>
      <c r="E4373">
        <v>51429</v>
      </c>
      <c r="F4373" s="113"/>
      <c r="G4373" t="s">
        <v>90</v>
      </c>
      <c r="H4373" s="113"/>
    </row>
    <row r="4374" spans="1:8" x14ac:dyDescent="0.25">
      <c r="A4374" s="113"/>
      <c r="B4374" s="113"/>
      <c r="C4374" s="113"/>
      <c r="D4374" s="113"/>
      <c r="E4374">
        <v>51430</v>
      </c>
      <c r="F4374" s="113"/>
      <c r="G4374" t="s">
        <v>90</v>
      </c>
      <c r="H4374" s="113"/>
    </row>
    <row r="4375" spans="1:8" x14ac:dyDescent="0.25">
      <c r="A4375" s="113"/>
      <c r="B4375" s="113"/>
      <c r="C4375" s="113"/>
      <c r="D4375" s="113"/>
      <c r="E4375">
        <v>51431</v>
      </c>
      <c r="F4375" s="113"/>
      <c r="G4375" t="s">
        <v>90</v>
      </c>
      <c r="H4375" s="113"/>
    </row>
    <row r="4376" spans="1:8" x14ac:dyDescent="0.25">
      <c r="A4376" s="113"/>
      <c r="B4376" s="113"/>
      <c r="C4376" s="113"/>
      <c r="D4376" s="113"/>
      <c r="E4376">
        <v>51432</v>
      </c>
      <c r="F4376" s="113"/>
      <c r="G4376" t="s">
        <v>90</v>
      </c>
      <c r="H4376" s="113"/>
    </row>
    <row r="4377" spans="1:8" x14ac:dyDescent="0.25">
      <c r="A4377" s="113"/>
      <c r="B4377" s="113"/>
      <c r="C4377" s="113"/>
      <c r="D4377" s="113"/>
      <c r="E4377">
        <v>51433</v>
      </c>
      <c r="F4377" s="113"/>
      <c r="G4377" t="s">
        <v>90</v>
      </c>
      <c r="H4377" s="113"/>
    </row>
    <row r="4378" spans="1:8" x14ac:dyDescent="0.25">
      <c r="A4378" s="113"/>
      <c r="B4378" s="113"/>
      <c r="C4378" s="113"/>
      <c r="D4378" s="113"/>
      <c r="E4378">
        <v>51434</v>
      </c>
      <c r="F4378" s="113"/>
      <c r="G4378" t="s">
        <v>90</v>
      </c>
      <c r="H4378" s="113"/>
    </row>
    <row r="4379" spans="1:8" x14ac:dyDescent="0.25">
      <c r="A4379" s="113"/>
      <c r="B4379" s="113"/>
      <c r="C4379" s="113"/>
      <c r="D4379" s="113"/>
      <c r="E4379">
        <v>51435</v>
      </c>
      <c r="F4379" s="113"/>
      <c r="G4379" t="s">
        <v>90</v>
      </c>
      <c r="H4379" s="113"/>
    </row>
    <row r="4380" spans="1:8" x14ac:dyDescent="0.25">
      <c r="A4380" s="113"/>
      <c r="B4380" s="113"/>
      <c r="C4380" s="113"/>
      <c r="D4380" s="113"/>
      <c r="E4380">
        <v>51436</v>
      </c>
      <c r="F4380" s="113"/>
      <c r="G4380" t="s">
        <v>90</v>
      </c>
      <c r="H4380" s="113"/>
    </row>
    <row r="4381" spans="1:8" x14ac:dyDescent="0.25">
      <c r="A4381" s="113"/>
      <c r="B4381" s="113"/>
      <c r="C4381" s="113"/>
      <c r="D4381" s="113"/>
      <c r="E4381">
        <v>51551</v>
      </c>
      <c r="F4381" s="113"/>
      <c r="G4381" t="s">
        <v>93</v>
      </c>
      <c r="H4381" s="113"/>
    </row>
    <row r="4382" spans="1:8" x14ac:dyDescent="0.25">
      <c r="A4382" s="113"/>
      <c r="B4382" s="113"/>
      <c r="C4382" s="113"/>
      <c r="D4382" s="113"/>
      <c r="E4382">
        <v>50415</v>
      </c>
      <c r="F4382" s="113"/>
      <c r="G4382" t="s">
        <v>90</v>
      </c>
      <c r="H4382" s="113"/>
    </row>
    <row r="4383" spans="1:8" x14ac:dyDescent="0.25">
      <c r="A4383" s="113"/>
      <c r="B4383" s="113"/>
      <c r="C4383" s="113"/>
      <c r="D4383" s="113"/>
      <c r="E4383">
        <v>51570</v>
      </c>
      <c r="F4383" s="113"/>
      <c r="G4383" t="s">
        <v>90</v>
      </c>
      <c r="H4383" s="113"/>
    </row>
    <row r="4384" spans="1:8" x14ac:dyDescent="0.25">
      <c r="A4384" s="113"/>
      <c r="B4384" s="113"/>
      <c r="C4384" s="113"/>
      <c r="D4384" s="113"/>
      <c r="E4384">
        <v>51571</v>
      </c>
      <c r="F4384" s="113"/>
      <c r="G4384" t="s">
        <v>90</v>
      </c>
      <c r="H4384" s="113"/>
    </row>
    <row r="4385" spans="1:8" x14ac:dyDescent="0.25">
      <c r="A4385" s="113"/>
      <c r="B4385" s="113"/>
      <c r="C4385" s="113"/>
      <c r="D4385" s="113"/>
      <c r="E4385">
        <v>51572</v>
      </c>
      <c r="F4385" s="113"/>
      <c r="G4385" t="s">
        <v>90</v>
      </c>
      <c r="H4385" s="113"/>
    </row>
    <row r="4386" spans="1:8" x14ac:dyDescent="0.25">
      <c r="A4386" s="113"/>
      <c r="B4386" s="113"/>
      <c r="C4386" s="113"/>
      <c r="D4386" s="113"/>
      <c r="E4386">
        <v>51573</v>
      </c>
      <c r="F4386" s="113"/>
      <c r="G4386" t="s">
        <v>90</v>
      </c>
      <c r="H4386" s="113"/>
    </row>
    <row r="4387" spans="1:8" x14ac:dyDescent="0.25">
      <c r="A4387" s="113"/>
      <c r="B4387" s="113"/>
      <c r="C4387" s="113"/>
      <c r="D4387" s="113"/>
      <c r="E4387">
        <v>51574</v>
      </c>
      <c r="F4387" s="113"/>
      <c r="G4387" t="s">
        <v>90</v>
      </c>
      <c r="H4387" s="113"/>
    </row>
    <row r="4388" spans="1:8" x14ac:dyDescent="0.25">
      <c r="A4388" s="113"/>
      <c r="B4388" s="113"/>
      <c r="C4388" s="113"/>
      <c r="D4388" s="113"/>
      <c r="E4388">
        <v>51575</v>
      </c>
      <c r="F4388" s="113"/>
      <c r="G4388" t="s">
        <v>90</v>
      </c>
      <c r="H4388" s="113"/>
    </row>
    <row r="4389" spans="1:8" x14ac:dyDescent="0.25">
      <c r="A4389" s="113"/>
      <c r="B4389" s="113"/>
      <c r="C4389" s="113"/>
      <c r="D4389" s="113"/>
      <c r="E4389">
        <v>51576</v>
      </c>
      <c r="F4389" s="113"/>
      <c r="G4389" t="s">
        <v>90</v>
      </c>
      <c r="H4389" s="113"/>
    </row>
    <row r="4390" spans="1:8" x14ac:dyDescent="0.25">
      <c r="A4390" s="113"/>
      <c r="B4390" s="113"/>
      <c r="C4390" s="113"/>
      <c r="D4390" s="113"/>
      <c r="E4390">
        <v>51577</v>
      </c>
      <c r="F4390" s="113"/>
      <c r="G4390" t="s">
        <v>90</v>
      </c>
      <c r="H4390" s="113"/>
    </row>
    <row r="4391" spans="1:8" x14ac:dyDescent="0.25">
      <c r="A4391" s="113"/>
      <c r="B4391" s="113"/>
      <c r="C4391" s="113"/>
      <c r="D4391" s="113"/>
      <c r="E4391">
        <v>51578</v>
      </c>
      <c r="F4391" s="113"/>
      <c r="G4391" t="s">
        <v>90</v>
      </c>
      <c r="H4391" s="113"/>
    </row>
    <row r="4392" spans="1:8" x14ac:dyDescent="0.25">
      <c r="A4392" s="113"/>
      <c r="B4392" s="113"/>
      <c r="C4392" s="113"/>
      <c r="D4392" s="113"/>
      <c r="E4392">
        <v>51579</v>
      </c>
      <c r="F4392" s="113"/>
      <c r="G4392" t="s">
        <v>90</v>
      </c>
      <c r="H4392" s="113"/>
    </row>
    <row r="4393" spans="1:8" x14ac:dyDescent="0.25">
      <c r="A4393" s="113"/>
      <c r="B4393" s="113"/>
      <c r="C4393" s="113"/>
      <c r="D4393" s="113"/>
      <c r="E4393">
        <v>51580</v>
      </c>
      <c r="F4393" s="113"/>
      <c r="G4393" t="s">
        <v>90</v>
      </c>
      <c r="H4393" s="113"/>
    </row>
    <row r="4394" spans="1:8" x14ac:dyDescent="0.25">
      <c r="A4394" s="113"/>
      <c r="B4394" s="113"/>
      <c r="C4394" s="113"/>
      <c r="D4394" s="113"/>
      <c r="E4394">
        <v>51581</v>
      </c>
      <c r="F4394" s="113"/>
      <c r="G4394" t="s">
        <v>90</v>
      </c>
      <c r="H4394" s="113"/>
    </row>
    <row r="4395" spans="1:8" x14ac:dyDescent="0.25">
      <c r="A4395" s="113"/>
      <c r="B4395" s="113"/>
      <c r="C4395" s="113"/>
      <c r="D4395" s="113"/>
      <c r="E4395">
        <v>51582</v>
      </c>
      <c r="F4395" s="113"/>
      <c r="G4395" t="s">
        <v>90</v>
      </c>
      <c r="H4395" s="113"/>
    </row>
    <row r="4396" spans="1:8" x14ac:dyDescent="0.25">
      <c r="A4396" s="113"/>
      <c r="B4396" s="113"/>
      <c r="C4396" s="113"/>
      <c r="D4396" s="113"/>
      <c r="E4396">
        <v>51583</v>
      </c>
      <c r="F4396" s="113"/>
      <c r="G4396" t="s">
        <v>90</v>
      </c>
      <c r="H4396" s="113"/>
    </row>
    <row r="4397" spans="1:8" x14ac:dyDescent="0.25">
      <c r="A4397" s="113"/>
      <c r="B4397" s="113"/>
      <c r="C4397" s="113"/>
      <c r="D4397" s="113"/>
      <c r="E4397">
        <v>51584</v>
      </c>
      <c r="F4397" s="113"/>
      <c r="G4397" t="s">
        <v>90</v>
      </c>
      <c r="H4397" s="113"/>
    </row>
    <row r="4398" spans="1:8" x14ac:dyDescent="0.25">
      <c r="A4398" s="113"/>
      <c r="B4398" s="113"/>
      <c r="C4398" s="113"/>
      <c r="D4398" s="113"/>
      <c r="E4398">
        <v>51585</v>
      </c>
      <c r="F4398" s="113"/>
      <c r="G4398" t="s">
        <v>90</v>
      </c>
      <c r="H4398" s="113"/>
    </row>
    <row r="4399" spans="1:8" x14ac:dyDescent="0.25">
      <c r="A4399" s="113"/>
      <c r="B4399" s="113"/>
      <c r="C4399" s="113"/>
      <c r="D4399" s="113"/>
      <c r="E4399">
        <v>51586</v>
      </c>
      <c r="F4399" s="113"/>
      <c r="G4399" t="s">
        <v>90</v>
      </c>
      <c r="H4399" s="113"/>
    </row>
    <row r="4400" spans="1:8" x14ac:dyDescent="0.25">
      <c r="A4400" s="113"/>
      <c r="B4400" s="113"/>
      <c r="C4400" s="113"/>
      <c r="D4400" s="113"/>
      <c r="E4400">
        <v>51587</v>
      </c>
      <c r="F4400" s="113"/>
      <c r="G4400" t="s">
        <v>90</v>
      </c>
      <c r="H4400" s="113"/>
    </row>
    <row r="4401" spans="1:8" x14ac:dyDescent="0.25">
      <c r="A4401" s="113"/>
      <c r="B4401" s="113"/>
      <c r="C4401" s="113"/>
      <c r="D4401" s="113"/>
      <c r="E4401">
        <v>51588</v>
      </c>
      <c r="F4401" s="113"/>
      <c r="G4401" t="s">
        <v>90</v>
      </c>
      <c r="H4401" s="113"/>
    </row>
    <row r="4402" spans="1:8" x14ac:dyDescent="0.25">
      <c r="A4402" s="113"/>
      <c r="B4402" s="113"/>
      <c r="C4402" s="113"/>
      <c r="D4402" s="113"/>
      <c r="E4402">
        <v>51589</v>
      </c>
      <c r="F4402" s="113"/>
      <c r="G4402" t="s">
        <v>90</v>
      </c>
      <c r="H4402" s="113"/>
    </row>
    <row r="4403" spans="1:8" x14ac:dyDescent="0.25">
      <c r="A4403" s="113"/>
      <c r="B4403" s="113"/>
      <c r="C4403" s="113"/>
      <c r="D4403" s="113"/>
      <c r="E4403">
        <v>51590</v>
      </c>
      <c r="F4403" s="113"/>
      <c r="G4403" t="s">
        <v>90</v>
      </c>
      <c r="H4403" s="113"/>
    </row>
    <row r="4404" spans="1:8" x14ac:dyDescent="0.25">
      <c r="A4404" s="113"/>
      <c r="B4404" s="113"/>
      <c r="C4404" s="113"/>
      <c r="D4404" s="113"/>
      <c r="E4404">
        <v>51591</v>
      </c>
      <c r="F4404" s="113"/>
      <c r="G4404" t="s">
        <v>90</v>
      </c>
      <c r="H4404" s="113"/>
    </row>
    <row r="4405" spans="1:8" x14ac:dyDescent="0.25">
      <c r="A4405" s="113"/>
      <c r="B4405" s="113"/>
      <c r="C4405" s="113"/>
      <c r="D4405" s="113"/>
      <c r="E4405">
        <v>51592</v>
      </c>
      <c r="F4405" s="113"/>
      <c r="G4405" t="s">
        <v>90</v>
      </c>
      <c r="H4405" s="113"/>
    </row>
    <row r="4406" spans="1:8" x14ac:dyDescent="0.25">
      <c r="A4406" s="113"/>
      <c r="B4406" s="113"/>
      <c r="C4406" s="113"/>
      <c r="D4406" s="113"/>
      <c r="E4406">
        <v>51593</v>
      </c>
      <c r="F4406" s="113"/>
      <c r="G4406" t="s">
        <v>90</v>
      </c>
      <c r="H4406" s="113"/>
    </row>
    <row r="4407" spans="1:8" x14ac:dyDescent="0.25">
      <c r="A4407" s="113"/>
      <c r="B4407" s="113"/>
      <c r="C4407" s="113"/>
      <c r="D4407" s="113"/>
      <c r="E4407">
        <v>51594</v>
      </c>
      <c r="F4407" s="113"/>
      <c r="G4407" t="s">
        <v>90</v>
      </c>
      <c r="H4407" s="113"/>
    </row>
    <row r="4408" spans="1:8" x14ac:dyDescent="0.25">
      <c r="A4408" s="113"/>
      <c r="B4408" s="113"/>
      <c r="C4408" s="113"/>
      <c r="D4408" s="113"/>
      <c r="E4408">
        <v>51595</v>
      </c>
      <c r="F4408" s="113"/>
      <c r="G4408" t="s">
        <v>90</v>
      </c>
      <c r="H4408" s="113"/>
    </row>
    <row r="4409" spans="1:8" x14ac:dyDescent="0.25">
      <c r="A4409" s="113"/>
      <c r="B4409" s="113"/>
      <c r="C4409" s="113"/>
      <c r="D4409" s="113"/>
      <c r="E4409">
        <v>51596</v>
      </c>
      <c r="F4409" s="113"/>
      <c r="G4409" t="s">
        <v>90</v>
      </c>
      <c r="H4409" s="113"/>
    </row>
    <row r="4410" spans="1:8" x14ac:dyDescent="0.25">
      <c r="A4410" s="113"/>
      <c r="B4410" s="113"/>
      <c r="C4410" s="113"/>
      <c r="D4410" s="113"/>
      <c r="E4410">
        <v>51597</v>
      </c>
      <c r="F4410" s="113"/>
      <c r="G4410" t="s">
        <v>90</v>
      </c>
      <c r="H4410" s="113"/>
    </row>
    <row r="4411" spans="1:8" x14ac:dyDescent="0.25">
      <c r="A4411" s="113"/>
      <c r="B4411" s="113"/>
      <c r="C4411" s="113"/>
      <c r="D4411" s="113"/>
      <c r="E4411">
        <v>51599</v>
      </c>
      <c r="F4411" s="113"/>
      <c r="G4411" t="s">
        <v>90</v>
      </c>
      <c r="H4411" s="113"/>
    </row>
    <row r="4412" spans="1:8" x14ac:dyDescent="0.25">
      <c r="A4412" s="113"/>
      <c r="B4412" s="113"/>
      <c r="C4412" s="113"/>
      <c r="D4412" s="113"/>
      <c r="E4412">
        <v>51601</v>
      </c>
      <c r="F4412" s="113"/>
      <c r="G4412" t="s">
        <v>90</v>
      </c>
      <c r="H4412" s="113"/>
    </row>
    <row r="4413" spans="1:8" x14ac:dyDescent="0.25">
      <c r="A4413" s="113"/>
      <c r="B4413" s="113"/>
      <c r="C4413" s="113"/>
      <c r="D4413" s="113"/>
      <c r="E4413">
        <v>51602</v>
      </c>
      <c r="F4413" s="113"/>
      <c r="G4413" t="s">
        <v>90</v>
      </c>
      <c r="H4413" s="113"/>
    </row>
    <row r="4414" spans="1:8" x14ac:dyDescent="0.25">
      <c r="A4414" s="113"/>
      <c r="B4414" s="113"/>
      <c r="C4414" s="113"/>
      <c r="D4414" s="113"/>
      <c r="E4414">
        <v>51603</v>
      </c>
      <c r="F4414" s="113"/>
      <c r="G4414" t="s">
        <v>90</v>
      </c>
      <c r="H4414" s="113"/>
    </row>
    <row r="4415" spans="1:8" x14ac:dyDescent="0.25">
      <c r="A4415" s="113"/>
      <c r="B4415" s="113"/>
      <c r="C4415" s="113"/>
      <c r="D4415" s="113"/>
      <c r="E4415">
        <v>51604</v>
      </c>
      <c r="F4415" s="113"/>
      <c r="G4415" t="s">
        <v>90</v>
      </c>
      <c r="H4415" s="113"/>
    </row>
    <row r="4416" spans="1:8" x14ac:dyDescent="0.25">
      <c r="A4416" s="113"/>
      <c r="B4416" s="113"/>
      <c r="C4416" s="113"/>
      <c r="D4416" s="113"/>
      <c r="E4416">
        <v>51605</v>
      </c>
      <c r="F4416" s="113"/>
      <c r="G4416" t="s">
        <v>90</v>
      </c>
      <c r="H4416" s="113"/>
    </row>
    <row r="4417" spans="1:8" x14ac:dyDescent="0.25">
      <c r="A4417" s="113"/>
      <c r="B4417" s="113"/>
      <c r="C4417" s="113"/>
      <c r="D4417" s="113"/>
      <c r="E4417">
        <v>51606</v>
      </c>
      <c r="F4417" s="113"/>
      <c r="G4417" t="s">
        <v>90</v>
      </c>
      <c r="H4417" s="113"/>
    </row>
    <row r="4418" spans="1:8" x14ac:dyDescent="0.25">
      <c r="A4418" s="113"/>
      <c r="B4418" s="113"/>
      <c r="C4418" s="113"/>
      <c r="D4418" s="113"/>
      <c r="E4418">
        <v>51607</v>
      </c>
      <c r="F4418" s="113"/>
      <c r="G4418" t="s">
        <v>90</v>
      </c>
      <c r="H4418" s="113"/>
    </row>
    <row r="4419" spans="1:8" x14ac:dyDescent="0.25">
      <c r="A4419" s="113"/>
      <c r="B4419" s="113"/>
      <c r="C4419" s="113"/>
      <c r="D4419" s="113"/>
      <c r="E4419">
        <v>51608</v>
      </c>
      <c r="F4419" s="113"/>
      <c r="G4419" t="s">
        <v>90</v>
      </c>
      <c r="H4419" s="113"/>
    </row>
    <row r="4420" spans="1:8" x14ac:dyDescent="0.25">
      <c r="A4420" s="113"/>
      <c r="B4420" s="113"/>
      <c r="C4420" s="113"/>
      <c r="D4420" s="113"/>
      <c r="E4420">
        <v>51609</v>
      </c>
      <c r="F4420" s="113"/>
      <c r="G4420" t="s">
        <v>90</v>
      </c>
      <c r="H4420" s="113"/>
    </row>
    <row r="4421" spans="1:8" x14ac:dyDescent="0.25">
      <c r="A4421" s="113"/>
      <c r="B4421" s="113"/>
      <c r="C4421" s="113"/>
      <c r="D4421" s="113"/>
      <c r="E4421">
        <v>51610</v>
      </c>
      <c r="F4421" s="113"/>
      <c r="G4421" t="s">
        <v>90</v>
      </c>
      <c r="H4421" s="113"/>
    </row>
    <row r="4422" spans="1:8" x14ac:dyDescent="0.25">
      <c r="A4422" s="113"/>
      <c r="B4422" s="113"/>
      <c r="C4422" s="113"/>
      <c r="D4422" s="113"/>
      <c r="E4422">
        <v>51611</v>
      </c>
      <c r="F4422" s="113"/>
      <c r="G4422" t="s">
        <v>90</v>
      </c>
      <c r="H4422" s="113"/>
    </row>
    <row r="4423" spans="1:8" x14ac:dyDescent="0.25">
      <c r="A4423" s="113"/>
      <c r="B4423" s="113"/>
      <c r="C4423" s="113"/>
      <c r="D4423" s="113"/>
      <c r="E4423">
        <v>51612</v>
      </c>
      <c r="F4423" s="113"/>
      <c r="G4423" t="s">
        <v>90</v>
      </c>
      <c r="H4423" s="113"/>
    </row>
    <row r="4424" spans="1:8" x14ac:dyDescent="0.25">
      <c r="A4424" s="113"/>
      <c r="B4424" s="113"/>
      <c r="C4424" s="113"/>
      <c r="D4424" s="113"/>
      <c r="E4424">
        <v>51613</v>
      </c>
      <c r="F4424" s="113"/>
      <c r="G4424" t="s">
        <v>90</v>
      </c>
      <c r="H4424" s="113"/>
    </row>
    <row r="4425" spans="1:8" x14ac:dyDescent="0.25">
      <c r="A4425" s="113"/>
      <c r="B4425" s="113"/>
      <c r="C4425" s="113"/>
      <c r="D4425" s="113"/>
      <c r="E4425">
        <v>51614</v>
      </c>
      <c r="F4425" s="113"/>
      <c r="G4425" t="s">
        <v>90</v>
      </c>
      <c r="H4425" s="113"/>
    </row>
    <row r="4426" spans="1:8" x14ac:dyDescent="0.25">
      <c r="A4426" s="113"/>
      <c r="B4426" s="113"/>
      <c r="C4426" s="113"/>
      <c r="D4426" s="113"/>
      <c r="E4426">
        <v>51615</v>
      </c>
      <c r="F4426" s="113"/>
      <c r="G4426" t="s">
        <v>90</v>
      </c>
      <c r="H4426" s="113"/>
    </row>
    <row r="4427" spans="1:8" x14ac:dyDescent="0.25">
      <c r="A4427" s="113"/>
      <c r="B4427" s="113"/>
      <c r="C4427" s="113"/>
      <c r="D4427" s="113"/>
      <c r="E4427">
        <v>51617</v>
      </c>
      <c r="F4427" s="113"/>
      <c r="G4427" t="s">
        <v>90</v>
      </c>
      <c r="H4427" s="113"/>
    </row>
    <row r="4428" spans="1:8" x14ac:dyDescent="0.25">
      <c r="A4428" s="113"/>
      <c r="B4428" s="113"/>
      <c r="C4428" s="113"/>
      <c r="D4428" s="113"/>
      <c r="E4428">
        <v>51618</v>
      </c>
      <c r="F4428" s="113"/>
      <c r="G4428" t="s">
        <v>90</v>
      </c>
      <c r="H4428" s="113"/>
    </row>
    <row r="4429" spans="1:8" x14ac:dyDescent="0.25">
      <c r="A4429" s="113"/>
      <c r="B4429" s="113"/>
      <c r="C4429" s="113"/>
      <c r="D4429" s="113"/>
      <c r="E4429">
        <v>51619</v>
      </c>
      <c r="F4429" s="113"/>
      <c r="G4429" t="s">
        <v>90</v>
      </c>
      <c r="H4429" s="113"/>
    </row>
    <row r="4430" spans="1:8" x14ac:dyDescent="0.25">
      <c r="A4430" s="113"/>
      <c r="B4430" s="113"/>
      <c r="C4430" s="113"/>
      <c r="D4430" s="113"/>
      <c r="E4430">
        <v>51620</v>
      </c>
      <c r="F4430" s="113"/>
      <c r="G4430" t="s">
        <v>90</v>
      </c>
      <c r="H4430" s="113"/>
    </row>
    <row r="4431" spans="1:8" x14ac:dyDescent="0.25">
      <c r="A4431" s="113"/>
      <c r="B4431" s="113"/>
      <c r="C4431" s="113"/>
      <c r="D4431" s="113"/>
      <c r="E4431">
        <v>51621</v>
      </c>
      <c r="F4431" s="113"/>
      <c r="G4431" t="s">
        <v>90</v>
      </c>
      <c r="H4431" s="113"/>
    </row>
    <row r="4432" spans="1:8" x14ac:dyDescent="0.25">
      <c r="A4432" s="113"/>
      <c r="B4432" s="113"/>
      <c r="C4432" s="113"/>
      <c r="D4432" s="113"/>
      <c r="E4432">
        <v>51622</v>
      </c>
      <c r="F4432" s="113"/>
      <c r="G4432" t="s">
        <v>90</v>
      </c>
      <c r="H4432" s="113"/>
    </row>
    <row r="4433" spans="1:8" x14ac:dyDescent="0.25">
      <c r="A4433" s="113"/>
      <c r="B4433" s="113"/>
      <c r="C4433" s="113"/>
      <c r="D4433" s="113"/>
      <c r="E4433">
        <v>51623</v>
      </c>
      <c r="F4433" s="113"/>
      <c r="G4433" t="s">
        <v>90</v>
      </c>
      <c r="H4433" s="113"/>
    </row>
    <row r="4434" spans="1:8" x14ac:dyDescent="0.25">
      <c r="A4434" s="113"/>
      <c r="B4434" s="113"/>
      <c r="C4434" s="113"/>
      <c r="D4434" s="113"/>
      <c r="E4434">
        <v>51624</v>
      </c>
      <c r="F4434" s="113"/>
      <c r="G4434" t="s">
        <v>90</v>
      </c>
      <c r="H4434" s="113"/>
    </row>
    <row r="4435" spans="1:8" x14ac:dyDescent="0.25">
      <c r="A4435" s="113"/>
      <c r="B4435" s="113"/>
      <c r="C4435" s="113"/>
      <c r="D4435" s="113"/>
      <c r="E4435">
        <v>51625</v>
      </c>
      <c r="F4435" s="113"/>
      <c r="G4435" t="s">
        <v>90</v>
      </c>
      <c r="H4435" s="113"/>
    </row>
    <row r="4436" spans="1:8" x14ac:dyDescent="0.25">
      <c r="A4436" s="113"/>
      <c r="B4436" s="113"/>
      <c r="C4436" s="113"/>
      <c r="D4436" s="113"/>
      <c r="E4436">
        <v>51626</v>
      </c>
      <c r="F4436" s="113"/>
      <c r="G4436" t="s">
        <v>90</v>
      </c>
      <c r="H4436" s="113"/>
    </row>
    <row r="4437" spans="1:8" x14ac:dyDescent="0.25">
      <c r="A4437" s="113"/>
      <c r="B4437" s="113"/>
      <c r="C4437" s="113"/>
      <c r="D4437" s="113"/>
      <c r="E4437">
        <v>51627</v>
      </c>
      <c r="F4437" s="113"/>
      <c r="G4437" t="s">
        <v>90</v>
      </c>
      <c r="H4437" s="113"/>
    </row>
    <row r="4438" spans="1:8" x14ac:dyDescent="0.25">
      <c r="A4438" s="113"/>
      <c r="B4438" s="113"/>
      <c r="C4438" s="113"/>
      <c r="D4438" s="113"/>
      <c r="E4438">
        <v>51628</v>
      </c>
      <c r="F4438" s="113"/>
      <c r="G4438" t="s">
        <v>90</v>
      </c>
      <c r="H4438" s="113"/>
    </row>
    <row r="4439" spans="1:8" x14ac:dyDescent="0.25">
      <c r="A4439" s="113"/>
      <c r="B4439" s="113"/>
      <c r="C4439" s="113"/>
      <c r="D4439" s="113"/>
      <c r="E4439">
        <v>51629</v>
      </c>
      <c r="F4439" s="113"/>
      <c r="G4439" t="s">
        <v>90</v>
      </c>
      <c r="H4439" s="113"/>
    </row>
    <row r="4440" spans="1:8" x14ac:dyDescent="0.25">
      <c r="A4440" s="113"/>
      <c r="B4440" s="113"/>
      <c r="C4440" s="113"/>
      <c r="D4440" s="113"/>
      <c r="E4440">
        <v>51630</v>
      </c>
      <c r="F4440" s="113"/>
      <c r="G4440" t="s">
        <v>90</v>
      </c>
      <c r="H4440" s="113"/>
    </row>
    <row r="4441" spans="1:8" x14ac:dyDescent="0.25">
      <c r="A4441" s="113"/>
      <c r="B4441" s="113"/>
      <c r="C4441" s="113"/>
      <c r="D4441" s="113"/>
      <c r="E4441">
        <v>51631</v>
      </c>
      <c r="F4441" s="113"/>
      <c r="G4441" t="s">
        <v>90</v>
      </c>
      <c r="H4441" s="113"/>
    </row>
    <row r="4442" spans="1:8" x14ac:dyDescent="0.25">
      <c r="A4442" s="113"/>
      <c r="B4442" s="113"/>
      <c r="C4442" s="113"/>
      <c r="D4442" s="113"/>
      <c r="E4442">
        <v>51632</v>
      </c>
      <c r="F4442" s="113"/>
      <c r="G4442" t="s">
        <v>90</v>
      </c>
      <c r="H4442" s="113"/>
    </row>
    <row r="4443" spans="1:8" x14ac:dyDescent="0.25">
      <c r="A4443" s="113"/>
      <c r="B4443" s="113"/>
      <c r="C4443" s="113"/>
      <c r="D4443" s="113"/>
      <c r="E4443">
        <v>51633</v>
      </c>
      <c r="F4443" s="113"/>
      <c r="G4443" t="s">
        <v>90</v>
      </c>
      <c r="H4443" s="113"/>
    </row>
    <row r="4444" spans="1:8" x14ac:dyDescent="0.25">
      <c r="A4444" s="113"/>
      <c r="B4444" s="113"/>
      <c r="C4444" s="113"/>
      <c r="D4444" s="113"/>
      <c r="E4444">
        <v>51634</v>
      </c>
      <c r="F4444" s="113"/>
      <c r="G4444" t="s">
        <v>90</v>
      </c>
      <c r="H4444" s="113"/>
    </row>
    <row r="4445" spans="1:8" x14ac:dyDescent="0.25">
      <c r="A4445" s="113"/>
      <c r="B4445" s="113"/>
      <c r="C4445" s="113"/>
      <c r="D4445" s="113"/>
      <c r="E4445">
        <v>51635</v>
      </c>
      <c r="F4445" s="113"/>
      <c r="G4445" t="s">
        <v>90</v>
      </c>
      <c r="H4445" s="113"/>
    </row>
    <row r="4446" spans="1:8" x14ac:dyDescent="0.25">
      <c r="A4446" s="113"/>
      <c r="B4446" s="113"/>
      <c r="C4446" s="113"/>
      <c r="D4446" s="113"/>
      <c r="E4446">
        <v>51636</v>
      </c>
      <c r="F4446" s="113"/>
      <c r="G4446" t="s">
        <v>90</v>
      </c>
      <c r="H4446" s="113"/>
    </row>
    <row r="4447" spans="1:8" x14ac:dyDescent="0.25">
      <c r="A4447" s="113"/>
      <c r="B4447" s="113"/>
      <c r="C4447" s="113"/>
      <c r="D4447" s="113"/>
      <c r="E4447">
        <v>51637</v>
      </c>
      <c r="F4447" s="113"/>
      <c r="G4447" t="s">
        <v>90</v>
      </c>
      <c r="H4447" s="113"/>
    </row>
    <row r="4448" spans="1:8" x14ac:dyDescent="0.25">
      <c r="A4448" s="113"/>
      <c r="B4448" s="113"/>
      <c r="C4448" s="113"/>
      <c r="D4448" s="113"/>
      <c r="E4448">
        <v>51638</v>
      </c>
      <c r="F4448" s="113"/>
      <c r="G4448" t="s">
        <v>90</v>
      </c>
      <c r="H4448" s="113"/>
    </row>
    <row r="4449" spans="1:8" x14ac:dyDescent="0.25">
      <c r="A4449" s="113"/>
      <c r="B4449" s="113"/>
      <c r="C4449" s="113"/>
      <c r="D4449" s="113"/>
      <c r="E4449">
        <v>51639</v>
      </c>
      <c r="F4449" s="113"/>
      <c r="G4449" t="s">
        <v>90</v>
      </c>
      <c r="H4449" s="113"/>
    </row>
    <row r="4450" spans="1:8" x14ac:dyDescent="0.25">
      <c r="A4450" s="113"/>
      <c r="B4450" s="113"/>
      <c r="C4450" s="113"/>
      <c r="D4450" s="113"/>
      <c r="E4450">
        <v>51640</v>
      </c>
      <c r="F4450" s="113"/>
      <c r="G4450" t="s">
        <v>90</v>
      </c>
      <c r="H4450" s="113"/>
    </row>
    <row r="4451" spans="1:8" x14ac:dyDescent="0.25">
      <c r="A4451" s="113"/>
      <c r="B4451" s="113"/>
      <c r="C4451" s="113"/>
      <c r="D4451" s="113"/>
      <c r="E4451">
        <v>51641</v>
      </c>
      <c r="F4451" s="113"/>
      <c r="G4451" t="s">
        <v>90</v>
      </c>
      <c r="H4451" s="113"/>
    </row>
    <row r="4452" spans="1:8" x14ac:dyDescent="0.25">
      <c r="A4452" s="113"/>
      <c r="B4452" s="113"/>
      <c r="C4452" s="113"/>
      <c r="D4452" s="113"/>
      <c r="E4452">
        <v>51642</v>
      </c>
      <c r="F4452" s="113"/>
      <c r="G4452" t="s">
        <v>90</v>
      </c>
      <c r="H4452" s="113"/>
    </row>
    <row r="4453" spans="1:8" x14ac:dyDescent="0.25">
      <c r="A4453" s="113"/>
      <c r="B4453" s="113"/>
      <c r="C4453" s="113"/>
      <c r="D4453" s="113"/>
      <c r="E4453">
        <v>51643</v>
      </c>
      <c r="F4453" s="113"/>
      <c r="G4453" t="s">
        <v>90</v>
      </c>
      <c r="H4453" s="113"/>
    </row>
    <row r="4454" spans="1:8" x14ac:dyDescent="0.25">
      <c r="A4454" s="113"/>
      <c r="B4454" s="113"/>
      <c r="C4454" s="113"/>
      <c r="D4454" s="113"/>
      <c r="E4454">
        <v>51644</v>
      </c>
      <c r="F4454" s="113"/>
      <c r="G4454" t="s">
        <v>90</v>
      </c>
      <c r="H4454" s="113"/>
    </row>
    <row r="4455" spans="1:8" x14ac:dyDescent="0.25">
      <c r="A4455" s="113"/>
      <c r="B4455" s="113"/>
      <c r="C4455" s="113"/>
      <c r="D4455" s="113"/>
      <c r="E4455">
        <v>51645</v>
      </c>
      <c r="F4455" s="113"/>
      <c r="G4455" t="s">
        <v>90</v>
      </c>
      <c r="H4455" s="113"/>
    </row>
    <row r="4456" spans="1:8" x14ac:dyDescent="0.25">
      <c r="A4456" s="113"/>
      <c r="B4456" s="113"/>
      <c r="C4456" s="113"/>
      <c r="D4456" s="113"/>
      <c r="E4456">
        <v>51646</v>
      </c>
      <c r="F4456" s="113"/>
      <c r="G4456" t="s">
        <v>90</v>
      </c>
      <c r="H4456" s="113"/>
    </row>
    <row r="4457" spans="1:8" x14ac:dyDescent="0.25">
      <c r="A4457" s="113"/>
      <c r="B4457" s="113"/>
      <c r="C4457" s="113"/>
      <c r="D4457" s="113"/>
      <c r="E4457">
        <v>51647</v>
      </c>
      <c r="F4457" s="113"/>
      <c r="G4457" t="s">
        <v>90</v>
      </c>
      <c r="H4457" s="113"/>
    </row>
    <row r="4458" spans="1:8" x14ac:dyDescent="0.25">
      <c r="A4458" s="113"/>
      <c r="B4458" s="113"/>
      <c r="C4458" s="113"/>
      <c r="D4458" s="113"/>
      <c r="E4458">
        <v>51648</v>
      </c>
      <c r="F4458" s="113"/>
      <c r="G4458" t="s">
        <v>90</v>
      </c>
      <c r="H4458" s="113"/>
    </row>
    <row r="4459" spans="1:8" x14ac:dyDescent="0.25">
      <c r="A4459" s="113"/>
      <c r="B4459" s="113"/>
      <c r="C4459" s="113"/>
      <c r="D4459" s="113"/>
      <c r="E4459">
        <v>51649</v>
      </c>
      <c r="F4459" s="113"/>
      <c r="G4459" t="s">
        <v>90</v>
      </c>
      <c r="H4459" s="113"/>
    </row>
    <row r="4460" spans="1:8" x14ac:dyDescent="0.25">
      <c r="A4460" s="113"/>
      <c r="B4460" s="113"/>
      <c r="C4460" s="113"/>
      <c r="D4460" s="113"/>
      <c r="E4460">
        <v>51652</v>
      </c>
      <c r="F4460" s="113"/>
      <c r="G4460" t="s">
        <v>90</v>
      </c>
      <c r="H4460" s="113"/>
    </row>
    <row r="4461" spans="1:8" x14ac:dyDescent="0.25">
      <c r="A4461" s="113"/>
      <c r="B4461" s="113"/>
      <c r="C4461" s="113"/>
      <c r="D4461" s="113"/>
      <c r="E4461">
        <v>51653</v>
      </c>
      <c r="F4461" s="113"/>
      <c r="G4461" t="s">
        <v>90</v>
      </c>
      <c r="H4461" s="113"/>
    </row>
    <row r="4462" spans="1:8" x14ac:dyDescent="0.25">
      <c r="A4462" s="113"/>
      <c r="B4462" s="113"/>
      <c r="C4462" s="113"/>
      <c r="D4462" s="113"/>
      <c r="E4462">
        <v>51654</v>
      </c>
      <c r="F4462" s="113"/>
      <c r="G4462" t="s">
        <v>90</v>
      </c>
      <c r="H4462" s="113"/>
    </row>
    <row r="4463" spans="1:8" x14ac:dyDescent="0.25">
      <c r="A4463" s="113"/>
      <c r="B4463" s="113"/>
      <c r="C4463" s="113"/>
      <c r="D4463" s="113"/>
      <c r="E4463">
        <v>51655</v>
      </c>
      <c r="F4463" s="113"/>
      <c r="G4463" t="s">
        <v>90</v>
      </c>
      <c r="H4463" s="113"/>
    </row>
    <row r="4464" spans="1:8" x14ac:dyDescent="0.25">
      <c r="A4464" s="113"/>
      <c r="B4464" s="113"/>
      <c r="C4464" s="113"/>
      <c r="D4464" s="113"/>
      <c r="E4464">
        <v>51656</v>
      </c>
      <c r="F4464" s="113"/>
      <c r="G4464" t="s">
        <v>90</v>
      </c>
      <c r="H4464" s="113"/>
    </row>
    <row r="4465" spans="1:8" x14ac:dyDescent="0.25">
      <c r="A4465" s="113"/>
      <c r="B4465" s="113"/>
      <c r="C4465" s="113"/>
      <c r="D4465" s="113"/>
      <c r="E4465">
        <v>51657</v>
      </c>
      <c r="F4465" s="113"/>
      <c r="G4465" t="s">
        <v>90</v>
      </c>
      <c r="H4465" s="113"/>
    </row>
    <row r="4466" spans="1:8" x14ac:dyDescent="0.25">
      <c r="A4466" s="113"/>
      <c r="B4466" s="113"/>
      <c r="C4466" s="113"/>
      <c r="D4466" s="113"/>
      <c r="E4466">
        <v>51658</v>
      </c>
      <c r="F4466" s="113"/>
      <c r="G4466" t="s">
        <v>90</v>
      </c>
      <c r="H4466" s="113"/>
    </row>
    <row r="4467" spans="1:8" x14ac:dyDescent="0.25">
      <c r="A4467" s="113"/>
      <c r="B4467" s="113"/>
      <c r="C4467" s="113"/>
      <c r="D4467" s="113"/>
      <c r="E4467">
        <v>51660</v>
      </c>
      <c r="F4467" s="113"/>
      <c r="G4467" t="s">
        <v>90</v>
      </c>
      <c r="H4467" s="113"/>
    </row>
    <row r="4468" spans="1:8" x14ac:dyDescent="0.25">
      <c r="A4468" s="113"/>
      <c r="B4468" s="113"/>
      <c r="C4468" s="113"/>
      <c r="D4468" s="113"/>
      <c r="E4468">
        <v>51661</v>
      </c>
      <c r="F4468" s="113"/>
      <c r="G4468" t="s">
        <v>90</v>
      </c>
      <c r="H4468" s="113"/>
    </row>
    <row r="4469" spans="1:8" x14ac:dyDescent="0.25">
      <c r="A4469" s="113"/>
      <c r="B4469" s="113"/>
      <c r="C4469" s="113"/>
      <c r="D4469" s="113"/>
      <c r="E4469">
        <v>51662</v>
      </c>
      <c r="F4469" s="113"/>
      <c r="G4469" t="s">
        <v>90</v>
      </c>
      <c r="H4469" s="113"/>
    </row>
    <row r="4470" spans="1:8" x14ac:dyDescent="0.25">
      <c r="A4470" s="113"/>
      <c r="B4470" s="113"/>
      <c r="C4470" s="113"/>
      <c r="D4470" s="113"/>
      <c r="E4470">
        <v>51663</v>
      </c>
      <c r="F4470" s="113"/>
      <c r="G4470" t="s">
        <v>90</v>
      </c>
      <c r="H4470" s="113"/>
    </row>
    <row r="4471" spans="1:8" x14ac:dyDescent="0.25">
      <c r="A4471" s="113"/>
      <c r="B4471" s="113"/>
      <c r="C4471" s="113"/>
      <c r="D4471" s="113"/>
      <c r="E4471">
        <v>51664</v>
      </c>
      <c r="F4471" s="113"/>
      <c r="G4471" t="s">
        <v>90</v>
      </c>
      <c r="H4471" s="113"/>
    </row>
    <row r="4472" spans="1:8" x14ac:dyDescent="0.25">
      <c r="A4472" s="113"/>
      <c r="B4472" s="113"/>
      <c r="C4472" s="113"/>
      <c r="D4472" s="113"/>
      <c r="E4472">
        <v>51665</v>
      </c>
      <c r="F4472" s="113"/>
      <c r="G4472" t="s">
        <v>90</v>
      </c>
      <c r="H4472" s="113"/>
    </row>
    <row r="4473" spans="1:8" x14ac:dyDescent="0.25">
      <c r="A4473" s="113"/>
      <c r="B4473" s="113"/>
      <c r="C4473" s="113"/>
      <c r="D4473" s="113"/>
      <c r="E4473">
        <v>51666</v>
      </c>
      <c r="F4473" s="113"/>
      <c r="G4473" t="s">
        <v>90</v>
      </c>
      <c r="H4473" s="113"/>
    </row>
    <row r="4474" spans="1:8" x14ac:dyDescent="0.25">
      <c r="A4474" s="113"/>
      <c r="B4474" s="113"/>
      <c r="C4474" s="113"/>
      <c r="D4474" s="113"/>
      <c r="E4474">
        <v>51667</v>
      </c>
      <c r="F4474" s="113"/>
      <c r="G4474" t="s">
        <v>90</v>
      </c>
      <c r="H4474" s="113"/>
    </row>
    <row r="4475" spans="1:8" x14ac:dyDescent="0.25">
      <c r="A4475" s="113"/>
      <c r="B4475" s="113"/>
      <c r="C4475" s="113"/>
      <c r="D4475" s="113"/>
      <c r="E4475">
        <v>51668</v>
      </c>
      <c r="F4475" s="113"/>
      <c r="G4475" t="s">
        <v>90</v>
      </c>
      <c r="H4475" s="113"/>
    </row>
    <row r="4476" spans="1:8" x14ac:dyDescent="0.25">
      <c r="A4476" s="113"/>
      <c r="B4476" s="113"/>
      <c r="C4476" s="113"/>
      <c r="D4476" s="113"/>
      <c r="E4476">
        <v>51669</v>
      </c>
      <c r="F4476" s="113"/>
      <c r="G4476" t="s">
        <v>90</v>
      </c>
      <c r="H4476" s="113"/>
    </row>
    <row r="4477" spans="1:8" x14ac:dyDescent="0.25">
      <c r="A4477" s="113"/>
      <c r="B4477" s="113"/>
      <c r="C4477" s="113"/>
      <c r="D4477" s="113"/>
      <c r="E4477">
        <v>51670</v>
      </c>
      <c r="F4477" s="113"/>
      <c r="G4477" t="s">
        <v>90</v>
      </c>
      <c r="H4477" s="113"/>
    </row>
    <row r="4478" spans="1:8" x14ac:dyDescent="0.25">
      <c r="A4478" s="113"/>
      <c r="B4478" s="113"/>
      <c r="C4478" s="113"/>
      <c r="D4478" s="113"/>
      <c r="E4478">
        <v>51671</v>
      </c>
      <c r="F4478" s="113"/>
      <c r="G4478" t="s">
        <v>90</v>
      </c>
      <c r="H4478" s="113"/>
    </row>
    <row r="4479" spans="1:8" x14ac:dyDescent="0.25">
      <c r="A4479" s="113"/>
      <c r="B4479" s="113"/>
      <c r="C4479" s="113"/>
      <c r="D4479" s="113"/>
      <c r="E4479">
        <v>51672</v>
      </c>
      <c r="F4479" s="113"/>
      <c r="G4479" t="s">
        <v>90</v>
      </c>
      <c r="H4479" s="113"/>
    </row>
    <row r="4480" spans="1:8" x14ac:dyDescent="0.25">
      <c r="A4480" s="113"/>
      <c r="B4480" s="113"/>
      <c r="C4480" s="113"/>
      <c r="D4480" s="113"/>
      <c r="E4480">
        <v>51673</v>
      </c>
      <c r="F4480" s="113"/>
      <c r="G4480" t="s">
        <v>90</v>
      </c>
      <c r="H4480" s="113"/>
    </row>
    <row r="4481" spans="1:8" x14ac:dyDescent="0.25">
      <c r="A4481" s="113"/>
      <c r="B4481" s="113"/>
      <c r="C4481" s="113"/>
      <c r="D4481" s="113"/>
      <c r="E4481">
        <v>51674</v>
      </c>
      <c r="F4481" s="113"/>
      <c r="G4481" t="s">
        <v>90</v>
      </c>
      <c r="H4481" s="113"/>
    </row>
    <row r="4482" spans="1:8" x14ac:dyDescent="0.25">
      <c r="A4482" s="113"/>
      <c r="B4482" s="113"/>
      <c r="C4482" s="113"/>
      <c r="D4482" s="113"/>
      <c r="E4482">
        <v>51675</v>
      </c>
      <c r="F4482" s="113"/>
      <c r="G4482" t="s">
        <v>90</v>
      </c>
      <c r="H4482" s="113"/>
    </row>
    <row r="4483" spans="1:8" x14ac:dyDescent="0.25">
      <c r="A4483" s="113"/>
      <c r="B4483" s="113"/>
      <c r="C4483" s="113"/>
      <c r="D4483" s="113"/>
      <c r="E4483">
        <v>51676</v>
      </c>
      <c r="F4483" s="113"/>
      <c r="G4483" t="s">
        <v>90</v>
      </c>
      <c r="H4483" s="113"/>
    </row>
    <row r="4484" spans="1:8" x14ac:dyDescent="0.25">
      <c r="A4484" s="113"/>
      <c r="B4484" s="113"/>
      <c r="C4484" s="113"/>
      <c r="D4484" s="113"/>
      <c r="E4484">
        <v>51677</v>
      </c>
      <c r="F4484" s="113"/>
      <c r="G4484" t="s">
        <v>90</v>
      </c>
      <c r="H4484" s="113"/>
    </row>
    <row r="4485" spans="1:8" x14ac:dyDescent="0.25">
      <c r="A4485" s="113"/>
      <c r="B4485" s="113"/>
      <c r="C4485" s="113"/>
      <c r="D4485" s="113"/>
      <c r="E4485">
        <v>51678</v>
      </c>
      <c r="F4485" s="113"/>
      <c r="G4485" t="s">
        <v>90</v>
      </c>
      <c r="H4485" s="113"/>
    </row>
    <row r="4486" spans="1:8" x14ac:dyDescent="0.25">
      <c r="A4486" s="113"/>
      <c r="B4486" s="113"/>
      <c r="C4486" s="113"/>
      <c r="D4486" s="113"/>
      <c r="E4486">
        <v>51679</v>
      </c>
      <c r="F4486" s="113"/>
      <c r="G4486" t="s">
        <v>90</v>
      </c>
      <c r="H4486" s="113"/>
    </row>
    <row r="4487" spans="1:8" x14ac:dyDescent="0.25">
      <c r="A4487" s="113"/>
      <c r="B4487" s="113"/>
      <c r="C4487" s="113"/>
      <c r="D4487" s="113"/>
      <c r="E4487">
        <v>51680</v>
      </c>
      <c r="F4487" s="113"/>
      <c r="G4487" t="s">
        <v>90</v>
      </c>
      <c r="H4487" s="113"/>
    </row>
    <row r="4488" spans="1:8" x14ac:dyDescent="0.25">
      <c r="A4488" s="113"/>
      <c r="B4488" s="113"/>
      <c r="C4488" s="113"/>
      <c r="D4488" s="113"/>
      <c r="E4488">
        <v>51681</v>
      </c>
      <c r="F4488" s="113"/>
      <c r="G4488" t="s">
        <v>90</v>
      </c>
      <c r="H4488" s="113"/>
    </row>
    <row r="4489" spans="1:8" x14ac:dyDescent="0.25">
      <c r="A4489" s="113"/>
      <c r="B4489" s="113"/>
      <c r="C4489" s="113"/>
      <c r="D4489" s="113"/>
      <c r="E4489">
        <v>51682</v>
      </c>
      <c r="F4489" s="113"/>
      <c r="G4489" t="s">
        <v>90</v>
      </c>
      <c r="H4489" s="113"/>
    </row>
    <row r="4490" spans="1:8" x14ac:dyDescent="0.25">
      <c r="A4490" s="113"/>
      <c r="B4490" s="113"/>
      <c r="C4490" s="113"/>
      <c r="D4490" s="113"/>
      <c r="E4490">
        <v>51683</v>
      </c>
      <c r="F4490" s="113"/>
      <c r="G4490" t="s">
        <v>90</v>
      </c>
      <c r="H4490" s="113"/>
    </row>
    <row r="4491" spans="1:8" x14ac:dyDescent="0.25">
      <c r="A4491" s="113"/>
      <c r="B4491" s="113"/>
      <c r="C4491" s="113"/>
      <c r="D4491" s="113"/>
      <c r="E4491">
        <v>51684</v>
      </c>
      <c r="F4491" s="113"/>
      <c r="G4491" t="s">
        <v>90</v>
      </c>
      <c r="H4491" s="113"/>
    </row>
    <row r="4492" spans="1:8" x14ac:dyDescent="0.25">
      <c r="A4492" s="113"/>
      <c r="B4492" s="113"/>
      <c r="C4492" s="113"/>
      <c r="D4492" s="113"/>
      <c r="E4492">
        <v>51685</v>
      </c>
      <c r="F4492" s="113"/>
      <c r="G4492" t="s">
        <v>90</v>
      </c>
      <c r="H4492" s="113"/>
    </row>
    <row r="4493" spans="1:8" x14ac:dyDescent="0.25">
      <c r="A4493" s="113"/>
      <c r="B4493" s="113"/>
      <c r="C4493" s="113"/>
      <c r="D4493" s="113"/>
      <c r="E4493">
        <v>51686</v>
      </c>
      <c r="F4493" s="113"/>
      <c r="G4493" t="s">
        <v>90</v>
      </c>
      <c r="H4493" s="113"/>
    </row>
    <row r="4494" spans="1:8" x14ac:dyDescent="0.25">
      <c r="A4494" s="113"/>
      <c r="B4494" s="113"/>
      <c r="C4494" s="113"/>
      <c r="D4494" s="113"/>
      <c r="E4494">
        <v>51562</v>
      </c>
      <c r="F4494" s="113"/>
      <c r="G4494" t="s">
        <v>100</v>
      </c>
      <c r="H4494" s="113"/>
    </row>
    <row r="4495" spans="1:8" x14ac:dyDescent="0.25">
      <c r="A4495" s="113"/>
      <c r="B4495" s="113"/>
      <c r="C4495" s="113"/>
      <c r="D4495" s="113"/>
      <c r="E4495">
        <v>51533</v>
      </c>
      <c r="F4495" s="113"/>
      <c r="G4495" t="s">
        <v>90</v>
      </c>
      <c r="H4495" s="113"/>
    </row>
    <row r="4496" spans="1:8" x14ac:dyDescent="0.25">
      <c r="A4496" s="113"/>
      <c r="B4496" s="113"/>
      <c r="C4496" s="113"/>
      <c r="D4496" s="113"/>
      <c r="E4496">
        <v>51461</v>
      </c>
      <c r="F4496" s="113"/>
      <c r="G4496" t="s">
        <v>90</v>
      </c>
      <c r="H4496" s="113"/>
    </row>
    <row r="4497" spans="1:8" x14ac:dyDescent="0.25">
      <c r="A4497" s="113"/>
      <c r="B4497" s="113"/>
      <c r="C4497" s="113"/>
      <c r="D4497" s="113"/>
      <c r="E4497">
        <v>51462</v>
      </c>
      <c r="F4497" s="113"/>
      <c r="G4497" t="s">
        <v>90</v>
      </c>
      <c r="H4497" s="113"/>
    </row>
    <row r="4498" spans="1:8" x14ac:dyDescent="0.25">
      <c r="A4498" s="113"/>
      <c r="B4498" s="113"/>
      <c r="C4498" s="113"/>
      <c r="D4498" s="113"/>
      <c r="E4498">
        <v>51463</v>
      </c>
      <c r="F4498" s="113"/>
      <c r="G4498" t="s">
        <v>90</v>
      </c>
      <c r="H4498" s="113"/>
    </row>
    <row r="4499" spans="1:8" x14ac:dyDescent="0.25">
      <c r="A4499" s="113"/>
      <c r="B4499" s="113"/>
      <c r="C4499" s="113"/>
      <c r="D4499" s="113"/>
      <c r="E4499">
        <v>51464</v>
      </c>
      <c r="F4499" s="113"/>
      <c r="G4499" t="s">
        <v>90</v>
      </c>
      <c r="H4499" s="113"/>
    </row>
    <row r="4500" spans="1:8" x14ac:dyDescent="0.25">
      <c r="A4500" s="113"/>
      <c r="B4500" s="113"/>
      <c r="C4500" s="113"/>
      <c r="D4500" s="113"/>
      <c r="E4500">
        <v>51465</v>
      </c>
      <c r="F4500" s="113"/>
      <c r="G4500" t="s">
        <v>90</v>
      </c>
      <c r="H4500" s="113"/>
    </row>
    <row r="4501" spans="1:8" x14ac:dyDescent="0.25">
      <c r="A4501" s="113"/>
      <c r="B4501" s="113"/>
      <c r="C4501" s="113"/>
      <c r="D4501" s="113"/>
      <c r="E4501">
        <v>51466</v>
      </c>
      <c r="F4501" s="113"/>
      <c r="G4501" t="s">
        <v>90</v>
      </c>
      <c r="H4501" s="113"/>
    </row>
    <row r="4502" spans="1:8" x14ac:dyDescent="0.25">
      <c r="A4502" s="113"/>
      <c r="B4502" s="113"/>
      <c r="C4502" s="113"/>
      <c r="D4502" s="113"/>
      <c r="E4502">
        <v>51467</v>
      </c>
      <c r="F4502" s="113"/>
      <c r="G4502" t="s">
        <v>90</v>
      </c>
      <c r="H4502" s="113"/>
    </row>
    <row r="4503" spans="1:8" x14ac:dyDescent="0.25">
      <c r="A4503" s="113"/>
      <c r="B4503" s="113"/>
      <c r="C4503" s="113"/>
      <c r="D4503" s="113"/>
      <c r="E4503">
        <v>51468</v>
      </c>
      <c r="F4503" s="113"/>
      <c r="G4503" t="s">
        <v>90</v>
      </c>
      <c r="H4503" s="113"/>
    </row>
    <row r="4504" spans="1:8" x14ac:dyDescent="0.25">
      <c r="A4504" s="113"/>
      <c r="B4504" s="113"/>
      <c r="C4504" s="113"/>
      <c r="D4504" s="113"/>
      <c r="E4504">
        <v>51469</v>
      </c>
      <c r="F4504" s="113"/>
      <c r="G4504" t="s">
        <v>90</v>
      </c>
      <c r="H4504" s="113"/>
    </row>
    <row r="4505" spans="1:8" x14ac:dyDescent="0.25">
      <c r="A4505" s="113"/>
      <c r="B4505" s="113"/>
      <c r="C4505" s="113"/>
      <c r="D4505" s="113"/>
      <c r="E4505">
        <v>51470</v>
      </c>
      <c r="F4505" s="113"/>
      <c r="G4505" t="s">
        <v>90</v>
      </c>
      <c r="H4505" s="113"/>
    </row>
    <row r="4506" spans="1:8" x14ac:dyDescent="0.25">
      <c r="A4506" s="113"/>
      <c r="B4506" s="113"/>
      <c r="C4506" s="113"/>
      <c r="D4506" s="113"/>
      <c r="E4506">
        <v>51471</v>
      </c>
      <c r="F4506" s="113"/>
      <c r="G4506" t="s">
        <v>90</v>
      </c>
      <c r="H4506" s="113"/>
    </row>
    <row r="4507" spans="1:8" x14ac:dyDescent="0.25">
      <c r="A4507" s="113"/>
      <c r="B4507" s="113"/>
      <c r="C4507" s="113"/>
      <c r="D4507" s="113"/>
      <c r="E4507">
        <v>51472</v>
      </c>
      <c r="F4507" s="113"/>
      <c r="G4507" t="s">
        <v>90</v>
      </c>
      <c r="H4507" s="113"/>
    </row>
    <row r="4508" spans="1:8" x14ac:dyDescent="0.25">
      <c r="A4508" s="113"/>
      <c r="B4508" s="113"/>
      <c r="C4508" s="113"/>
      <c r="D4508" s="113"/>
      <c r="E4508">
        <v>51473</v>
      </c>
      <c r="F4508" s="113"/>
      <c r="G4508" t="s">
        <v>90</v>
      </c>
      <c r="H4508" s="113"/>
    </row>
    <row r="4509" spans="1:8" x14ac:dyDescent="0.25">
      <c r="A4509" s="113"/>
      <c r="B4509" s="113"/>
      <c r="C4509" s="113"/>
      <c r="D4509" s="113"/>
      <c r="E4509">
        <v>51475</v>
      </c>
      <c r="F4509" s="113"/>
      <c r="G4509" t="s">
        <v>90</v>
      </c>
      <c r="H4509" s="113"/>
    </row>
    <row r="4510" spans="1:8" x14ac:dyDescent="0.25">
      <c r="A4510" s="113"/>
      <c r="B4510" s="113"/>
      <c r="C4510" s="113"/>
      <c r="D4510" s="113"/>
      <c r="E4510">
        <v>51476</v>
      </c>
      <c r="F4510" s="113"/>
      <c r="G4510" t="s">
        <v>90</v>
      </c>
      <c r="H4510" s="113"/>
    </row>
    <row r="4511" spans="1:8" x14ac:dyDescent="0.25">
      <c r="A4511" s="113"/>
      <c r="B4511" s="113"/>
      <c r="C4511" s="113"/>
      <c r="D4511" s="113"/>
      <c r="E4511">
        <v>51477</v>
      </c>
      <c r="F4511" s="113"/>
      <c r="G4511" t="s">
        <v>90</v>
      </c>
      <c r="H4511" s="113"/>
    </row>
    <row r="4512" spans="1:8" x14ac:dyDescent="0.25">
      <c r="A4512" s="113"/>
      <c r="B4512" s="113"/>
      <c r="C4512" s="113"/>
      <c r="D4512" s="113"/>
      <c r="E4512">
        <v>51478</v>
      </c>
      <c r="F4512" s="113"/>
      <c r="G4512" t="s">
        <v>90</v>
      </c>
      <c r="H4512" s="113"/>
    </row>
    <row r="4513" spans="1:8" x14ac:dyDescent="0.25">
      <c r="A4513" s="113"/>
      <c r="B4513" s="113"/>
      <c r="C4513" s="113"/>
      <c r="D4513" s="113"/>
      <c r="E4513">
        <v>50320</v>
      </c>
      <c r="F4513" s="113"/>
      <c r="G4513" t="s">
        <v>90</v>
      </c>
      <c r="H4513" s="113"/>
    </row>
    <row r="4514" spans="1:8" x14ac:dyDescent="0.25">
      <c r="A4514" s="113"/>
      <c r="B4514" s="113"/>
      <c r="C4514" s="113"/>
      <c r="D4514" s="113"/>
      <c r="E4514">
        <v>50322</v>
      </c>
      <c r="F4514" s="113"/>
      <c r="G4514" t="s">
        <v>90</v>
      </c>
      <c r="H4514" s="113"/>
    </row>
    <row r="4515" spans="1:8" x14ac:dyDescent="0.25">
      <c r="A4515" s="113"/>
      <c r="B4515" s="113"/>
      <c r="C4515" s="113"/>
      <c r="D4515" s="113"/>
      <c r="E4515">
        <v>50323</v>
      </c>
      <c r="F4515" s="113"/>
      <c r="G4515" t="s">
        <v>90</v>
      </c>
      <c r="H4515" s="113"/>
    </row>
    <row r="4516" spans="1:8" x14ac:dyDescent="0.25">
      <c r="A4516" s="113"/>
      <c r="B4516" s="113"/>
      <c r="C4516" s="113"/>
      <c r="D4516" s="113"/>
      <c r="E4516">
        <v>50324</v>
      </c>
      <c r="F4516" s="113"/>
      <c r="G4516" t="s">
        <v>90</v>
      </c>
      <c r="H4516" s="113"/>
    </row>
    <row r="4517" spans="1:8" x14ac:dyDescent="0.25">
      <c r="A4517" s="113"/>
      <c r="B4517" s="113"/>
      <c r="C4517" s="113"/>
      <c r="D4517" s="113"/>
      <c r="E4517">
        <v>50325</v>
      </c>
      <c r="F4517" s="113"/>
      <c r="G4517" t="s">
        <v>90</v>
      </c>
      <c r="H4517" s="113"/>
    </row>
    <row r="4518" spans="1:8" x14ac:dyDescent="0.25">
      <c r="A4518" s="113"/>
      <c r="B4518" s="113"/>
      <c r="C4518" s="113"/>
      <c r="D4518" s="113"/>
      <c r="E4518">
        <v>50326</v>
      </c>
      <c r="F4518" s="113"/>
      <c r="G4518" t="s">
        <v>90</v>
      </c>
      <c r="H4518" s="113"/>
    </row>
    <row r="4519" spans="1:8" x14ac:dyDescent="0.25">
      <c r="A4519" s="113"/>
      <c r="B4519" s="113"/>
      <c r="C4519" s="113"/>
      <c r="D4519" s="113"/>
      <c r="E4519">
        <v>50327</v>
      </c>
      <c r="F4519" s="113"/>
      <c r="G4519" t="s">
        <v>90</v>
      </c>
      <c r="H4519" s="113"/>
    </row>
    <row r="4520" spans="1:8" x14ac:dyDescent="0.25">
      <c r="A4520" s="113"/>
      <c r="B4520" s="113"/>
      <c r="C4520" s="113"/>
      <c r="D4520" s="113"/>
      <c r="E4520">
        <v>50328</v>
      </c>
      <c r="F4520" s="113"/>
      <c r="G4520" t="s">
        <v>90</v>
      </c>
      <c r="H4520" s="113"/>
    </row>
    <row r="4521" spans="1:8" x14ac:dyDescent="0.25">
      <c r="A4521" s="113"/>
      <c r="B4521" s="113"/>
      <c r="C4521" s="113"/>
      <c r="D4521" s="113"/>
      <c r="E4521">
        <v>50329</v>
      </c>
      <c r="F4521" s="113"/>
      <c r="G4521" t="s">
        <v>90</v>
      </c>
      <c r="H4521" s="113"/>
    </row>
    <row r="4522" spans="1:8" x14ac:dyDescent="0.25">
      <c r="A4522" s="113"/>
      <c r="B4522" s="113"/>
      <c r="C4522" s="113"/>
      <c r="D4522" s="113"/>
      <c r="E4522">
        <v>50330</v>
      </c>
      <c r="F4522" s="113"/>
      <c r="G4522" t="s">
        <v>90</v>
      </c>
      <c r="H4522" s="113"/>
    </row>
    <row r="4523" spans="1:8" x14ac:dyDescent="0.25">
      <c r="A4523" s="113"/>
      <c r="B4523" s="113"/>
      <c r="C4523" s="113"/>
      <c r="D4523" s="113"/>
      <c r="E4523">
        <v>50331</v>
      </c>
      <c r="F4523" s="113"/>
      <c r="G4523" t="s">
        <v>90</v>
      </c>
      <c r="H4523" s="113"/>
    </row>
    <row r="4524" spans="1:8" x14ac:dyDescent="0.25">
      <c r="A4524" s="113"/>
      <c r="B4524" s="113"/>
      <c r="C4524" s="113"/>
      <c r="D4524" s="113"/>
      <c r="E4524">
        <v>50332</v>
      </c>
      <c r="F4524" s="113"/>
      <c r="G4524" t="s">
        <v>90</v>
      </c>
      <c r="H4524" s="113"/>
    </row>
    <row r="4525" spans="1:8" x14ac:dyDescent="0.25">
      <c r="A4525" s="113"/>
      <c r="B4525" s="113"/>
      <c r="C4525" s="113"/>
      <c r="D4525" s="113"/>
      <c r="E4525">
        <v>50333</v>
      </c>
      <c r="F4525" s="113"/>
      <c r="G4525" t="s">
        <v>90</v>
      </c>
      <c r="H4525" s="113"/>
    </row>
    <row r="4526" spans="1:8" x14ac:dyDescent="0.25">
      <c r="A4526" s="113"/>
      <c r="B4526" s="113"/>
      <c r="C4526" s="113"/>
      <c r="D4526" s="113"/>
      <c r="E4526">
        <v>50334</v>
      </c>
      <c r="F4526" s="113"/>
      <c r="G4526" t="s">
        <v>90</v>
      </c>
      <c r="H4526" s="113"/>
    </row>
    <row r="4527" spans="1:8" x14ac:dyDescent="0.25">
      <c r="A4527" s="113"/>
      <c r="B4527" s="113"/>
      <c r="C4527" s="113"/>
      <c r="D4527" s="113"/>
      <c r="E4527">
        <v>50335</v>
      </c>
      <c r="F4527" s="113"/>
      <c r="G4527" t="s">
        <v>90</v>
      </c>
      <c r="H4527" s="113"/>
    </row>
    <row r="4528" spans="1:8" x14ac:dyDescent="0.25">
      <c r="A4528" s="113"/>
      <c r="B4528" s="113"/>
      <c r="C4528" s="113"/>
      <c r="D4528" s="113"/>
      <c r="E4528">
        <v>50336</v>
      </c>
      <c r="F4528" s="113"/>
      <c r="G4528" t="s">
        <v>90</v>
      </c>
      <c r="H4528" s="113"/>
    </row>
    <row r="4529" spans="1:8" x14ac:dyDescent="0.25">
      <c r="A4529" s="113"/>
      <c r="B4529" s="113"/>
      <c r="C4529" s="113"/>
      <c r="D4529" s="113"/>
      <c r="E4529">
        <v>50337</v>
      </c>
      <c r="F4529" s="113"/>
      <c r="G4529" t="s">
        <v>90</v>
      </c>
      <c r="H4529" s="113"/>
    </row>
    <row r="4530" spans="1:8" x14ac:dyDescent="0.25">
      <c r="A4530" s="113"/>
      <c r="B4530" s="113"/>
      <c r="C4530" s="113"/>
      <c r="D4530" s="113"/>
      <c r="E4530">
        <v>50338</v>
      </c>
      <c r="F4530" s="113"/>
      <c r="G4530" t="s">
        <v>90</v>
      </c>
      <c r="H4530" s="113"/>
    </row>
    <row r="4531" spans="1:8" x14ac:dyDescent="0.25">
      <c r="A4531" s="113"/>
      <c r="B4531" s="113"/>
      <c r="C4531" s="113"/>
      <c r="D4531" s="113"/>
      <c r="E4531">
        <v>50339</v>
      </c>
      <c r="F4531" s="113"/>
      <c r="G4531" t="s">
        <v>90</v>
      </c>
      <c r="H4531" s="113"/>
    </row>
    <row r="4532" spans="1:8" x14ac:dyDescent="0.25">
      <c r="A4532" s="113"/>
      <c r="B4532" s="113"/>
      <c r="C4532" s="113"/>
      <c r="D4532" s="113"/>
      <c r="E4532">
        <v>50340</v>
      </c>
      <c r="F4532" s="113"/>
      <c r="G4532" t="s">
        <v>90</v>
      </c>
      <c r="H4532" s="113"/>
    </row>
    <row r="4533" spans="1:8" x14ac:dyDescent="0.25">
      <c r="A4533" s="113"/>
      <c r="B4533" s="113"/>
      <c r="C4533" s="113"/>
      <c r="D4533" s="113"/>
      <c r="E4533">
        <v>50341</v>
      </c>
      <c r="F4533" s="113"/>
      <c r="G4533" t="s">
        <v>90</v>
      </c>
      <c r="H4533" s="113"/>
    </row>
    <row r="4534" spans="1:8" x14ac:dyDescent="0.25">
      <c r="A4534" s="113"/>
      <c r="B4534" s="113"/>
      <c r="C4534" s="113"/>
      <c r="D4534" s="113"/>
      <c r="E4534">
        <v>50342</v>
      </c>
      <c r="F4534" s="113"/>
      <c r="G4534" t="s">
        <v>90</v>
      </c>
      <c r="H4534" s="113"/>
    </row>
    <row r="4535" spans="1:8" x14ac:dyDescent="0.25">
      <c r="A4535" s="113"/>
      <c r="B4535" s="113"/>
      <c r="C4535" s="113"/>
      <c r="D4535" s="113"/>
      <c r="E4535">
        <v>50343</v>
      </c>
      <c r="F4535" s="113"/>
      <c r="G4535" t="s">
        <v>90</v>
      </c>
      <c r="H4535" s="113"/>
    </row>
    <row r="4536" spans="1:8" x14ac:dyDescent="0.25">
      <c r="A4536" s="113"/>
      <c r="B4536" s="113"/>
      <c r="C4536" s="113"/>
      <c r="D4536" s="113"/>
      <c r="E4536">
        <v>50344</v>
      </c>
      <c r="F4536" s="113"/>
      <c r="G4536" t="s">
        <v>90</v>
      </c>
      <c r="H4536" s="113"/>
    </row>
    <row r="4537" spans="1:8" x14ac:dyDescent="0.25">
      <c r="A4537" s="113"/>
      <c r="B4537" s="113"/>
      <c r="C4537" s="113"/>
      <c r="D4537" s="113"/>
      <c r="E4537">
        <v>50345</v>
      </c>
      <c r="F4537" s="113"/>
      <c r="G4537" t="s">
        <v>90</v>
      </c>
      <c r="H4537" s="113"/>
    </row>
    <row r="4538" spans="1:8" x14ac:dyDescent="0.25">
      <c r="A4538" s="113"/>
      <c r="B4538" s="113"/>
      <c r="C4538" s="113"/>
      <c r="D4538" s="113"/>
      <c r="E4538">
        <v>50346</v>
      </c>
      <c r="F4538" s="113"/>
      <c r="G4538" t="s">
        <v>90</v>
      </c>
      <c r="H4538" s="113"/>
    </row>
    <row r="4539" spans="1:8" x14ac:dyDescent="0.25">
      <c r="A4539" s="113"/>
      <c r="B4539" s="113"/>
      <c r="C4539" s="113"/>
      <c r="D4539" s="113"/>
      <c r="E4539">
        <v>50347</v>
      </c>
      <c r="F4539" s="113"/>
      <c r="G4539" t="s">
        <v>90</v>
      </c>
      <c r="H4539" s="113"/>
    </row>
    <row r="4540" spans="1:8" x14ac:dyDescent="0.25">
      <c r="A4540" s="113"/>
      <c r="B4540" s="113"/>
      <c r="C4540" s="113"/>
      <c r="D4540" s="113"/>
      <c r="E4540">
        <v>50348</v>
      </c>
      <c r="F4540" s="113"/>
      <c r="G4540" t="s">
        <v>90</v>
      </c>
      <c r="H4540" s="113"/>
    </row>
    <row r="4541" spans="1:8" x14ac:dyDescent="0.25">
      <c r="A4541" s="113"/>
      <c r="B4541" s="113"/>
      <c r="C4541" s="113"/>
      <c r="D4541" s="113"/>
      <c r="E4541">
        <v>50349</v>
      </c>
      <c r="F4541" s="113"/>
      <c r="G4541" t="s">
        <v>90</v>
      </c>
      <c r="H4541" s="113"/>
    </row>
    <row r="4542" spans="1:8" x14ac:dyDescent="0.25">
      <c r="A4542" s="113"/>
      <c r="B4542" s="113"/>
      <c r="C4542" s="113"/>
      <c r="D4542" s="113"/>
      <c r="E4542">
        <v>50350</v>
      </c>
      <c r="F4542" s="113"/>
      <c r="G4542" t="s">
        <v>90</v>
      </c>
      <c r="H4542" s="113"/>
    </row>
    <row r="4543" spans="1:8" x14ac:dyDescent="0.25">
      <c r="A4543" s="113"/>
      <c r="B4543" s="113"/>
      <c r="C4543" s="113"/>
      <c r="D4543" s="113"/>
      <c r="E4543">
        <v>50351</v>
      </c>
      <c r="F4543" s="113"/>
      <c r="G4543" t="s">
        <v>90</v>
      </c>
      <c r="H4543" s="113"/>
    </row>
    <row r="4544" spans="1:8" x14ac:dyDescent="0.25">
      <c r="A4544" s="113"/>
      <c r="B4544" s="113"/>
      <c r="C4544" s="113"/>
      <c r="D4544" s="113"/>
      <c r="E4544">
        <v>50352</v>
      </c>
      <c r="F4544" s="113"/>
      <c r="G4544" t="s">
        <v>90</v>
      </c>
      <c r="H4544" s="113"/>
    </row>
    <row r="4545" spans="1:8" x14ac:dyDescent="0.25">
      <c r="A4545" s="113"/>
      <c r="B4545" s="113"/>
      <c r="C4545" s="113"/>
      <c r="D4545" s="113"/>
      <c r="E4545">
        <v>50353</v>
      </c>
      <c r="F4545" s="113"/>
      <c r="G4545" t="s">
        <v>90</v>
      </c>
      <c r="H4545" s="113"/>
    </row>
    <row r="4546" spans="1:8" x14ac:dyDescent="0.25">
      <c r="A4546" s="113"/>
      <c r="B4546" s="113"/>
      <c r="C4546" s="113"/>
      <c r="D4546" s="113"/>
      <c r="E4546">
        <v>50354</v>
      </c>
      <c r="F4546" s="113"/>
      <c r="G4546" t="s">
        <v>90</v>
      </c>
      <c r="H4546" s="113"/>
    </row>
    <row r="4547" spans="1:8" x14ac:dyDescent="0.25">
      <c r="A4547" s="113"/>
      <c r="B4547" s="113"/>
      <c r="C4547" s="113"/>
      <c r="D4547" s="113"/>
      <c r="E4547">
        <v>50355</v>
      </c>
      <c r="F4547" s="113"/>
      <c r="G4547" t="s">
        <v>90</v>
      </c>
      <c r="H4547" s="113"/>
    </row>
    <row r="4548" spans="1:8" x14ac:dyDescent="0.25">
      <c r="A4548" s="113"/>
      <c r="B4548" s="113"/>
      <c r="C4548" s="113"/>
      <c r="D4548" s="113"/>
      <c r="E4548">
        <v>50356</v>
      </c>
      <c r="F4548" s="113"/>
      <c r="G4548" t="s">
        <v>90</v>
      </c>
      <c r="H4548" s="113"/>
    </row>
    <row r="4549" spans="1:8" x14ac:dyDescent="0.25">
      <c r="A4549" s="113"/>
      <c r="B4549" s="113"/>
      <c r="C4549" s="113"/>
      <c r="D4549" s="113"/>
      <c r="E4549">
        <v>50357</v>
      </c>
      <c r="F4549" s="113"/>
      <c r="G4549" t="s">
        <v>90</v>
      </c>
      <c r="H4549" s="113"/>
    </row>
    <row r="4550" spans="1:8" x14ac:dyDescent="0.25">
      <c r="A4550" s="113"/>
      <c r="B4550" s="113"/>
      <c r="C4550" s="113"/>
      <c r="D4550" s="113"/>
      <c r="E4550">
        <v>50358</v>
      </c>
      <c r="F4550" s="113"/>
      <c r="G4550" t="s">
        <v>90</v>
      </c>
      <c r="H4550" s="113"/>
    </row>
    <row r="4551" spans="1:8" x14ac:dyDescent="0.25">
      <c r="A4551" s="113"/>
      <c r="B4551" s="113"/>
      <c r="C4551" s="113"/>
      <c r="D4551" s="113"/>
      <c r="E4551">
        <v>50359</v>
      </c>
      <c r="F4551" s="113"/>
      <c r="G4551" t="s">
        <v>90</v>
      </c>
      <c r="H4551" s="113"/>
    </row>
    <row r="4552" spans="1:8" x14ac:dyDescent="0.25">
      <c r="A4552" s="113"/>
      <c r="B4552" s="113"/>
      <c r="C4552" s="113"/>
      <c r="D4552" s="113"/>
      <c r="E4552">
        <v>50360</v>
      </c>
      <c r="F4552" s="113"/>
      <c r="G4552" t="s">
        <v>90</v>
      </c>
      <c r="H4552" s="113"/>
    </row>
    <row r="4553" spans="1:8" x14ac:dyDescent="0.25">
      <c r="A4553" s="113"/>
      <c r="B4553" s="113"/>
      <c r="C4553" s="113"/>
      <c r="D4553" s="113"/>
      <c r="E4553">
        <v>50361</v>
      </c>
      <c r="F4553" s="113"/>
      <c r="G4553" t="s">
        <v>90</v>
      </c>
      <c r="H4553" s="113"/>
    </row>
    <row r="4554" spans="1:8" x14ac:dyDescent="0.25">
      <c r="A4554" s="113"/>
      <c r="B4554" s="113"/>
      <c r="C4554" s="113"/>
      <c r="D4554" s="113"/>
      <c r="E4554">
        <v>50362</v>
      </c>
      <c r="F4554" s="113"/>
      <c r="G4554" t="s">
        <v>90</v>
      </c>
      <c r="H4554" s="113"/>
    </row>
    <row r="4555" spans="1:8" x14ac:dyDescent="0.25">
      <c r="A4555" s="113"/>
      <c r="B4555" s="113"/>
      <c r="C4555" s="113"/>
      <c r="D4555" s="113"/>
      <c r="E4555">
        <v>50363</v>
      </c>
      <c r="F4555" s="113"/>
      <c r="G4555" t="s">
        <v>90</v>
      </c>
      <c r="H4555" s="113"/>
    </row>
    <row r="4556" spans="1:8" x14ac:dyDescent="0.25">
      <c r="A4556" s="113"/>
      <c r="B4556" s="113"/>
      <c r="C4556" s="113"/>
      <c r="D4556" s="113"/>
      <c r="E4556">
        <v>50364</v>
      </c>
      <c r="F4556" s="113"/>
      <c r="G4556" t="s">
        <v>90</v>
      </c>
      <c r="H4556" s="113"/>
    </row>
    <row r="4557" spans="1:8" x14ac:dyDescent="0.25">
      <c r="A4557" s="113"/>
      <c r="B4557" s="113"/>
      <c r="C4557" s="113"/>
      <c r="D4557" s="113"/>
      <c r="E4557">
        <v>50365</v>
      </c>
      <c r="F4557" s="113"/>
      <c r="G4557" t="s">
        <v>90</v>
      </c>
      <c r="H4557" s="113"/>
    </row>
    <row r="4558" spans="1:8" x14ac:dyDescent="0.25">
      <c r="A4558" s="113"/>
      <c r="B4558" s="113"/>
      <c r="C4558" s="113"/>
      <c r="D4558" s="113"/>
      <c r="E4558">
        <v>50366</v>
      </c>
      <c r="F4558" s="113"/>
      <c r="G4558" t="s">
        <v>90</v>
      </c>
      <c r="H4558" s="113"/>
    </row>
    <row r="4559" spans="1:8" x14ac:dyDescent="0.25">
      <c r="A4559" s="113"/>
      <c r="B4559" s="113"/>
      <c r="C4559" s="113"/>
      <c r="D4559" s="113"/>
      <c r="E4559">
        <v>50367</v>
      </c>
      <c r="F4559" s="113"/>
      <c r="G4559" t="s">
        <v>90</v>
      </c>
      <c r="H4559" s="113"/>
    </row>
    <row r="4560" spans="1:8" x14ac:dyDescent="0.25">
      <c r="A4560" s="113"/>
      <c r="B4560" s="113"/>
      <c r="C4560" s="113"/>
      <c r="D4560" s="113"/>
      <c r="E4560">
        <v>50369</v>
      </c>
      <c r="F4560" s="113"/>
      <c r="G4560" t="s">
        <v>90</v>
      </c>
      <c r="H4560" s="113"/>
    </row>
    <row r="4561" spans="1:8" x14ac:dyDescent="0.25">
      <c r="A4561" s="113"/>
      <c r="B4561" s="113"/>
      <c r="C4561" s="113"/>
      <c r="D4561" s="113"/>
      <c r="E4561">
        <v>50370</v>
      </c>
      <c r="F4561" s="113"/>
      <c r="G4561" t="s">
        <v>90</v>
      </c>
      <c r="H4561" s="113"/>
    </row>
    <row r="4562" spans="1:8" x14ac:dyDescent="0.25">
      <c r="A4562" s="113"/>
      <c r="B4562" s="113"/>
      <c r="C4562" s="113"/>
      <c r="D4562" s="113"/>
      <c r="E4562">
        <v>50372</v>
      </c>
      <c r="F4562" s="113"/>
      <c r="G4562" t="s">
        <v>90</v>
      </c>
      <c r="H4562" s="113"/>
    </row>
    <row r="4563" spans="1:8" x14ac:dyDescent="0.25">
      <c r="A4563" s="113"/>
      <c r="B4563" s="113"/>
      <c r="C4563" s="113"/>
      <c r="D4563" s="113"/>
      <c r="E4563">
        <v>50373</v>
      </c>
      <c r="F4563" s="113"/>
      <c r="G4563" t="s">
        <v>90</v>
      </c>
      <c r="H4563" s="113"/>
    </row>
    <row r="4564" spans="1:8" x14ac:dyDescent="0.25">
      <c r="A4564" s="113"/>
      <c r="B4564" s="113"/>
      <c r="C4564" s="113"/>
      <c r="D4564" s="113"/>
      <c r="E4564">
        <v>50374</v>
      </c>
      <c r="F4564" s="113"/>
      <c r="G4564" t="s">
        <v>90</v>
      </c>
      <c r="H4564" s="113"/>
    </row>
    <row r="4565" spans="1:8" x14ac:dyDescent="0.25">
      <c r="A4565" s="113"/>
      <c r="B4565" s="113"/>
      <c r="C4565" s="113"/>
      <c r="D4565" s="113"/>
      <c r="E4565">
        <v>50375</v>
      </c>
      <c r="F4565" s="113"/>
      <c r="G4565" t="s">
        <v>90</v>
      </c>
      <c r="H4565" s="113"/>
    </row>
    <row r="4566" spans="1:8" x14ac:dyDescent="0.25">
      <c r="A4566" s="113"/>
      <c r="B4566" s="113"/>
      <c r="C4566" s="113"/>
      <c r="D4566" s="113"/>
      <c r="E4566">
        <v>50376</v>
      </c>
      <c r="F4566" s="113"/>
      <c r="G4566" t="s">
        <v>90</v>
      </c>
      <c r="H4566" s="113"/>
    </row>
    <row r="4567" spans="1:8" x14ac:dyDescent="0.25">
      <c r="A4567" s="113"/>
      <c r="B4567" s="113"/>
      <c r="C4567" s="113"/>
      <c r="D4567" s="113"/>
      <c r="E4567">
        <v>50377</v>
      </c>
      <c r="F4567" s="113"/>
      <c r="G4567" t="s">
        <v>90</v>
      </c>
      <c r="H4567" s="113"/>
    </row>
    <row r="4568" spans="1:8" x14ac:dyDescent="0.25">
      <c r="A4568" s="113"/>
      <c r="B4568" s="113"/>
      <c r="C4568" s="113"/>
      <c r="D4568" s="113"/>
      <c r="E4568">
        <v>50378</v>
      </c>
      <c r="F4568" s="113"/>
      <c r="G4568" t="s">
        <v>90</v>
      </c>
      <c r="H4568" s="113"/>
    </row>
    <row r="4569" spans="1:8" x14ac:dyDescent="0.25">
      <c r="A4569" s="113"/>
      <c r="B4569" s="113"/>
      <c r="C4569" s="113"/>
      <c r="D4569" s="113"/>
      <c r="E4569">
        <v>50379</v>
      </c>
      <c r="F4569" s="113"/>
      <c r="G4569" t="s">
        <v>90</v>
      </c>
      <c r="H4569" s="113"/>
    </row>
    <row r="4570" spans="1:8" x14ac:dyDescent="0.25">
      <c r="A4570" s="113"/>
      <c r="B4570" s="113"/>
      <c r="C4570" s="113"/>
      <c r="D4570" s="113"/>
      <c r="E4570">
        <v>50380</v>
      </c>
      <c r="F4570" s="113"/>
      <c r="G4570" t="s">
        <v>90</v>
      </c>
      <c r="H4570" s="113"/>
    </row>
    <row r="4571" spans="1:8" x14ac:dyDescent="0.25">
      <c r="A4571" s="113"/>
      <c r="B4571" s="113"/>
      <c r="C4571" s="113"/>
      <c r="D4571" s="113"/>
      <c r="E4571">
        <v>50381</v>
      </c>
      <c r="F4571" s="113"/>
      <c r="G4571" t="s">
        <v>90</v>
      </c>
      <c r="H4571" s="113"/>
    </row>
    <row r="4572" spans="1:8" x14ac:dyDescent="0.25">
      <c r="A4572" s="113"/>
      <c r="B4572" s="113"/>
      <c r="C4572" s="113"/>
      <c r="D4572" s="113"/>
      <c r="E4572">
        <v>50383</v>
      </c>
      <c r="F4572" s="113"/>
      <c r="G4572" t="s">
        <v>90</v>
      </c>
      <c r="H4572" s="113"/>
    </row>
    <row r="4573" spans="1:8" x14ac:dyDescent="0.25">
      <c r="A4573" s="113"/>
      <c r="B4573" s="113"/>
      <c r="C4573" s="113"/>
      <c r="D4573" s="113"/>
      <c r="E4573">
        <v>50384</v>
      </c>
      <c r="F4573" s="113"/>
      <c r="G4573" t="s">
        <v>90</v>
      </c>
      <c r="H4573" s="113"/>
    </row>
    <row r="4574" spans="1:8" x14ac:dyDescent="0.25">
      <c r="A4574" s="113"/>
      <c r="B4574" s="113"/>
      <c r="C4574" s="113"/>
      <c r="D4574" s="113"/>
      <c r="E4574">
        <v>50459</v>
      </c>
      <c r="F4574" s="113"/>
      <c r="G4574" t="s">
        <v>90</v>
      </c>
      <c r="H4574" s="113"/>
    </row>
    <row r="4575" spans="1:8" x14ac:dyDescent="0.25">
      <c r="A4575" s="113"/>
      <c r="B4575" s="113"/>
      <c r="C4575" s="113"/>
      <c r="D4575" s="113"/>
      <c r="E4575">
        <v>50458</v>
      </c>
      <c r="F4575" s="113"/>
      <c r="G4575" t="s">
        <v>90</v>
      </c>
      <c r="H4575" s="113"/>
    </row>
    <row r="4576" spans="1:8" x14ac:dyDescent="0.25">
      <c r="A4576" s="113"/>
      <c r="B4576" s="113"/>
      <c r="C4576" s="113"/>
      <c r="D4576" s="113"/>
      <c r="E4576">
        <v>50237</v>
      </c>
      <c r="F4576" s="113"/>
      <c r="G4576" t="s">
        <v>90</v>
      </c>
      <c r="H4576" s="113"/>
    </row>
    <row r="4577" spans="1:8" x14ac:dyDescent="0.25">
      <c r="A4577" s="113"/>
      <c r="B4577" s="113"/>
      <c r="C4577" s="113"/>
      <c r="D4577" s="113"/>
      <c r="E4577">
        <v>50238</v>
      </c>
      <c r="F4577" s="113"/>
      <c r="G4577" t="s">
        <v>90</v>
      </c>
      <c r="H4577" s="113"/>
    </row>
    <row r="4578" spans="1:8" x14ac:dyDescent="0.25">
      <c r="A4578" s="113"/>
      <c r="B4578" s="113"/>
      <c r="C4578" s="113"/>
      <c r="D4578" s="113"/>
      <c r="E4578">
        <v>50239</v>
      </c>
      <c r="F4578" s="113"/>
      <c r="G4578" t="s">
        <v>90</v>
      </c>
      <c r="H4578" s="113"/>
    </row>
    <row r="4579" spans="1:8" x14ac:dyDescent="0.25">
      <c r="A4579" s="113"/>
      <c r="B4579" s="113"/>
      <c r="C4579" s="113"/>
      <c r="D4579" s="113"/>
      <c r="E4579">
        <v>50240</v>
      </c>
      <c r="F4579" s="113"/>
      <c r="G4579" t="s">
        <v>90</v>
      </c>
      <c r="H4579" s="113"/>
    </row>
    <row r="4580" spans="1:8" x14ac:dyDescent="0.25">
      <c r="A4580" s="113"/>
      <c r="B4580" s="113"/>
      <c r="C4580" s="113"/>
      <c r="D4580" s="113"/>
      <c r="E4580">
        <v>50241</v>
      </c>
      <c r="F4580" s="113"/>
      <c r="G4580" t="s">
        <v>90</v>
      </c>
      <c r="H4580" s="113"/>
    </row>
    <row r="4581" spans="1:8" x14ac:dyDescent="0.25">
      <c r="A4581" s="113"/>
      <c r="B4581" s="113"/>
      <c r="C4581" s="113"/>
      <c r="D4581" s="113"/>
      <c r="E4581">
        <v>50242</v>
      </c>
      <c r="F4581" s="113"/>
      <c r="G4581" t="s">
        <v>90</v>
      </c>
      <c r="H4581" s="113"/>
    </row>
    <row r="4582" spans="1:8" x14ac:dyDescent="0.25">
      <c r="A4582" s="113"/>
      <c r="B4582" s="113"/>
      <c r="C4582" s="113"/>
      <c r="D4582" s="113"/>
      <c r="E4582">
        <v>50243</v>
      </c>
      <c r="F4582" s="113"/>
      <c r="G4582" t="s">
        <v>90</v>
      </c>
      <c r="H4582" s="113"/>
    </row>
    <row r="4583" spans="1:8" x14ac:dyDescent="0.25">
      <c r="A4583" s="113"/>
      <c r="B4583" s="113"/>
      <c r="C4583" s="113"/>
      <c r="D4583" s="113"/>
      <c r="E4583">
        <v>50244</v>
      </c>
      <c r="F4583" s="113"/>
      <c r="G4583" t="s">
        <v>90</v>
      </c>
      <c r="H4583" s="113"/>
    </row>
    <row r="4584" spans="1:8" x14ac:dyDescent="0.25">
      <c r="A4584" s="113"/>
      <c r="B4584" s="113"/>
      <c r="C4584" s="113"/>
      <c r="D4584" s="113"/>
      <c r="E4584">
        <v>50245</v>
      </c>
      <c r="F4584" s="113"/>
      <c r="G4584" t="s">
        <v>90</v>
      </c>
      <c r="H4584" s="113"/>
    </row>
    <row r="4585" spans="1:8" x14ac:dyDescent="0.25">
      <c r="A4585" s="113"/>
      <c r="B4585" s="113"/>
      <c r="C4585" s="113"/>
      <c r="D4585" s="113"/>
      <c r="E4585">
        <v>50246</v>
      </c>
      <c r="F4585" s="113"/>
      <c r="G4585" t="s">
        <v>90</v>
      </c>
      <c r="H4585" s="113"/>
    </row>
    <row r="4586" spans="1:8" x14ac:dyDescent="0.25">
      <c r="A4586" s="113"/>
      <c r="B4586" s="113"/>
      <c r="C4586" s="113"/>
      <c r="D4586" s="113"/>
      <c r="E4586">
        <v>50247</v>
      </c>
      <c r="F4586" s="113"/>
      <c r="G4586" t="s">
        <v>90</v>
      </c>
      <c r="H4586" s="113"/>
    </row>
    <row r="4587" spans="1:8" x14ac:dyDescent="0.25">
      <c r="A4587" s="113"/>
      <c r="B4587" s="113"/>
      <c r="C4587" s="113"/>
      <c r="D4587" s="113"/>
      <c r="E4587">
        <v>50248</v>
      </c>
      <c r="F4587" s="113"/>
      <c r="G4587" t="s">
        <v>90</v>
      </c>
      <c r="H4587" s="113"/>
    </row>
    <row r="4588" spans="1:8" x14ac:dyDescent="0.25">
      <c r="A4588" s="113"/>
      <c r="B4588" s="113"/>
      <c r="C4588" s="113"/>
      <c r="D4588" s="113"/>
      <c r="E4588">
        <v>50249</v>
      </c>
      <c r="F4588" s="113"/>
      <c r="G4588" t="s">
        <v>90</v>
      </c>
      <c r="H4588" s="113"/>
    </row>
    <row r="4589" spans="1:8" x14ac:dyDescent="0.25">
      <c r="A4589" s="113"/>
      <c r="B4589" s="113"/>
      <c r="C4589" s="113"/>
      <c r="D4589" s="113"/>
      <c r="E4589">
        <v>50250</v>
      </c>
      <c r="F4589" s="113"/>
      <c r="G4589" t="s">
        <v>90</v>
      </c>
      <c r="H4589" s="113"/>
    </row>
    <row r="4590" spans="1:8" x14ac:dyDescent="0.25">
      <c r="A4590" s="113"/>
      <c r="B4590" s="113"/>
      <c r="C4590" s="113"/>
      <c r="D4590" s="113"/>
      <c r="E4590">
        <v>50251</v>
      </c>
      <c r="F4590" s="113"/>
      <c r="G4590" t="s">
        <v>90</v>
      </c>
      <c r="H4590" s="113"/>
    </row>
    <row r="4591" spans="1:8" x14ac:dyDescent="0.25">
      <c r="A4591" s="113"/>
      <c r="B4591" s="113"/>
      <c r="C4591" s="113"/>
      <c r="D4591" s="113"/>
      <c r="E4591">
        <v>50252</v>
      </c>
      <c r="F4591" s="113"/>
      <c r="G4591" t="s">
        <v>90</v>
      </c>
      <c r="H4591" s="113"/>
    </row>
    <row r="4592" spans="1:8" x14ac:dyDescent="0.25">
      <c r="A4592" s="113"/>
      <c r="B4592" s="113"/>
      <c r="C4592" s="113"/>
      <c r="D4592" s="113"/>
      <c r="E4592">
        <v>50253</v>
      </c>
      <c r="F4592" s="113"/>
      <c r="G4592" t="s">
        <v>90</v>
      </c>
      <c r="H4592" s="113"/>
    </row>
    <row r="4593" spans="1:8" x14ac:dyDescent="0.25">
      <c r="A4593" s="113"/>
      <c r="B4593" s="113"/>
      <c r="C4593" s="113"/>
      <c r="D4593" s="113"/>
      <c r="E4593">
        <v>50254</v>
      </c>
      <c r="F4593" s="113"/>
      <c r="G4593" t="s">
        <v>90</v>
      </c>
      <c r="H4593" s="113"/>
    </row>
    <row r="4594" spans="1:8" x14ac:dyDescent="0.25">
      <c r="A4594" s="113"/>
      <c r="B4594" s="113"/>
      <c r="C4594" s="113"/>
      <c r="D4594" s="113"/>
      <c r="E4594">
        <v>50256</v>
      </c>
      <c r="F4594" s="113"/>
      <c r="G4594" t="s">
        <v>90</v>
      </c>
      <c r="H4594" s="113"/>
    </row>
    <row r="4595" spans="1:8" x14ac:dyDescent="0.25">
      <c r="A4595" s="113"/>
      <c r="B4595" s="113"/>
      <c r="C4595" s="113"/>
      <c r="D4595" s="113"/>
      <c r="E4595">
        <v>50257</v>
      </c>
      <c r="F4595" s="113"/>
      <c r="G4595" t="s">
        <v>90</v>
      </c>
      <c r="H4595" s="113"/>
    </row>
    <row r="4596" spans="1:8" x14ac:dyDescent="0.25">
      <c r="A4596" s="113"/>
      <c r="B4596" s="113"/>
      <c r="C4596" s="113"/>
      <c r="D4596" s="113"/>
      <c r="E4596">
        <v>50258</v>
      </c>
      <c r="F4596" s="113"/>
      <c r="G4596" t="s">
        <v>90</v>
      </c>
      <c r="H4596" s="113"/>
    </row>
    <row r="4597" spans="1:8" x14ac:dyDescent="0.25">
      <c r="A4597" s="113"/>
      <c r="B4597" s="113"/>
      <c r="C4597" s="113"/>
      <c r="D4597" s="113"/>
      <c r="E4597">
        <v>50259</v>
      </c>
      <c r="F4597" s="113"/>
      <c r="G4597" t="s">
        <v>90</v>
      </c>
      <c r="H4597" s="113"/>
    </row>
    <row r="4598" spans="1:8" x14ac:dyDescent="0.25">
      <c r="A4598" s="113"/>
      <c r="B4598" s="113"/>
      <c r="C4598" s="113"/>
      <c r="D4598" s="113"/>
      <c r="E4598">
        <v>50260</v>
      </c>
      <c r="F4598" s="113"/>
      <c r="G4598" t="s">
        <v>90</v>
      </c>
      <c r="H4598" s="113"/>
    </row>
    <row r="4599" spans="1:8" x14ac:dyDescent="0.25">
      <c r="A4599" s="113"/>
      <c r="B4599" s="113"/>
      <c r="C4599" s="113"/>
      <c r="D4599" s="113"/>
      <c r="E4599">
        <v>50261</v>
      </c>
      <c r="F4599" s="113"/>
      <c r="G4599" t="s">
        <v>90</v>
      </c>
      <c r="H4599" s="113"/>
    </row>
    <row r="4600" spans="1:8" x14ac:dyDescent="0.25">
      <c r="A4600" s="113"/>
      <c r="B4600" s="113"/>
      <c r="C4600" s="113"/>
      <c r="D4600" s="113"/>
      <c r="E4600">
        <v>50262</v>
      </c>
      <c r="F4600" s="113"/>
      <c r="G4600" t="s">
        <v>90</v>
      </c>
      <c r="H4600" s="113"/>
    </row>
    <row r="4601" spans="1:8" x14ac:dyDescent="0.25">
      <c r="A4601" s="113"/>
      <c r="B4601" s="113"/>
      <c r="C4601" s="113"/>
      <c r="D4601" s="113"/>
      <c r="E4601">
        <v>50263</v>
      </c>
      <c r="F4601" s="113"/>
      <c r="G4601" t="s">
        <v>90</v>
      </c>
      <c r="H4601" s="113"/>
    </row>
    <row r="4602" spans="1:8" x14ac:dyDescent="0.25">
      <c r="A4602" s="113"/>
      <c r="B4602" s="113"/>
      <c r="C4602" s="113"/>
      <c r="D4602" s="113"/>
      <c r="E4602">
        <v>50264</v>
      </c>
      <c r="F4602" s="113"/>
      <c r="G4602" t="s">
        <v>90</v>
      </c>
      <c r="H4602" s="113"/>
    </row>
    <row r="4603" spans="1:8" x14ac:dyDescent="0.25">
      <c r="A4603" s="113"/>
      <c r="B4603" s="113"/>
      <c r="C4603" s="113"/>
      <c r="D4603" s="113"/>
      <c r="E4603">
        <v>50265</v>
      </c>
      <c r="F4603" s="113"/>
      <c r="G4603" t="s">
        <v>90</v>
      </c>
      <c r="H4603" s="113"/>
    </row>
    <row r="4604" spans="1:8" x14ac:dyDescent="0.25">
      <c r="A4604" s="113"/>
      <c r="B4604" s="113"/>
      <c r="C4604" s="113"/>
      <c r="D4604" s="113"/>
      <c r="E4604">
        <v>50266</v>
      </c>
      <c r="F4604" s="113"/>
      <c r="G4604" t="s">
        <v>90</v>
      </c>
      <c r="H4604" s="113"/>
    </row>
    <row r="4605" spans="1:8" x14ac:dyDescent="0.25">
      <c r="A4605" s="113"/>
      <c r="B4605" s="113"/>
      <c r="C4605" s="113"/>
      <c r="D4605" s="113"/>
      <c r="E4605">
        <v>50267</v>
      </c>
      <c r="F4605" s="113"/>
      <c r="G4605" t="s">
        <v>90</v>
      </c>
      <c r="H4605" s="113"/>
    </row>
    <row r="4606" spans="1:8" x14ac:dyDescent="0.25">
      <c r="A4606" s="113"/>
      <c r="B4606" s="113"/>
      <c r="C4606" s="113"/>
      <c r="D4606" s="113"/>
      <c r="E4606">
        <v>50268</v>
      </c>
      <c r="F4606" s="113"/>
      <c r="G4606" t="s">
        <v>90</v>
      </c>
      <c r="H4606" s="113"/>
    </row>
    <row r="4607" spans="1:8" x14ac:dyDescent="0.25">
      <c r="A4607" s="113"/>
      <c r="B4607" s="113"/>
      <c r="C4607" s="113"/>
      <c r="D4607" s="113"/>
      <c r="E4607">
        <v>50269</v>
      </c>
      <c r="F4607" s="113"/>
      <c r="G4607" t="s">
        <v>90</v>
      </c>
      <c r="H4607" s="113"/>
    </row>
    <row r="4608" spans="1:8" x14ac:dyDescent="0.25">
      <c r="A4608" s="113"/>
      <c r="B4608" s="113"/>
      <c r="C4608" s="113"/>
      <c r="D4608" s="113"/>
      <c r="E4608">
        <v>50270</v>
      </c>
      <c r="F4608" s="113"/>
      <c r="G4608" t="s">
        <v>90</v>
      </c>
      <c r="H4608" s="113"/>
    </row>
    <row r="4609" spans="1:8" x14ac:dyDescent="0.25">
      <c r="A4609" s="113"/>
      <c r="B4609" s="113"/>
      <c r="C4609" s="113"/>
      <c r="D4609" s="113"/>
      <c r="E4609">
        <v>50271</v>
      </c>
      <c r="F4609" s="113"/>
      <c r="G4609" t="s">
        <v>90</v>
      </c>
      <c r="H4609" s="113"/>
    </row>
    <row r="4610" spans="1:8" x14ac:dyDescent="0.25">
      <c r="A4610" s="113"/>
      <c r="B4610" s="113"/>
      <c r="C4610" s="113"/>
      <c r="D4610" s="113"/>
      <c r="E4610">
        <v>50460</v>
      </c>
      <c r="F4610" s="113"/>
      <c r="G4610" t="s">
        <v>90</v>
      </c>
      <c r="H4610" s="113"/>
    </row>
    <row r="4611" spans="1:8" x14ac:dyDescent="0.25">
      <c r="A4611" s="113"/>
      <c r="B4611" s="113"/>
      <c r="C4611" s="113"/>
      <c r="D4611" s="113"/>
      <c r="E4611">
        <v>50461</v>
      </c>
      <c r="F4611" s="113"/>
      <c r="G4611" t="s">
        <v>90</v>
      </c>
      <c r="H4611" s="113"/>
    </row>
    <row r="4612" spans="1:8" x14ac:dyDescent="0.25">
      <c r="A4612" s="113"/>
      <c r="B4612" s="113"/>
      <c r="C4612" s="113"/>
      <c r="D4612" s="113"/>
      <c r="E4612">
        <v>50462</v>
      </c>
      <c r="F4612" s="113"/>
      <c r="G4612" t="s">
        <v>90</v>
      </c>
      <c r="H4612" s="113"/>
    </row>
    <row r="4613" spans="1:8" x14ac:dyDescent="0.25">
      <c r="A4613" s="113"/>
      <c r="B4613" s="113"/>
      <c r="C4613" s="113"/>
      <c r="D4613" s="113"/>
      <c r="E4613">
        <v>50464</v>
      </c>
      <c r="F4613" s="113"/>
      <c r="G4613" t="s">
        <v>90</v>
      </c>
      <c r="H4613" s="113"/>
    </row>
    <row r="4614" spans="1:8" x14ac:dyDescent="0.25">
      <c r="A4614" s="113"/>
      <c r="B4614" s="113"/>
      <c r="C4614" s="113"/>
      <c r="D4614" s="113"/>
      <c r="E4614">
        <v>50465</v>
      </c>
      <c r="F4614" s="113"/>
      <c r="G4614" t="s">
        <v>90</v>
      </c>
      <c r="H4614" s="113"/>
    </row>
    <row r="4615" spans="1:8" x14ac:dyDescent="0.25">
      <c r="A4615" s="113"/>
      <c r="B4615" s="113"/>
      <c r="C4615" s="113"/>
      <c r="D4615" s="113"/>
      <c r="E4615">
        <v>50466</v>
      </c>
      <c r="F4615" s="113"/>
      <c r="G4615" t="s">
        <v>90</v>
      </c>
      <c r="H4615" s="113"/>
    </row>
    <row r="4616" spans="1:8" x14ac:dyDescent="0.25">
      <c r="A4616" s="113"/>
      <c r="B4616" s="113"/>
      <c r="C4616" s="113"/>
      <c r="D4616" s="113"/>
      <c r="E4616">
        <v>50467</v>
      </c>
      <c r="F4616" s="113"/>
      <c r="G4616" t="s">
        <v>90</v>
      </c>
      <c r="H4616" s="113"/>
    </row>
    <row r="4617" spans="1:8" x14ac:dyDescent="0.25">
      <c r="A4617" s="113"/>
      <c r="B4617" s="113"/>
      <c r="C4617" s="113"/>
      <c r="D4617" s="113"/>
      <c r="E4617">
        <v>50468</v>
      </c>
      <c r="F4617" s="113"/>
      <c r="G4617" t="s">
        <v>90</v>
      </c>
      <c r="H4617" s="113"/>
    </row>
    <row r="4618" spans="1:8" x14ac:dyDescent="0.25">
      <c r="A4618" s="113"/>
      <c r="B4618" s="113"/>
      <c r="C4618" s="113"/>
      <c r="D4618" s="113"/>
      <c r="E4618">
        <v>50469</v>
      </c>
      <c r="F4618" s="113"/>
      <c r="G4618" t="s">
        <v>90</v>
      </c>
      <c r="H4618" s="113"/>
    </row>
    <row r="4619" spans="1:8" x14ac:dyDescent="0.25">
      <c r="A4619" s="113"/>
      <c r="B4619" s="113"/>
      <c r="C4619" s="113"/>
      <c r="D4619" s="113"/>
      <c r="E4619">
        <v>50470</v>
      </c>
      <c r="F4619" s="113"/>
      <c r="G4619" t="s">
        <v>90</v>
      </c>
      <c r="H4619" s="113"/>
    </row>
    <row r="4620" spans="1:8" x14ac:dyDescent="0.25">
      <c r="A4620" s="113"/>
      <c r="B4620" s="113"/>
      <c r="C4620" s="113"/>
      <c r="D4620" s="113"/>
      <c r="E4620">
        <v>50471</v>
      </c>
      <c r="F4620" s="113"/>
      <c r="G4620" t="s">
        <v>90</v>
      </c>
      <c r="H4620" s="113"/>
    </row>
    <row r="4621" spans="1:8" x14ac:dyDescent="0.25">
      <c r="A4621" s="113"/>
      <c r="B4621" s="113"/>
      <c r="C4621" s="113"/>
      <c r="D4621" s="113"/>
      <c r="E4621">
        <v>50472</v>
      </c>
      <c r="F4621" s="113"/>
      <c r="G4621" t="s">
        <v>90</v>
      </c>
      <c r="H4621" s="113"/>
    </row>
    <row r="4622" spans="1:8" x14ac:dyDescent="0.25">
      <c r="A4622" s="113"/>
      <c r="B4622" s="113"/>
      <c r="C4622" s="113"/>
      <c r="D4622" s="113"/>
      <c r="E4622">
        <v>50473</v>
      </c>
      <c r="F4622" s="113"/>
      <c r="G4622" t="s">
        <v>90</v>
      </c>
      <c r="H4622" s="113"/>
    </row>
    <row r="4623" spans="1:8" x14ac:dyDescent="0.25">
      <c r="A4623" s="113"/>
      <c r="B4623" s="113"/>
      <c r="C4623" s="113"/>
      <c r="D4623" s="113"/>
      <c r="E4623">
        <v>50474</v>
      </c>
      <c r="F4623" s="113"/>
      <c r="G4623" t="s">
        <v>90</v>
      </c>
      <c r="H4623" s="113"/>
    </row>
    <row r="4624" spans="1:8" x14ac:dyDescent="0.25">
      <c r="A4624" s="113"/>
      <c r="B4624" s="113"/>
      <c r="C4624" s="113"/>
      <c r="D4624" s="113"/>
      <c r="E4624">
        <v>50476</v>
      </c>
      <c r="F4624" s="113"/>
      <c r="G4624" t="s">
        <v>90</v>
      </c>
      <c r="H4624" s="113"/>
    </row>
    <row r="4625" spans="1:8" x14ac:dyDescent="0.25">
      <c r="A4625" s="113"/>
      <c r="B4625" s="113"/>
      <c r="C4625" s="113"/>
      <c r="D4625" s="113"/>
      <c r="E4625">
        <v>50477</v>
      </c>
      <c r="F4625" s="113"/>
      <c r="G4625" t="s">
        <v>90</v>
      </c>
      <c r="H4625" s="113"/>
    </row>
    <row r="4626" spans="1:8" x14ac:dyDescent="0.25">
      <c r="A4626" s="113"/>
      <c r="B4626" s="113"/>
      <c r="C4626" s="113"/>
      <c r="D4626" s="113"/>
      <c r="E4626">
        <v>50478</v>
      </c>
      <c r="F4626" s="113"/>
      <c r="G4626" t="s">
        <v>90</v>
      </c>
      <c r="H4626" s="113"/>
    </row>
    <row r="4627" spans="1:8" x14ac:dyDescent="0.25">
      <c r="A4627" s="113"/>
      <c r="B4627" s="113"/>
      <c r="C4627" s="113"/>
      <c r="D4627" s="113"/>
      <c r="E4627">
        <v>50479</v>
      </c>
      <c r="F4627" s="113"/>
      <c r="G4627" t="s">
        <v>90</v>
      </c>
      <c r="H4627" s="113"/>
    </row>
    <row r="4628" spans="1:8" x14ac:dyDescent="0.25">
      <c r="A4628" s="113"/>
      <c r="B4628" s="113"/>
      <c r="C4628" s="113"/>
      <c r="D4628" s="113"/>
      <c r="E4628">
        <v>50480</v>
      </c>
      <c r="F4628" s="113"/>
      <c r="G4628" t="s">
        <v>90</v>
      </c>
      <c r="H4628" s="113"/>
    </row>
    <row r="4629" spans="1:8" x14ac:dyDescent="0.25">
      <c r="A4629" s="113"/>
      <c r="B4629" s="113"/>
      <c r="C4629" s="113"/>
      <c r="D4629" s="113"/>
      <c r="E4629">
        <v>50481</v>
      </c>
      <c r="F4629" s="113"/>
      <c r="G4629" t="s">
        <v>90</v>
      </c>
      <c r="H4629" s="113"/>
    </row>
    <row r="4630" spans="1:8" x14ac:dyDescent="0.25">
      <c r="A4630" s="113"/>
      <c r="B4630" s="113"/>
      <c r="C4630" s="113"/>
      <c r="D4630" s="113"/>
      <c r="E4630">
        <v>51509</v>
      </c>
      <c r="F4630" s="113"/>
      <c r="G4630" t="s">
        <v>90</v>
      </c>
      <c r="H4630" s="113"/>
    </row>
    <row r="4631" spans="1:8" x14ac:dyDescent="0.25">
      <c r="A4631" s="113"/>
      <c r="B4631" s="113"/>
      <c r="C4631" s="113"/>
      <c r="D4631" s="113"/>
      <c r="E4631">
        <v>51510</v>
      </c>
      <c r="F4631" s="113"/>
      <c r="G4631" t="s">
        <v>90</v>
      </c>
      <c r="H4631" s="113"/>
    </row>
    <row r="4632" spans="1:8" x14ac:dyDescent="0.25">
      <c r="A4632" s="113"/>
      <c r="B4632" s="113"/>
      <c r="C4632" s="113"/>
      <c r="D4632" s="113"/>
      <c r="E4632">
        <v>51511</v>
      </c>
      <c r="F4632" s="113"/>
      <c r="G4632" t="s">
        <v>90</v>
      </c>
      <c r="H4632" s="113"/>
    </row>
    <row r="4633" spans="1:8" x14ac:dyDescent="0.25">
      <c r="A4633" s="113"/>
      <c r="B4633" s="113"/>
      <c r="C4633" s="113"/>
      <c r="D4633" s="113"/>
      <c r="E4633">
        <v>51512</v>
      </c>
      <c r="F4633" s="113"/>
      <c r="G4633" t="s">
        <v>90</v>
      </c>
      <c r="H4633" s="113"/>
    </row>
    <row r="4634" spans="1:8" x14ac:dyDescent="0.25">
      <c r="A4634" s="113"/>
      <c r="B4634" s="113"/>
      <c r="C4634" s="113"/>
      <c r="D4634" s="113"/>
      <c r="E4634">
        <v>51513</v>
      </c>
      <c r="F4634" s="113"/>
      <c r="G4634" t="s">
        <v>90</v>
      </c>
      <c r="H4634" s="113"/>
    </row>
    <row r="4635" spans="1:8" x14ac:dyDescent="0.25">
      <c r="A4635" s="113"/>
      <c r="B4635" s="113"/>
      <c r="C4635" s="113"/>
      <c r="D4635" s="113"/>
      <c r="E4635">
        <v>51514</v>
      </c>
      <c r="F4635" s="113"/>
      <c r="G4635" t="s">
        <v>90</v>
      </c>
      <c r="H4635" s="113"/>
    </row>
    <row r="4636" spans="1:8" x14ac:dyDescent="0.25">
      <c r="A4636" s="113"/>
      <c r="B4636" s="113"/>
      <c r="C4636" s="113"/>
      <c r="D4636" s="113"/>
      <c r="E4636">
        <v>51515</v>
      </c>
      <c r="F4636" s="113"/>
      <c r="G4636" t="s">
        <v>90</v>
      </c>
      <c r="H4636" s="113"/>
    </row>
    <row r="4637" spans="1:8" x14ac:dyDescent="0.25">
      <c r="A4637" s="113"/>
      <c r="B4637" s="113"/>
      <c r="C4637" s="113"/>
      <c r="D4637" s="113"/>
      <c r="E4637">
        <v>51516</v>
      </c>
      <c r="F4637" s="113"/>
      <c r="G4637" t="s">
        <v>90</v>
      </c>
      <c r="H4637" s="113"/>
    </row>
    <row r="4638" spans="1:8" x14ac:dyDescent="0.25">
      <c r="A4638" s="113"/>
      <c r="B4638" s="113"/>
      <c r="C4638" s="113"/>
      <c r="D4638" s="113"/>
      <c r="E4638">
        <v>51517</v>
      </c>
      <c r="F4638" s="113"/>
      <c r="G4638" t="s">
        <v>90</v>
      </c>
      <c r="H4638" s="113"/>
    </row>
    <row r="4639" spans="1:8" x14ac:dyDescent="0.25">
      <c r="A4639" s="113"/>
      <c r="B4639" s="113"/>
      <c r="C4639" s="113"/>
      <c r="D4639" s="113"/>
      <c r="E4639">
        <v>51518</v>
      </c>
      <c r="F4639" s="113"/>
      <c r="G4639" t="s">
        <v>90</v>
      </c>
      <c r="H4639" s="113"/>
    </row>
    <row r="4640" spans="1:8" x14ac:dyDescent="0.25">
      <c r="A4640" s="113"/>
      <c r="B4640" s="113"/>
      <c r="C4640" s="113"/>
      <c r="D4640" s="113"/>
      <c r="E4640">
        <v>51519</v>
      </c>
      <c r="F4640" s="113"/>
      <c r="G4640" t="s">
        <v>90</v>
      </c>
      <c r="H4640" s="113"/>
    </row>
    <row r="4641" spans="1:8" x14ac:dyDescent="0.25">
      <c r="A4641" s="113"/>
      <c r="B4641" s="113"/>
      <c r="C4641" s="113"/>
      <c r="D4641" s="113"/>
      <c r="E4641">
        <v>51520</v>
      </c>
      <c r="F4641" s="113"/>
      <c r="G4641" t="s">
        <v>90</v>
      </c>
      <c r="H4641" s="113"/>
    </row>
    <row r="4642" spans="1:8" x14ac:dyDescent="0.25">
      <c r="A4642" s="113"/>
      <c r="B4642" s="113"/>
      <c r="C4642" s="113"/>
      <c r="D4642" s="113"/>
      <c r="E4642">
        <v>51521</v>
      </c>
      <c r="F4642" s="113"/>
      <c r="G4642" t="s">
        <v>90</v>
      </c>
      <c r="H4642" s="113"/>
    </row>
    <row r="4643" spans="1:8" x14ac:dyDescent="0.25">
      <c r="A4643" s="113"/>
      <c r="B4643" s="113"/>
      <c r="C4643" s="113"/>
      <c r="D4643" s="113"/>
      <c r="E4643">
        <v>51522</v>
      </c>
      <c r="F4643" s="113"/>
      <c r="G4643" t="s">
        <v>90</v>
      </c>
      <c r="H4643" s="113"/>
    </row>
    <row r="4644" spans="1:8" x14ac:dyDescent="0.25">
      <c r="A4644" s="113"/>
      <c r="B4644" s="113"/>
      <c r="C4644" s="113"/>
      <c r="D4644" s="113"/>
      <c r="E4644">
        <v>51523</v>
      </c>
      <c r="F4644" s="113"/>
      <c r="G4644" t="s">
        <v>90</v>
      </c>
      <c r="H4644" s="113"/>
    </row>
    <row r="4645" spans="1:8" x14ac:dyDescent="0.25">
      <c r="A4645" s="113"/>
      <c r="B4645" s="113"/>
      <c r="C4645" s="113"/>
      <c r="D4645" s="113"/>
      <c r="E4645">
        <v>51524</v>
      </c>
      <c r="F4645" s="113"/>
      <c r="G4645" t="s">
        <v>90</v>
      </c>
      <c r="H4645" s="113"/>
    </row>
    <row r="4646" spans="1:8" x14ac:dyDescent="0.25">
      <c r="A4646" s="113"/>
      <c r="B4646" s="113"/>
      <c r="C4646" s="113"/>
      <c r="D4646" s="113"/>
      <c r="E4646">
        <v>51525</v>
      </c>
      <c r="F4646" s="113"/>
      <c r="G4646" t="s">
        <v>90</v>
      </c>
      <c r="H4646" s="113"/>
    </row>
    <row r="4647" spans="1:8" x14ac:dyDescent="0.25">
      <c r="A4647" s="113"/>
      <c r="B4647" s="113"/>
      <c r="C4647" s="113"/>
      <c r="D4647" s="113"/>
      <c r="E4647">
        <v>51526</v>
      </c>
      <c r="F4647" s="113"/>
      <c r="G4647" t="s">
        <v>90</v>
      </c>
      <c r="H4647" s="113"/>
    </row>
    <row r="4648" spans="1:8" x14ac:dyDescent="0.25">
      <c r="A4648" s="113"/>
      <c r="B4648" s="113"/>
      <c r="C4648" s="113"/>
      <c r="D4648" s="113"/>
      <c r="E4648">
        <v>51527</v>
      </c>
      <c r="F4648" s="113"/>
      <c r="G4648" t="s">
        <v>90</v>
      </c>
      <c r="H4648" s="113"/>
    </row>
    <row r="4649" spans="1:8" x14ac:dyDescent="0.25">
      <c r="A4649" s="113"/>
      <c r="B4649" s="113"/>
      <c r="C4649" s="113"/>
      <c r="D4649" s="113"/>
      <c r="E4649">
        <v>51528</v>
      </c>
      <c r="F4649" s="113"/>
      <c r="G4649" t="s">
        <v>90</v>
      </c>
      <c r="H4649" s="113"/>
    </row>
    <row r="4650" spans="1:8" x14ac:dyDescent="0.25">
      <c r="A4650" s="113"/>
      <c r="B4650" s="113"/>
      <c r="C4650" s="113"/>
      <c r="D4650" s="113"/>
      <c r="E4650">
        <v>51529</v>
      </c>
      <c r="F4650" s="113"/>
      <c r="G4650" t="s">
        <v>90</v>
      </c>
      <c r="H4650" s="113"/>
    </row>
    <row r="4651" spans="1:8" x14ac:dyDescent="0.25">
      <c r="A4651" s="113"/>
      <c r="B4651" s="113"/>
      <c r="C4651" s="113"/>
      <c r="D4651" s="113"/>
      <c r="E4651">
        <v>51530</v>
      </c>
      <c r="F4651" s="113"/>
      <c r="G4651" t="s">
        <v>90</v>
      </c>
      <c r="H4651" s="113"/>
    </row>
    <row r="4652" spans="1:8" x14ac:dyDescent="0.25">
      <c r="A4652" s="113"/>
      <c r="B4652" s="113"/>
      <c r="C4652" s="113"/>
      <c r="D4652" s="113"/>
      <c r="E4652">
        <v>51531</v>
      </c>
      <c r="F4652" s="113"/>
      <c r="G4652" t="s">
        <v>90</v>
      </c>
      <c r="H4652" s="113"/>
    </row>
    <row r="4653" spans="1:8" x14ac:dyDescent="0.25">
      <c r="A4653" s="113"/>
      <c r="B4653" s="113"/>
      <c r="C4653" s="113"/>
      <c r="D4653" s="113"/>
      <c r="E4653">
        <v>51532</v>
      </c>
      <c r="F4653" s="113"/>
      <c r="G4653" t="s">
        <v>90</v>
      </c>
      <c r="H4653" s="113"/>
    </row>
    <row r="4654" spans="1:8" x14ac:dyDescent="0.25">
      <c r="A4654" s="113"/>
      <c r="B4654" s="113"/>
      <c r="C4654" s="113"/>
      <c r="D4654" s="113"/>
      <c r="E4654">
        <v>51552</v>
      </c>
      <c r="F4654" s="113"/>
      <c r="G4654" t="s">
        <v>93</v>
      </c>
      <c r="H4654" s="113"/>
    </row>
    <row r="4655" spans="1:8" x14ac:dyDescent="0.25">
      <c r="A4655" s="113"/>
      <c r="B4655" s="113"/>
      <c r="C4655" s="113"/>
      <c r="D4655" s="113"/>
      <c r="E4655">
        <v>51479</v>
      </c>
      <c r="F4655" s="113"/>
      <c r="G4655" t="s">
        <v>90</v>
      </c>
      <c r="H4655" s="113"/>
    </row>
    <row r="4656" spans="1:8" x14ac:dyDescent="0.25">
      <c r="A4656" s="113"/>
      <c r="B4656" s="113"/>
      <c r="C4656" s="113"/>
      <c r="D4656" s="113"/>
      <c r="E4656">
        <v>51482</v>
      </c>
      <c r="F4656" s="113"/>
      <c r="G4656" t="s">
        <v>90</v>
      </c>
      <c r="H4656" s="113"/>
    </row>
    <row r="4657" spans="1:8" x14ac:dyDescent="0.25">
      <c r="A4657" s="113"/>
      <c r="B4657" s="113"/>
      <c r="C4657" s="113"/>
      <c r="D4657" s="113"/>
      <c r="E4657">
        <v>51483</v>
      </c>
      <c r="F4657" s="113"/>
      <c r="G4657" t="s">
        <v>90</v>
      </c>
      <c r="H4657" s="113"/>
    </row>
    <row r="4658" spans="1:8" x14ac:dyDescent="0.25">
      <c r="A4658" s="113"/>
      <c r="B4658" s="113"/>
      <c r="C4658" s="113"/>
      <c r="D4658" s="113"/>
      <c r="E4658">
        <v>51484</v>
      </c>
      <c r="F4658" s="113"/>
      <c r="G4658" t="s">
        <v>90</v>
      </c>
      <c r="H4658" s="113"/>
    </row>
    <row r="4659" spans="1:8" x14ac:dyDescent="0.25">
      <c r="A4659" s="113"/>
      <c r="B4659" s="113"/>
      <c r="C4659" s="113"/>
      <c r="D4659" s="113"/>
      <c r="E4659">
        <v>51485</v>
      </c>
      <c r="F4659" s="113"/>
      <c r="G4659" t="s">
        <v>90</v>
      </c>
      <c r="H4659" s="113"/>
    </row>
    <row r="4660" spans="1:8" x14ac:dyDescent="0.25">
      <c r="A4660" s="113"/>
      <c r="B4660" s="113"/>
      <c r="C4660" s="113"/>
      <c r="D4660" s="113"/>
      <c r="E4660">
        <v>51486</v>
      </c>
      <c r="F4660" s="113"/>
      <c r="G4660" t="s">
        <v>90</v>
      </c>
      <c r="H4660" s="113"/>
    </row>
    <row r="4661" spans="1:8" x14ac:dyDescent="0.25">
      <c r="A4661" s="113"/>
      <c r="B4661" s="113"/>
      <c r="C4661" s="113"/>
      <c r="D4661" s="113"/>
      <c r="E4661">
        <v>51487</v>
      </c>
      <c r="F4661" s="113"/>
      <c r="G4661" t="s">
        <v>90</v>
      </c>
      <c r="H4661" s="113"/>
    </row>
    <row r="4662" spans="1:8" x14ac:dyDescent="0.25">
      <c r="A4662" s="113"/>
      <c r="B4662" s="113"/>
      <c r="C4662" s="113"/>
      <c r="D4662" s="113"/>
      <c r="E4662">
        <v>51488</v>
      </c>
      <c r="F4662" s="113"/>
      <c r="G4662" t="s">
        <v>90</v>
      </c>
      <c r="H4662" s="113"/>
    </row>
    <row r="4663" spans="1:8" x14ac:dyDescent="0.25">
      <c r="A4663" s="113"/>
      <c r="B4663" s="113"/>
      <c r="C4663" s="113"/>
      <c r="D4663" s="113"/>
      <c r="E4663">
        <v>51489</v>
      </c>
      <c r="F4663" s="113"/>
      <c r="G4663" t="s">
        <v>90</v>
      </c>
      <c r="H4663" s="113"/>
    </row>
    <row r="4664" spans="1:8" x14ac:dyDescent="0.25">
      <c r="A4664" s="113"/>
      <c r="B4664" s="113"/>
      <c r="C4664" s="113"/>
      <c r="D4664" s="113"/>
      <c r="E4664">
        <v>51490</v>
      </c>
      <c r="F4664" s="113"/>
      <c r="G4664" t="s">
        <v>90</v>
      </c>
      <c r="H4664" s="113"/>
    </row>
    <row r="4665" spans="1:8" x14ac:dyDescent="0.25">
      <c r="A4665" s="113"/>
      <c r="B4665" s="113"/>
      <c r="C4665" s="113"/>
      <c r="D4665" s="113"/>
      <c r="E4665">
        <v>51504</v>
      </c>
      <c r="F4665" s="113"/>
      <c r="G4665" t="s">
        <v>90</v>
      </c>
      <c r="H4665" s="113"/>
    </row>
    <row r="4666" spans="1:8" x14ac:dyDescent="0.25">
      <c r="A4666" s="113"/>
      <c r="B4666" s="113"/>
      <c r="C4666" s="113"/>
      <c r="D4666" s="113"/>
      <c r="E4666">
        <v>51505</v>
      </c>
      <c r="F4666" s="113"/>
      <c r="G4666" t="s">
        <v>90</v>
      </c>
      <c r="H4666" s="113"/>
    </row>
    <row r="4667" spans="1:8" x14ac:dyDescent="0.25">
      <c r="A4667" s="113"/>
      <c r="B4667" s="113"/>
      <c r="C4667" s="113"/>
      <c r="D4667" s="113"/>
      <c r="E4667">
        <v>51506</v>
      </c>
      <c r="F4667" s="113"/>
      <c r="G4667" t="s">
        <v>90</v>
      </c>
      <c r="H4667" s="113"/>
    </row>
    <row r="4668" spans="1:8" x14ac:dyDescent="0.25">
      <c r="A4668" s="113"/>
      <c r="B4668" s="113"/>
      <c r="C4668" s="113"/>
      <c r="D4668" s="113"/>
      <c r="E4668">
        <v>51507</v>
      </c>
      <c r="F4668" s="113"/>
      <c r="G4668" t="s">
        <v>90</v>
      </c>
      <c r="H4668" s="113"/>
    </row>
    <row r="4669" spans="1:8" x14ac:dyDescent="0.25">
      <c r="A4669" s="113"/>
      <c r="B4669" s="113"/>
      <c r="C4669" s="113"/>
      <c r="D4669" s="113"/>
      <c r="E4669">
        <v>51508</v>
      </c>
      <c r="F4669" s="113"/>
      <c r="G4669" t="s">
        <v>90</v>
      </c>
      <c r="H4669" s="113"/>
    </row>
    <row r="4670" spans="1:8" x14ac:dyDescent="0.25">
      <c r="A4670" s="113"/>
      <c r="B4670" s="113"/>
      <c r="C4670" s="113"/>
      <c r="D4670" s="113"/>
      <c r="E4670">
        <v>51535</v>
      </c>
      <c r="F4670" s="113"/>
      <c r="G4670" t="s">
        <v>90</v>
      </c>
      <c r="H4670" s="113"/>
    </row>
    <row r="4671" spans="1:8" x14ac:dyDescent="0.25">
      <c r="A4671" s="113"/>
      <c r="B4671" s="113"/>
      <c r="C4671" s="113"/>
      <c r="D4671" s="113"/>
      <c r="E4671">
        <v>51536</v>
      </c>
      <c r="F4671" s="113"/>
      <c r="G4671" t="s">
        <v>90</v>
      </c>
      <c r="H4671" s="113"/>
    </row>
    <row r="4672" spans="1:8" x14ac:dyDescent="0.25">
      <c r="A4672" s="113"/>
      <c r="B4672" s="113"/>
      <c r="C4672" s="113"/>
      <c r="D4672" s="113"/>
      <c r="E4672">
        <v>51537</v>
      </c>
      <c r="F4672" s="113"/>
      <c r="G4672" t="s">
        <v>90</v>
      </c>
      <c r="H4672" s="113"/>
    </row>
    <row r="4673" spans="1:8" x14ac:dyDescent="0.25">
      <c r="A4673" s="113"/>
      <c r="B4673" s="113"/>
      <c r="C4673" s="113"/>
      <c r="D4673" s="113"/>
      <c r="E4673">
        <v>51538</v>
      </c>
      <c r="F4673" s="113"/>
      <c r="G4673" t="s">
        <v>90</v>
      </c>
      <c r="H4673" s="113"/>
    </row>
    <row r="4674" spans="1:8" x14ac:dyDescent="0.25">
      <c r="A4674" s="113"/>
      <c r="B4674" s="113"/>
      <c r="C4674" s="113"/>
      <c r="D4674" s="113"/>
      <c r="E4674">
        <v>51539</v>
      </c>
      <c r="F4674" s="113"/>
      <c r="G4674" t="s">
        <v>90</v>
      </c>
      <c r="H4674" s="113"/>
    </row>
    <row r="4675" spans="1:8" x14ac:dyDescent="0.25">
      <c r="A4675" s="113"/>
      <c r="B4675" s="113"/>
      <c r="C4675" s="113"/>
      <c r="D4675" s="113"/>
      <c r="E4675">
        <v>51540</v>
      </c>
      <c r="F4675" s="113"/>
      <c r="G4675" t="s">
        <v>90</v>
      </c>
      <c r="H4675" s="113"/>
    </row>
    <row r="4676" spans="1:8" x14ac:dyDescent="0.25">
      <c r="A4676" s="113"/>
      <c r="B4676" s="113"/>
      <c r="C4676" s="113"/>
      <c r="D4676" s="113"/>
      <c r="E4676">
        <v>51541</v>
      </c>
      <c r="F4676" s="113"/>
      <c r="G4676" t="s">
        <v>90</v>
      </c>
      <c r="H4676" s="113"/>
    </row>
    <row r="4677" spans="1:8" x14ac:dyDescent="0.25">
      <c r="A4677" s="113"/>
      <c r="B4677" s="113"/>
      <c r="C4677" s="113"/>
      <c r="D4677" s="113"/>
      <c r="E4677">
        <v>51542</v>
      </c>
      <c r="F4677" s="113"/>
      <c r="G4677" t="s">
        <v>90</v>
      </c>
      <c r="H4677" s="113"/>
    </row>
    <row r="4678" spans="1:8" x14ac:dyDescent="0.25">
      <c r="A4678" s="113"/>
      <c r="B4678" s="113"/>
      <c r="C4678" s="113"/>
      <c r="D4678" s="113"/>
      <c r="E4678">
        <v>51543</v>
      </c>
      <c r="F4678" s="113"/>
      <c r="G4678" t="s">
        <v>90</v>
      </c>
      <c r="H4678" s="113"/>
    </row>
    <row r="4679" spans="1:8" x14ac:dyDescent="0.25">
      <c r="A4679" s="113"/>
      <c r="B4679" s="113"/>
      <c r="C4679" s="113"/>
      <c r="D4679" s="113"/>
      <c r="E4679">
        <v>51544</v>
      </c>
      <c r="F4679" s="113"/>
      <c r="G4679" t="s">
        <v>90</v>
      </c>
      <c r="H4679" s="113"/>
    </row>
    <row r="4680" spans="1:8" x14ac:dyDescent="0.25">
      <c r="A4680" s="113"/>
      <c r="B4680" s="113"/>
      <c r="C4680" s="113"/>
      <c r="D4680" s="113"/>
      <c r="E4680">
        <v>51545</v>
      </c>
      <c r="F4680" s="113"/>
      <c r="G4680" t="s">
        <v>90</v>
      </c>
      <c r="H4680" s="113"/>
    </row>
    <row r="4681" spans="1:8" x14ac:dyDescent="0.25">
      <c r="A4681" s="113"/>
      <c r="B4681" s="113"/>
      <c r="C4681" s="113"/>
      <c r="D4681" s="113"/>
      <c r="E4681">
        <v>51546</v>
      </c>
      <c r="F4681" s="113"/>
      <c r="G4681" t="s">
        <v>90</v>
      </c>
      <c r="H4681" s="113"/>
    </row>
    <row r="4682" spans="1:8" x14ac:dyDescent="0.25">
      <c r="A4682" s="113"/>
      <c r="B4682" s="113"/>
      <c r="C4682" s="113"/>
      <c r="D4682" s="113"/>
      <c r="E4682">
        <v>51547</v>
      </c>
      <c r="F4682" s="113"/>
      <c r="G4682" t="s">
        <v>90</v>
      </c>
      <c r="H4682" s="113"/>
    </row>
    <row r="4683" spans="1:8" x14ac:dyDescent="0.25">
      <c r="A4683" s="113"/>
      <c r="B4683" s="113"/>
      <c r="C4683" s="113"/>
      <c r="D4683" s="113"/>
      <c r="E4683">
        <v>51548</v>
      </c>
      <c r="F4683" s="113"/>
      <c r="G4683" t="s">
        <v>90</v>
      </c>
      <c r="H4683" s="113"/>
    </row>
    <row r="4684" spans="1:8" x14ac:dyDescent="0.25">
      <c r="A4684" s="113"/>
      <c r="B4684" s="113"/>
      <c r="C4684" s="113"/>
      <c r="D4684" s="113"/>
      <c r="E4684">
        <v>51549</v>
      </c>
      <c r="F4684" s="113"/>
      <c r="G4684" t="s">
        <v>90</v>
      </c>
      <c r="H4684" s="113"/>
    </row>
    <row r="4685" spans="1:8" x14ac:dyDescent="0.25">
      <c r="A4685" s="113"/>
      <c r="B4685" s="113"/>
      <c r="C4685" s="113"/>
      <c r="D4685" s="113"/>
      <c r="E4685">
        <v>51550</v>
      </c>
      <c r="F4685" s="113"/>
      <c r="G4685" t="s">
        <v>90</v>
      </c>
      <c r="H4685" s="113"/>
    </row>
    <row r="4686" spans="1:8" x14ac:dyDescent="0.25">
      <c r="A4686" s="113"/>
      <c r="B4686" s="113"/>
      <c r="C4686" s="113"/>
      <c r="D4686" s="113"/>
      <c r="E4686">
        <v>51564</v>
      </c>
      <c r="F4686" s="113"/>
      <c r="G4686" t="s">
        <v>90</v>
      </c>
      <c r="H4686" s="113"/>
    </row>
    <row r="4687" spans="1:8" x14ac:dyDescent="0.25">
      <c r="A4687" s="113"/>
      <c r="B4687" s="113"/>
      <c r="C4687" s="113"/>
      <c r="D4687" s="113"/>
      <c r="E4687">
        <v>51565</v>
      </c>
      <c r="F4687" s="113"/>
      <c r="G4687" t="s">
        <v>90</v>
      </c>
      <c r="H4687" s="113"/>
    </row>
    <row r="4688" spans="1:8" x14ac:dyDescent="0.25">
      <c r="A4688" s="113"/>
      <c r="B4688" s="113"/>
      <c r="C4688" s="113"/>
      <c r="D4688" s="113"/>
      <c r="E4688">
        <v>51566</v>
      </c>
      <c r="F4688" s="113"/>
      <c r="G4688" t="s">
        <v>90</v>
      </c>
      <c r="H4688" s="113"/>
    </row>
    <row r="4689" spans="1:8" x14ac:dyDescent="0.25">
      <c r="A4689" s="113"/>
      <c r="B4689" s="113"/>
      <c r="C4689" s="113"/>
      <c r="D4689" s="113"/>
      <c r="E4689">
        <v>51567</v>
      </c>
      <c r="F4689" s="113"/>
      <c r="G4689" t="s">
        <v>90</v>
      </c>
      <c r="H4689" s="113"/>
    </row>
    <row r="4690" spans="1:8" x14ac:dyDescent="0.25">
      <c r="A4690" s="113"/>
      <c r="B4690" s="113"/>
      <c r="C4690" s="113"/>
      <c r="D4690" s="113"/>
      <c r="E4690">
        <v>51568</v>
      </c>
      <c r="F4690" s="113"/>
      <c r="G4690" t="s">
        <v>90</v>
      </c>
      <c r="H4690" s="113"/>
    </row>
    <row r="4691" spans="1:8" x14ac:dyDescent="0.25">
      <c r="A4691" s="113"/>
      <c r="B4691" s="113"/>
      <c r="C4691" s="113"/>
      <c r="D4691" s="113"/>
      <c r="E4691">
        <v>51569</v>
      </c>
      <c r="F4691" s="113"/>
      <c r="G4691" t="s">
        <v>90</v>
      </c>
      <c r="H4691" s="113"/>
    </row>
    <row r="4692" spans="1:8" x14ac:dyDescent="0.25">
      <c r="A4692" s="113"/>
      <c r="B4692" s="113"/>
      <c r="C4692" s="113"/>
      <c r="D4692" s="113"/>
      <c r="E4692">
        <v>50074314</v>
      </c>
      <c r="F4692" s="113"/>
      <c r="G4692" t="s">
        <v>90</v>
      </c>
      <c r="H4692" s="113"/>
    </row>
    <row r="4693" spans="1:8" x14ac:dyDescent="0.25">
      <c r="A4693" s="113"/>
      <c r="B4693" s="113"/>
      <c r="C4693" s="113"/>
      <c r="D4693" s="113"/>
      <c r="E4693">
        <v>50074336</v>
      </c>
      <c r="F4693" s="113"/>
      <c r="G4693" t="s">
        <v>91</v>
      </c>
      <c r="H4693" s="113"/>
    </row>
    <row r="4694" spans="1:8" x14ac:dyDescent="0.25">
      <c r="A4694" s="113"/>
      <c r="B4694" s="113"/>
      <c r="C4694" s="113"/>
      <c r="D4694" s="113"/>
      <c r="E4694">
        <v>50074337</v>
      </c>
      <c r="F4694" s="113"/>
      <c r="G4694" t="s">
        <v>91</v>
      </c>
      <c r="H4694" s="113"/>
    </row>
    <row r="4695" spans="1:8" x14ac:dyDescent="0.25">
      <c r="A4695" s="113"/>
      <c r="B4695" s="113"/>
      <c r="C4695" s="113"/>
      <c r="D4695" s="113"/>
      <c r="E4695">
        <v>50454</v>
      </c>
      <c r="F4695" s="113"/>
      <c r="G4695" t="s">
        <v>90</v>
      </c>
      <c r="H4695" s="113"/>
    </row>
    <row r="4696" spans="1:8" x14ac:dyDescent="0.25">
      <c r="A4696" s="113"/>
      <c r="B4696" s="113"/>
      <c r="C4696" s="113"/>
      <c r="D4696" s="113"/>
      <c r="E4696">
        <v>50455</v>
      </c>
      <c r="F4696" s="113"/>
      <c r="G4696" t="s">
        <v>90</v>
      </c>
      <c r="H4696" s="113"/>
    </row>
    <row r="4697" spans="1:8" x14ac:dyDescent="0.25">
      <c r="A4697" s="113"/>
      <c r="B4697" s="113"/>
      <c r="C4697" s="113"/>
      <c r="D4697" s="113"/>
      <c r="E4697">
        <v>50456</v>
      </c>
      <c r="F4697" s="113"/>
      <c r="G4697" t="s">
        <v>90</v>
      </c>
      <c r="H4697" s="113"/>
    </row>
    <row r="4698" spans="1:8" x14ac:dyDescent="0.25">
      <c r="A4698" s="113"/>
      <c r="B4698" s="113"/>
      <c r="C4698" s="113"/>
      <c r="D4698" s="113"/>
      <c r="E4698">
        <v>50457</v>
      </c>
      <c r="F4698" s="113"/>
      <c r="G4698" t="s">
        <v>90</v>
      </c>
      <c r="H4698" s="113"/>
    </row>
    <row r="4699" spans="1:8" x14ac:dyDescent="0.25">
      <c r="A4699" s="113"/>
      <c r="B4699" s="113"/>
      <c r="C4699" s="113"/>
      <c r="D4699" s="113"/>
      <c r="E4699" t="s">
        <v>151</v>
      </c>
      <c r="F4699" s="113"/>
      <c r="G4699" t="s">
        <v>90</v>
      </c>
      <c r="H4699" s="113"/>
    </row>
    <row r="4700" spans="1:8" x14ac:dyDescent="0.25">
      <c r="A4700" s="113"/>
      <c r="B4700" s="113"/>
      <c r="C4700" s="113"/>
      <c r="D4700" s="113"/>
      <c r="E4700" t="s">
        <v>152</v>
      </c>
      <c r="F4700" s="113"/>
      <c r="G4700" t="s">
        <v>90</v>
      </c>
      <c r="H4700" s="113"/>
    </row>
    <row r="4701" spans="1:8" x14ac:dyDescent="0.25">
      <c r="A4701" s="113"/>
      <c r="B4701" s="113"/>
      <c r="C4701" s="113"/>
      <c r="D4701" s="113"/>
      <c r="E4701">
        <v>7154</v>
      </c>
      <c r="F4701" s="113"/>
      <c r="G4701" t="s">
        <v>109</v>
      </c>
      <c r="H4701" s="113"/>
    </row>
    <row r="4702" spans="1:8" x14ac:dyDescent="0.25">
      <c r="A4702" s="113"/>
      <c r="B4702" s="113"/>
      <c r="C4702" s="113"/>
      <c r="D4702" s="113"/>
      <c r="E4702">
        <v>50202</v>
      </c>
      <c r="F4702" s="113"/>
      <c r="G4702" t="s">
        <v>90</v>
      </c>
      <c r="H4702" s="113"/>
    </row>
    <row r="4703" spans="1:8" x14ac:dyDescent="0.25">
      <c r="A4703" s="113"/>
      <c r="B4703" s="113"/>
      <c r="C4703" s="113"/>
      <c r="D4703" s="113"/>
      <c r="E4703">
        <v>50203</v>
      </c>
      <c r="F4703" s="113"/>
      <c r="G4703" t="s">
        <v>90</v>
      </c>
      <c r="H4703" s="113"/>
    </row>
    <row r="4704" spans="1:8" x14ac:dyDescent="0.25">
      <c r="A4704" s="113"/>
      <c r="B4704" s="113"/>
      <c r="C4704" s="113"/>
      <c r="D4704" s="113"/>
      <c r="E4704">
        <v>50204</v>
      </c>
      <c r="F4704" s="113"/>
      <c r="G4704" t="s">
        <v>90</v>
      </c>
      <c r="H4704" s="113"/>
    </row>
    <row r="4705" spans="1:8" x14ac:dyDescent="0.25">
      <c r="A4705" s="113"/>
      <c r="B4705" s="113"/>
      <c r="C4705" s="113"/>
      <c r="D4705" s="113"/>
      <c r="E4705">
        <v>50205</v>
      </c>
      <c r="F4705" s="113"/>
      <c r="G4705" t="s">
        <v>90</v>
      </c>
      <c r="H4705" s="113"/>
    </row>
    <row r="4706" spans="1:8" x14ac:dyDescent="0.25">
      <c r="A4706" s="113"/>
      <c r="B4706" s="113"/>
      <c r="C4706" s="113"/>
      <c r="D4706" s="113"/>
      <c r="E4706">
        <v>50207</v>
      </c>
      <c r="F4706" s="113"/>
      <c r="G4706" t="s">
        <v>90</v>
      </c>
      <c r="H4706" s="113"/>
    </row>
    <row r="4707" spans="1:8" x14ac:dyDescent="0.25">
      <c r="A4707" s="113"/>
      <c r="B4707" s="113"/>
      <c r="C4707" s="113"/>
      <c r="D4707" s="113"/>
      <c r="E4707">
        <v>50208</v>
      </c>
      <c r="F4707" s="113"/>
      <c r="G4707" t="s">
        <v>90</v>
      </c>
      <c r="H4707" s="113"/>
    </row>
    <row r="4708" spans="1:8" x14ac:dyDescent="0.25">
      <c r="A4708" s="113"/>
      <c r="B4708" s="113"/>
      <c r="C4708" s="113"/>
      <c r="D4708" s="113"/>
      <c r="E4708">
        <v>50209</v>
      </c>
      <c r="F4708" s="113"/>
      <c r="G4708" t="s">
        <v>90</v>
      </c>
      <c r="H4708" s="113"/>
    </row>
    <row r="4709" spans="1:8" x14ac:dyDescent="0.25">
      <c r="A4709" s="113"/>
      <c r="B4709" s="113"/>
      <c r="C4709" s="113"/>
      <c r="D4709" s="113"/>
      <c r="E4709">
        <v>50210</v>
      </c>
      <c r="F4709" s="113"/>
      <c r="G4709" t="s">
        <v>90</v>
      </c>
      <c r="H4709" s="113"/>
    </row>
    <row r="4710" spans="1:8" x14ac:dyDescent="0.25">
      <c r="A4710" s="113"/>
      <c r="B4710" s="113"/>
      <c r="C4710" s="113"/>
      <c r="D4710" s="113"/>
      <c r="E4710">
        <v>50211</v>
      </c>
      <c r="F4710" s="113"/>
      <c r="G4710" t="s">
        <v>90</v>
      </c>
      <c r="H4710" s="113"/>
    </row>
    <row r="4711" spans="1:8" x14ac:dyDescent="0.25">
      <c r="A4711" s="113"/>
      <c r="B4711" s="113"/>
      <c r="C4711" s="113"/>
      <c r="D4711" s="113"/>
      <c r="E4711">
        <v>50212</v>
      </c>
      <c r="F4711" s="113"/>
      <c r="G4711" t="s">
        <v>90</v>
      </c>
      <c r="H4711" s="113"/>
    </row>
    <row r="4712" spans="1:8" x14ac:dyDescent="0.25">
      <c r="A4712" s="113"/>
      <c r="B4712" s="113"/>
      <c r="C4712" s="113"/>
      <c r="D4712" s="113"/>
      <c r="E4712">
        <v>50213</v>
      </c>
      <c r="F4712" s="113"/>
      <c r="G4712" t="s">
        <v>90</v>
      </c>
      <c r="H4712" s="113"/>
    </row>
    <row r="4713" spans="1:8" x14ac:dyDescent="0.25">
      <c r="A4713" s="113"/>
      <c r="B4713" s="113"/>
      <c r="C4713" s="113"/>
      <c r="D4713" s="113"/>
      <c r="E4713">
        <v>50214</v>
      </c>
      <c r="F4713" s="113"/>
      <c r="G4713" t="s">
        <v>90</v>
      </c>
      <c r="H4713" s="113"/>
    </row>
    <row r="4714" spans="1:8" x14ac:dyDescent="0.25">
      <c r="A4714" s="113"/>
      <c r="B4714" s="113"/>
      <c r="C4714" s="113"/>
      <c r="D4714" s="113"/>
      <c r="E4714">
        <v>50215</v>
      </c>
      <c r="F4714" s="113"/>
      <c r="G4714" t="s">
        <v>90</v>
      </c>
      <c r="H4714" s="113"/>
    </row>
    <row r="4715" spans="1:8" x14ac:dyDescent="0.25">
      <c r="A4715" s="113"/>
      <c r="B4715" s="113"/>
      <c r="C4715" s="113"/>
      <c r="D4715" s="113"/>
      <c r="E4715">
        <v>50216</v>
      </c>
      <c r="F4715" s="113"/>
      <c r="G4715" t="s">
        <v>90</v>
      </c>
      <c r="H4715" s="113"/>
    </row>
    <row r="4716" spans="1:8" x14ac:dyDescent="0.25">
      <c r="A4716" s="113"/>
      <c r="B4716" s="113"/>
      <c r="C4716" s="113"/>
      <c r="D4716" s="113"/>
      <c r="E4716">
        <v>50217</v>
      </c>
      <c r="F4716" s="113"/>
      <c r="G4716" t="s">
        <v>90</v>
      </c>
      <c r="H4716" s="113"/>
    </row>
    <row r="4717" spans="1:8" x14ac:dyDescent="0.25">
      <c r="A4717" s="113"/>
      <c r="B4717" s="113"/>
      <c r="C4717" s="113"/>
      <c r="D4717" s="113"/>
      <c r="E4717">
        <v>50218</v>
      </c>
      <c r="F4717" s="113"/>
      <c r="G4717" t="s">
        <v>90</v>
      </c>
      <c r="H4717" s="113"/>
    </row>
    <row r="4718" spans="1:8" x14ac:dyDescent="0.25">
      <c r="A4718" s="113"/>
      <c r="B4718" s="113"/>
      <c r="C4718" s="113"/>
      <c r="D4718" s="113"/>
      <c r="E4718">
        <v>50219</v>
      </c>
      <c r="F4718" s="113"/>
      <c r="G4718" t="s">
        <v>90</v>
      </c>
      <c r="H4718" s="113"/>
    </row>
    <row r="4719" spans="1:8" x14ac:dyDescent="0.25">
      <c r="A4719" s="113"/>
      <c r="B4719" s="113"/>
      <c r="C4719" s="113"/>
      <c r="D4719" s="113"/>
      <c r="E4719">
        <v>50220</v>
      </c>
      <c r="F4719" s="113"/>
      <c r="G4719" t="s">
        <v>90</v>
      </c>
      <c r="H4719" s="113"/>
    </row>
    <row r="4720" spans="1:8" x14ac:dyDescent="0.25">
      <c r="A4720" s="113"/>
      <c r="B4720" s="113"/>
      <c r="C4720" s="113"/>
      <c r="D4720" s="113"/>
      <c r="E4720">
        <v>50221</v>
      </c>
      <c r="F4720" s="113"/>
      <c r="G4720" t="s">
        <v>90</v>
      </c>
      <c r="H4720" s="113"/>
    </row>
    <row r="4721" spans="1:8" x14ac:dyDescent="0.25">
      <c r="A4721" s="113"/>
      <c r="B4721" s="113"/>
      <c r="C4721" s="113"/>
      <c r="D4721" s="113"/>
      <c r="E4721">
        <v>50222</v>
      </c>
      <c r="F4721" s="113"/>
      <c r="G4721" t="s">
        <v>90</v>
      </c>
      <c r="H4721" s="113"/>
    </row>
    <row r="4722" spans="1:8" x14ac:dyDescent="0.25">
      <c r="A4722" s="113"/>
      <c r="B4722" s="113"/>
      <c r="C4722" s="113"/>
      <c r="D4722" s="113"/>
      <c r="E4722">
        <v>50223</v>
      </c>
      <c r="F4722" s="113"/>
      <c r="G4722" t="s">
        <v>90</v>
      </c>
      <c r="H4722" s="113"/>
    </row>
    <row r="4723" spans="1:8" x14ac:dyDescent="0.25">
      <c r="A4723" s="113"/>
      <c r="B4723" s="113"/>
      <c r="C4723" s="113"/>
      <c r="D4723" s="113"/>
      <c r="E4723">
        <v>50224</v>
      </c>
      <c r="F4723" s="113"/>
      <c r="G4723" t="s">
        <v>90</v>
      </c>
      <c r="H4723" s="113"/>
    </row>
    <row r="4724" spans="1:8" x14ac:dyDescent="0.25">
      <c r="A4724" s="113"/>
      <c r="B4724" s="113"/>
      <c r="C4724" s="113"/>
      <c r="D4724" s="113"/>
      <c r="E4724">
        <v>50225</v>
      </c>
      <c r="F4724" s="113"/>
      <c r="G4724" t="s">
        <v>90</v>
      </c>
      <c r="H4724" s="113"/>
    </row>
    <row r="4725" spans="1:8" x14ac:dyDescent="0.25">
      <c r="A4725" s="113"/>
      <c r="B4725" s="113"/>
      <c r="C4725" s="113"/>
      <c r="D4725" s="113"/>
      <c r="E4725">
        <v>50226</v>
      </c>
      <c r="F4725" s="113"/>
      <c r="G4725" t="s">
        <v>90</v>
      </c>
      <c r="H4725" s="113"/>
    </row>
    <row r="4726" spans="1:8" x14ac:dyDescent="0.25">
      <c r="A4726" s="113"/>
      <c r="B4726" s="113"/>
      <c r="C4726" s="113"/>
      <c r="D4726" s="113"/>
      <c r="E4726">
        <v>50227</v>
      </c>
      <c r="F4726" s="113"/>
      <c r="G4726" t="s">
        <v>90</v>
      </c>
      <c r="H4726" s="113"/>
    </row>
    <row r="4727" spans="1:8" x14ac:dyDescent="0.25">
      <c r="A4727" s="113"/>
      <c r="B4727" s="113"/>
      <c r="C4727" s="113"/>
      <c r="D4727" s="113"/>
      <c r="E4727">
        <v>50229</v>
      </c>
      <c r="F4727" s="113"/>
      <c r="G4727" t="s">
        <v>90</v>
      </c>
      <c r="H4727" s="113"/>
    </row>
    <row r="4728" spans="1:8" x14ac:dyDescent="0.25">
      <c r="A4728" s="113"/>
      <c r="B4728" s="113"/>
      <c r="C4728" s="113"/>
      <c r="D4728" s="113"/>
      <c r="E4728">
        <v>50230</v>
      </c>
      <c r="F4728" s="113"/>
      <c r="G4728" t="s">
        <v>90</v>
      </c>
      <c r="H4728" s="113"/>
    </row>
    <row r="4729" spans="1:8" x14ac:dyDescent="0.25">
      <c r="A4729" s="113"/>
      <c r="B4729" s="113"/>
      <c r="C4729" s="113"/>
      <c r="D4729" s="113"/>
      <c r="E4729">
        <v>50231</v>
      </c>
      <c r="F4729" s="113"/>
      <c r="G4729" t="s">
        <v>90</v>
      </c>
      <c r="H4729" s="113"/>
    </row>
    <row r="4730" spans="1:8" x14ac:dyDescent="0.25">
      <c r="A4730" s="113"/>
      <c r="B4730" s="113"/>
      <c r="C4730" s="113"/>
      <c r="D4730" s="113"/>
      <c r="E4730">
        <v>50232</v>
      </c>
      <c r="F4730" s="113"/>
      <c r="G4730" t="s">
        <v>90</v>
      </c>
      <c r="H4730" s="113"/>
    </row>
    <row r="4731" spans="1:8" x14ac:dyDescent="0.25">
      <c r="A4731" s="113"/>
      <c r="B4731" s="113"/>
      <c r="C4731" s="113"/>
      <c r="D4731" s="113"/>
      <c r="E4731">
        <v>50233</v>
      </c>
      <c r="F4731" s="113"/>
      <c r="G4731" t="s">
        <v>90</v>
      </c>
      <c r="H4731" s="113"/>
    </row>
    <row r="4732" spans="1:8" x14ac:dyDescent="0.25">
      <c r="A4732" s="113"/>
      <c r="B4732" s="113"/>
      <c r="C4732" s="113"/>
      <c r="D4732" s="113"/>
      <c r="E4732">
        <v>50234</v>
      </c>
      <c r="F4732" s="113"/>
      <c r="G4732" t="s">
        <v>90</v>
      </c>
      <c r="H4732" s="113"/>
    </row>
    <row r="4733" spans="1:8" x14ac:dyDescent="0.25">
      <c r="A4733" s="113"/>
      <c r="B4733" s="113"/>
      <c r="C4733" s="113"/>
      <c r="D4733" s="113"/>
      <c r="E4733">
        <v>50235</v>
      </c>
      <c r="F4733" s="113"/>
      <c r="G4733" t="s">
        <v>90</v>
      </c>
      <c r="H4733" s="113"/>
    </row>
    <row r="4734" spans="1:8" x14ac:dyDescent="0.25">
      <c r="A4734" s="113"/>
      <c r="B4734" s="113"/>
      <c r="C4734" s="113"/>
      <c r="D4734" s="113"/>
      <c r="E4734">
        <v>50074338</v>
      </c>
      <c r="F4734" s="113"/>
      <c r="G4734" t="s">
        <v>92</v>
      </c>
      <c r="H4734" s="113"/>
    </row>
    <row r="4735" spans="1:8" x14ac:dyDescent="0.25">
      <c r="A4735" s="113"/>
      <c r="B4735" s="113"/>
      <c r="C4735" s="113"/>
      <c r="D4735" s="113"/>
      <c r="E4735">
        <v>50074339</v>
      </c>
      <c r="F4735" s="113"/>
      <c r="G4735" t="s">
        <v>92</v>
      </c>
      <c r="H4735" s="113"/>
    </row>
    <row r="4736" spans="1:8" x14ac:dyDescent="0.25">
      <c r="A4736" s="113"/>
      <c r="B4736" s="113"/>
      <c r="C4736" s="113"/>
      <c r="D4736" s="113"/>
      <c r="E4736">
        <v>45729505</v>
      </c>
      <c r="F4736" s="113"/>
      <c r="G4736" t="s">
        <v>90</v>
      </c>
      <c r="H4736" s="113"/>
    </row>
    <row r="4737" spans="1:8" x14ac:dyDescent="0.25">
      <c r="A4737" s="113"/>
      <c r="B4737" s="113"/>
      <c r="C4737" s="113"/>
      <c r="D4737" s="113"/>
      <c r="E4737">
        <v>44925699</v>
      </c>
      <c r="F4737" s="113"/>
      <c r="G4737" t="s">
        <v>90</v>
      </c>
      <c r="H4737" s="113"/>
    </row>
    <row r="4738" spans="1:8" x14ac:dyDescent="0.25">
      <c r="A4738" s="113"/>
      <c r="B4738" s="113"/>
      <c r="C4738" s="113"/>
      <c r="D4738" s="113"/>
      <c r="E4738">
        <v>44925678</v>
      </c>
      <c r="F4738" s="113"/>
      <c r="G4738" t="s">
        <v>90</v>
      </c>
      <c r="H4738" s="113"/>
    </row>
    <row r="4739" spans="1:8" x14ac:dyDescent="0.25">
      <c r="A4739" s="113"/>
      <c r="B4739" s="113"/>
      <c r="C4739" s="113"/>
      <c r="D4739" s="113"/>
      <c r="E4739">
        <v>50074313</v>
      </c>
      <c r="F4739" s="113"/>
      <c r="G4739" t="s">
        <v>90</v>
      </c>
      <c r="H4739" s="113"/>
    </row>
    <row r="4740" spans="1:8" x14ac:dyDescent="0.25">
      <c r="A4740" s="113"/>
      <c r="B4740" s="113"/>
      <c r="C4740" s="113"/>
      <c r="D4740" s="113"/>
      <c r="E4740">
        <v>44421747</v>
      </c>
      <c r="F4740" s="113"/>
      <c r="G4740" t="s">
        <v>90</v>
      </c>
      <c r="H4740" s="113"/>
    </row>
    <row r="4741" spans="1:8" x14ac:dyDescent="0.25">
      <c r="A4741" s="113"/>
      <c r="B4741" s="113"/>
      <c r="C4741" s="113"/>
      <c r="D4741" s="113"/>
      <c r="E4741">
        <v>51718</v>
      </c>
      <c r="F4741" s="113"/>
      <c r="G4741" t="s">
        <v>90</v>
      </c>
      <c r="H4741" s="113"/>
    </row>
    <row r="4742" spans="1:8" x14ac:dyDescent="0.25">
      <c r="A4742" s="113"/>
      <c r="B4742" s="113"/>
      <c r="C4742" s="113"/>
      <c r="D4742" s="113"/>
      <c r="E4742">
        <v>51720</v>
      </c>
      <c r="F4742" s="113"/>
      <c r="G4742" t="s">
        <v>90</v>
      </c>
      <c r="H4742" s="113"/>
    </row>
    <row r="4743" spans="1:8" x14ac:dyDescent="0.25">
      <c r="A4743" s="113"/>
      <c r="B4743" s="113"/>
      <c r="C4743" s="113"/>
      <c r="D4743" s="113"/>
      <c r="E4743">
        <v>51721</v>
      </c>
      <c r="F4743" s="113"/>
      <c r="G4743" t="s">
        <v>90</v>
      </c>
      <c r="H4743" s="113"/>
    </row>
    <row r="4744" spans="1:8" x14ac:dyDescent="0.25">
      <c r="A4744" s="113"/>
      <c r="B4744" s="113"/>
      <c r="C4744" s="113"/>
      <c r="D4744" s="113"/>
      <c r="E4744">
        <v>51722</v>
      </c>
      <c r="F4744" s="113"/>
      <c r="G4744" t="s">
        <v>90</v>
      </c>
      <c r="H4744" s="113"/>
    </row>
    <row r="4745" spans="1:8" x14ac:dyDescent="0.25">
      <c r="A4745" s="113"/>
      <c r="B4745" s="113"/>
      <c r="C4745" s="113"/>
      <c r="D4745" s="113"/>
      <c r="E4745">
        <v>51723</v>
      </c>
      <c r="F4745" s="113"/>
      <c r="G4745" t="s">
        <v>90</v>
      </c>
      <c r="H4745" s="113"/>
    </row>
    <row r="4746" spans="1:8" x14ac:dyDescent="0.25">
      <c r="A4746" s="113"/>
      <c r="B4746" s="113"/>
      <c r="C4746" s="113"/>
      <c r="D4746" s="113"/>
      <c r="E4746">
        <v>51725</v>
      </c>
      <c r="F4746" s="113"/>
      <c r="G4746" t="s">
        <v>90</v>
      </c>
      <c r="H4746" s="113"/>
    </row>
    <row r="4747" spans="1:8" x14ac:dyDescent="0.25">
      <c r="A4747" s="113"/>
      <c r="B4747" s="113"/>
      <c r="C4747" s="113"/>
      <c r="D4747" s="113"/>
      <c r="E4747">
        <v>51727</v>
      </c>
      <c r="F4747" s="113"/>
      <c r="G4747" t="s">
        <v>90</v>
      </c>
      <c r="H4747" s="113"/>
    </row>
    <row r="4748" spans="1:8" x14ac:dyDescent="0.25">
      <c r="A4748" s="113"/>
      <c r="B4748" s="113"/>
      <c r="C4748" s="113"/>
      <c r="D4748" s="113"/>
      <c r="E4748">
        <v>51728</v>
      </c>
      <c r="F4748" s="113"/>
      <c r="G4748" t="s">
        <v>90</v>
      </c>
      <c r="H4748" s="113"/>
    </row>
    <row r="4749" spans="1:8" x14ac:dyDescent="0.25">
      <c r="A4749" s="113"/>
      <c r="B4749" s="113"/>
      <c r="C4749" s="113"/>
      <c r="D4749" s="113"/>
      <c r="E4749">
        <v>51729</v>
      </c>
      <c r="F4749" s="113"/>
      <c r="G4749" t="s">
        <v>90</v>
      </c>
      <c r="H4749" s="113"/>
    </row>
    <row r="4750" spans="1:8" x14ac:dyDescent="0.25">
      <c r="A4750" s="113"/>
      <c r="B4750" s="113"/>
      <c r="C4750" s="113"/>
      <c r="D4750" s="113"/>
      <c r="E4750">
        <v>51731</v>
      </c>
      <c r="F4750" s="113"/>
      <c r="G4750" t="s">
        <v>90</v>
      </c>
      <c r="H4750" s="113"/>
    </row>
    <row r="4751" spans="1:8" x14ac:dyDescent="0.25">
      <c r="A4751" s="113"/>
      <c r="B4751" s="113"/>
      <c r="C4751" s="113"/>
      <c r="D4751" s="113"/>
      <c r="E4751">
        <v>51732</v>
      </c>
      <c r="F4751" s="113"/>
      <c r="G4751" t="s">
        <v>90</v>
      </c>
      <c r="H4751" s="113"/>
    </row>
    <row r="4752" spans="1:8" x14ac:dyDescent="0.25">
      <c r="A4752" s="113"/>
      <c r="B4752" s="113"/>
      <c r="C4752" s="113"/>
      <c r="D4752" s="113"/>
      <c r="E4752">
        <v>51733</v>
      </c>
      <c r="F4752" s="113"/>
      <c r="G4752" t="s">
        <v>90</v>
      </c>
      <c r="H4752" s="113"/>
    </row>
    <row r="4753" spans="1:8" x14ac:dyDescent="0.25">
      <c r="A4753" s="113"/>
      <c r="B4753" s="113"/>
      <c r="C4753" s="113"/>
      <c r="D4753" s="113"/>
      <c r="E4753">
        <v>51734</v>
      </c>
      <c r="F4753" s="113"/>
      <c r="G4753" t="s">
        <v>90</v>
      </c>
      <c r="H4753" s="113"/>
    </row>
    <row r="4754" spans="1:8" x14ac:dyDescent="0.25">
      <c r="A4754" s="113"/>
      <c r="B4754" s="113"/>
      <c r="C4754" s="113"/>
      <c r="D4754" s="113"/>
      <c r="E4754">
        <v>51735</v>
      </c>
      <c r="F4754" s="113"/>
      <c r="G4754" t="s">
        <v>90</v>
      </c>
      <c r="H4754" s="113"/>
    </row>
    <row r="4755" spans="1:8" x14ac:dyDescent="0.25">
      <c r="A4755" s="113"/>
      <c r="B4755" s="113"/>
      <c r="C4755" s="113"/>
      <c r="D4755" s="113"/>
      <c r="E4755">
        <v>49076</v>
      </c>
      <c r="F4755" s="113"/>
      <c r="G4755" t="s">
        <v>90</v>
      </c>
      <c r="H4755" s="113"/>
    </row>
    <row r="4756" spans="1:8" x14ac:dyDescent="0.25">
      <c r="A4756" s="113"/>
      <c r="B4756" s="113"/>
      <c r="C4756" s="113"/>
      <c r="D4756" s="113"/>
      <c r="E4756">
        <v>49078</v>
      </c>
      <c r="F4756" s="113"/>
      <c r="G4756" t="s">
        <v>90</v>
      </c>
      <c r="H4756" s="113"/>
    </row>
    <row r="4757" spans="1:8" x14ac:dyDescent="0.25">
      <c r="A4757" s="113"/>
      <c r="B4757" s="113"/>
      <c r="C4757" s="113"/>
      <c r="D4757" s="113"/>
      <c r="E4757">
        <v>49080</v>
      </c>
      <c r="F4757" s="113"/>
      <c r="G4757" t="s">
        <v>90</v>
      </c>
      <c r="H4757" s="113"/>
    </row>
    <row r="4758" spans="1:8" x14ac:dyDescent="0.25">
      <c r="A4758" s="113"/>
      <c r="B4758" s="113"/>
      <c r="C4758" s="113"/>
      <c r="D4758" s="113"/>
      <c r="E4758">
        <v>49082</v>
      </c>
      <c r="F4758" s="113"/>
      <c r="G4758" t="s">
        <v>90</v>
      </c>
      <c r="H4758" s="113"/>
    </row>
    <row r="4759" spans="1:8" x14ac:dyDescent="0.25">
      <c r="A4759" s="113"/>
      <c r="B4759" s="113"/>
      <c r="C4759" s="113"/>
      <c r="D4759" s="113"/>
      <c r="E4759">
        <v>49084</v>
      </c>
      <c r="F4759" s="113"/>
      <c r="G4759" t="s">
        <v>90</v>
      </c>
      <c r="H4759" s="113"/>
    </row>
    <row r="4760" spans="1:8" x14ac:dyDescent="0.25">
      <c r="A4760" s="113"/>
      <c r="B4760" s="113"/>
      <c r="C4760" s="113"/>
      <c r="D4760" s="113"/>
      <c r="E4760">
        <v>49086</v>
      </c>
      <c r="F4760" s="113"/>
      <c r="G4760" t="s">
        <v>90</v>
      </c>
      <c r="H4760" s="113"/>
    </row>
    <row r="4761" spans="1:8" x14ac:dyDescent="0.25">
      <c r="A4761" s="113"/>
      <c r="B4761" s="113"/>
      <c r="C4761" s="113"/>
      <c r="D4761" s="113"/>
      <c r="E4761">
        <v>49088</v>
      </c>
      <c r="F4761" s="113"/>
      <c r="G4761" t="s">
        <v>90</v>
      </c>
      <c r="H4761" s="113"/>
    </row>
    <row r="4762" spans="1:8" x14ac:dyDescent="0.25">
      <c r="A4762" s="113"/>
      <c r="B4762" s="113"/>
      <c r="C4762" s="113"/>
      <c r="D4762" s="113"/>
      <c r="E4762">
        <v>49092</v>
      </c>
      <c r="F4762" s="113"/>
      <c r="G4762" t="s">
        <v>90</v>
      </c>
      <c r="H4762" s="113"/>
    </row>
    <row r="4763" spans="1:8" x14ac:dyDescent="0.25">
      <c r="A4763" s="113"/>
      <c r="B4763" s="113"/>
      <c r="C4763" s="113"/>
      <c r="D4763" s="113"/>
      <c r="E4763">
        <v>49094</v>
      </c>
      <c r="F4763" s="113"/>
      <c r="G4763" t="s">
        <v>90</v>
      </c>
      <c r="H4763" s="113"/>
    </row>
    <row r="4764" spans="1:8" x14ac:dyDescent="0.25">
      <c r="A4764" s="113"/>
      <c r="B4764" s="113"/>
      <c r="C4764" s="113"/>
      <c r="D4764" s="113"/>
      <c r="E4764">
        <v>49097</v>
      </c>
      <c r="F4764" s="113"/>
      <c r="G4764" t="s">
        <v>90</v>
      </c>
      <c r="H4764" s="113"/>
    </row>
    <row r="4765" spans="1:8" x14ac:dyDescent="0.25">
      <c r="A4765" s="113"/>
      <c r="B4765" s="113"/>
      <c r="C4765" s="113"/>
      <c r="D4765" s="113"/>
      <c r="E4765">
        <v>49099</v>
      </c>
      <c r="F4765" s="113"/>
      <c r="G4765" t="s">
        <v>90</v>
      </c>
      <c r="H4765" s="113"/>
    </row>
    <row r="4766" spans="1:8" x14ac:dyDescent="0.25">
      <c r="A4766" s="113"/>
      <c r="B4766" s="113"/>
      <c r="C4766" s="113"/>
      <c r="D4766" s="113"/>
      <c r="E4766">
        <v>49103</v>
      </c>
      <c r="F4766" s="113"/>
      <c r="G4766" t="s">
        <v>90</v>
      </c>
      <c r="H4766" s="113"/>
    </row>
    <row r="4767" spans="1:8" x14ac:dyDescent="0.25">
      <c r="A4767" s="113"/>
      <c r="B4767" s="113"/>
      <c r="C4767" s="113"/>
      <c r="D4767" s="113"/>
      <c r="E4767">
        <v>49105</v>
      </c>
      <c r="F4767" s="113"/>
      <c r="G4767" t="s">
        <v>90</v>
      </c>
      <c r="H4767" s="113"/>
    </row>
    <row r="4768" spans="1:8" x14ac:dyDescent="0.25">
      <c r="A4768" s="113"/>
      <c r="B4768" s="113"/>
      <c r="C4768" s="113"/>
      <c r="D4768" s="113"/>
      <c r="E4768">
        <v>49107</v>
      </c>
      <c r="F4768" s="113"/>
      <c r="G4768" t="s">
        <v>90</v>
      </c>
      <c r="H4768" s="113"/>
    </row>
    <row r="4769" spans="1:8" x14ac:dyDescent="0.25">
      <c r="A4769" s="113"/>
      <c r="B4769" s="113"/>
      <c r="C4769" s="113"/>
      <c r="D4769" s="113"/>
      <c r="E4769">
        <v>49109</v>
      </c>
      <c r="F4769" s="113"/>
      <c r="G4769" t="s">
        <v>90</v>
      </c>
      <c r="H4769" s="113"/>
    </row>
    <row r="4770" spans="1:8" x14ac:dyDescent="0.25">
      <c r="A4770" s="113"/>
      <c r="B4770" s="113"/>
      <c r="C4770" s="113"/>
      <c r="D4770" s="113"/>
      <c r="E4770">
        <v>49111</v>
      </c>
      <c r="F4770" s="113"/>
      <c r="G4770" t="s">
        <v>90</v>
      </c>
      <c r="H4770" s="113"/>
    </row>
    <row r="4771" spans="1:8" x14ac:dyDescent="0.25">
      <c r="A4771" s="113"/>
      <c r="B4771" s="113"/>
      <c r="C4771" s="113"/>
      <c r="D4771" s="113"/>
      <c r="E4771">
        <v>49113</v>
      </c>
      <c r="F4771" s="113"/>
      <c r="G4771" t="s">
        <v>90</v>
      </c>
      <c r="H4771" s="113"/>
    </row>
    <row r="4772" spans="1:8" x14ac:dyDescent="0.25">
      <c r="A4772" s="113"/>
      <c r="B4772" s="113"/>
      <c r="C4772" s="113"/>
      <c r="D4772" s="113"/>
      <c r="E4772">
        <v>49115</v>
      </c>
      <c r="F4772" s="113"/>
      <c r="G4772" t="s">
        <v>90</v>
      </c>
      <c r="H4772" s="113"/>
    </row>
    <row r="4773" spans="1:8" x14ac:dyDescent="0.25">
      <c r="A4773" s="113"/>
      <c r="B4773" s="113"/>
      <c r="C4773" s="113"/>
      <c r="D4773" s="113"/>
      <c r="E4773">
        <v>49117</v>
      </c>
      <c r="F4773" s="113"/>
      <c r="G4773" t="s">
        <v>90</v>
      </c>
      <c r="H4773" s="113"/>
    </row>
    <row r="4774" spans="1:8" x14ac:dyDescent="0.25">
      <c r="A4774" s="113"/>
      <c r="B4774" s="113"/>
      <c r="C4774" s="113"/>
      <c r="D4774" s="113"/>
      <c r="E4774">
        <v>49119</v>
      </c>
      <c r="F4774" s="113"/>
      <c r="G4774" t="s">
        <v>90</v>
      </c>
      <c r="H4774" s="113"/>
    </row>
    <row r="4775" spans="1:8" x14ac:dyDescent="0.25">
      <c r="A4775" s="113"/>
      <c r="B4775" s="113"/>
      <c r="C4775" s="113"/>
      <c r="D4775" s="113"/>
      <c r="E4775">
        <v>49121</v>
      </c>
      <c r="F4775" s="113"/>
      <c r="G4775" t="s">
        <v>90</v>
      </c>
      <c r="H4775" s="113"/>
    </row>
    <row r="4776" spans="1:8" x14ac:dyDescent="0.25">
      <c r="A4776" s="113"/>
      <c r="B4776" s="113"/>
      <c r="C4776" s="113"/>
      <c r="D4776" s="113"/>
      <c r="E4776">
        <v>49123</v>
      </c>
      <c r="F4776" s="113"/>
      <c r="G4776" t="s">
        <v>90</v>
      </c>
      <c r="H4776" s="113"/>
    </row>
    <row r="4777" spans="1:8" x14ac:dyDescent="0.25">
      <c r="A4777" s="113"/>
      <c r="B4777" s="113"/>
      <c r="C4777" s="113"/>
      <c r="D4777" s="113"/>
      <c r="E4777">
        <v>49125</v>
      </c>
      <c r="F4777" s="113"/>
      <c r="G4777" t="s">
        <v>90</v>
      </c>
      <c r="H4777" s="113"/>
    </row>
    <row r="4778" spans="1:8" x14ac:dyDescent="0.25">
      <c r="A4778" s="113"/>
      <c r="B4778" s="113"/>
      <c r="C4778" s="113"/>
      <c r="D4778" s="113"/>
      <c r="E4778">
        <v>49144</v>
      </c>
      <c r="F4778" s="113"/>
      <c r="G4778" t="s">
        <v>90</v>
      </c>
      <c r="H4778" s="113"/>
    </row>
    <row r="4779" spans="1:8" x14ac:dyDescent="0.25">
      <c r="A4779" s="113"/>
      <c r="B4779" s="113"/>
      <c r="C4779" s="113"/>
      <c r="D4779" s="113"/>
      <c r="E4779">
        <v>49146</v>
      </c>
      <c r="F4779" s="113"/>
      <c r="G4779" t="s">
        <v>90</v>
      </c>
      <c r="H4779" s="113"/>
    </row>
    <row r="4780" spans="1:8" x14ac:dyDescent="0.25">
      <c r="A4780" s="113"/>
      <c r="B4780" s="113"/>
      <c r="C4780" s="113"/>
      <c r="D4780" s="113"/>
      <c r="E4780">
        <v>49148</v>
      </c>
      <c r="F4780" s="113"/>
      <c r="G4780" t="s">
        <v>90</v>
      </c>
      <c r="H4780" s="113"/>
    </row>
    <row r="4781" spans="1:8" x14ac:dyDescent="0.25">
      <c r="A4781" s="113"/>
      <c r="B4781" s="113"/>
      <c r="C4781" s="113"/>
      <c r="D4781" s="113"/>
      <c r="E4781">
        <v>49150</v>
      </c>
      <c r="F4781" s="113"/>
      <c r="G4781" t="s">
        <v>90</v>
      </c>
      <c r="H4781" s="113"/>
    </row>
    <row r="4782" spans="1:8" x14ac:dyDescent="0.25">
      <c r="A4782" s="113"/>
      <c r="B4782" s="113"/>
      <c r="C4782" s="113"/>
      <c r="D4782" s="113"/>
      <c r="E4782">
        <v>49152</v>
      </c>
      <c r="F4782" s="113"/>
      <c r="G4782" t="s">
        <v>90</v>
      </c>
      <c r="H4782" s="113"/>
    </row>
    <row r="4783" spans="1:8" x14ac:dyDescent="0.25">
      <c r="A4783" s="113"/>
      <c r="B4783" s="113"/>
      <c r="C4783" s="113"/>
      <c r="D4783" s="113"/>
      <c r="E4783">
        <v>49156</v>
      </c>
      <c r="F4783" s="113"/>
      <c r="G4783" t="s">
        <v>90</v>
      </c>
      <c r="H4783" s="113"/>
    </row>
    <row r="4784" spans="1:8" x14ac:dyDescent="0.25">
      <c r="A4784" s="113"/>
      <c r="B4784" s="113"/>
      <c r="C4784" s="113"/>
      <c r="D4784" s="113"/>
      <c r="E4784">
        <v>49158</v>
      </c>
      <c r="F4784" s="113"/>
      <c r="G4784" t="s">
        <v>90</v>
      </c>
      <c r="H4784" s="113"/>
    </row>
    <row r="4785" spans="1:8" x14ac:dyDescent="0.25">
      <c r="A4785" s="113"/>
      <c r="B4785" s="113"/>
      <c r="C4785" s="113"/>
      <c r="D4785" s="113"/>
      <c r="E4785">
        <v>49160</v>
      </c>
      <c r="F4785" s="113"/>
      <c r="G4785" t="s">
        <v>90</v>
      </c>
      <c r="H4785" s="113"/>
    </row>
    <row r="4786" spans="1:8" x14ac:dyDescent="0.25">
      <c r="A4786" s="113"/>
      <c r="B4786" s="113"/>
      <c r="C4786" s="113"/>
      <c r="D4786" s="113"/>
      <c r="E4786">
        <v>49162</v>
      </c>
      <c r="F4786" s="113"/>
      <c r="G4786" t="s">
        <v>90</v>
      </c>
      <c r="H4786" s="113"/>
    </row>
    <row r="4787" spans="1:8" x14ac:dyDescent="0.25">
      <c r="A4787" s="113"/>
      <c r="B4787" s="113"/>
      <c r="C4787" s="113"/>
      <c r="D4787" s="113"/>
      <c r="E4787">
        <v>49166</v>
      </c>
      <c r="F4787" s="113"/>
      <c r="G4787" t="s">
        <v>90</v>
      </c>
      <c r="H4787" s="113"/>
    </row>
    <row r="4788" spans="1:8" x14ac:dyDescent="0.25">
      <c r="A4788" s="113"/>
      <c r="B4788" s="113"/>
      <c r="C4788" s="113"/>
      <c r="D4788" s="113"/>
      <c r="E4788">
        <v>49169</v>
      </c>
      <c r="F4788" s="113"/>
      <c r="G4788" t="s">
        <v>90</v>
      </c>
      <c r="H4788" s="113"/>
    </row>
    <row r="4789" spans="1:8" x14ac:dyDescent="0.25">
      <c r="A4789" s="113"/>
      <c r="B4789" s="113"/>
      <c r="C4789" s="113"/>
      <c r="D4789" s="113"/>
      <c r="E4789">
        <v>49171</v>
      </c>
      <c r="F4789" s="113"/>
      <c r="G4789" t="s">
        <v>90</v>
      </c>
      <c r="H4789" s="113"/>
    </row>
    <row r="4790" spans="1:8" x14ac:dyDescent="0.25">
      <c r="A4790" s="113"/>
      <c r="B4790" s="113"/>
      <c r="C4790" s="113"/>
      <c r="D4790" s="113"/>
      <c r="E4790">
        <v>49173</v>
      </c>
      <c r="F4790" s="113"/>
      <c r="G4790" t="s">
        <v>90</v>
      </c>
      <c r="H4790" s="113"/>
    </row>
    <row r="4791" spans="1:8" x14ac:dyDescent="0.25">
      <c r="A4791" s="113"/>
      <c r="B4791" s="113"/>
      <c r="C4791" s="113"/>
      <c r="D4791" s="113"/>
      <c r="E4791">
        <v>49330</v>
      </c>
      <c r="F4791" s="113"/>
      <c r="G4791" t="s">
        <v>90</v>
      </c>
      <c r="H4791" s="113"/>
    </row>
    <row r="4792" spans="1:8" x14ac:dyDescent="0.25">
      <c r="A4792" s="113"/>
      <c r="B4792" s="113"/>
      <c r="C4792" s="113"/>
      <c r="D4792" s="113"/>
      <c r="E4792">
        <v>49332</v>
      </c>
      <c r="F4792" s="113"/>
      <c r="G4792" t="s">
        <v>90</v>
      </c>
      <c r="H4792" s="113"/>
    </row>
    <row r="4793" spans="1:8" x14ac:dyDescent="0.25">
      <c r="A4793" s="113"/>
      <c r="B4793" s="113"/>
      <c r="C4793" s="113"/>
      <c r="D4793" s="113"/>
      <c r="E4793">
        <v>49061</v>
      </c>
      <c r="F4793" s="113"/>
      <c r="G4793" t="s">
        <v>93</v>
      </c>
      <c r="H4793" s="113"/>
    </row>
    <row r="4794" spans="1:8" x14ac:dyDescent="0.25">
      <c r="A4794" s="113"/>
      <c r="B4794" s="113"/>
      <c r="C4794" s="113"/>
      <c r="D4794" s="113"/>
      <c r="E4794">
        <v>49044</v>
      </c>
      <c r="F4794" s="113"/>
      <c r="G4794" t="s">
        <v>90</v>
      </c>
      <c r="H4794" s="113"/>
    </row>
    <row r="4795" spans="1:8" x14ac:dyDescent="0.25">
      <c r="A4795" s="113"/>
      <c r="B4795" s="113"/>
      <c r="C4795" s="113"/>
      <c r="D4795" s="113"/>
      <c r="E4795">
        <v>49048</v>
      </c>
      <c r="F4795" s="113"/>
      <c r="G4795" t="s">
        <v>90</v>
      </c>
      <c r="H4795" s="113"/>
    </row>
    <row r="4796" spans="1:8" x14ac:dyDescent="0.25">
      <c r="A4796" s="113"/>
      <c r="B4796" s="113"/>
      <c r="C4796" s="113"/>
      <c r="D4796" s="113"/>
      <c r="E4796">
        <v>49050</v>
      </c>
      <c r="F4796" s="113"/>
      <c r="G4796" t="s">
        <v>90</v>
      </c>
      <c r="H4796" s="113"/>
    </row>
    <row r="4797" spans="1:8" x14ac:dyDescent="0.25">
      <c r="A4797" s="113"/>
      <c r="B4797" s="113"/>
      <c r="C4797" s="113"/>
      <c r="D4797" s="113"/>
      <c r="E4797">
        <v>49054</v>
      </c>
      <c r="F4797" s="113"/>
      <c r="G4797" t="s">
        <v>90</v>
      </c>
      <c r="H4797" s="113"/>
    </row>
    <row r="4798" spans="1:8" x14ac:dyDescent="0.25">
      <c r="A4798" s="113"/>
      <c r="B4798" s="113"/>
      <c r="C4798" s="113"/>
      <c r="D4798" s="113"/>
      <c r="E4798">
        <v>49056</v>
      </c>
      <c r="F4798" s="113"/>
      <c r="G4798" t="s">
        <v>90</v>
      </c>
      <c r="H4798" s="113"/>
    </row>
    <row r="4799" spans="1:8" x14ac:dyDescent="0.25">
      <c r="A4799" s="113"/>
      <c r="B4799" s="113"/>
      <c r="C4799" s="113"/>
      <c r="D4799" s="113"/>
      <c r="E4799">
        <v>49058</v>
      </c>
      <c r="F4799" s="113"/>
      <c r="G4799" t="s">
        <v>90</v>
      </c>
      <c r="H4799" s="113"/>
    </row>
    <row r="4800" spans="1:8" x14ac:dyDescent="0.25">
      <c r="A4800" s="113"/>
      <c r="B4800" s="113"/>
      <c r="C4800" s="113"/>
      <c r="D4800" s="113"/>
      <c r="E4800">
        <v>46184</v>
      </c>
      <c r="F4800" s="113"/>
      <c r="G4800" t="s">
        <v>90</v>
      </c>
      <c r="H4800" s="113"/>
    </row>
    <row r="4801" spans="1:8" x14ac:dyDescent="0.25">
      <c r="A4801" s="113"/>
      <c r="B4801" s="113"/>
      <c r="C4801" s="113"/>
      <c r="D4801" s="113"/>
      <c r="E4801">
        <v>49264</v>
      </c>
      <c r="F4801" s="113"/>
      <c r="G4801" t="s">
        <v>90</v>
      </c>
      <c r="H4801" s="113"/>
    </row>
    <row r="4802" spans="1:8" x14ac:dyDescent="0.25">
      <c r="A4802" s="113"/>
      <c r="B4802" s="113"/>
      <c r="C4802" s="113"/>
      <c r="D4802" s="113"/>
      <c r="E4802">
        <v>49266</v>
      </c>
      <c r="F4802" s="113"/>
      <c r="G4802" t="s">
        <v>90</v>
      </c>
      <c r="H4802" s="113"/>
    </row>
    <row r="4803" spans="1:8" x14ac:dyDescent="0.25">
      <c r="A4803" s="113"/>
      <c r="B4803" s="113"/>
      <c r="C4803" s="113"/>
      <c r="D4803" s="113"/>
      <c r="E4803">
        <v>49268</v>
      </c>
      <c r="F4803" s="113"/>
      <c r="G4803" t="s">
        <v>90</v>
      </c>
      <c r="H4803" s="113"/>
    </row>
    <row r="4804" spans="1:8" x14ac:dyDescent="0.25">
      <c r="A4804" s="113"/>
      <c r="B4804" s="113"/>
      <c r="C4804" s="113"/>
      <c r="D4804" s="113"/>
      <c r="E4804">
        <v>49270</v>
      </c>
      <c r="F4804" s="113"/>
      <c r="G4804" t="s">
        <v>90</v>
      </c>
      <c r="H4804" s="113"/>
    </row>
    <row r="4805" spans="1:8" x14ac:dyDescent="0.25">
      <c r="A4805" s="113"/>
      <c r="B4805" s="113"/>
      <c r="C4805" s="113"/>
      <c r="D4805" s="113"/>
      <c r="E4805">
        <v>49272</v>
      </c>
      <c r="F4805" s="113"/>
      <c r="G4805" t="s">
        <v>90</v>
      </c>
      <c r="H4805" s="113"/>
    </row>
    <row r="4806" spans="1:8" x14ac:dyDescent="0.25">
      <c r="A4806" s="113"/>
      <c r="B4806" s="113"/>
      <c r="C4806" s="113"/>
      <c r="D4806" s="113"/>
      <c r="E4806">
        <v>49274</v>
      </c>
      <c r="F4806" s="113"/>
      <c r="G4806" t="s">
        <v>90</v>
      </c>
      <c r="H4806" s="113"/>
    </row>
    <row r="4807" spans="1:8" x14ac:dyDescent="0.25">
      <c r="A4807" s="113"/>
      <c r="B4807" s="113"/>
      <c r="C4807" s="113"/>
      <c r="D4807" s="113"/>
      <c r="E4807">
        <v>49278</v>
      </c>
      <c r="F4807" s="113"/>
      <c r="G4807" t="s">
        <v>90</v>
      </c>
      <c r="H4807" s="113"/>
    </row>
    <row r="4808" spans="1:8" x14ac:dyDescent="0.25">
      <c r="A4808" s="113"/>
      <c r="B4808" s="113"/>
      <c r="C4808" s="113"/>
      <c r="D4808" s="113"/>
      <c r="E4808">
        <v>49282</v>
      </c>
      <c r="F4808" s="113"/>
      <c r="G4808" t="s">
        <v>90</v>
      </c>
      <c r="H4808" s="113"/>
    </row>
    <row r="4809" spans="1:8" x14ac:dyDescent="0.25">
      <c r="A4809" s="113"/>
      <c r="B4809" s="113"/>
      <c r="C4809" s="113"/>
      <c r="D4809" s="113"/>
      <c r="E4809">
        <v>49284</v>
      </c>
      <c r="F4809" s="113"/>
      <c r="G4809" t="s">
        <v>90</v>
      </c>
      <c r="H4809" s="113"/>
    </row>
    <row r="4810" spans="1:8" x14ac:dyDescent="0.25">
      <c r="A4810" s="113"/>
      <c r="B4810" s="113"/>
      <c r="C4810" s="113"/>
      <c r="D4810" s="113"/>
      <c r="E4810">
        <v>49286</v>
      </c>
      <c r="F4810" s="113"/>
      <c r="G4810" t="s">
        <v>90</v>
      </c>
      <c r="H4810" s="113"/>
    </row>
    <row r="4811" spans="1:8" x14ac:dyDescent="0.25">
      <c r="A4811" s="113"/>
      <c r="B4811" s="113"/>
      <c r="C4811" s="113"/>
      <c r="D4811" s="113"/>
      <c r="E4811">
        <v>49288</v>
      </c>
      <c r="F4811" s="113"/>
      <c r="G4811" t="s">
        <v>90</v>
      </c>
      <c r="H4811" s="113"/>
    </row>
    <row r="4812" spans="1:8" x14ac:dyDescent="0.25">
      <c r="A4812" s="113"/>
      <c r="B4812" s="113"/>
      <c r="C4812" s="113"/>
      <c r="D4812" s="113"/>
      <c r="E4812">
        <v>49290</v>
      </c>
      <c r="F4812" s="113"/>
      <c r="G4812" t="s">
        <v>90</v>
      </c>
      <c r="H4812" s="113"/>
    </row>
    <row r="4813" spans="1:8" x14ac:dyDescent="0.25">
      <c r="A4813" s="113"/>
      <c r="B4813" s="113"/>
      <c r="C4813" s="113"/>
      <c r="D4813" s="113"/>
      <c r="E4813">
        <v>49294</v>
      </c>
      <c r="F4813" s="113"/>
      <c r="G4813" t="s">
        <v>90</v>
      </c>
      <c r="H4813" s="113"/>
    </row>
    <row r="4814" spans="1:8" x14ac:dyDescent="0.25">
      <c r="A4814" s="113"/>
      <c r="B4814" s="113"/>
      <c r="C4814" s="113"/>
      <c r="D4814" s="113"/>
      <c r="E4814">
        <v>49298</v>
      </c>
      <c r="F4814" s="113"/>
      <c r="G4814" t="s">
        <v>90</v>
      </c>
      <c r="H4814" s="113"/>
    </row>
    <row r="4815" spans="1:8" x14ac:dyDescent="0.25">
      <c r="A4815" s="113"/>
      <c r="B4815" s="113"/>
      <c r="C4815" s="113"/>
      <c r="D4815" s="113"/>
      <c r="E4815">
        <v>49300</v>
      </c>
      <c r="F4815" s="113"/>
      <c r="G4815" t="s">
        <v>90</v>
      </c>
      <c r="H4815" s="113"/>
    </row>
    <row r="4816" spans="1:8" x14ac:dyDescent="0.25">
      <c r="A4816" s="113"/>
      <c r="B4816" s="113"/>
      <c r="C4816" s="113"/>
      <c r="D4816" s="113"/>
      <c r="E4816">
        <v>49302</v>
      </c>
      <c r="F4816" s="113"/>
      <c r="G4816" t="s">
        <v>90</v>
      </c>
      <c r="H4816" s="113"/>
    </row>
    <row r="4817" spans="1:8" x14ac:dyDescent="0.25">
      <c r="A4817" s="113"/>
      <c r="B4817" s="113"/>
      <c r="C4817" s="113"/>
      <c r="D4817" s="113"/>
      <c r="E4817">
        <v>49304</v>
      </c>
      <c r="F4817" s="113"/>
      <c r="G4817" t="s">
        <v>90</v>
      </c>
      <c r="H4817" s="113"/>
    </row>
    <row r="4818" spans="1:8" x14ac:dyDescent="0.25">
      <c r="A4818" s="113"/>
      <c r="B4818" s="113"/>
      <c r="C4818" s="113"/>
      <c r="D4818" s="113"/>
      <c r="E4818">
        <v>49306</v>
      </c>
      <c r="F4818" s="113"/>
      <c r="G4818" t="s">
        <v>90</v>
      </c>
      <c r="H4818" s="113"/>
    </row>
    <row r="4819" spans="1:8" x14ac:dyDescent="0.25">
      <c r="A4819" s="113"/>
      <c r="B4819" s="113"/>
      <c r="C4819" s="113"/>
      <c r="D4819" s="113"/>
      <c r="E4819">
        <v>49308</v>
      </c>
      <c r="F4819" s="113"/>
      <c r="G4819" t="s">
        <v>90</v>
      </c>
      <c r="H4819" s="113"/>
    </row>
    <row r="4820" spans="1:8" x14ac:dyDescent="0.25">
      <c r="A4820" s="113"/>
      <c r="B4820" s="113"/>
      <c r="C4820" s="113"/>
      <c r="D4820" s="113"/>
      <c r="E4820">
        <v>49310</v>
      </c>
      <c r="F4820" s="113"/>
      <c r="G4820" t="s">
        <v>90</v>
      </c>
      <c r="H4820" s="113"/>
    </row>
    <row r="4821" spans="1:8" x14ac:dyDescent="0.25">
      <c r="A4821" s="113"/>
      <c r="B4821" s="113"/>
      <c r="C4821" s="113"/>
      <c r="D4821" s="113"/>
      <c r="E4821">
        <v>49312</v>
      </c>
      <c r="F4821" s="113"/>
      <c r="G4821" t="s">
        <v>90</v>
      </c>
      <c r="H4821" s="113"/>
    </row>
    <row r="4822" spans="1:8" x14ac:dyDescent="0.25">
      <c r="A4822" s="113"/>
      <c r="B4822" s="113"/>
      <c r="C4822" s="113"/>
      <c r="D4822" s="113"/>
      <c r="E4822">
        <v>49315</v>
      </c>
      <c r="F4822" s="113"/>
      <c r="G4822" t="s">
        <v>90</v>
      </c>
      <c r="H4822" s="113"/>
    </row>
    <row r="4823" spans="1:8" x14ac:dyDescent="0.25">
      <c r="A4823" s="113"/>
      <c r="B4823" s="113"/>
      <c r="C4823" s="113"/>
      <c r="D4823" s="113"/>
      <c r="E4823">
        <v>49192</v>
      </c>
      <c r="F4823" s="113"/>
      <c r="G4823" t="s">
        <v>90</v>
      </c>
      <c r="H4823" s="113"/>
    </row>
    <row r="4824" spans="1:8" x14ac:dyDescent="0.25">
      <c r="A4824" s="113"/>
      <c r="B4824" s="113"/>
      <c r="C4824" s="113"/>
      <c r="D4824" s="113"/>
      <c r="E4824">
        <v>49196</v>
      </c>
      <c r="F4824" s="113"/>
      <c r="G4824" t="s">
        <v>90</v>
      </c>
      <c r="H4824" s="113"/>
    </row>
    <row r="4825" spans="1:8" x14ac:dyDescent="0.25">
      <c r="A4825" s="113"/>
      <c r="B4825" s="113"/>
      <c r="C4825" s="113"/>
      <c r="D4825" s="113"/>
      <c r="E4825">
        <v>49198</v>
      </c>
      <c r="F4825" s="113"/>
      <c r="G4825" t="s">
        <v>90</v>
      </c>
      <c r="H4825" s="113"/>
    </row>
    <row r="4826" spans="1:8" x14ac:dyDescent="0.25">
      <c r="A4826" s="113"/>
      <c r="B4826" s="113"/>
      <c r="C4826" s="113"/>
      <c r="D4826" s="113"/>
      <c r="E4826">
        <v>49200</v>
      </c>
      <c r="F4826" s="113"/>
      <c r="G4826" t="s">
        <v>90</v>
      </c>
      <c r="H4826" s="113"/>
    </row>
    <row r="4827" spans="1:8" x14ac:dyDescent="0.25">
      <c r="A4827" s="113"/>
      <c r="B4827" s="113"/>
      <c r="C4827" s="113"/>
      <c r="D4827" s="113"/>
      <c r="E4827">
        <v>49202</v>
      </c>
      <c r="F4827" s="113"/>
      <c r="G4827" t="s">
        <v>90</v>
      </c>
      <c r="H4827" s="113"/>
    </row>
    <row r="4828" spans="1:8" x14ac:dyDescent="0.25">
      <c r="A4828" s="113"/>
      <c r="B4828" s="113"/>
      <c r="C4828" s="113"/>
      <c r="D4828" s="113"/>
      <c r="E4828">
        <v>49204</v>
      </c>
      <c r="F4828" s="113"/>
      <c r="G4828" t="s">
        <v>90</v>
      </c>
      <c r="H4828" s="113"/>
    </row>
    <row r="4829" spans="1:8" x14ac:dyDescent="0.25">
      <c r="A4829" s="113"/>
      <c r="B4829" s="113"/>
      <c r="C4829" s="113"/>
      <c r="D4829" s="113"/>
      <c r="E4829">
        <v>49206</v>
      </c>
      <c r="F4829" s="113"/>
      <c r="G4829" t="s">
        <v>90</v>
      </c>
      <c r="H4829" s="113"/>
    </row>
    <row r="4830" spans="1:8" x14ac:dyDescent="0.25">
      <c r="A4830" s="113"/>
      <c r="B4830" s="113"/>
      <c r="C4830" s="113"/>
      <c r="D4830" s="113"/>
      <c r="E4830">
        <v>49208</v>
      </c>
      <c r="F4830" s="113"/>
      <c r="G4830" t="s">
        <v>90</v>
      </c>
      <c r="H4830" s="113"/>
    </row>
    <row r="4831" spans="1:8" x14ac:dyDescent="0.25">
      <c r="A4831" s="113"/>
      <c r="B4831" s="113"/>
      <c r="C4831" s="113"/>
      <c r="D4831" s="113"/>
      <c r="E4831">
        <v>49210</v>
      </c>
      <c r="F4831" s="113"/>
      <c r="G4831" t="s">
        <v>90</v>
      </c>
      <c r="H4831" s="113"/>
    </row>
    <row r="4832" spans="1:8" x14ac:dyDescent="0.25">
      <c r="A4832" s="113"/>
      <c r="B4832" s="113"/>
      <c r="C4832" s="113"/>
      <c r="D4832" s="113"/>
      <c r="E4832">
        <v>49212</v>
      </c>
      <c r="F4832" s="113"/>
      <c r="G4832" t="s">
        <v>90</v>
      </c>
      <c r="H4832" s="113"/>
    </row>
    <row r="4833" spans="1:8" x14ac:dyDescent="0.25">
      <c r="A4833" s="113"/>
      <c r="B4833" s="113"/>
      <c r="C4833" s="113"/>
      <c r="D4833" s="113"/>
      <c r="E4833">
        <v>49219</v>
      </c>
      <c r="F4833" s="113"/>
      <c r="G4833" t="s">
        <v>90</v>
      </c>
      <c r="H4833" s="113"/>
    </row>
    <row r="4834" spans="1:8" x14ac:dyDescent="0.25">
      <c r="A4834" s="113"/>
      <c r="B4834" s="113"/>
      <c r="C4834" s="113"/>
      <c r="D4834" s="113"/>
      <c r="E4834">
        <v>49221</v>
      </c>
      <c r="F4834" s="113"/>
      <c r="G4834" t="s">
        <v>90</v>
      </c>
      <c r="H4834" s="113"/>
    </row>
    <row r="4835" spans="1:8" x14ac:dyDescent="0.25">
      <c r="A4835" s="113"/>
      <c r="B4835" s="113"/>
      <c r="C4835" s="113"/>
      <c r="D4835" s="113"/>
      <c r="E4835">
        <v>49223</v>
      </c>
      <c r="F4835" s="113"/>
      <c r="G4835" t="s">
        <v>90</v>
      </c>
      <c r="H4835" s="113"/>
    </row>
    <row r="4836" spans="1:8" x14ac:dyDescent="0.25">
      <c r="A4836" s="113"/>
      <c r="B4836" s="113"/>
      <c r="C4836" s="113"/>
      <c r="D4836" s="113"/>
      <c r="E4836">
        <v>49225</v>
      </c>
      <c r="F4836" s="113"/>
      <c r="G4836" t="s">
        <v>90</v>
      </c>
      <c r="H4836" s="113"/>
    </row>
    <row r="4837" spans="1:8" x14ac:dyDescent="0.25">
      <c r="A4837" s="113"/>
      <c r="B4837" s="113"/>
      <c r="C4837" s="113"/>
      <c r="D4837" s="113"/>
      <c r="E4837">
        <v>49227</v>
      </c>
      <c r="F4837" s="113"/>
      <c r="G4837" t="s">
        <v>90</v>
      </c>
      <c r="H4837" s="113"/>
    </row>
    <row r="4838" spans="1:8" x14ac:dyDescent="0.25">
      <c r="A4838" s="113"/>
      <c r="B4838" s="113"/>
      <c r="C4838" s="113"/>
      <c r="D4838" s="113"/>
      <c r="E4838">
        <v>49229</v>
      </c>
      <c r="F4838" s="113"/>
      <c r="G4838" t="s">
        <v>90</v>
      </c>
      <c r="H4838" s="113"/>
    </row>
    <row r="4839" spans="1:8" x14ac:dyDescent="0.25">
      <c r="A4839" s="113"/>
      <c r="B4839" s="113"/>
      <c r="C4839" s="113"/>
      <c r="D4839" s="113"/>
      <c r="E4839">
        <v>49231</v>
      </c>
      <c r="F4839" s="113"/>
      <c r="G4839" t="s">
        <v>90</v>
      </c>
      <c r="H4839" s="113"/>
    </row>
    <row r="4840" spans="1:8" x14ac:dyDescent="0.25">
      <c r="A4840" s="113"/>
      <c r="B4840" s="113"/>
      <c r="C4840" s="113"/>
      <c r="D4840" s="113"/>
      <c r="E4840">
        <v>49233</v>
      </c>
      <c r="F4840" s="113"/>
      <c r="G4840" t="s">
        <v>90</v>
      </c>
      <c r="H4840" s="113"/>
    </row>
    <row r="4841" spans="1:8" x14ac:dyDescent="0.25">
      <c r="A4841" s="113"/>
      <c r="B4841" s="113"/>
      <c r="C4841" s="113"/>
      <c r="D4841" s="113"/>
      <c r="E4841">
        <v>49235</v>
      </c>
      <c r="F4841" s="113"/>
      <c r="G4841" t="s">
        <v>90</v>
      </c>
      <c r="H4841" s="113"/>
    </row>
    <row r="4842" spans="1:8" x14ac:dyDescent="0.25">
      <c r="A4842" s="113"/>
      <c r="B4842" s="113"/>
      <c r="C4842" s="113"/>
      <c r="D4842" s="113"/>
      <c r="E4842">
        <v>49237</v>
      </c>
      <c r="F4842" s="113"/>
      <c r="G4842" t="s">
        <v>90</v>
      </c>
      <c r="H4842" s="113"/>
    </row>
    <row r="4843" spans="1:8" x14ac:dyDescent="0.25">
      <c r="A4843" s="113"/>
      <c r="B4843" s="113"/>
      <c r="C4843" s="113"/>
      <c r="D4843" s="113"/>
      <c r="E4843">
        <v>49239</v>
      </c>
      <c r="F4843" s="113"/>
      <c r="G4843" t="s">
        <v>90</v>
      </c>
      <c r="H4843" s="113"/>
    </row>
    <row r="4844" spans="1:8" x14ac:dyDescent="0.25">
      <c r="A4844" s="113"/>
      <c r="B4844" s="113"/>
      <c r="C4844" s="113"/>
      <c r="D4844" s="113"/>
      <c r="E4844">
        <v>49241</v>
      </c>
      <c r="F4844" s="113"/>
      <c r="G4844" t="s">
        <v>90</v>
      </c>
      <c r="H4844" s="113"/>
    </row>
    <row r="4845" spans="1:8" x14ac:dyDescent="0.25">
      <c r="A4845" s="113"/>
      <c r="B4845" s="113"/>
      <c r="C4845" s="113"/>
      <c r="D4845" s="113"/>
      <c r="E4845">
        <v>49243</v>
      </c>
      <c r="F4845" s="113"/>
      <c r="G4845" t="s">
        <v>90</v>
      </c>
      <c r="H4845" s="113"/>
    </row>
    <row r="4846" spans="1:8" x14ac:dyDescent="0.25">
      <c r="A4846" s="113"/>
      <c r="B4846" s="113"/>
      <c r="C4846" s="113"/>
      <c r="D4846" s="113"/>
      <c r="E4846">
        <v>49247</v>
      </c>
      <c r="F4846" s="113"/>
      <c r="G4846" t="s">
        <v>90</v>
      </c>
      <c r="H4846" s="113"/>
    </row>
    <row r="4847" spans="1:8" x14ac:dyDescent="0.25">
      <c r="A4847" s="113"/>
      <c r="B4847" s="113"/>
      <c r="C4847" s="113"/>
      <c r="D4847" s="113"/>
      <c r="E4847">
        <v>49249</v>
      </c>
      <c r="F4847" s="113"/>
      <c r="G4847" t="s">
        <v>90</v>
      </c>
      <c r="H4847" s="113"/>
    </row>
    <row r="4848" spans="1:8" x14ac:dyDescent="0.25">
      <c r="A4848" s="113"/>
      <c r="B4848" s="113"/>
      <c r="C4848" s="113"/>
      <c r="D4848" s="113"/>
      <c r="E4848">
        <v>49252</v>
      </c>
      <c r="F4848" s="113"/>
      <c r="G4848" t="s">
        <v>90</v>
      </c>
      <c r="H4848" s="113"/>
    </row>
    <row r="4849" spans="1:8" x14ac:dyDescent="0.25">
      <c r="A4849" s="113"/>
      <c r="B4849" s="113"/>
      <c r="C4849" s="113"/>
      <c r="D4849" s="113"/>
      <c r="E4849">
        <v>49254</v>
      </c>
      <c r="F4849" s="113"/>
      <c r="G4849" t="s">
        <v>90</v>
      </c>
      <c r="H4849" s="113"/>
    </row>
    <row r="4850" spans="1:8" x14ac:dyDescent="0.25">
      <c r="A4850" s="113"/>
      <c r="B4850" s="113"/>
      <c r="C4850" s="113"/>
      <c r="D4850" s="113"/>
      <c r="E4850">
        <v>49256</v>
      </c>
      <c r="F4850" s="113"/>
      <c r="G4850" t="s">
        <v>90</v>
      </c>
      <c r="H4850" s="113"/>
    </row>
    <row r="4851" spans="1:8" x14ac:dyDescent="0.25">
      <c r="A4851" s="113"/>
      <c r="B4851" s="113"/>
      <c r="C4851" s="113"/>
      <c r="D4851" s="113"/>
      <c r="E4851">
        <v>49260</v>
      </c>
      <c r="F4851" s="113"/>
      <c r="G4851" t="s">
        <v>90</v>
      </c>
      <c r="H4851" s="113"/>
    </row>
    <row r="4852" spans="1:8" x14ac:dyDescent="0.25">
      <c r="A4852" s="113"/>
      <c r="B4852" s="113"/>
      <c r="C4852" s="113"/>
      <c r="D4852" s="113"/>
      <c r="E4852">
        <v>50272</v>
      </c>
      <c r="F4852" s="113"/>
      <c r="G4852" t="s">
        <v>90</v>
      </c>
      <c r="H4852" s="113"/>
    </row>
    <row r="4853" spans="1:8" x14ac:dyDescent="0.25">
      <c r="A4853" s="113"/>
      <c r="B4853" s="113"/>
      <c r="C4853" s="113"/>
      <c r="D4853" s="113"/>
      <c r="E4853">
        <v>50274</v>
      </c>
      <c r="F4853" s="113"/>
      <c r="G4853" t="s">
        <v>90</v>
      </c>
      <c r="H4853" s="113"/>
    </row>
    <row r="4854" spans="1:8" x14ac:dyDescent="0.25">
      <c r="A4854" s="113"/>
      <c r="B4854" s="113"/>
      <c r="C4854" s="113"/>
      <c r="D4854" s="113"/>
      <c r="E4854">
        <v>50275</v>
      </c>
      <c r="F4854" s="113"/>
      <c r="G4854" t="s">
        <v>90</v>
      </c>
      <c r="H4854" s="113"/>
    </row>
    <row r="4855" spans="1:8" x14ac:dyDescent="0.25">
      <c r="A4855" s="113"/>
      <c r="B4855" s="113"/>
      <c r="C4855" s="113"/>
      <c r="D4855" s="113"/>
      <c r="E4855">
        <v>50276</v>
      </c>
      <c r="F4855" s="113"/>
      <c r="G4855" t="s">
        <v>90</v>
      </c>
      <c r="H4855" s="113"/>
    </row>
    <row r="4856" spans="1:8" x14ac:dyDescent="0.25">
      <c r="A4856" s="113"/>
      <c r="B4856" s="113"/>
      <c r="C4856" s="113"/>
      <c r="D4856" s="113"/>
      <c r="E4856">
        <v>50277</v>
      </c>
      <c r="F4856" s="113"/>
      <c r="G4856" t="s">
        <v>90</v>
      </c>
      <c r="H4856" s="113"/>
    </row>
    <row r="4857" spans="1:8" x14ac:dyDescent="0.25">
      <c r="A4857" s="113"/>
      <c r="B4857" s="113"/>
      <c r="C4857" s="113"/>
      <c r="D4857" s="113"/>
      <c r="E4857">
        <v>50278</v>
      </c>
      <c r="F4857" s="113"/>
      <c r="G4857" t="s">
        <v>90</v>
      </c>
      <c r="H4857" s="113"/>
    </row>
    <row r="4858" spans="1:8" x14ac:dyDescent="0.25">
      <c r="A4858" s="113"/>
      <c r="B4858" s="113"/>
      <c r="C4858" s="113"/>
      <c r="D4858" s="113"/>
      <c r="E4858">
        <v>50279</v>
      </c>
      <c r="F4858" s="113"/>
      <c r="G4858" t="s">
        <v>90</v>
      </c>
      <c r="H4858" s="113"/>
    </row>
    <row r="4859" spans="1:8" x14ac:dyDescent="0.25">
      <c r="A4859" s="113"/>
      <c r="B4859" s="113"/>
      <c r="C4859" s="113"/>
      <c r="D4859" s="113"/>
      <c r="E4859">
        <v>50280</v>
      </c>
      <c r="F4859" s="113"/>
      <c r="G4859" t="s">
        <v>90</v>
      </c>
      <c r="H4859" s="113"/>
    </row>
    <row r="4860" spans="1:8" x14ac:dyDescent="0.25">
      <c r="A4860" s="113"/>
      <c r="B4860" s="113"/>
      <c r="C4860" s="113"/>
      <c r="D4860" s="113"/>
      <c r="E4860">
        <v>50281</v>
      </c>
      <c r="F4860" s="113"/>
      <c r="G4860" t="s">
        <v>90</v>
      </c>
      <c r="H4860" s="113"/>
    </row>
    <row r="4861" spans="1:8" x14ac:dyDescent="0.25">
      <c r="A4861" s="113"/>
      <c r="B4861" s="113"/>
      <c r="C4861" s="113"/>
      <c r="D4861" s="113"/>
      <c r="E4861">
        <v>50282</v>
      </c>
      <c r="F4861" s="113"/>
      <c r="G4861" t="s">
        <v>90</v>
      </c>
      <c r="H4861" s="113"/>
    </row>
    <row r="4862" spans="1:8" x14ac:dyDescent="0.25">
      <c r="A4862" s="113"/>
      <c r="B4862" s="113"/>
      <c r="C4862" s="113"/>
      <c r="D4862" s="113"/>
      <c r="E4862">
        <v>50283</v>
      </c>
      <c r="F4862" s="113"/>
      <c r="G4862" t="s">
        <v>90</v>
      </c>
      <c r="H4862" s="113"/>
    </row>
    <row r="4863" spans="1:8" x14ac:dyDescent="0.25">
      <c r="A4863" s="113"/>
      <c r="B4863" s="113"/>
      <c r="C4863" s="113"/>
      <c r="D4863" s="113"/>
      <c r="E4863">
        <v>50284</v>
      </c>
      <c r="F4863" s="113"/>
      <c r="G4863" t="s">
        <v>90</v>
      </c>
      <c r="H4863" s="113"/>
    </row>
    <row r="4864" spans="1:8" x14ac:dyDescent="0.25">
      <c r="A4864" s="113"/>
      <c r="B4864" s="113"/>
      <c r="C4864" s="113"/>
      <c r="D4864" s="113"/>
      <c r="E4864">
        <v>50285</v>
      </c>
      <c r="F4864" s="113"/>
      <c r="G4864" t="s">
        <v>90</v>
      </c>
      <c r="H4864" s="113"/>
    </row>
    <row r="4865" spans="1:8" x14ac:dyDescent="0.25">
      <c r="A4865" s="113"/>
      <c r="B4865" s="113"/>
      <c r="C4865" s="113"/>
      <c r="D4865" s="113"/>
      <c r="E4865">
        <v>50286</v>
      </c>
      <c r="F4865" s="113"/>
      <c r="G4865" t="s">
        <v>90</v>
      </c>
      <c r="H4865" s="113"/>
    </row>
    <row r="4866" spans="1:8" x14ac:dyDescent="0.25">
      <c r="A4866" s="113"/>
      <c r="B4866" s="113"/>
      <c r="C4866" s="113"/>
      <c r="D4866" s="113"/>
      <c r="E4866">
        <v>50287</v>
      </c>
      <c r="F4866" s="113"/>
      <c r="G4866" t="s">
        <v>90</v>
      </c>
      <c r="H4866" s="113"/>
    </row>
    <row r="4867" spans="1:8" x14ac:dyDescent="0.25">
      <c r="A4867" s="113"/>
      <c r="B4867" s="113"/>
      <c r="C4867" s="113"/>
      <c r="D4867" s="113"/>
      <c r="E4867">
        <v>50288</v>
      </c>
      <c r="F4867" s="113"/>
      <c r="G4867" t="s">
        <v>90</v>
      </c>
      <c r="H4867" s="113"/>
    </row>
    <row r="4868" spans="1:8" x14ac:dyDescent="0.25">
      <c r="A4868" s="113"/>
      <c r="B4868" s="113"/>
      <c r="C4868" s="113"/>
      <c r="D4868" s="113"/>
      <c r="E4868">
        <v>50290</v>
      </c>
      <c r="F4868" s="113"/>
      <c r="G4868" t="s">
        <v>90</v>
      </c>
      <c r="H4868" s="113"/>
    </row>
    <row r="4869" spans="1:8" x14ac:dyDescent="0.25">
      <c r="A4869" s="113"/>
      <c r="B4869" s="113"/>
      <c r="C4869" s="113"/>
      <c r="D4869" s="113"/>
      <c r="E4869">
        <v>50291</v>
      </c>
      <c r="F4869" s="113"/>
      <c r="G4869" t="s">
        <v>90</v>
      </c>
      <c r="H4869" s="113"/>
    </row>
    <row r="4870" spans="1:8" x14ac:dyDescent="0.25">
      <c r="A4870" s="113"/>
      <c r="B4870" s="113"/>
      <c r="C4870" s="113"/>
      <c r="D4870" s="113"/>
      <c r="E4870">
        <v>50292</v>
      </c>
      <c r="F4870" s="113"/>
      <c r="G4870" t="s">
        <v>90</v>
      </c>
      <c r="H4870" s="113"/>
    </row>
    <row r="4871" spans="1:8" x14ac:dyDescent="0.25">
      <c r="A4871" s="113"/>
      <c r="B4871" s="113"/>
      <c r="C4871" s="113"/>
      <c r="D4871" s="113"/>
      <c r="E4871">
        <v>50293</v>
      </c>
      <c r="F4871" s="113"/>
      <c r="G4871" t="s">
        <v>90</v>
      </c>
      <c r="H4871" s="113"/>
    </row>
    <row r="4872" spans="1:8" x14ac:dyDescent="0.25">
      <c r="A4872" s="113"/>
      <c r="B4872" s="113"/>
      <c r="C4872" s="113"/>
      <c r="D4872" s="113"/>
      <c r="E4872">
        <v>50294</v>
      </c>
      <c r="F4872" s="113"/>
      <c r="G4872" t="s">
        <v>90</v>
      </c>
      <c r="H4872" s="113"/>
    </row>
    <row r="4873" spans="1:8" x14ac:dyDescent="0.25">
      <c r="A4873" s="113"/>
      <c r="B4873" s="113"/>
      <c r="C4873" s="113"/>
      <c r="D4873" s="113"/>
      <c r="E4873">
        <v>50295</v>
      </c>
      <c r="F4873" s="113"/>
      <c r="G4873" t="s">
        <v>90</v>
      </c>
      <c r="H4873" s="113"/>
    </row>
    <row r="4874" spans="1:8" x14ac:dyDescent="0.25">
      <c r="A4874" s="113"/>
      <c r="B4874" s="113"/>
      <c r="C4874" s="113"/>
      <c r="D4874" s="113"/>
      <c r="E4874">
        <v>50296</v>
      </c>
      <c r="F4874" s="113"/>
      <c r="G4874" t="s">
        <v>90</v>
      </c>
      <c r="H4874" s="113"/>
    </row>
    <row r="4875" spans="1:8" x14ac:dyDescent="0.25">
      <c r="A4875" s="113"/>
      <c r="B4875" s="113"/>
      <c r="C4875" s="113"/>
      <c r="D4875" s="113"/>
      <c r="E4875">
        <v>50300</v>
      </c>
      <c r="F4875" s="113"/>
      <c r="G4875" t="s">
        <v>90</v>
      </c>
      <c r="H4875" s="113"/>
    </row>
    <row r="4876" spans="1:8" x14ac:dyDescent="0.25">
      <c r="A4876" s="113"/>
      <c r="B4876" s="113"/>
      <c r="C4876" s="113"/>
      <c r="D4876" s="113"/>
      <c r="E4876">
        <v>50301</v>
      </c>
      <c r="F4876" s="113"/>
      <c r="G4876" t="s">
        <v>90</v>
      </c>
      <c r="H4876" s="113"/>
    </row>
    <row r="4877" spans="1:8" x14ac:dyDescent="0.25">
      <c r="A4877" s="113"/>
      <c r="B4877" s="113"/>
      <c r="C4877" s="113"/>
      <c r="D4877" s="113"/>
      <c r="E4877">
        <v>50302</v>
      </c>
      <c r="F4877" s="113"/>
      <c r="G4877" t="s">
        <v>90</v>
      </c>
      <c r="H4877" s="113"/>
    </row>
    <row r="4878" spans="1:8" x14ac:dyDescent="0.25">
      <c r="A4878" s="113"/>
      <c r="B4878" s="113"/>
      <c r="C4878" s="113"/>
      <c r="D4878" s="113"/>
      <c r="E4878">
        <v>50303</v>
      </c>
      <c r="F4878" s="113"/>
      <c r="G4878" t="s">
        <v>90</v>
      </c>
      <c r="H4878" s="113"/>
    </row>
    <row r="4879" spans="1:8" x14ac:dyDescent="0.25">
      <c r="A4879" s="113"/>
      <c r="B4879" s="113"/>
      <c r="C4879" s="113"/>
      <c r="D4879" s="113"/>
      <c r="E4879">
        <v>50304</v>
      </c>
      <c r="F4879" s="113"/>
      <c r="G4879" t="s">
        <v>90</v>
      </c>
      <c r="H4879" s="113"/>
    </row>
    <row r="4880" spans="1:8" x14ac:dyDescent="0.25">
      <c r="A4880" s="113"/>
      <c r="B4880" s="113"/>
      <c r="C4880" s="113"/>
      <c r="D4880" s="113"/>
      <c r="E4880">
        <v>50305</v>
      </c>
      <c r="F4880" s="113"/>
      <c r="G4880" t="s">
        <v>90</v>
      </c>
      <c r="H4880" s="113"/>
    </row>
    <row r="4881" spans="1:8" x14ac:dyDescent="0.25">
      <c r="A4881" s="113"/>
      <c r="B4881" s="113"/>
      <c r="C4881" s="113"/>
      <c r="D4881" s="113"/>
      <c r="E4881">
        <v>50306</v>
      </c>
      <c r="F4881" s="113"/>
      <c r="G4881" t="s">
        <v>90</v>
      </c>
      <c r="H4881" s="113"/>
    </row>
    <row r="4882" spans="1:8" x14ac:dyDescent="0.25">
      <c r="A4882" s="113"/>
      <c r="B4882" s="113"/>
      <c r="C4882" s="113"/>
      <c r="D4882" s="113"/>
      <c r="E4882">
        <v>50307</v>
      </c>
      <c r="F4882" s="113"/>
      <c r="G4882" t="s">
        <v>90</v>
      </c>
      <c r="H4882" s="113"/>
    </row>
    <row r="4883" spans="1:8" x14ac:dyDescent="0.25">
      <c r="A4883" s="113"/>
      <c r="B4883" s="113"/>
      <c r="C4883" s="113"/>
      <c r="D4883" s="113"/>
      <c r="E4883">
        <v>50308</v>
      </c>
      <c r="F4883" s="113"/>
      <c r="G4883" t="s">
        <v>90</v>
      </c>
      <c r="H4883" s="113"/>
    </row>
    <row r="4884" spans="1:8" x14ac:dyDescent="0.25">
      <c r="A4884" s="113"/>
      <c r="B4884" s="113"/>
      <c r="C4884" s="113"/>
      <c r="D4884" s="113"/>
      <c r="E4884">
        <v>50309</v>
      </c>
      <c r="F4884" s="113"/>
      <c r="G4884" t="s">
        <v>90</v>
      </c>
      <c r="H4884" s="113"/>
    </row>
    <row r="4885" spans="1:8" x14ac:dyDescent="0.25">
      <c r="A4885" s="113"/>
      <c r="B4885" s="113"/>
      <c r="C4885" s="113"/>
      <c r="D4885" s="113"/>
      <c r="E4885">
        <v>50310</v>
      </c>
      <c r="F4885" s="113"/>
      <c r="G4885" t="s">
        <v>90</v>
      </c>
      <c r="H4885" s="113"/>
    </row>
    <row r="4886" spans="1:8" x14ac:dyDescent="0.25">
      <c r="A4886" s="113"/>
      <c r="B4886" s="113"/>
      <c r="C4886" s="113"/>
      <c r="D4886" s="113"/>
      <c r="E4886">
        <v>50312</v>
      </c>
      <c r="F4886" s="113"/>
      <c r="G4886" t="s">
        <v>90</v>
      </c>
      <c r="H4886" s="113"/>
    </row>
    <row r="4887" spans="1:8" x14ac:dyDescent="0.25">
      <c r="A4887" s="113"/>
      <c r="B4887" s="113"/>
      <c r="C4887" s="113"/>
      <c r="D4887" s="113"/>
      <c r="E4887">
        <v>50314</v>
      </c>
      <c r="F4887" s="113"/>
      <c r="G4887" t="s">
        <v>90</v>
      </c>
      <c r="H4887" s="113"/>
    </row>
    <row r="4888" spans="1:8" x14ac:dyDescent="0.25">
      <c r="A4888" s="113"/>
      <c r="B4888" s="113"/>
      <c r="C4888" s="113"/>
      <c r="D4888" s="113"/>
      <c r="E4888">
        <v>50315</v>
      </c>
      <c r="F4888" s="113"/>
      <c r="G4888" t="s">
        <v>90</v>
      </c>
      <c r="H4888" s="113"/>
    </row>
    <row r="4889" spans="1:8" x14ac:dyDescent="0.25">
      <c r="A4889" s="113"/>
      <c r="B4889" s="113"/>
      <c r="C4889" s="113"/>
      <c r="D4889" s="113"/>
      <c r="E4889">
        <v>50316</v>
      </c>
      <c r="F4889" s="113"/>
      <c r="G4889" t="s">
        <v>90</v>
      </c>
      <c r="H4889" s="113"/>
    </row>
    <row r="4890" spans="1:8" x14ac:dyDescent="0.25">
      <c r="A4890" s="113"/>
      <c r="B4890" s="113"/>
      <c r="C4890" s="113"/>
      <c r="D4890" s="113"/>
      <c r="E4890">
        <v>50317</v>
      </c>
      <c r="F4890" s="113"/>
      <c r="G4890" t="s">
        <v>90</v>
      </c>
      <c r="H4890" s="113"/>
    </row>
    <row r="4891" spans="1:8" x14ac:dyDescent="0.25">
      <c r="A4891" s="113"/>
      <c r="B4891" s="113"/>
      <c r="C4891" s="113"/>
      <c r="D4891" s="113"/>
      <c r="E4891">
        <v>50318</v>
      </c>
      <c r="F4891" s="113"/>
      <c r="G4891" t="s">
        <v>90</v>
      </c>
      <c r="H4891" s="113"/>
    </row>
    <row r="4892" spans="1:8" x14ac:dyDescent="0.25">
      <c r="A4892" s="113"/>
      <c r="B4892" s="113"/>
      <c r="C4892" s="113"/>
      <c r="D4892" s="113"/>
      <c r="E4892">
        <v>50319</v>
      </c>
      <c r="F4892" s="113"/>
      <c r="G4892" t="s">
        <v>90</v>
      </c>
      <c r="H4892" s="113"/>
    </row>
    <row r="4893" spans="1:8" x14ac:dyDescent="0.25">
      <c r="A4893" s="113"/>
      <c r="B4893" s="113"/>
      <c r="C4893" s="113"/>
      <c r="D4893" s="113"/>
      <c r="E4893">
        <v>51148</v>
      </c>
      <c r="F4893" s="113"/>
      <c r="G4893" t="s">
        <v>90</v>
      </c>
      <c r="H4893" s="113"/>
    </row>
    <row r="4894" spans="1:8" x14ac:dyDescent="0.25">
      <c r="A4894" s="113"/>
      <c r="B4894" s="113"/>
      <c r="C4894" s="113"/>
      <c r="D4894" s="113"/>
      <c r="E4894">
        <v>50810</v>
      </c>
      <c r="F4894" s="113"/>
      <c r="G4894" t="s">
        <v>90</v>
      </c>
      <c r="H4894" s="113"/>
    </row>
    <row r="4895" spans="1:8" x14ac:dyDescent="0.25">
      <c r="A4895" s="113"/>
      <c r="B4895" s="113"/>
      <c r="C4895" s="113"/>
      <c r="D4895" s="113"/>
      <c r="E4895">
        <v>50811</v>
      </c>
      <c r="F4895" s="113"/>
      <c r="G4895" t="s">
        <v>90</v>
      </c>
      <c r="H4895" s="113"/>
    </row>
    <row r="4896" spans="1:8" x14ac:dyDescent="0.25">
      <c r="A4896" s="113"/>
      <c r="B4896" s="113"/>
      <c r="C4896" s="113"/>
      <c r="D4896" s="113"/>
      <c r="E4896">
        <v>50812</v>
      </c>
      <c r="F4896" s="113"/>
      <c r="G4896" t="s">
        <v>90</v>
      </c>
      <c r="H4896" s="113"/>
    </row>
    <row r="4897" spans="1:8" x14ac:dyDescent="0.25">
      <c r="A4897" s="113"/>
      <c r="B4897" s="113"/>
      <c r="C4897" s="113"/>
      <c r="D4897" s="113"/>
      <c r="E4897">
        <v>50813</v>
      </c>
      <c r="F4897" s="113"/>
      <c r="G4897" t="s">
        <v>90</v>
      </c>
      <c r="H4897" s="113"/>
    </row>
    <row r="4898" spans="1:8" x14ac:dyDescent="0.25">
      <c r="A4898" s="113"/>
      <c r="B4898" s="113"/>
      <c r="C4898" s="113"/>
      <c r="D4898" s="113"/>
      <c r="E4898">
        <v>50814</v>
      </c>
      <c r="F4898" s="113"/>
      <c r="G4898" t="s">
        <v>90</v>
      </c>
      <c r="H4898" s="113"/>
    </row>
    <row r="4899" spans="1:8" x14ac:dyDescent="0.25">
      <c r="A4899" s="113"/>
      <c r="B4899" s="113"/>
      <c r="C4899" s="113"/>
      <c r="D4899" s="113"/>
      <c r="E4899">
        <v>50815</v>
      </c>
      <c r="F4899" s="113"/>
      <c r="G4899" t="s">
        <v>90</v>
      </c>
      <c r="H4899" s="113"/>
    </row>
    <row r="4900" spans="1:8" x14ac:dyDescent="0.25">
      <c r="A4900" s="113"/>
      <c r="B4900" s="113"/>
      <c r="C4900" s="113"/>
      <c r="D4900" s="113"/>
      <c r="E4900">
        <v>50816</v>
      </c>
      <c r="F4900" s="113"/>
      <c r="G4900" t="s">
        <v>90</v>
      </c>
      <c r="H4900" s="113"/>
    </row>
    <row r="4901" spans="1:8" x14ac:dyDescent="0.25">
      <c r="A4901" s="113"/>
      <c r="B4901" s="113"/>
      <c r="C4901" s="113"/>
      <c r="D4901" s="113"/>
      <c r="E4901">
        <v>50817</v>
      </c>
      <c r="F4901" s="113"/>
      <c r="G4901" t="s">
        <v>90</v>
      </c>
      <c r="H4901" s="113"/>
    </row>
    <row r="4902" spans="1:8" x14ac:dyDescent="0.25">
      <c r="A4902" s="113"/>
      <c r="B4902" s="113"/>
      <c r="C4902" s="113"/>
      <c r="D4902" s="113"/>
      <c r="E4902">
        <v>50818</v>
      </c>
      <c r="F4902" s="113"/>
      <c r="G4902" t="s">
        <v>90</v>
      </c>
      <c r="H4902" s="113"/>
    </row>
    <row r="4903" spans="1:8" x14ac:dyDescent="0.25">
      <c r="A4903" s="113"/>
      <c r="B4903" s="113"/>
      <c r="C4903" s="113"/>
      <c r="D4903" s="113"/>
      <c r="E4903">
        <v>50819</v>
      </c>
      <c r="F4903" s="113"/>
      <c r="G4903" t="s">
        <v>90</v>
      </c>
      <c r="H4903" s="113"/>
    </row>
    <row r="4904" spans="1:8" x14ac:dyDescent="0.25">
      <c r="A4904" s="113"/>
      <c r="B4904" s="113"/>
      <c r="C4904" s="113"/>
      <c r="D4904" s="113"/>
      <c r="E4904">
        <v>50821</v>
      </c>
      <c r="F4904" s="113"/>
      <c r="G4904" t="s">
        <v>90</v>
      </c>
      <c r="H4904" s="113"/>
    </row>
    <row r="4905" spans="1:8" x14ac:dyDescent="0.25">
      <c r="A4905" s="113"/>
      <c r="B4905" s="113"/>
      <c r="C4905" s="113"/>
      <c r="D4905" s="113"/>
      <c r="E4905">
        <v>50822</v>
      </c>
      <c r="F4905" s="113"/>
      <c r="G4905" t="s">
        <v>90</v>
      </c>
      <c r="H4905" s="113"/>
    </row>
    <row r="4906" spans="1:8" x14ac:dyDescent="0.25">
      <c r="A4906" s="113"/>
      <c r="B4906" s="113"/>
      <c r="C4906" s="113"/>
      <c r="D4906" s="113"/>
      <c r="E4906">
        <v>50823</v>
      </c>
      <c r="F4906" s="113"/>
      <c r="G4906" t="s">
        <v>90</v>
      </c>
      <c r="H4906" s="113"/>
    </row>
    <row r="4907" spans="1:8" x14ac:dyDescent="0.25">
      <c r="A4907" s="113"/>
      <c r="B4907" s="113"/>
      <c r="C4907" s="113"/>
      <c r="D4907" s="113"/>
      <c r="E4907">
        <v>50824</v>
      </c>
      <c r="F4907" s="113"/>
      <c r="G4907" t="s">
        <v>90</v>
      </c>
      <c r="H4907" s="113"/>
    </row>
    <row r="4908" spans="1:8" x14ac:dyDescent="0.25">
      <c r="A4908" s="113"/>
      <c r="B4908" s="113"/>
      <c r="C4908" s="113"/>
      <c r="D4908" s="113"/>
      <c r="E4908">
        <v>50825</v>
      </c>
      <c r="F4908" s="113"/>
      <c r="G4908" t="s">
        <v>90</v>
      </c>
      <c r="H4908" s="113"/>
    </row>
    <row r="4909" spans="1:8" x14ac:dyDescent="0.25">
      <c r="A4909" s="113"/>
      <c r="B4909" s="113"/>
      <c r="C4909" s="113"/>
      <c r="D4909" s="113"/>
      <c r="E4909">
        <v>50826</v>
      </c>
      <c r="F4909" s="113"/>
      <c r="G4909" t="s">
        <v>90</v>
      </c>
      <c r="H4909" s="113"/>
    </row>
    <row r="4910" spans="1:8" x14ac:dyDescent="0.25">
      <c r="A4910" s="113"/>
      <c r="B4910" s="113"/>
      <c r="C4910" s="113"/>
      <c r="D4910" s="113"/>
      <c r="E4910">
        <v>50827</v>
      </c>
      <c r="F4910" s="113"/>
      <c r="G4910" t="s">
        <v>90</v>
      </c>
      <c r="H4910" s="113"/>
    </row>
    <row r="4911" spans="1:8" x14ac:dyDescent="0.25">
      <c r="A4911" s="113"/>
      <c r="B4911" s="113"/>
      <c r="C4911" s="113"/>
      <c r="D4911" s="113"/>
      <c r="E4911">
        <v>50828</v>
      </c>
      <c r="F4911" s="113"/>
      <c r="G4911" t="s">
        <v>90</v>
      </c>
      <c r="H4911" s="113"/>
    </row>
    <row r="4912" spans="1:8" x14ac:dyDescent="0.25">
      <c r="A4912" s="113"/>
      <c r="B4912" s="113"/>
      <c r="C4912" s="113"/>
      <c r="D4912" s="113"/>
      <c r="E4912">
        <v>50829</v>
      </c>
      <c r="F4912" s="113"/>
      <c r="G4912" t="s">
        <v>90</v>
      </c>
      <c r="H4912" s="113"/>
    </row>
    <row r="4913" spans="1:8" x14ac:dyDescent="0.25">
      <c r="A4913" s="113"/>
      <c r="B4913" s="113"/>
      <c r="C4913" s="113"/>
      <c r="D4913" s="113"/>
      <c r="E4913">
        <v>50830</v>
      </c>
      <c r="F4913" s="113"/>
      <c r="G4913" t="s">
        <v>90</v>
      </c>
      <c r="H4913" s="113"/>
    </row>
    <row r="4914" spans="1:8" x14ac:dyDescent="0.25">
      <c r="A4914" s="113"/>
      <c r="B4914" s="113"/>
      <c r="C4914" s="113"/>
      <c r="D4914" s="113"/>
      <c r="E4914">
        <v>50831</v>
      </c>
      <c r="F4914" s="113"/>
      <c r="G4914" t="s">
        <v>90</v>
      </c>
      <c r="H4914" s="113"/>
    </row>
    <row r="4915" spans="1:8" x14ac:dyDescent="0.25">
      <c r="A4915" s="113"/>
      <c r="B4915" s="113"/>
      <c r="C4915" s="113"/>
      <c r="D4915" s="113"/>
      <c r="E4915">
        <v>50832</v>
      </c>
      <c r="F4915" s="113"/>
      <c r="G4915" t="s">
        <v>90</v>
      </c>
      <c r="H4915" s="113"/>
    </row>
    <row r="4916" spans="1:8" x14ac:dyDescent="0.25">
      <c r="A4916" s="113"/>
      <c r="B4916" s="113"/>
      <c r="C4916" s="113"/>
      <c r="D4916" s="113"/>
      <c r="E4916">
        <v>50833</v>
      </c>
      <c r="F4916" s="113"/>
      <c r="G4916" t="s">
        <v>90</v>
      </c>
      <c r="H4916" s="113"/>
    </row>
    <row r="4917" spans="1:8" x14ac:dyDescent="0.25">
      <c r="A4917" s="113"/>
      <c r="B4917" s="113"/>
      <c r="C4917" s="113"/>
      <c r="D4917" s="113"/>
      <c r="E4917">
        <v>50834</v>
      </c>
      <c r="F4917" s="113"/>
      <c r="G4917" t="s">
        <v>90</v>
      </c>
      <c r="H4917" s="113"/>
    </row>
    <row r="4918" spans="1:8" x14ac:dyDescent="0.25">
      <c r="A4918" s="113"/>
      <c r="B4918" s="113"/>
      <c r="C4918" s="113"/>
      <c r="D4918" s="113"/>
      <c r="E4918">
        <v>50836</v>
      </c>
      <c r="F4918" s="113"/>
      <c r="G4918" t="s">
        <v>90</v>
      </c>
      <c r="H4918" s="113"/>
    </row>
    <row r="4919" spans="1:8" x14ac:dyDescent="0.25">
      <c r="A4919" s="113"/>
      <c r="B4919" s="113"/>
      <c r="C4919" s="113"/>
      <c r="D4919" s="113"/>
      <c r="E4919">
        <v>50837</v>
      </c>
      <c r="F4919" s="113"/>
      <c r="G4919" t="s">
        <v>90</v>
      </c>
      <c r="H4919" s="113"/>
    </row>
    <row r="4920" spans="1:8" x14ac:dyDescent="0.25">
      <c r="A4920" s="113"/>
      <c r="B4920" s="113"/>
      <c r="C4920" s="113"/>
      <c r="D4920" s="113"/>
      <c r="E4920">
        <v>50838</v>
      </c>
      <c r="F4920" s="113"/>
      <c r="G4920" t="s">
        <v>90</v>
      </c>
      <c r="H4920" s="113"/>
    </row>
    <row r="4921" spans="1:8" x14ac:dyDescent="0.25">
      <c r="A4921" s="113"/>
      <c r="B4921" s="113"/>
      <c r="C4921" s="113"/>
      <c r="D4921" s="113"/>
      <c r="E4921">
        <v>50839</v>
      </c>
      <c r="F4921" s="113"/>
      <c r="G4921" t="s">
        <v>90</v>
      </c>
      <c r="H4921" s="113"/>
    </row>
    <row r="4922" spans="1:8" x14ac:dyDescent="0.25">
      <c r="A4922" s="113"/>
      <c r="B4922" s="113"/>
      <c r="C4922" s="113"/>
      <c r="D4922" s="113"/>
      <c r="E4922">
        <v>51160</v>
      </c>
      <c r="F4922" s="113"/>
      <c r="G4922" t="s">
        <v>90</v>
      </c>
      <c r="H4922" s="113"/>
    </row>
    <row r="4923" spans="1:8" x14ac:dyDescent="0.25">
      <c r="A4923" s="113"/>
      <c r="B4923" s="113"/>
      <c r="C4923" s="113"/>
      <c r="D4923" s="113"/>
      <c r="E4923">
        <v>51159</v>
      </c>
      <c r="F4923" s="113"/>
      <c r="G4923" t="s">
        <v>90</v>
      </c>
      <c r="H4923" s="113"/>
    </row>
    <row r="4924" spans="1:8" x14ac:dyDescent="0.25">
      <c r="A4924" s="113"/>
      <c r="B4924" s="113"/>
      <c r="C4924" s="113"/>
      <c r="D4924" s="113"/>
      <c r="E4924">
        <v>51161</v>
      </c>
      <c r="F4924" s="113"/>
      <c r="G4924" t="s">
        <v>90</v>
      </c>
      <c r="H4924" s="113"/>
    </row>
    <row r="4925" spans="1:8" x14ac:dyDescent="0.25">
      <c r="A4925" s="113"/>
      <c r="B4925" s="113"/>
      <c r="C4925" s="113"/>
      <c r="D4925" s="113"/>
      <c r="E4925">
        <v>51162</v>
      </c>
      <c r="F4925" s="113"/>
      <c r="G4925" t="s">
        <v>90</v>
      </c>
      <c r="H4925" s="113"/>
    </row>
    <row r="4926" spans="1:8" x14ac:dyDescent="0.25">
      <c r="A4926" s="113"/>
      <c r="B4926" s="113"/>
      <c r="C4926" s="113"/>
      <c r="D4926" s="113"/>
      <c r="E4926">
        <v>51163</v>
      </c>
      <c r="F4926" s="113"/>
      <c r="G4926" t="s">
        <v>90</v>
      </c>
      <c r="H4926" s="113"/>
    </row>
    <row r="4927" spans="1:8" x14ac:dyDescent="0.25">
      <c r="A4927" s="113"/>
      <c r="B4927" s="113"/>
      <c r="C4927" s="113"/>
      <c r="D4927" s="113"/>
      <c r="E4927">
        <v>51164</v>
      </c>
      <c r="F4927" s="113"/>
      <c r="G4927" t="s">
        <v>90</v>
      </c>
      <c r="H4927" s="113"/>
    </row>
    <row r="4928" spans="1:8" x14ac:dyDescent="0.25">
      <c r="A4928" s="113"/>
      <c r="B4928" s="113"/>
      <c r="C4928" s="113"/>
      <c r="D4928" s="113"/>
      <c r="E4928">
        <v>51165</v>
      </c>
      <c r="F4928" s="113"/>
      <c r="G4928" t="s">
        <v>90</v>
      </c>
      <c r="H4928" s="113"/>
    </row>
    <row r="4929" spans="1:8" x14ac:dyDescent="0.25">
      <c r="A4929" s="113"/>
      <c r="B4929" s="113"/>
      <c r="C4929" s="113"/>
      <c r="D4929" s="113"/>
      <c r="E4929">
        <v>51166</v>
      </c>
      <c r="F4929" s="113"/>
      <c r="G4929" t="s">
        <v>90</v>
      </c>
      <c r="H4929" s="113"/>
    </row>
    <row r="4930" spans="1:8" x14ac:dyDescent="0.25">
      <c r="A4930" s="113"/>
      <c r="B4930" s="113"/>
      <c r="C4930" s="113"/>
      <c r="D4930" s="113"/>
      <c r="E4930">
        <v>51167</v>
      </c>
      <c r="F4930" s="113"/>
      <c r="G4930" t="s">
        <v>90</v>
      </c>
      <c r="H4930" s="113"/>
    </row>
    <row r="4931" spans="1:8" x14ac:dyDescent="0.25">
      <c r="A4931" s="113"/>
      <c r="B4931" s="113"/>
      <c r="C4931" s="113"/>
      <c r="D4931" s="113"/>
      <c r="E4931">
        <v>51168</v>
      </c>
      <c r="F4931" s="113"/>
      <c r="G4931" t="s">
        <v>90</v>
      </c>
      <c r="H4931" s="113"/>
    </row>
    <row r="4932" spans="1:8" x14ac:dyDescent="0.25">
      <c r="A4932" s="113"/>
      <c r="B4932" s="113"/>
      <c r="C4932" s="113"/>
      <c r="D4932" s="113"/>
      <c r="E4932">
        <v>51169</v>
      </c>
      <c r="F4932" s="113"/>
      <c r="G4932" t="s">
        <v>90</v>
      </c>
      <c r="H4932" s="113"/>
    </row>
    <row r="4933" spans="1:8" x14ac:dyDescent="0.25">
      <c r="A4933" s="113"/>
      <c r="B4933" s="113"/>
      <c r="C4933" s="113"/>
      <c r="D4933" s="113"/>
      <c r="E4933">
        <v>51170</v>
      </c>
      <c r="F4933" s="113"/>
      <c r="G4933" t="s">
        <v>90</v>
      </c>
      <c r="H4933" s="113"/>
    </row>
    <row r="4934" spans="1:8" x14ac:dyDescent="0.25">
      <c r="A4934" s="113"/>
      <c r="B4934" s="113"/>
      <c r="C4934" s="113"/>
      <c r="D4934" s="113"/>
      <c r="E4934">
        <v>51171</v>
      </c>
      <c r="F4934" s="113"/>
      <c r="G4934" t="s">
        <v>90</v>
      </c>
      <c r="H4934" s="113"/>
    </row>
    <row r="4935" spans="1:8" x14ac:dyDescent="0.25">
      <c r="A4935" s="113"/>
      <c r="B4935" s="113"/>
      <c r="C4935" s="113"/>
      <c r="D4935" s="113"/>
      <c r="E4935">
        <v>51172</v>
      </c>
      <c r="F4935" s="113"/>
      <c r="G4935" t="s">
        <v>90</v>
      </c>
      <c r="H4935" s="113"/>
    </row>
    <row r="4936" spans="1:8" x14ac:dyDescent="0.25">
      <c r="A4936" s="113"/>
      <c r="B4936" s="113"/>
      <c r="C4936" s="113"/>
      <c r="D4936" s="113"/>
      <c r="E4936">
        <v>51173</v>
      </c>
      <c r="F4936" s="113"/>
      <c r="G4936" t="s">
        <v>90</v>
      </c>
      <c r="H4936" s="113"/>
    </row>
    <row r="4937" spans="1:8" x14ac:dyDescent="0.25">
      <c r="A4937" s="113"/>
      <c r="B4937" s="113"/>
      <c r="C4937" s="113"/>
      <c r="D4937" s="113"/>
      <c r="E4937">
        <v>51174</v>
      </c>
      <c r="F4937" s="113"/>
      <c r="G4937" t="s">
        <v>90</v>
      </c>
      <c r="H4937" s="113"/>
    </row>
    <row r="4938" spans="1:8" x14ac:dyDescent="0.25">
      <c r="A4938" s="113"/>
      <c r="B4938" s="113"/>
      <c r="C4938" s="113"/>
      <c r="D4938" s="113"/>
      <c r="E4938">
        <v>51175</v>
      </c>
      <c r="F4938" s="113"/>
      <c r="G4938" t="s">
        <v>90</v>
      </c>
      <c r="H4938" s="113"/>
    </row>
    <row r="4939" spans="1:8" x14ac:dyDescent="0.25">
      <c r="A4939" s="113"/>
      <c r="B4939" s="113"/>
      <c r="C4939" s="113"/>
      <c r="D4939" s="113"/>
      <c r="E4939">
        <v>51176</v>
      </c>
      <c r="F4939" s="113"/>
      <c r="G4939" t="s">
        <v>90</v>
      </c>
      <c r="H4939" s="113"/>
    </row>
    <row r="4940" spans="1:8" x14ac:dyDescent="0.25">
      <c r="A4940" s="113"/>
      <c r="B4940" s="113"/>
      <c r="C4940" s="113"/>
      <c r="D4940" s="113"/>
      <c r="E4940">
        <v>51177</v>
      </c>
      <c r="F4940" s="113"/>
      <c r="G4940" t="s">
        <v>90</v>
      </c>
      <c r="H4940" s="113"/>
    </row>
    <row r="4941" spans="1:8" x14ac:dyDescent="0.25">
      <c r="A4941" s="113"/>
      <c r="B4941" s="113"/>
      <c r="C4941" s="113"/>
      <c r="D4941" s="113"/>
      <c r="E4941">
        <v>51179</v>
      </c>
      <c r="F4941" s="113"/>
      <c r="G4941" t="s">
        <v>90</v>
      </c>
      <c r="H4941" s="113"/>
    </row>
    <row r="4942" spans="1:8" x14ac:dyDescent="0.25">
      <c r="A4942" s="113"/>
      <c r="B4942" s="113"/>
      <c r="C4942" s="113"/>
      <c r="D4942" s="113"/>
      <c r="E4942">
        <v>51181</v>
      </c>
      <c r="F4942" s="113"/>
      <c r="G4942" t="s">
        <v>90</v>
      </c>
      <c r="H4942" s="113"/>
    </row>
    <row r="4943" spans="1:8" x14ac:dyDescent="0.25">
      <c r="A4943" s="113"/>
      <c r="B4943" s="113"/>
      <c r="C4943" s="113"/>
      <c r="D4943" s="113"/>
      <c r="E4943">
        <v>51182</v>
      </c>
      <c r="F4943" s="113"/>
      <c r="G4943" t="s">
        <v>90</v>
      </c>
      <c r="H4943" s="113"/>
    </row>
    <row r="4944" spans="1:8" x14ac:dyDescent="0.25">
      <c r="A4944" s="113"/>
      <c r="B4944" s="113"/>
      <c r="C4944" s="113"/>
      <c r="D4944" s="113"/>
      <c r="E4944">
        <v>51183</v>
      </c>
      <c r="F4944" s="113"/>
      <c r="G4944" t="s">
        <v>90</v>
      </c>
      <c r="H4944" s="113"/>
    </row>
    <row r="4945" spans="1:8" x14ac:dyDescent="0.25">
      <c r="A4945" s="113"/>
      <c r="B4945" s="113"/>
      <c r="C4945" s="113"/>
      <c r="D4945" s="113"/>
      <c r="E4945">
        <v>51184</v>
      </c>
      <c r="F4945" s="113"/>
      <c r="G4945" t="s">
        <v>90</v>
      </c>
      <c r="H4945" s="113"/>
    </row>
    <row r="4946" spans="1:8" x14ac:dyDescent="0.25">
      <c r="A4946" s="113"/>
      <c r="B4946" s="113"/>
      <c r="C4946" s="113"/>
      <c r="D4946" s="113"/>
      <c r="E4946">
        <v>51185</v>
      </c>
      <c r="F4946" s="113"/>
      <c r="G4946" t="s">
        <v>90</v>
      </c>
      <c r="H4946" s="113"/>
    </row>
    <row r="4947" spans="1:8" x14ac:dyDescent="0.25">
      <c r="A4947" s="113"/>
      <c r="B4947" s="113"/>
      <c r="C4947" s="113"/>
      <c r="D4947" s="113"/>
      <c r="E4947">
        <v>51186</v>
      </c>
      <c r="F4947" s="113"/>
      <c r="G4947" t="s">
        <v>90</v>
      </c>
      <c r="H4947" s="113"/>
    </row>
    <row r="4948" spans="1:8" x14ac:dyDescent="0.25">
      <c r="A4948" s="113"/>
      <c r="B4948" s="113"/>
      <c r="C4948" s="113"/>
      <c r="D4948" s="113"/>
      <c r="E4948">
        <v>51187</v>
      </c>
      <c r="F4948" s="113"/>
      <c r="G4948" t="s">
        <v>90</v>
      </c>
      <c r="H4948" s="113"/>
    </row>
    <row r="4949" spans="1:8" x14ac:dyDescent="0.25">
      <c r="A4949" s="113"/>
      <c r="B4949" s="113"/>
      <c r="C4949" s="113"/>
      <c r="D4949" s="113"/>
      <c r="E4949">
        <v>51189</v>
      </c>
      <c r="F4949" s="113"/>
      <c r="G4949" t="s">
        <v>90</v>
      </c>
      <c r="H4949" s="113"/>
    </row>
    <row r="4950" spans="1:8" x14ac:dyDescent="0.25">
      <c r="A4950" s="113"/>
      <c r="B4950" s="113"/>
      <c r="C4950" s="113"/>
      <c r="D4950" s="113"/>
      <c r="E4950">
        <v>51190</v>
      </c>
      <c r="F4950" s="113"/>
      <c r="G4950" t="s">
        <v>90</v>
      </c>
      <c r="H4950" s="113"/>
    </row>
    <row r="4951" spans="1:8" x14ac:dyDescent="0.25">
      <c r="A4951" s="113"/>
      <c r="B4951" s="113"/>
      <c r="C4951" s="113"/>
      <c r="D4951" s="113"/>
      <c r="E4951">
        <v>51191</v>
      </c>
      <c r="F4951" s="113"/>
      <c r="G4951" t="s">
        <v>90</v>
      </c>
      <c r="H4951" s="113"/>
    </row>
    <row r="4952" spans="1:8" x14ac:dyDescent="0.25">
      <c r="A4952" s="113"/>
      <c r="B4952" s="113"/>
      <c r="C4952" s="113"/>
      <c r="D4952" s="113"/>
      <c r="E4952">
        <v>51192</v>
      </c>
      <c r="F4952" s="113"/>
      <c r="G4952" t="s">
        <v>90</v>
      </c>
      <c r="H4952" s="113"/>
    </row>
    <row r="4953" spans="1:8" x14ac:dyDescent="0.25">
      <c r="A4953" s="113"/>
      <c r="B4953" s="113"/>
      <c r="C4953" s="113"/>
      <c r="D4953" s="113"/>
      <c r="E4953">
        <v>51193</v>
      </c>
      <c r="F4953" s="113"/>
      <c r="G4953" t="s">
        <v>90</v>
      </c>
      <c r="H4953" s="113"/>
    </row>
    <row r="4954" spans="1:8" x14ac:dyDescent="0.25">
      <c r="A4954" s="113"/>
      <c r="B4954" s="113"/>
      <c r="C4954" s="113"/>
      <c r="D4954" s="113"/>
      <c r="E4954">
        <v>51194</v>
      </c>
      <c r="F4954" s="113"/>
      <c r="G4954" t="s">
        <v>90</v>
      </c>
      <c r="H4954" s="113"/>
    </row>
    <row r="4955" spans="1:8" x14ac:dyDescent="0.25">
      <c r="A4955" s="113"/>
      <c r="B4955" s="113"/>
      <c r="C4955" s="113"/>
      <c r="D4955" s="113"/>
      <c r="E4955">
        <v>51195</v>
      </c>
      <c r="F4955" s="113"/>
      <c r="G4955" t="s">
        <v>90</v>
      </c>
      <c r="H4955" s="113"/>
    </row>
    <row r="4956" spans="1:8" x14ac:dyDescent="0.25">
      <c r="A4956" s="113"/>
      <c r="B4956" s="113"/>
      <c r="C4956" s="113"/>
      <c r="D4956" s="113"/>
      <c r="E4956">
        <v>51196</v>
      </c>
      <c r="F4956" s="113"/>
      <c r="G4956" t="s">
        <v>90</v>
      </c>
      <c r="H4956" s="113"/>
    </row>
    <row r="4957" spans="1:8" x14ac:dyDescent="0.25">
      <c r="A4957" s="113"/>
      <c r="B4957" s="113"/>
      <c r="C4957" s="113"/>
      <c r="D4957" s="113"/>
      <c r="E4957">
        <v>51197</v>
      </c>
      <c r="F4957" s="113"/>
      <c r="G4957" t="s">
        <v>90</v>
      </c>
      <c r="H4957" s="113"/>
    </row>
    <row r="4958" spans="1:8" x14ac:dyDescent="0.25">
      <c r="A4958" s="113"/>
      <c r="B4958" s="113"/>
      <c r="C4958" s="113"/>
      <c r="D4958" s="113"/>
      <c r="E4958">
        <v>51199</v>
      </c>
      <c r="F4958" s="113"/>
      <c r="G4958" t="s">
        <v>90</v>
      </c>
      <c r="H4958" s="113"/>
    </row>
    <row r="4959" spans="1:8" x14ac:dyDescent="0.25">
      <c r="A4959" s="113"/>
      <c r="B4959" s="113"/>
      <c r="C4959" s="113"/>
      <c r="D4959" s="113"/>
      <c r="E4959">
        <v>51200</v>
      </c>
      <c r="F4959" s="113"/>
      <c r="G4959" t="s">
        <v>90</v>
      </c>
      <c r="H4959" s="113"/>
    </row>
    <row r="4960" spans="1:8" x14ac:dyDescent="0.25">
      <c r="A4960" s="113"/>
      <c r="B4960" s="113"/>
      <c r="C4960" s="113"/>
      <c r="D4960" s="113"/>
      <c r="E4960">
        <v>51202</v>
      </c>
      <c r="F4960" s="113"/>
      <c r="G4960" t="s">
        <v>90</v>
      </c>
      <c r="H4960" s="113"/>
    </row>
    <row r="4961" spans="1:8" x14ac:dyDescent="0.25">
      <c r="A4961" s="113"/>
      <c r="B4961" s="113"/>
      <c r="C4961" s="113"/>
      <c r="D4961" s="113"/>
      <c r="E4961">
        <v>51203</v>
      </c>
      <c r="F4961" s="113"/>
      <c r="G4961" t="s">
        <v>90</v>
      </c>
      <c r="H4961" s="113"/>
    </row>
    <row r="4962" spans="1:8" x14ac:dyDescent="0.25">
      <c r="A4962" s="113"/>
      <c r="B4962" s="113"/>
      <c r="C4962" s="113"/>
      <c r="D4962" s="113"/>
      <c r="E4962">
        <v>51204</v>
      </c>
      <c r="F4962" s="113"/>
      <c r="G4962" t="s">
        <v>90</v>
      </c>
      <c r="H4962" s="113"/>
    </row>
    <row r="4963" spans="1:8" x14ac:dyDescent="0.25">
      <c r="A4963" s="113"/>
      <c r="B4963" s="113"/>
      <c r="C4963" s="113"/>
      <c r="D4963" s="113"/>
      <c r="E4963">
        <v>51205</v>
      </c>
      <c r="F4963" s="113"/>
      <c r="G4963" t="s">
        <v>90</v>
      </c>
      <c r="H4963" s="113"/>
    </row>
    <row r="4964" spans="1:8" x14ac:dyDescent="0.25">
      <c r="A4964" s="113"/>
      <c r="B4964" s="113"/>
      <c r="C4964" s="113"/>
      <c r="D4964" s="113"/>
      <c r="E4964">
        <v>51206</v>
      </c>
      <c r="F4964" s="113"/>
      <c r="G4964" t="s">
        <v>90</v>
      </c>
      <c r="H4964" s="113"/>
    </row>
    <row r="4965" spans="1:8" x14ac:dyDescent="0.25">
      <c r="A4965" s="113"/>
      <c r="B4965" s="113"/>
      <c r="C4965" s="113"/>
      <c r="D4965" s="113"/>
      <c r="E4965">
        <v>51207</v>
      </c>
      <c r="F4965" s="113"/>
      <c r="G4965" t="s">
        <v>90</v>
      </c>
      <c r="H4965" s="113"/>
    </row>
    <row r="4966" spans="1:8" x14ac:dyDescent="0.25">
      <c r="A4966" s="113"/>
      <c r="B4966" s="113"/>
      <c r="C4966" s="113"/>
      <c r="D4966" s="113"/>
      <c r="E4966">
        <v>51208</v>
      </c>
      <c r="F4966" s="113"/>
      <c r="G4966" t="s">
        <v>90</v>
      </c>
      <c r="H4966" s="113"/>
    </row>
    <row r="4967" spans="1:8" x14ac:dyDescent="0.25">
      <c r="A4967" s="113"/>
      <c r="B4967" s="113"/>
      <c r="C4967" s="113"/>
      <c r="D4967" s="113"/>
      <c r="E4967">
        <v>51209</v>
      </c>
      <c r="F4967" s="113"/>
      <c r="G4967" t="s">
        <v>90</v>
      </c>
      <c r="H4967" s="113"/>
    </row>
    <row r="4968" spans="1:8" x14ac:dyDescent="0.25">
      <c r="A4968" s="113"/>
      <c r="B4968" s="113"/>
      <c r="C4968" s="113"/>
      <c r="D4968" s="113"/>
      <c r="E4968">
        <v>51210</v>
      </c>
      <c r="F4968" s="113"/>
      <c r="G4968" t="s">
        <v>90</v>
      </c>
      <c r="H4968" s="113"/>
    </row>
    <row r="4969" spans="1:8" x14ac:dyDescent="0.25">
      <c r="A4969" s="113"/>
      <c r="B4969" s="113"/>
      <c r="C4969" s="113"/>
      <c r="D4969" s="113"/>
      <c r="E4969">
        <v>51211</v>
      </c>
      <c r="F4969" s="113"/>
      <c r="G4969" t="s">
        <v>90</v>
      </c>
      <c r="H4969" s="113"/>
    </row>
    <row r="4970" spans="1:8" x14ac:dyDescent="0.25">
      <c r="A4970" s="113"/>
      <c r="B4970" s="113"/>
      <c r="C4970" s="113"/>
      <c r="D4970" s="113"/>
      <c r="E4970">
        <v>51212</v>
      </c>
      <c r="F4970" s="113"/>
      <c r="G4970" t="s">
        <v>90</v>
      </c>
      <c r="H4970" s="113"/>
    </row>
    <row r="4971" spans="1:8" x14ac:dyDescent="0.25">
      <c r="A4971" s="113"/>
      <c r="B4971" s="113"/>
      <c r="C4971" s="113"/>
      <c r="D4971" s="113"/>
      <c r="E4971">
        <v>51213</v>
      </c>
      <c r="F4971" s="113"/>
      <c r="G4971" t="s">
        <v>90</v>
      </c>
      <c r="H4971" s="113"/>
    </row>
    <row r="4972" spans="1:8" x14ac:dyDescent="0.25">
      <c r="A4972" s="113"/>
      <c r="B4972" s="113"/>
      <c r="C4972" s="113"/>
      <c r="D4972" s="113"/>
      <c r="E4972">
        <v>51214</v>
      </c>
      <c r="F4972" s="113"/>
      <c r="G4972" t="s">
        <v>90</v>
      </c>
      <c r="H4972" s="113"/>
    </row>
    <row r="4973" spans="1:8" x14ac:dyDescent="0.25">
      <c r="A4973" s="113"/>
      <c r="B4973" s="113"/>
      <c r="C4973" s="113"/>
      <c r="D4973" s="113"/>
      <c r="E4973">
        <v>51215</v>
      </c>
      <c r="F4973" s="113"/>
      <c r="G4973" t="s">
        <v>90</v>
      </c>
      <c r="H4973" s="113"/>
    </row>
    <row r="4974" spans="1:8" x14ac:dyDescent="0.25">
      <c r="A4974" s="113"/>
      <c r="B4974" s="113"/>
      <c r="C4974" s="113"/>
      <c r="D4974" s="113"/>
      <c r="E4974">
        <v>51216</v>
      </c>
      <c r="F4974" s="113"/>
      <c r="G4974" t="s">
        <v>90</v>
      </c>
      <c r="H4974" s="113"/>
    </row>
    <row r="4975" spans="1:8" x14ac:dyDescent="0.25">
      <c r="A4975" s="113"/>
      <c r="B4975" s="113"/>
      <c r="C4975" s="113"/>
      <c r="D4975" s="113"/>
      <c r="E4975">
        <v>51217</v>
      </c>
      <c r="F4975" s="113"/>
      <c r="G4975" t="s">
        <v>90</v>
      </c>
      <c r="H4975" s="113"/>
    </row>
    <row r="4976" spans="1:8" x14ac:dyDescent="0.25">
      <c r="A4976" s="113"/>
      <c r="B4976" s="113"/>
      <c r="C4976" s="113"/>
      <c r="D4976" s="113"/>
      <c r="E4976">
        <v>51218</v>
      </c>
      <c r="F4976" s="113"/>
      <c r="G4976" t="s">
        <v>90</v>
      </c>
      <c r="H4976" s="113"/>
    </row>
    <row r="4977" spans="1:8" x14ac:dyDescent="0.25">
      <c r="A4977" s="113"/>
      <c r="B4977" s="113"/>
      <c r="C4977" s="113"/>
      <c r="D4977" s="113"/>
      <c r="E4977">
        <v>51219</v>
      </c>
      <c r="F4977" s="113"/>
      <c r="G4977" t="s">
        <v>90</v>
      </c>
      <c r="H4977" s="113"/>
    </row>
    <row r="4978" spans="1:8" x14ac:dyDescent="0.25">
      <c r="A4978" s="113"/>
      <c r="B4978" s="113"/>
      <c r="C4978" s="113"/>
      <c r="D4978" s="113"/>
      <c r="E4978">
        <v>51220</v>
      </c>
      <c r="F4978" s="113"/>
      <c r="G4978" t="s">
        <v>90</v>
      </c>
      <c r="H4978" s="113"/>
    </row>
    <row r="4979" spans="1:8" x14ac:dyDescent="0.25">
      <c r="A4979" s="113"/>
      <c r="B4979" s="113"/>
      <c r="C4979" s="113"/>
      <c r="D4979" s="113"/>
      <c r="E4979">
        <v>51221</v>
      </c>
      <c r="F4979" s="113"/>
      <c r="G4979" t="s">
        <v>90</v>
      </c>
      <c r="H4979" s="113"/>
    </row>
    <row r="4980" spans="1:8" x14ac:dyDescent="0.25">
      <c r="A4980" s="113"/>
      <c r="B4980" s="113"/>
      <c r="C4980" s="113"/>
      <c r="D4980" s="113"/>
      <c r="E4980">
        <v>51222</v>
      </c>
      <c r="F4980" s="113"/>
      <c r="G4980" t="s">
        <v>90</v>
      </c>
      <c r="H4980" s="113"/>
    </row>
    <row r="4981" spans="1:8" x14ac:dyDescent="0.25">
      <c r="A4981" s="113"/>
      <c r="B4981" s="113"/>
      <c r="C4981" s="113"/>
      <c r="D4981" s="113"/>
      <c r="E4981">
        <v>51223</v>
      </c>
      <c r="F4981" s="113"/>
      <c r="G4981" t="s">
        <v>90</v>
      </c>
      <c r="H4981" s="113"/>
    </row>
    <row r="4982" spans="1:8" x14ac:dyDescent="0.25">
      <c r="A4982" s="113"/>
      <c r="B4982" s="113"/>
      <c r="C4982" s="113"/>
      <c r="D4982" s="113"/>
      <c r="E4982">
        <v>51224</v>
      </c>
      <c r="F4982" s="113"/>
      <c r="G4982" t="s">
        <v>90</v>
      </c>
      <c r="H4982" s="113"/>
    </row>
    <row r="4983" spans="1:8" x14ac:dyDescent="0.25">
      <c r="A4983" s="113"/>
      <c r="B4983" s="113"/>
      <c r="C4983" s="113"/>
      <c r="D4983" s="113"/>
      <c r="E4983">
        <v>50482</v>
      </c>
      <c r="F4983" s="113"/>
      <c r="G4983" t="s">
        <v>90</v>
      </c>
      <c r="H4983" s="113"/>
    </row>
    <row r="4984" spans="1:8" x14ac:dyDescent="0.25">
      <c r="A4984" s="113"/>
      <c r="B4984" s="113"/>
      <c r="C4984" s="113"/>
      <c r="D4984" s="113"/>
      <c r="E4984">
        <v>50483</v>
      </c>
      <c r="F4984" s="113"/>
      <c r="G4984" t="s">
        <v>90</v>
      </c>
      <c r="H4984" s="113"/>
    </row>
    <row r="4985" spans="1:8" x14ac:dyDescent="0.25">
      <c r="A4985" s="113"/>
      <c r="B4985" s="113"/>
      <c r="C4985" s="113"/>
      <c r="D4985" s="113"/>
      <c r="E4985">
        <v>50485</v>
      </c>
      <c r="F4985" s="113"/>
      <c r="G4985" t="s">
        <v>90</v>
      </c>
      <c r="H4985" s="113"/>
    </row>
    <row r="4986" spans="1:8" x14ac:dyDescent="0.25">
      <c r="A4986" s="113"/>
      <c r="B4986" s="113"/>
      <c r="C4986" s="113"/>
      <c r="D4986" s="113"/>
      <c r="E4986">
        <v>50486</v>
      </c>
      <c r="F4986" s="113"/>
      <c r="G4986" t="s">
        <v>90</v>
      </c>
      <c r="H4986" s="113"/>
    </row>
    <row r="4987" spans="1:8" x14ac:dyDescent="0.25">
      <c r="A4987" s="113"/>
      <c r="B4987" s="113"/>
      <c r="C4987" s="113"/>
      <c r="D4987" s="113"/>
      <c r="E4987">
        <v>50487</v>
      </c>
      <c r="F4987" s="113"/>
      <c r="G4987" t="s">
        <v>90</v>
      </c>
      <c r="H4987" s="113"/>
    </row>
    <row r="4988" spans="1:8" x14ac:dyDescent="0.25">
      <c r="A4988" s="113"/>
      <c r="B4988" s="113"/>
      <c r="C4988" s="113"/>
      <c r="D4988" s="113"/>
      <c r="E4988">
        <v>50488</v>
      </c>
      <c r="F4988" s="113"/>
      <c r="G4988" t="s">
        <v>90</v>
      </c>
      <c r="H4988" s="113"/>
    </row>
    <row r="4989" spans="1:8" x14ac:dyDescent="0.25">
      <c r="A4989" s="113"/>
      <c r="B4989" s="113"/>
      <c r="C4989" s="113"/>
      <c r="D4989" s="113"/>
      <c r="E4989">
        <v>50489</v>
      </c>
      <c r="F4989" s="113"/>
      <c r="G4989" t="s">
        <v>90</v>
      </c>
      <c r="H4989" s="113"/>
    </row>
    <row r="4990" spans="1:8" x14ac:dyDescent="0.25">
      <c r="A4990" s="113"/>
      <c r="B4990" s="113"/>
      <c r="C4990" s="113"/>
      <c r="D4990" s="113"/>
      <c r="E4990">
        <v>50490</v>
      </c>
      <c r="F4990" s="113"/>
      <c r="G4990" t="s">
        <v>90</v>
      </c>
      <c r="H4990" s="113"/>
    </row>
    <row r="4991" spans="1:8" x14ac:dyDescent="0.25">
      <c r="A4991" s="113"/>
      <c r="B4991" s="113"/>
      <c r="C4991" s="113"/>
      <c r="D4991" s="113"/>
      <c r="E4991">
        <v>50491</v>
      </c>
      <c r="F4991" s="113"/>
      <c r="G4991" t="s">
        <v>90</v>
      </c>
      <c r="H4991" s="113"/>
    </row>
    <row r="4992" spans="1:8" x14ac:dyDescent="0.25">
      <c r="A4992" s="113"/>
      <c r="B4992" s="113"/>
      <c r="C4992" s="113"/>
      <c r="D4992" s="113"/>
      <c r="E4992">
        <v>50492</v>
      </c>
      <c r="F4992" s="113"/>
      <c r="G4992" t="s">
        <v>90</v>
      </c>
      <c r="H4992" s="113"/>
    </row>
    <row r="4993" spans="1:8" x14ac:dyDescent="0.25">
      <c r="A4993" s="113"/>
      <c r="B4993" s="113"/>
      <c r="C4993" s="113"/>
      <c r="D4993" s="113"/>
      <c r="E4993">
        <v>50493</v>
      </c>
      <c r="F4993" s="113"/>
      <c r="G4993" t="s">
        <v>90</v>
      </c>
      <c r="H4993" s="113"/>
    </row>
    <row r="4994" spans="1:8" x14ac:dyDescent="0.25">
      <c r="A4994" s="113"/>
      <c r="B4994" s="113"/>
      <c r="C4994" s="113"/>
      <c r="D4994" s="113"/>
      <c r="E4994">
        <v>50495</v>
      </c>
      <c r="F4994" s="113"/>
      <c r="G4994" t="s">
        <v>90</v>
      </c>
      <c r="H4994" s="113"/>
    </row>
    <row r="4995" spans="1:8" x14ac:dyDescent="0.25">
      <c r="A4995" s="113"/>
      <c r="B4995" s="113"/>
      <c r="C4995" s="113"/>
      <c r="D4995" s="113"/>
      <c r="E4995">
        <v>50496</v>
      </c>
      <c r="F4995" s="113"/>
      <c r="G4995" t="s">
        <v>90</v>
      </c>
      <c r="H4995" s="113"/>
    </row>
    <row r="4996" spans="1:8" x14ac:dyDescent="0.25">
      <c r="A4996" s="113"/>
      <c r="B4996" s="113"/>
      <c r="C4996" s="113"/>
      <c r="D4996" s="113"/>
      <c r="E4996">
        <v>50497</v>
      </c>
      <c r="F4996" s="113"/>
      <c r="G4996" t="s">
        <v>90</v>
      </c>
      <c r="H4996" s="113"/>
    </row>
    <row r="4997" spans="1:8" x14ac:dyDescent="0.25">
      <c r="A4997" s="113"/>
      <c r="B4997" s="113"/>
      <c r="C4997" s="113"/>
      <c r="D4997" s="113"/>
      <c r="E4997">
        <v>50498</v>
      </c>
      <c r="F4997" s="113"/>
      <c r="G4997" t="s">
        <v>90</v>
      </c>
      <c r="H4997" s="113"/>
    </row>
    <row r="4998" spans="1:8" x14ac:dyDescent="0.25">
      <c r="A4998" s="113"/>
      <c r="B4998" s="113"/>
      <c r="C4998" s="113"/>
      <c r="D4998" s="113"/>
      <c r="E4998">
        <v>50499</v>
      </c>
      <c r="F4998" s="113"/>
      <c r="G4998" t="s">
        <v>90</v>
      </c>
      <c r="H4998" s="113"/>
    </row>
    <row r="4999" spans="1:8" x14ac:dyDescent="0.25">
      <c r="A4999" s="113"/>
      <c r="B4999" s="113"/>
      <c r="C4999" s="113"/>
      <c r="D4999" s="113"/>
      <c r="E4999">
        <v>50500</v>
      </c>
      <c r="F4999" s="113"/>
      <c r="G4999" t="s">
        <v>90</v>
      </c>
      <c r="H4999" s="113"/>
    </row>
    <row r="5000" spans="1:8" x14ac:dyDescent="0.25">
      <c r="A5000" s="113"/>
      <c r="B5000" s="113"/>
      <c r="C5000" s="113"/>
      <c r="D5000" s="113"/>
      <c r="E5000">
        <v>50501</v>
      </c>
      <c r="F5000" s="113"/>
      <c r="G5000" t="s">
        <v>90</v>
      </c>
      <c r="H5000" s="113"/>
    </row>
    <row r="5001" spans="1:8" x14ac:dyDescent="0.25">
      <c r="A5001" s="113"/>
      <c r="B5001" s="113"/>
      <c r="C5001" s="113"/>
      <c r="D5001" s="113"/>
      <c r="E5001">
        <v>50502</v>
      </c>
      <c r="F5001" s="113"/>
      <c r="G5001" t="s">
        <v>90</v>
      </c>
      <c r="H5001" s="113"/>
    </row>
    <row r="5002" spans="1:8" x14ac:dyDescent="0.25">
      <c r="A5002" s="113"/>
      <c r="B5002" s="113"/>
      <c r="C5002" s="113"/>
      <c r="D5002" s="113"/>
      <c r="E5002">
        <v>50503</v>
      </c>
      <c r="F5002" s="113"/>
      <c r="G5002" t="s">
        <v>90</v>
      </c>
      <c r="H5002" s="113"/>
    </row>
    <row r="5003" spans="1:8" x14ac:dyDescent="0.25">
      <c r="A5003" s="113"/>
      <c r="B5003" s="113"/>
      <c r="C5003" s="113"/>
      <c r="D5003" s="113"/>
      <c r="E5003">
        <v>50504</v>
      </c>
      <c r="F5003" s="113"/>
      <c r="G5003" t="s">
        <v>90</v>
      </c>
      <c r="H5003" s="113"/>
    </row>
    <row r="5004" spans="1:8" x14ac:dyDescent="0.25">
      <c r="A5004" s="113"/>
      <c r="B5004" s="113"/>
      <c r="C5004" s="113"/>
      <c r="D5004" s="113"/>
      <c r="E5004">
        <v>50505</v>
      </c>
      <c r="F5004" s="113"/>
      <c r="G5004" t="s">
        <v>90</v>
      </c>
      <c r="H5004" s="113"/>
    </row>
    <row r="5005" spans="1:8" x14ac:dyDescent="0.25">
      <c r="A5005" s="113"/>
      <c r="B5005" s="113"/>
      <c r="C5005" s="113"/>
      <c r="D5005" s="113"/>
      <c r="E5005">
        <v>51688</v>
      </c>
      <c r="F5005" s="113"/>
      <c r="G5005" t="s">
        <v>90</v>
      </c>
      <c r="H5005" s="113"/>
    </row>
    <row r="5006" spans="1:8" x14ac:dyDescent="0.25">
      <c r="A5006" s="113"/>
      <c r="B5006" s="113"/>
      <c r="C5006" s="113"/>
      <c r="D5006" s="113"/>
      <c r="E5006">
        <v>51690</v>
      </c>
      <c r="F5006" s="113"/>
      <c r="G5006" t="s">
        <v>90</v>
      </c>
      <c r="H5006" s="113"/>
    </row>
    <row r="5007" spans="1:8" x14ac:dyDescent="0.25">
      <c r="A5007" s="113"/>
      <c r="B5007" s="113"/>
      <c r="C5007" s="113"/>
      <c r="D5007" s="113"/>
      <c r="E5007">
        <v>51691</v>
      </c>
      <c r="F5007" s="113"/>
      <c r="G5007" t="s">
        <v>90</v>
      </c>
      <c r="H5007" s="113"/>
    </row>
    <row r="5008" spans="1:8" x14ac:dyDescent="0.25">
      <c r="A5008" s="113"/>
      <c r="B5008" s="113"/>
      <c r="C5008" s="113"/>
      <c r="D5008" s="113"/>
      <c r="E5008">
        <v>51692</v>
      </c>
      <c r="F5008" s="113"/>
      <c r="G5008" t="s">
        <v>90</v>
      </c>
      <c r="H5008" s="113"/>
    </row>
    <row r="5009" spans="1:8" x14ac:dyDescent="0.25">
      <c r="A5009" s="113"/>
      <c r="B5009" s="113"/>
      <c r="C5009" s="113"/>
      <c r="D5009" s="113"/>
      <c r="E5009">
        <v>51693</v>
      </c>
      <c r="F5009" s="113"/>
      <c r="G5009" t="s">
        <v>90</v>
      </c>
      <c r="H5009" s="113"/>
    </row>
    <row r="5010" spans="1:8" x14ac:dyDescent="0.25">
      <c r="A5010" s="113"/>
      <c r="B5010" s="113"/>
      <c r="C5010" s="113"/>
      <c r="D5010" s="113"/>
      <c r="E5010">
        <v>51694</v>
      </c>
      <c r="F5010" s="113"/>
      <c r="G5010" t="s">
        <v>90</v>
      </c>
      <c r="H5010" s="113"/>
    </row>
    <row r="5011" spans="1:8" x14ac:dyDescent="0.25">
      <c r="A5011" s="113"/>
      <c r="B5011" s="113"/>
      <c r="C5011" s="113"/>
      <c r="D5011" s="113"/>
      <c r="E5011">
        <v>51695</v>
      </c>
      <c r="F5011" s="113"/>
      <c r="G5011" t="s">
        <v>90</v>
      </c>
      <c r="H5011" s="113"/>
    </row>
    <row r="5012" spans="1:8" x14ac:dyDescent="0.25">
      <c r="A5012" s="113"/>
      <c r="B5012" s="113"/>
      <c r="C5012" s="113"/>
      <c r="D5012" s="113"/>
      <c r="E5012">
        <v>51696</v>
      </c>
      <c r="F5012" s="113"/>
      <c r="G5012" t="s">
        <v>90</v>
      </c>
      <c r="H5012" s="113"/>
    </row>
    <row r="5013" spans="1:8" x14ac:dyDescent="0.25">
      <c r="A5013" s="113"/>
      <c r="B5013" s="113"/>
      <c r="C5013" s="113"/>
      <c r="D5013" s="113"/>
      <c r="E5013">
        <v>51697</v>
      </c>
      <c r="F5013" s="113"/>
      <c r="G5013" t="s">
        <v>90</v>
      </c>
      <c r="H5013" s="113"/>
    </row>
    <row r="5014" spans="1:8" x14ac:dyDescent="0.25">
      <c r="A5014" s="113"/>
      <c r="B5014" s="113"/>
      <c r="C5014" s="113"/>
      <c r="D5014" s="113"/>
      <c r="E5014">
        <v>51698</v>
      </c>
      <c r="F5014" s="113"/>
      <c r="G5014" t="s">
        <v>90</v>
      </c>
      <c r="H5014" s="113"/>
    </row>
    <row r="5015" spans="1:8" x14ac:dyDescent="0.25">
      <c r="A5015" s="113"/>
      <c r="B5015" s="113"/>
      <c r="C5015" s="113"/>
      <c r="D5015" s="113"/>
      <c r="E5015">
        <v>51699</v>
      </c>
      <c r="F5015" s="113"/>
      <c r="G5015" t="s">
        <v>90</v>
      </c>
      <c r="H5015" s="113"/>
    </row>
    <row r="5016" spans="1:8" x14ac:dyDescent="0.25">
      <c r="A5016" s="113"/>
      <c r="B5016" s="113"/>
      <c r="C5016" s="113"/>
      <c r="D5016" s="113"/>
      <c r="E5016">
        <v>51700</v>
      </c>
      <c r="F5016" s="113"/>
      <c r="G5016" t="s">
        <v>90</v>
      </c>
      <c r="H5016" s="113"/>
    </row>
    <row r="5017" spans="1:8" x14ac:dyDescent="0.25">
      <c r="A5017" s="113"/>
      <c r="B5017" s="113"/>
      <c r="C5017" s="113"/>
      <c r="D5017" s="113"/>
      <c r="E5017">
        <v>51701</v>
      </c>
      <c r="F5017" s="113"/>
      <c r="G5017" t="s">
        <v>90</v>
      </c>
      <c r="H5017" s="113"/>
    </row>
    <row r="5018" spans="1:8" x14ac:dyDescent="0.25">
      <c r="A5018" s="113"/>
      <c r="B5018" s="113"/>
      <c r="C5018" s="113"/>
      <c r="D5018" s="113"/>
      <c r="E5018">
        <v>51702</v>
      </c>
      <c r="F5018" s="113"/>
      <c r="G5018" t="s">
        <v>90</v>
      </c>
      <c r="H5018" s="113"/>
    </row>
    <row r="5019" spans="1:8" x14ac:dyDescent="0.25">
      <c r="A5019" s="113"/>
      <c r="B5019" s="113"/>
      <c r="C5019" s="113"/>
      <c r="D5019" s="113"/>
      <c r="E5019">
        <v>51703</v>
      </c>
      <c r="F5019" s="113"/>
      <c r="G5019" t="s">
        <v>90</v>
      </c>
      <c r="H5019" s="113"/>
    </row>
    <row r="5020" spans="1:8" x14ac:dyDescent="0.25">
      <c r="A5020" s="113"/>
      <c r="B5020" s="113"/>
      <c r="C5020" s="113"/>
      <c r="D5020" s="113"/>
      <c r="E5020">
        <v>51704</v>
      </c>
      <c r="F5020" s="113"/>
      <c r="G5020" t="s">
        <v>90</v>
      </c>
      <c r="H5020" s="113"/>
    </row>
    <row r="5021" spans="1:8" x14ac:dyDescent="0.25">
      <c r="A5021" s="113"/>
      <c r="B5021" s="113"/>
      <c r="C5021" s="113"/>
      <c r="D5021" s="113"/>
      <c r="E5021">
        <v>51705</v>
      </c>
      <c r="F5021" s="113"/>
      <c r="G5021" t="s">
        <v>90</v>
      </c>
      <c r="H5021" s="113"/>
    </row>
    <row r="5022" spans="1:8" x14ac:dyDescent="0.25">
      <c r="A5022" s="113"/>
      <c r="B5022" s="113"/>
      <c r="C5022" s="113"/>
      <c r="D5022" s="113"/>
      <c r="E5022">
        <v>51706</v>
      </c>
      <c r="F5022" s="113"/>
      <c r="G5022" t="s">
        <v>90</v>
      </c>
      <c r="H5022" s="113"/>
    </row>
    <row r="5023" spans="1:8" x14ac:dyDescent="0.25">
      <c r="A5023" s="113"/>
      <c r="B5023" s="113"/>
      <c r="C5023" s="113"/>
      <c r="D5023" s="113"/>
      <c r="E5023">
        <v>51707</v>
      </c>
      <c r="F5023" s="113"/>
      <c r="G5023" t="s">
        <v>90</v>
      </c>
      <c r="H5023" s="113"/>
    </row>
    <row r="5024" spans="1:8" x14ac:dyDescent="0.25">
      <c r="A5024" s="113"/>
      <c r="B5024" s="113"/>
      <c r="C5024" s="113"/>
      <c r="D5024" s="113"/>
      <c r="E5024">
        <v>51708</v>
      </c>
      <c r="F5024" s="113"/>
      <c r="G5024" t="s">
        <v>90</v>
      </c>
      <c r="H5024" s="113"/>
    </row>
    <row r="5025" spans="1:8" x14ac:dyDescent="0.25">
      <c r="A5025" s="113"/>
      <c r="B5025" s="113"/>
      <c r="C5025" s="113"/>
      <c r="D5025" s="113"/>
      <c r="E5025">
        <v>51709</v>
      </c>
      <c r="F5025" s="113"/>
      <c r="G5025" t="s">
        <v>90</v>
      </c>
      <c r="H5025" s="113"/>
    </row>
    <row r="5026" spans="1:8" x14ac:dyDescent="0.25">
      <c r="A5026" s="113"/>
      <c r="B5026" s="113"/>
      <c r="C5026" s="113"/>
      <c r="D5026" s="113"/>
      <c r="E5026">
        <v>51711</v>
      </c>
      <c r="F5026" s="113"/>
      <c r="G5026" t="s">
        <v>90</v>
      </c>
      <c r="H5026" s="113"/>
    </row>
    <row r="5027" spans="1:8" x14ac:dyDescent="0.25">
      <c r="A5027" s="113"/>
      <c r="B5027" s="113"/>
      <c r="C5027" s="113"/>
      <c r="D5027" s="113"/>
      <c r="E5027">
        <v>44925630</v>
      </c>
      <c r="F5027" s="113"/>
      <c r="G5027" t="s">
        <v>90</v>
      </c>
      <c r="H5027" s="113"/>
    </row>
    <row r="5028" spans="1:8" x14ac:dyDescent="0.25">
      <c r="A5028" s="113"/>
      <c r="B5028" s="113"/>
      <c r="C5028" s="113"/>
      <c r="D5028" s="113"/>
      <c r="E5028">
        <v>44925549</v>
      </c>
      <c r="F5028" s="113"/>
      <c r="G5028" t="s">
        <v>90</v>
      </c>
      <c r="H5028" s="113"/>
    </row>
    <row r="5029" spans="1:8" x14ac:dyDescent="0.25">
      <c r="A5029" s="113"/>
      <c r="B5029" s="113"/>
      <c r="C5029" s="113"/>
      <c r="D5029" s="113"/>
      <c r="E5029">
        <v>44925611</v>
      </c>
      <c r="F5029" s="113"/>
      <c r="G5029" t="s">
        <v>90</v>
      </c>
      <c r="H5029" s="113"/>
    </row>
    <row r="5030" spans="1:8" x14ac:dyDescent="0.25">
      <c r="A5030" s="113"/>
      <c r="B5030" s="113"/>
      <c r="C5030" s="113"/>
      <c r="D5030" s="113"/>
      <c r="E5030">
        <v>44071131</v>
      </c>
      <c r="F5030" s="113"/>
      <c r="G5030" t="s">
        <v>90</v>
      </c>
      <c r="H5030" s="113"/>
    </row>
    <row r="5031" spans="1:8" x14ac:dyDescent="0.25">
      <c r="A5031" s="113"/>
      <c r="B5031" s="113"/>
      <c r="C5031" s="113"/>
      <c r="D5031" s="113"/>
      <c r="E5031">
        <v>44925612</v>
      </c>
      <c r="F5031" s="113"/>
      <c r="G5031" t="s">
        <v>90</v>
      </c>
      <c r="H5031" s="113"/>
    </row>
    <row r="5032" spans="1:8" x14ac:dyDescent="0.25">
      <c r="A5032" s="113"/>
      <c r="B5032" s="113"/>
      <c r="C5032" s="113"/>
      <c r="D5032" s="113"/>
      <c r="E5032">
        <v>44223488</v>
      </c>
      <c r="F5032" s="113"/>
      <c r="G5032" t="s">
        <v>90</v>
      </c>
      <c r="H5032" s="113"/>
    </row>
    <row r="5033" spans="1:8" x14ac:dyDescent="0.25">
      <c r="A5033" s="113"/>
      <c r="B5033" s="113"/>
      <c r="C5033" s="113"/>
      <c r="D5033" s="113"/>
      <c r="E5033">
        <v>51765</v>
      </c>
      <c r="F5033" s="113"/>
      <c r="G5033" t="s">
        <v>137</v>
      </c>
      <c r="H5033" s="113"/>
    </row>
    <row r="5034" spans="1:8" x14ac:dyDescent="0.25">
      <c r="A5034" s="113"/>
      <c r="B5034" s="113"/>
      <c r="C5034" s="113"/>
      <c r="D5034" s="113"/>
      <c r="E5034">
        <v>14262033</v>
      </c>
      <c r="F5034" s="113"/>
      <c r="G5034" t="s">
        <v>109</v>
      </c>
      <c r="H5034" s="113"/>
    </row>
    <row r="5035" spans="1:8" x14ac:dyDescent="0.25">
      <c r="A5035" s="113"/>
      <c r="B5035" s="113"/>
      <c r="C5035" s="113"/>
      <c r="D5035" s="113"/>
      <c r="E5035">
        <v>14262035</v>
      </c>
      <c r="F5035" s="113"/>
      <c r="G5035" t="s">
        <v>109</v>
      </c>
      <c r="H5035" s="113"/>
    </row>
    <row r="5036" spans="1:8" x14ac:dyDescent="0.25">
      <c r="A5036" s="113"/>
      <c r="B5036" s="113"/>
      <c r="C5036" s="113"/>
      <c r="D5036" s="113"/>
      <c r="E5036">
        <v>18048979</v>
      </c>
      <c r="F5036" s="113"/>
      <c r="G5036" t="s">
        <v>109</v>
      </c>
      <c r="H5036" s="113"/>
    </row>
    <row r="5037" spans="1:8" x14ac:dyDescent="0.25">
      <c r="A5037" s="113"/>
      <c r="B5037" s="113"/>
      <c r="C5037" s="113"/>
      <c r="D5037" s="113"/>
      <c r="E5037">
        <v>18048980</v>
      </c>
      <c r="F5037" s="113"/>
      <c r="G5037" t="s">
        <v>109</v>
      </c>
      <c r="H5037" s="113"/>
    </row>
    <row r="5038" spans="1:8" x14ac:dyDescent="0.25">
      <c r="A5038" s="113"/>
      <c r="B5038" s="113"/>
      <c r="C5038" s="113"/>
      <c r="D5038" s="113"/>
      <c r="E5038">
        <v>18048981</v>
      </c>
      <c r="F5038" s="113"/>
      <c r="G5038" t="s">
        <v>109</v>
      </c>
      <c r="H5038" s="113"/>
    </row>
    <row r="5039" spans="1:8" x14ac:dyDescent="0.25">
      <c r="A5039" s="113"/>
      <c r="B5039" s="113"/>
      <c r="C5039" s="113"/>
      <c r="D5039" s="113"/>
      <c r="E5039">
        <v>18048984</v>
      </c>
      <c r="F5039" s="113"/>
      <c r="G5039" t="s">
        <v>109</v>
      </c>
      <c r="H5039" s="113"/>
    </row>
    <row r="5040" spans="1:8" x14ac:dyDescent="0.25">
      <c r="A5040" s="113"/>
      <c r="B5040" s="113"/>
      <c r="C5040" s="113"/>
      <c r="D5040" s="113"/>
      <c r="E5040">
        <v>18048986</v>
      </c>
      <c r="F5040" s="113"/>
      <c r="G5040" t="s">
        <v>109</v>
      </c>
      <c r="H5040" s="113"/>
    </row>
    <row r="5041" spans="1:8" x14ac:dyDescent="0.25">
      <c r="A5041" s="113"/>
      <c r="B5041" s="113"/>
      <c r="C5041" s="113"/>
      <c r="D5041" s="113"/>
      <c r="E5041">
        <v>18048987</v>
      </c>
      <c r="F5041" s="113"/>
      <c r="G5041" t="s">
        <v>109</v>
      </c>
      <c r="H5041" s="113"/>
    </row>
    <row r="5042" spans="1:8" x14ac:dyDescent="0.25">
      <c r="A5042" s="113"/>
      <c r="B5042" s="113"/>
      <c r="C5042" s="113"/>
      <c r="D5042" s="113"/>
      <c r="E5042">
        <v>18048988</v>
      </c>
      <c r="F5042" s="113"/>
      <c r="G5042" t="s">
        <v>109</v>
      </c>
      <c r="H5042" s="113"/>
    </row>
    <row r="5043" spans="1:8" x14ac:dyDescent="0.25">
      <c r="A5043" s="113"/>
      <c r="B5043" s="113"/>
      <c r="C5043" s="113"/>
      <c r="D5043" s="113"/>
      <c r="E5043">
        <v>50417</v>
      </c>
      <c r="F5043" s="113"/>
      <c r="G5043" t="s">
        <v>90</v>
      </c>
      <c r="H5043" s="113"/>
    </row>
    <row r="5044" spans="1:8" x14ac:dyDescent="0.25">
      <c r="A5044" s="113"/>
      <c r="B5044" s="113"/>
      <c r="C5044" s="113"/>
      <c r="D5044" s="113"/>
      <c r="E5044">
        <v>50416</v>
      </c>
      <c r="F5044" s="113"/>
      <c r="G5044" t="s">
        <v>90</v>
      </c>
      <c r="H5044" s="113"/>
    </row>
    <row r="5045" spans="1:8" x14ac:dyDescent="0.25">
      <c r="A5045" s="113"/>
      <c r="B5045" s="113"/>
      <c r="C5045" s="113"/>
      <c r="D5045" s="113"/>
      <c r="E5045">
        <v>50418</v>
      </c>
      <c r="F5045" s="113"/>
      <c r="G5045" t="s">
        <v>90</v>
      </c>
      <c r="H5045" s="113"/>
    </row>
    <row r="5046" spans="1:8" x14ac:dyDescent="0.25">
      <c r="A5046" s="113"/>
      <c r="B5046" s="113"/>
      <c r="C5046" s="113"/>
      <c r="D5046" s="113"/>
      <c r="E5046">
        <v>50419</v>
      </c>
      <c r="F5046" s="113"/>
      <c r="G5046" t="s">
        <v>90</v>
      </c>
      <c r="H5046" s="113"/>
    </row>
    <row r="5047" spans="1:8" x14ac:dyDescent="0.25">
      <c r="A5047" s="113"/>
      <c r="B5047" s="113"/>
      <c r="C5047" s="113"/>
      <c r="D5047" s="113"/>
      <c r="E5047">
        <v>50420</v>
      </c>
      <c r="F5047" s="113"/>
      <c r="G5047" t="s">
        <v>90</v>
      </c>
      <c r="H5047" s="113"/>
    </row>
    <row r="5048" spans="1:8" x14ac:dyDescent="0.25">
      <c r="A5048" s="113"/>
      <c r="B5048" s="113"/>
      <c r="C5048" s="113"/>
      <c r="D5048" s="113"/>
      <c r="E5048">
        <v>50421</v>
      </c>
      <c r="F5048" s="113"/>
      <c r="G5048" t="s">
        <v>90</v>
      </c>
      <c r="H5048" s="113"/>
    </row>
    <row r="5049" spans="1:8" x14ac:dyDescent="0.25">
      <c r="A5049" s="113"/>
      <c r="B5049" s="113"/>
      <c r="C5049" s="113"/>
      <c r="D5049" s="113"/>
      <c r="E5049">
        <v>50422</v>
      </c>
      <c r="F5049" s="113"/>
      <c r="G5049" t="s">
        <v>90</v>
      </c>
      <c r="H5049" s="113"/>
    </row>
    <row r="5050" spans="1:8" x14ac:dyDescent="0.25">
      <c r="A5050" s="113"/>
      <c r="B5050" s="113"/>
      <c r="C5050" s="113"/>
      <c r="D5050" s="113"/>
      <c r="E5050">
        <v>50423</v>
      </c>
      <c r="F5050" s="113"/>
      <c r="G5050" t="s">
        <v>90</v>
      </c>
      <c r="H5050" s="113"/>
    </row>
    <row r="5051" spans="1:8" x14ac:dyDescent="0.25">
      <c r="A5051" s="113"/>
      <c r="B5051" s="113"/>
      <c r="C5051" s="113"/>
      <c r="D5051" s="113"/>
      <c r="E5051">
        <v>50425</v>
      </c>
      <c r="F5051" s="113"/>
      <c r="G5051" t="s">
        <v>90</v>
      </c>
      <c r="H5051" s="113"/>
    </row>
    <row r="5052" spans="1:8" x14ac:dyDescent="0.25">
      <c r="A5052" s="113"/>
      <c r="B5052" s="113"/>
      <c r="C5052" s="113"/>
      <c r="D5052" s="113"/>
      <c r="E5052">
        <v>50426</v>
      </c>
      <c r="F5052" s="113"/>
      <c r="G5052" t="s">
        <v>90</v>
      </c>
      <c r="H5052" s="113"/>
    </row>
    <row r="5053" spans="1:8" x14ac:dyDescent="0.25">
      <c r="A5053" s="113"/>
      <c r="B5053" s="113"/>
      <c r="C5053" s="113"/>
      <c r="D5053" s="113"/>
      <c r="E5053">
        <v>50427</v>
      </c>
      <c r="F5053" s="113"/>
      <c r="G5053" t="s">
        <v>90</v>
      </c>
      <c r="H5053" s="113"/>
    </row>
    <row r="5054" spans="1:8" x14ac:dyDescent="0.25">
      <c r="A5054" s="113"/>
      <c r="B5054" s="113"/>
      <c r="C5054" s="113"/>
      <c r="D5054" s="113"/>
      <c r="E5054">
        <v>50428</v>
      </c>
      <c r="F5054" s="113"/>
      <c r="G5054" t="s">
        <v>90</v>
      </c>
      <c r="H5054" s="113"/>
    </row>
    <row r="5055" spans="1:8" x14ac:dyDescent="0.25">
      <c r="A5055" s="113"/>
      <c r="B5055" s="113"/>
      <c r="C5055" s="113"/>
      <c r="D5055" s="113"/>
      <c r="E5055">
        <v>50429</v>
      </c>
      <c r="F5055" s="113"/>
      <c r="G5055" t="s">
        <v>90</v>
      </c>
      <c r="H5055" s="113"/>
    </row>
    <row r="5056" spans="1:8" x14ac:dyDescent="0.25">
      <c r="A5056" s="113"/>
      <c r="B5056" s="113"/>
      <c r="C5056" s="113"/>
      <c r="D5056" s="113"/>
      <c r="E5056">
        <v>50430</v>
      </c>
      <c r="F5056" s="113"/>
      <c r="G5056" t="s">
        <v>90</v>
      </c>
      <c r="H5056" s="113"/>
    </row>
    <row r="5057" spans="1:8" x14ac:dyDescent="0.25">
      <c r="A5057" s="113"/>
      <c r="B5057" s="113"/>
      <c r="C5057" s="113"/>
      <c r="D5057" s="113"/>
      <c r="E5057">
        <v>50431</v>
      </c>
      <c r="F5057" s="113"/>
      <c r="G5057" t="s">
        <v>90</v>
      </c>
      <c r="H5057" s="113"/>
    </row>
    <row r="5058" spans="1:8" x14ac:dyDescent="0.25">
      <c r="A5058" s="113"/>
      <c r="B5058" s="113"/>
      <c r="C5058" s="113"/>
      <c r="D5058" s="113"/>
      <c r="E5058">
        <v>50432</v>
      </c>
      <c r="F5058" s="113"/>
      <c r="G5058" t="s">
        <v>90</v>
      </c>
      <c r="H5058" s="113"/>
    </row>
    <row r="5059" spans="1:8" x14ac:dyDescent="0.25">
      <c r="A5059" s="113"/>
      <c r="B5059" s="113"/>
      <c r="C5059" s="113"/>
      <c r="D5059" s="113"/>
      <c r="E5059">
        <v>50433</v>
      </c>
      <c r="F5059" s="113"/>
      <c r="G5059" t="s">
        <v>90</v>
      </c>
      <c r="H5059" s="113"/>
    </row>
    <row r="5060" spans="1:8" x14ac:dyDescent="0.25">
      <c r="A5060" s="113"/>
      <c r="B5060" s="113"/>
      <c r="C5060" s="113"/>
      <c r="D5060" s="113"/>
      <c r="E5060">
        <v>50434</v>
      </c>
      <c r="F5060" s="113"/>
      <c r="G5060" t="s">
        <v>90</v>
      </c>
      <c r="H5060" s="113"/>
    </row>
    <row r="5061" spans="1:8" x14ac:dyDescent="0.25">
      <c r="A5061" s="113"/>
      <c r="B5061" s="113"/>
      <c r="C5061" s="113"/>
      <c r="D5061" s="113"/>
      <c r="E5061">
        <v>50435</v>
      </c>
      <c r="F5061" s="113"/>
      <c r="G5061" t="s">
        <v>90</v>
      </c>
      <c r="H5061" s="113"/>
    </row>
    <row r="5062" spans="1:8" x14ac:dyDescent="0.25">
      <c r="A5062" s="113"/>
      <c r="B5062" s="113"/>
      <c r="C5062" s="113"/>
      <c r="D5062" s="113"/>
      <c r="E5062">
        <v>50437</v>
      </c>
      <c r="F5062" s="113"/>
      <c r="G5062" t="s">
        <v>90</v>
      </c>
      <c r="H5062" s="113"/>
    </row>
    <row r="5063" spans="1:8" x14ac:dyDescent="0.25">
      <c r="A5063" s="113"/>
      <c r="B5063" s="113"/>
      <c r="C5063" s="113"/>
      <c r="D5063" s="113"/>
      <c r="E5063">
        <v>50438</v>
      </c>
      <c r="F5063" s="113"/>
      <c r="G5063" t="s">
        <v>90</v>
      </c>
      <c r="H5063" s="113"/>
    </row>
    <row r="5064" spans="1:8" x14ac:dyDescent="0.25">
      <c r="A5064" s="113"/>
      <c r="B5064" s="113"/>
      <c r="C5064" s="113"/>
      <c r="D5064" s="113"/>
      <c r="E5064">
        <v>50398</v>
      </c>
      <c r="F5064" s="113"/>
      <c r="G5064" t="s">
        <v>90</v>
      </c>
      <c r="H5064" s="113"/>
    </row>
    <row r="5065" spans="1:8" x14ac:dyDescent="0.25">
      <c r="A5065" s="113"/>
      <c r="B5065" s="113"/>
      <c r="C5065" s="113"/>
      <c r="D5065" s="113"/>
      <c r="E5065">
        <v>50399</v>
      </c>
      <c r="F5065" s="113"/>
      <c r="G5065" t="s">
        <v>90</v>
      </c>
      <c r="H5065" s="113"/>
    </row>
    <row r="5066" spans="1:8" x14ac:dyDescent="0.25">
      <c r="A5066" s="113"/>
      <c r="B5066" s="113"/>
      <c r="C5066" s="113"/>
      <c r="D5066" s="113"/>
      <c r="E5066">
        <v>50400</v>
      </c>
      <c r="F5066" s="113"/>
      <c r="G5066" t="s">
        <v>90</v>
      </c>
      <c r="H5066" s="113"/>
    </row>
    <row r="5067" spans="1:8" x14ac:dyDescent="0.25">
      <c r="A5067" s="113"/>
      <c r="B5067" s="113"/>
      <c r="C5067" s="113"/>
      <c r="D5067" s="113"/>
      <c r="E5067">
        <v>50401</v>
      </c>
      <c r="F5067" s="113"/>
      <c r="G5067" t="s">
        <v>90</v>
      </c>
      <c r="H5067" s="113"/>
    </row>
    <row r="5068" spans="1:8" x14ac:dyDescent="0.25">
      <c r="A5068" s="113"/>
      <c r="B5068" s="113"/>
      <c r="C5068" s="113"/>
      <c r="D5068" s="113"/>
      <c r="E5068">
        <v>50402</v>
      </c>
      <c r="F5068" s="113"/>
      <c r="G5068" t="s">
        <v>90</v>
      </c>
      <c r="H5068" s="113"/>
    </row>
    <row r="5069" spans="1:8" x14ac:dyDescent="0.25">
      <c r="A5069" s="113"/>
      <c r="B5069" s="113"/>
      <c r="C5069" s="113"/>
      <c r="D5069" s="113"/>
      <c r="E5069">
        <v>50403</v>
      </c>
      <c r="F5069" s="113"/>
      <c r="G5069" t="s">
        <v>90</v>
      </c>
      <c r="H5069" s="113"/>
    </row>
    <row r="5070" spans="1:8" x14ac:dyDescent="0.25">
      <c r="A5070" s="113"/>
      <c r="B5070" s="113"/>
      <c r="C5070" s="113"/>
      <c r="D5070" s="113"/>
      <c r="E5070">
        <v>50404</v>
      </c>
      <c r="F5070" s="113"/>
      <c r="G5070" t="s">
        <v>90</v>
      </c>
      <c r="H5070" s="113"/>
    </row>
    <row r="5071" spans="1:8" x14ac:dyDescent="0.25">
      <c r="A5071" s="113"/>
      <c r="B5071" s="113"/>
      <c r="C5071" s="113"/>
      <c r="D5071" s="113"/>
      <c r="E5071">
        <v>50405</v>
      </c>
      <c r="F5071" s="113"/>
      <c r="G5071" t="s">
        <v>90</v>
      </c>
      <c r="H5071" s="113"/>
    </row>
    <row r="5072" spans="1:8" x14ac:dyDescent="0.25">
      <c r="A5072" s="113"/>
      <c r="B5072" s="113"/>
      <c r="C5072" s="113"/>
      <c r="D5072" s="113"/>
      <c r="E5072">
        <v>50406</v>
      </c>
      <c r="F5072" s="113"/>
      <c r="G5072" t="s">
        <v>90</v>
      </c>
      <c r="H5072" s="113"/>
    </row>
    <row r="5073" spans="1:8" x14ac:dyDescent="0.25">
      <c r="A5073" s="113"/>
      <c r="B5073" s="113"/>
      <c r="C5073" s="113"/>
      <c r="D5073" s="113"/>
      <c r="E5073">
        <v>50407</v>
      </c>
      <c r="F5073" s="113"/>
      <c r="G5073" t="s">
        <v>90</v>
      </c>
      <c r="H5073" s="113"/>
    </row>
    <row r="5074" spans="1:8" x14ac:dyDescent="0.25">
      <c r="A5074" s="113"/>
      <c r="B5074" s="113"/>
      <c r="C5074" s="113"/>
      <c r="D5074" s="113"/>
      <c r="E5074">
        <v>50408</v>
      </c>
      <c r="F5074" s="113"/>
      <c r="G5074" t="s">
        <v>90</v>
      </c>
      <c r="H5074" s="113"/>
    </row>
    <row r="5075" spans="1:8" x14ac:dyDescent="0.25">
      <c r="A5075" s="113"/>
      <c r="B5075" s="113"/>
      <c r="C5075" s="113"/>
      <c r="D5075" s="113"/>
      <c r="E5075">
        <v>50409</v>
      </c>
      <c r="F5075" s="113"/>
      <c r="G5075" t="s">
        <v>90</v>
      </c>
      <c r="H5075" s="113"/>
    </row>
    <row r="5076" spans="1:8" x14ac:dyDescent="0.25">
      <c r="A5076" s="113"/>
      <c r="B5076" s="113"/>
      <c r="C5076" s="113"/>
      <c r="D5076" s="113"/>
      <c r="E5076">
        <v>50410</v>
      </c>
      <c r="F5076" s="113"/>
      <c r="G5076" t="s">
        <v>90</v>
      </c>
      <c r="H5076" s="113"/>
    </row>
    <row r="5077" spans="1:8" x14ac:dyDescent="0.25">
      <c r="A5077" s="113"/>
      <c r="B5077" s="113"/>
      <c r="C5077" s="113"/>
      <c r="D5077" s="113"/>
      <c r="E5077">
        <v>50411</v>
      </c>
      <c r="F5077" s="113"/>
      <c r="G5077" t="s">
        <v>90</v>
      </c>
      <c r="H5077" s="113"/>
    </row>
    <row r="5078" spans="1:8" x14ac:dyDescent="0.25">
      <c r="A5078" s="113"/>
      <c r="B5078" s="113"/>
      <c r="C5078" s="113"/>
      <c r="D5078" s="113"/>
      <c r="E5078">
        <v>50412</v>
      </c>
      <c r="F5078" s="113"/>
      <c r="G5078" t="s">
        <v>90</v>
      </c>
      <c r="H5078" s="113"/>
    </row>
    <row r="5079" spans="1:8" x14ac:dyDescent="0.25">
      <c r="A5079" s="113"/>
      <c r="B5079" s="113"/>
      <c r="C5079" s="113"/>
      <c r="D5079" s="113"/>
      <c r="E5079">
        <v>51766</v>
      </c>
      <c r="F5079" s="113"/>
      <c r="G5079" t="s">
        <v>97</v>
      </c>
      <c r="H5079" s="113"/>
    </row>
    <row r="5080" spans="1:8" x14ac:dyDescent="0.25">
      <c r="A5080" s="113"/>
      <c r="B5080" s="113"/>
      <c r="C5080" s="113"/>
      <c r="D5080" s="113"/>
      <c r="E5080" t="s">
        <v>153</v>
      </c>
      <c r="F5080" s="113"/>
      <c r="G5080" t="s">
        <v>90</v>
      </c>
      <c r="H5080" s="113"/>
    </row>
    <row r="5081" spans="1:8" x14ac:dyDescent="0.25">
      <c r="A5081" s="113"/>
      <c r="B5081" s="113"/>
      <c r="C5081" s="113"/>
      <c r="D5081" s="113"/>
      <c r="E5081">
        <v>50506</v>
      </c>
      <c r="F5081" s="113"/>
      <c r="G5081" t="s">
        <v>90</v>
      </c>
      <c r="H5081" s="113"/>
    </row>
    <row r="5082" spans="1:8" x14ac:dyDescent="0.25">
      <c r="A5082" s="113"/>
      <c r="B5082" s="113"/>
      <c r="C5082" s="113"/>
      <c r="D5082" s="113"/>
      <c r="E5082">
        <v>50507</v>
      </c>
      <c r="F5082" s="113"/>
      <c r="G5082" t="s">
        <v>90</v>
      </c>
      <c r="H5082" s="113"/>
    </row>
    <row r="5083" spans="1:8" x14ac:dyDescent="0.25">
      <c r="A5083" s="113"/>
      <c r="B5083" s="113"/>
      <c r="C5083" s="113"/>
      <c r="D5083" s="113"/>
      <c r="E5083">
        <v>50508</v>
      </c>
      <c r="F5083" s="113"/>
      <c r="G5083" t="s">
        <v>90</v>
      </c>
      <c r="H5083" s="113"/>
    </row>
    <row r="5084" spans="1:8" x14ac:dyDescent="0.25">
      <c r="A5084" s="113"/>
      <c r="B5084" s="113"/>
      <c r="C5084" s="113"/>
      <c r="D5084" s="113"/>
      <c r="E5084">
        <v>50509</v>
      </c>
      <c r="F5084" s="113"/>
      <c r="G5084" t="s">
        <v>90</v>
      </c>
      <c r="H5084" s="113"/>
    </row>
    <row r="5085" spans="1:8" x14ac:dyDescent="0.25">
      <c r="A5085" s="113"/>
      <c r="B5085" s="113"/>
      <c r="C5085" s="113"/>
      <c r="D5085" s="113"/>
      <c r="E5085">
        <v>50510</v>
      </c>
      <c r="F5085" s="113"/>
      <c r="G5085" t="s">
        <v>90</v>
      </c>
      <c r="H5085" s="113"/>
    </row>
    <row r="5086" spans="1:8" x14ac:dyDescent="0.25">
      <c r="A5086" s="113"/>
      <c r="B5086" s="113"/>
      <c r="C5086" s="113"/>
      <c r="D5086" s="113"/>
      <c r="E5086">
        <v>50511</v>
      </c>
      <c r="F5086" s="113"/>
      <c r="G5086" t="s">
        <v>90</v>
      </c>
      <c r="H5086" s="113"/>
    </row>
    <row r="5087" spans="1:8" x14ac:dyDescent="0.25">
      <c r="A5087" s="113"/>
      <c r="B5087" s="113"/>
      <c r="C5087" s="113"/>
      <c r="D5087" s="113"/>
      <c r="E5087">
        <v>50512</v>
      </c>
      <c r="F5087" s="113"/>
      <c r="G5087" t="s">
        <v>90</v>
      </c>
      <c r="H5087" s="113"/>
    </row>
    <row r="5088" spans="1:8" x14ac:dyDescent="0.25">
      <c r="A5088" s="113"/>
      <c r="B5088" s="113"/>
      <c r="C5088" s="113"/>
      <c r="D5088" s="113"/>
      <c r="E5088">
        <v>50513</v>
      </c>
      <c r="F5088" s="113"/>
      <c r="G5088" t="s">
        <v>90</v>
      </c>
      <c r="H5088" s="113"/>
    </row>
    <row r="5089" spans="1:8" x14ac:dyDescent="0.25">
      <c r="A5089" s="113"/>
      <c r="B5089" s="113"/>
      <c r="C5089" s="113"/>
      <c r="D5089" s="113"/>
      <c r="E5089">
        <v>50514</v>
      </c>
      <c r="F5089" s="113"/>
      <c r="G5089" t="s">
        <v>90</v>
      </c>
      <c r="H5089" s="113"/>
    </row>
    <row r="5090" spans="1:8" x14ac:dyDescent="0.25">
      <c r="A5090" s="113"/>
      <c r="B5090" s="113"/>
      <c r="C5090" s="113"/>
      <c r="D5090" s="113"/>
      <c r="E5090">
        <v>50516</v>
      </c>
      <c r="F5090" s="113"/>
      <c r="G5090" t="s">
        <v>90</v>
      </c>
      <c r="H5090" s="113"/>
    </row>
    <row r="5091" spans="1:8" x14ac:dyDescent="0.25">
      <c r="A5091" s="113"/>
      <c r="B5091" s="113"/>
      <c r="C5091" s="113"/>
      <c r="D5091" s="113"/>
      <c r="E5091">
        <v>50517</v>
      </c>
      <c r="F5091" s="113"/>
      <c r="G5091" t="s">
        <v>90</v>
      </c>
      <c r="H5091" s="113"/>
    </row>
    <row r="5092" spans="1:8" x14ac:dyDescent="0.25">
      <c r="A5092" s="113"/>
      <c r="B5092" s="113"/>
      <c r="C5092" s="113"/>
      <c r="D5092" s="113"/>
      <c r="E5092">
        <v>50518</v>
      </c>
      <c r="F5092" s="113"/>
      <c r="G5092" t="s">
        <v>90</v>
      </c>
      <c r="H5092" s="113"/>
    </row>
    <row r="5093" spans="1:8" x14ac:dyDescent="0.25">
      <c r="A5093" s="113"/>
      <c r="B5093" s="113"/>
      <c r="C5093" s="113"/>
      <c r="D5093" s="113"/>
      <c r="E5093">
        <v>50519</v>
      </c>
      <c r="F5093" s="113"/>
      <c r="G5093" t="s">
        <v>90</v>
      </c>
      <c r="H5093" s="113"/>
    </row>
    <row r="5094" spans="1:8" x14ac:dyDescent="0.25">
      <c r="A5094" s="113"/>
      <c r="B5094" s="113"/>
      <c r="C5094" s="113"/>
      <c r="D5094" s="113"/>
      <c r="E5094">
        <v>50520</v>
      </c>
      <c r="F5094" s="113"/>
      <c r="G5094" t="s">
        <v>90</v>
      </c>
      <c r="H5094" s="113"/>
    </row>
    <row r="5095" spans="1:8" x14ac:dyDescent="0.25">
      <c r="A5095" s="113"/>
      <c r="B5095" s="113"/>
      <c r="C5095" s="113"/>
      <c r="D5095" s="113"/>
      <c r="E5095">
        <v>50521</v>
      </c>
      <c r="F5095" s="113"/>
      <c r="G5095" t="s">
        <v>90</v>
      </c>
      <c r="H5095" s="113"/>
    </row>
    <row r="5096" spans="1:8" x14ac:dyDescent="0.25">
      <c r="A5096" s="113"/>
      <c r="B5096" s="113"/>
      <c r="C5096" s="113"/>
      <c r="D5096" s="113"/>
      <c r="E5096">
        <v>50522</v>
      </c>
      <c r="F5096" s="113"/>
      <c r="G5096" t="s">
        <v>90</v>
      </c>
      <c r="H5096" s="113"/>
    </row>
    <row r="5097" spans="1:8" x14ac:dyDescent="0.25">
      <c r="A5097" s="113"/>
      <c r="B5097" s="113"/>
      <c r="C5097" s="113"/>
      <c r="D5097" s="113"/>
      <c r="E5097">
        <v>50523</v>
      </c>
      <c r="F5097" s="113"/>
      <c r="G5097" t="s">
        <v>90</v>
      </c>
      <c r="H5097" s="113"/>
    </row>
    <row r="5098" spans="1:8" x14ac:dyDescent="0.25">
      <c r="A5098" s="113"/>
      <c r="B5098" s="113"/>
      <c r="C5098" s="113"/>
      <c r="D5098" s="113"/>
      <c r="E5098">
        <v>50524</v>
      </c>
      <c r="F5098" s="113"/>
      <c r="G5098" t="s">
        <v>90</v>
      </c>
      <c r="H5098" s="113"/>
    </row>
    <row r="5099" spans="1:8" x14ac:dyDescent="0.25">
      <c r="A5099" s="113"/>
      <c r="B5099" s="113"/>
      <c r="C5099" s="113"/>
      <c r="D5099" s="113"/>
      <c r="E5099">
        <v>50525</v>
      </c>
      <c r="F5099" s="113"/>
      <c r="G5099" t="s">
        <v>90</v>
      </c>
      <c r="H5099" s="113"/>
    </row>
    <row r="5100" spans="1:8" x14ac:dyDescent="0.25">
      <c r="A5100" s="113"/>
      <c r="B5100" s="113"/>
      <c r="C5100" s="113"/>
      <c r="D5100" s="113"/>
      <c r="E5100">
        <v>50526</v>
      </c>
      <c r="F5100" s="113"/>
      <c r="G5100" t="s">
        <v>90</v>
      </c>
      <c r="H5100" s="113"/>
    </row>
    <row r="5101" spans="1:8" x14ac:dyDescent="0.25">
      <c r="A5101" s="113"/>
      <c r="B5101" s="113"/>
      <c r="C5101" s="113"/>
      <c r="D5101" s="113"/>
      <c r="E5101">
        <v>50527</v>
      </c>
      <c r="F5101" s="113"/>
      <c r="G5101" t="s">
        <v>90</v>
      </c>
      <c r="H5101" s="113"/>
    </row>
    <row r="5102" spans="1:8" x14ac:dyDescent="0.25">
      <c r="A5102" s="113"/>
      <c r="B5102" s="113"/>
      <c r="C5102" s="113"/>
      <c r="D5102" s="113"/>
      <c r="E5102">
        <v>50528</v>
      </c>
      <c r="F5102" s="113"/>
      <c r="G5102" t="s">
        <v>90</v>
      </c>
      <c r="H5102" s="113"/>
    </row>
    <row r="5103" spans="1:8" x14ac:dyDescent="0.25">
      <c r="A5103" s="113"/>
      <c r="B5103" s="113"/>
      <c r="C5103" s="113"/>
      <c r="D5103" s="113"/>
      <c r="E5103">
        <v>50529</v>
      </c>
      <c r="F5103" s="113"/>
      <c r="G5103" t="s">
        <v>90</v>
      </c>
      <c r="H5103" s="113"/>
    </row>
    <row r="5104" spans="1:8" x14ac:dyDescent="0.25">
      <c r="A5104" s="113"/>
      <c r="B5104" s="113"/>
      <c r="C5104" s="113"/>
      <c r="D5104" s="113"/>
      <c r="E5104">
        <v>50074330</v>
      </c>
      <c r="F5104" s="113"/>
      <c r="G5104" t="s">
        <v>90</v>
      </c>
      <c r="H5104" s="113"/>
    </row>
    <row r="5105" spans="1:8" x14ac:dyDescent="0.25">
      <c r="A5105" s="113"/>
      <c r="B5105" s="113"/>
      <c r="C5105" s="113"/>
      <c r="D5105" s="113"/>
      <c r="E5105">
        <v>50074331</v>
      </c>
      <c r="F5105" s="113"/>
      <c r="G5105" t="s">
        <v>90</v>
      </c>
      <c r="H5105" s="113"/>
    </row>
    <row r="5106" spans="1:8" x14ac:dyDescent="0.25">
      <c r="A5106" s="113"/>
      <c r="B5106" s="113"/>
      <c r="C5106" s="113"/>
      <c r="D5106" s="113"/>
      <c r="E5106">
        <v>51345</v>
      </c>
      <c r="F5106" s="113"/>
      <c r="G5106" t="s">
        <v>90</v>
      </c>
      <c r="H5106" s="113"/>
    </row>
    <row r="5107" spans="1:8" x14ac:dyDescent="0.25">
      <c r="A5107" s="113"/>
      <c r="B5107" s="113"/>
      <c r="C5107" s="113"/>
      <c r="D5107" s="113"/>
      <c r="E5107" t="s">
        <v>154</v>
      </c>
      <c r="F5107" s="113"/>
      <c r="G5107" t="s">
        <v>90</v>
      </c>
      <c r="H5107" s="113"/>
    </row>
    <row r="5108" spans="1:8" x14ac:dyDescent="0.25">
      <c r="A5108" s="113"/>
      <c r="B5108" s="113"/>
      <c r="C5108" s="113"/>
      <c r="D5108" s="113"/>
      <c r="E5108" t="s">
        <v>155</v>
      </c>
      <c r="F5108" s="113"/>
      <c r="G5108" t="s">
        <v>90</v>
      </c>
      <c r="H5108" s="113"/>
    </row>
    <row r="5109" spans="1:8" x14ac:dyDescent="0.25">
      <c r="A5109" s="113"/>
      <c r="B5109" s="113"/>
      <c r="C5109" s="113"/>
      <c r="D5109" s="113"/>
      <c r="E5109">
        <v>50181</v>
      </c>
      <c r="F5109" s="113"/>
      <c r="G5109" t="s">
        <v>90</v>
      </c>
      <c r="H5109" s="113"/>
    </row>
    <row r="5110" spans="1:8" x14ac:dyDescent="0.25">
      <c r="A5110" s="113"/>
      <c r="B5110" s="113"/>
      <c r="C5110" s="113"/>
      <c r="D5110" s="113"/>
      <c r="E5110">
        <v>50182</v>
      </c>
      <c r="F5110" s="113"/>
      <c r="G5110" t="s">
        <v>90</v>
      </c>
      <c r="H5110" s="113"/>
    </row>
    <row r="5111" spans="1:8" x14ac:dyDescent="0.25">
      <c r="A5111" s="113"/>
      <c r="B5111" s="113"/>
      <c r="C5111" s="113"/>
      <c r="D5111" s="113"/>
      <c r="E5111">
        <v>50183</v>
      </c>
      <c r="F5111" s="113"/>
      <c r="G5111" t="s">
        <v>90</v>
      </c>
      <c r="H5111" s="113"/>
    </row>
    <row r="5112" spans="1:8" x14ac:dyDescent="0.25">
      <c r="A5112" s="113"/>
      <c r="B5112" s="113"/>
      <c r="C5112" s="113"/>
      <c r="D5112" s="113"/>
      <c r="E5112">
        <v>50184</v>
      </c>
      <c r="F5112" s="113"/>
      <c r="G5112" t="s">
        <v>90</v>
      </c>
      <c r="H5112" s="113"/>
    </row>
    <row r="5113" spans="1:8" x14ac:dyDescent="0.25">
      <c r="A5113" s="113"/>
      <c r="B5113" s="113"/>
      <c r="C5113" s="113"/>
      <c r="D5113" s="113"/>
      <c r="E5113">
        <v>50185</v>
      </c>
      <c r="F5113" s="113"/>
      <c r="G5113" t="s">
        <v>90</v>
      </c>
      <c r="H5113" s="113"/>
    </row>
    <row r="5114" spans="1:8" x14ac:dyDescent="0.25">
      <c r="A5114" s="113"/>
      <c r="B5114" s="113"/>
      <c r="C5114" s="113"/>
      <c r="D5114" s="113"/>
      <c r="E5114">
        <v>50186</v>
      </c>
      <c r="F5114" s="113"/>
      <c r="G5114" t="s">
        <v>90</v>
      </c>
      <c r="H5114" s="113"/>
    </row>
    <row r="5115" spans="1:8" x14ac:dyDescent="0.25">
      <c r="A5115" s="113"/>
      <c r="B5115" s="113"/>
      <c r="C5115" s="113"/>
      <c r="D5115" s="113"/>
      <c r="E5115">
        <v>50187</v>
      </c>
      <c r="F5115" s="113"/>
      <c r="G5115" t="s">
        <v>90</v>
      </c>
      <c r="H5115" s="113"/>
    </row>
    <row r="5116" spans="1:8" x14ac:dyDescent="0.25">
      <c r="A5116" s="113"/>
      <c r="B5116" s="113"/>
      <c r="C5116" s="113"/>
      <c r="D5116" s="113"/>
      <c r="E5116">
        <v>50188</v>
      </c>
      <c r="F5116" s="113"/>
      <c r="G5116" t="s">
        <v>90</v>
      </c>
      <c r="H5116" s="113"/>
    </row>
    <row r="5117" spans="1:8" x14ac:dyDescent="0.25">
      <c r="A5117" s="113"/>
      <c r="B5117" s="113"/>
      <c r="C5117" s="113"/>
      <c r="D5117" s="113"/>
      <c r="E5117">
        <v>50189</v>
      </c>
      <c r="F5117" s="113"/>
      <c r="G5117" t="s">
        <v>90</v>
      </c>
      <c r="H5117" s="113"/>
    </row>
    <row r="5118" spans="1:8" x14ac:dyDescent="0.25">
      <c r="A5118" s="113"/>
      <c r="B5118" s="113"/>
      <c r="C5118" s="113"/>
      <c r="D5118" s="113"/>
      <c r="E5118">
        <v>50190</v>
      </c>
      <c r="F5118" s="113"/>
      <c r="G5118" t="s">
        <v>90</v>
      </c>
      <c r="H5118" s="113"/>
    </row>
    <row r="5119" spans="1:8" x14ac:dyDescent="0.25">
      <c r="A5119" s="113"/>
      <c r="B5119" s="113"/>
      <c r="C5119" s="113"/>
      <c r="D5119" s="113"/>
      <c r="E5119">
        <v>50191</v>
      </c>
      <c r="F5119" s="113"/>
      <c r="G5119" t="s">
        <v>90</v>
      </c>
      <c r="H5119" s="113"/>
    </row>
    <row r="5120" spans="1:8" x14ac:dyDescent="0.25">
      <c r="A5120" s="113"/>
      <c r="B5120" s="113"/>
      <c r="C5120" s="113"/>
      <c r="D5120" s="113"/>
      <c r="E5120">
        <v>50192</v>
      </c>
      <c r="F5120" s="113"/>
      <c r="G5120" t="s">
        <v>90</v>
      </c>
      <c r="H5120" s="113"/>
    </row>
    <row r="5121" spans="1:8" x14ac:dyDescent="0.25">
      <c r="A5121" s="113"/>
      <c r="B5121" s="113"/>
      <c r="C5121" s="113"/>
      <c r="D5121" s="113"/>
      <c r="E5121">
        <v>50194</v>
      </c>
      <c r="F5121" s="113"/>
      <c r="G5121" t="s">
        <v>90</v>
      </c>
      <c r="H5121" s="113"/>
    </row>
    <row r="5122" spans="1:8" x14ac:dyDescent="0.25">
      <c r="A5122" s="113"/>
      <c r="B5122" s="113"/>
      <c r="C5122" s="113"/>
      <c r="D5122" s="113"/>
      <c r="E5122">
        <v>50197</v>
      </c>
      <c r="F5122" s="113"/>
      <c r="G5122" t="s">
        <v>90</v>
      </c>
      <c r="H5122" s="113"/>
    </row>
    <row r="5123" spans="1:8" x14ac:dyDescent="0.25">
      <c r="A5123" s="113"/>
      <c r="B5123" s="113"/>
      <c r="C5123" s="113"/>
      <c r="D5123" s="113"/>
      <c r="E5123">
        <v>50198</v>
      </c>
      <c r="F5123" s="113"/>
      <c r="G5123" t="s">
        <v>90</v>
      </c>
      <c r="H5123" s="113"/>
    </row>
    <row r="5124" spans="1:8" x14ac:dyDescent="0.25">
      <c r="A5124" s="113"/>
      <c r="B5124" s="113"/>
      <c r="C5124" s="113"/>
      <c r="D5124" s="113"/>
      <c r="E5124">
        <v>50199</v>
      </c>
      <c r="F5124" s="113"/>
      <c r="G5124" t="s">
        <v>90</v>
      </c>
      <c r="H5124" s="113"/>
    </row>
    <row r="5125" spans="1:8" x14ac:dyDescent="0.25">
      <c r="A5125" s="113"/>
      <c r="B5125" s="113"/>
      <c r="C5125" s="113"/>
      <c r="D5125" s="113"/>
      <c r="E5125">
        <v>50200</v>
      </c>
      <c r="F5125" s="113"/>
      <c r="G5125" t="s">
        <v>90</v>
      </c>
      <c r="H5125" s="113"/>
    </row>
    <row r="5126" spans="1:8" x14ac:dyDescent="0.25">
      <c r="A5126" s="113"/>
      <c r="B5126" s="113"/>
      <c r="C5126" s="113"/>
      <c r="D5126" s="113"/>
      <c r="E5126">
        <v>50201</v>
      </c>
      <c r="F5126" s="113"/>
      <c r="G5126" t="s">
        <v>90</v>
      </c>
      <c r="H5126" s="113"/>
    </row>
    <row r="5127" spans="1:8" x14ac:dyDescent="0.25">
      <c r="A5127" s="113"/>
      <c r="B5127" s="113"/>
      <c r="C5127" s="113"/>
      <c r="D5127" s="113"/>
      <c r="E5127">
        <v>44421807</v>
      </c>
      <c r="F5127" s="113"/>
      <c r="G5127" t="s">
        <v>90</v>
      </c>
      <c r="H5127" s="113"/>
    </row>
    <row r="5128" spans="1:8" x14ac:dyDescent="0.25">
      <c r="A5128" s="113"/>
      <c r="B5128" s="113"/>
      <c r="C5128" s="113"/>
      <c r="D5128" s="113"/>
      <c r="E5128">
        <v>50387</v>
      </c>
      <c r="F5128" s="113"/>
      <c r="G5128" t="s">
        <v>90</v>
      </c>
      <c r="H5128" s="113"/>
    </row>
    <row r="5129" spans="1:8" x14ac:dyDescent="0.25">
      <c r="A5129" s="113"/>
      <c r="B5129" s="113"/>
      <c r="C5129" s="113"/>
      <c r="D5129" s="113"/>
      <c r="E5129">
        <v>50388</v>
      </c>
      <c r="F5129" s="113"/>
      <c r="G5129" t="s">
        <v>90</v>
      </c>
      <c r="H5129" s="113"/>
    </row>
    <row r="5130" spans="1:8" x14ac:dyDescent="0.25">
      <c r="A5130" s="113"/>
      <c r="B5130" s="113"/>
      <c r="C5130" s="113"/>
      <c r="D5130" s="113"/>
      <c r="E5130">
        <v>50074317</v>
      </c>
      <c r="F5130" s="113"/>
      <c r="G5130" t="s">
        <v>92</v>
      </c>
      <c r="H5130" s="113"/>
    </row>
    <row r="5131" spans="1:8" x14ac:dyDescent="0.25">
      <c r="A5131" s="113"/>
      <c r="B5131" s="113"/>
      <c r="C5131" s="113"/>
      <c r="D5131" s="113"/>
      <c r="E5131">
        <v>49722</v>
      </c>
      <c r="F5131" s="113"/>
      <c r="G5131" t="s">
        <v>90</v>
      </c>
      <c r="H5131" s="113"/>
    </row>
    <row r="5132" spans="1:8" x14ac:dyDescent="0.25">
      <c r="A5132" s="113"/>
      <c r="B5132" s="113"/>
      <c r="C5132" s="113"/>
      <c r="D5132" s="113"/>
      <c r="E5132">
        <v>49724</v>
      </c>
      <c r="F5132" s="113"/>
      <c r="G5132" t="s">
        <v>90</v>
      </c>
      <c r="H5132" s="113"/>
    </row>
    <row r="5133" spans="1:8" x14ac:dyDescent="0.25">
      <c r="A5133" s="113"/>
      <c r="B5133" s="113"/>
      <c r="C5133" s="113"/>
      <c r="D5133" s="113"/>
      <c r="E5133">
        <v>49726</v>
      </c>
      <c r="F5133" s="113"/>
      <c r="G5133" t="s">
        <v>90</v>
      </c>
      <c r="H5133" s="113"/>
    </row>
    <row r="5134" spans="1:8" x14ac:dyDescent="0.25">
      <c r="A5134" s="113"/>
      <c r="B5134" s="113"/>
      <c r="C5134" s="113"/>
      <c r="D5134" s="113"/>
      <c r="E5134">
        <v>49728</v>
      </c>
      <c r="F5134" s="113"/>
      <c r="G5134" t="s">
        <v>90</v>
      </c>
      <c r="H5134" s="113"/>
    </row>
    <row r="5135" spans="1:8" x14ac:dyDescent="0.25">
      <c r="A5135" s="113"/>
      <c r="B5135" s="113"/>
      <c r="C5135" s="113"/>
      <c r="D5135" s="113"/>
      <c r="E5135">
        <v>49569</v>
      </c>
      <c r="F5135" s="113"/>
      <c r="G5135" t="s">
        <v>93</v>
      </c>
      <c r="H5135" s="113"/>
    </row>
    <row r="5136" spans="1:8" x14ac:dyDescent="0.25">
      <c r="A5136" s="113"/>
      <c r="B5136" s="113"/>
      <c r="C5136" s="113"/>
      <c r="D5136" s="113"/>
      <c r="E5136">
        <v>49571</v>
      </c>
      <c r="F5136" s="113"/>
      <c r="G5136" t="s">
        <v>93</v>
      </c>
      <c r="H5136" s="113"/>
    </row>
    <row r="5137" spans="1:8" x14ac:dyDescent="0.25">
      <c r="A5137" s="113"/>
      <c r="B5137" s="113"/>
      <c r="C5137" s="113"/>
      <c r="D5137" s="113"/>
      <c r="E5137">
        <v>49454</v>
      </c>
      <c r="F5137" s="113"/>
      <c r="G5137" t="s">
        <v>90</v>
      </c>
      <c r="H5137" s="113"/>
    </row>
    <row r="5138" spans="1:8" x14ac:dyDescent="0.25">
      <c r="A5138" s="113"/>
      <c r="B5138" s="113"/>
      <c r="C5138" s="113"/>
      <c r="D5138" s="113"/>
      <c r="E5138">
        <v>49456</v>
      </c>
      <c r="F5138" s="113"/>
      <c r="G5138" t="s">
        <v>90</v>
      </c>
      <c r="H5138" s="113"/>
    </row>
    <row r="5139" spans="1:8" x14ac:dyDescent="0.25">
      <c r="A5139" s="113"/>
      <c r="B5139" s="113"/>
      <c r="C5139" s="113"/>
      <c r="D5139" s="113"/>
      <c r="E5139">
        <v>49641</v>
      </c>
      <c r="F5139" s="113"/>
      <c r="G5139" t="s">
        <v>90</v>
      </c>
      <c r="H5139" s="113"/>
    </row>
    <row r="5140" spans="1:8" x14ac:dyDescent="0.25">
      <c r="A5140" s="113"/>
      <c r="B5140" s="113"/>
      <c r="C5140" s="113"/>
      <c r="D5140" s="113"/>
      <c r="E5140">
        <v>49645</v>
      </c>
      <c r="F5140" s="113"/>
      <c r="G5140" t="s">
        <v>90</v>
      </c>
      <c r="H5140" s="113"/>
    </row>
    <row r="5141" spans="1:8" x14ac:dyDescent="0.25">
      <c r="A5141" s="113"/>
      <c r="B5141" s="113"/>
      <c r="C5141" s="113"/>
      <c r="D5141" s="113"/>
      <c r="E5141">
        <v>49647</v>
      </c>
      <c r="F5141" s="113"/>
      <c r="G5141" t="s">
        <v>90</v>
      </c>
      <c r="H5141" s="113"/>
    </row>
    <row r="5142" spans="1:8" x14ac:dyDescent="0.25">
      <c r="A5142" s="113"/>
      <c r="B5142" s="113"/>
      <c r="C5142" s="113"/>
      <c r="D5142" s="113"/>
      <c r="E5142">
        <v>49649</v>
      </c>
      <c r="F5142" s="113"/>
      <c r="G5142" t="s">
        <v>90</v>
      </c>
      <c r="H5142" s="113"/>
    </row>
    <row r="5143" spans="1:8" x14ac:dyDescent="0.25">
      <c r="A5143" s="113"/>
      <c r="B5143" s="113"/>
      <c r="C5143" s="113"/>
      <c r="D5143" s="113"/>
      <c r="E5143">
        <v>49651</v>
      </c>
      <c r="F5143" s="113"/>
      <c r="G5143" t="s">
        <v>90</v>
      </c>
      <c r="H5143" s="113"/>
    </row>
    <row r="5144" spans="1:8" x14ac:dyDescent="0.25">
      <c r="A5144" s="113"/>
      <c r="B5144" s="113"/>
      <c r="C5144" s="113"/>
      <c r="D5144" s="113"/>
      <c r="E5144">
        <v>49653</v>
      </c>
      <c r="F5144" s="113"/>
      <c r="G5144" t="s">
        <v>90</v>
      </c>
      <c r="H5144" s="113"/>
    </row>
    <row r="5145" spans="1:8" x14ac:dyDescent="0.25">
      <c r="A5145" s="113"/>
      <c r="B5145" s="113"/>
      <c r="C5145" s="113"/>
      <c r="D5145" s="113"/>
      <c r="E5145">
        <v>49655</v>
      </c>
      <c r="F5145" s="113"/>
      <c r="G5145" t="s">
        <v>90</v>
      </c>
      <c r="H5145" s="113"/>
    </row>
    <row r="5146" spans="1:8" x14ac:dyDescent="0.25">
      <c r="A5146" s="113"/>
      <c r="B5146" s="113"/>
      <c r="C5146" s="113"/>
      <c r="D5146" s="113"/>
      <c r="E5146">
        <v>49657</v>
      </c>
      <c r="F5146" s="113"/>
      <c r="G5146" t="s">
        <v>90</v>
      </c>
      <c r="H5146" s="113"/>
    </row>
    <row r="5147" spans="1:8" x14ac:dyDescent="0.25">
      <c r="A5147" s="113"/>
      <c r="B5147" s="113"/>
      <c r="C5147" s="113"/>
      <c r="D5147" s="113"/>
      <c r="E5147">
        <v>49659</v>
      </c>
      <c r="F5147" s="113"/>
      <c r="G5147" t="s">
        <v>90</v>
      </c>
      <c r="H5147" s="113"/>
    </row>
    <row r="5148" spans="1:8" x14ac:dyDescent="0.25">
      <c r="A5148" s="113"/>
      <c r="B5148" s="113"/>
      <c r="C5148" s="113"/>
      <c r="D5148" s="113"/>
      <c r="E5148">
        <v>49661</v>
      </c>
      <c r="F5148" s="113"/>
      <c r="G5148" t="s">
        <v>90</v>
      </c>
      <c r="H5148" s="113"/>
    </row>
    <row r="5149" spans="1:8" x14ac:dyDescent="0.25">
      <c r="A5149" s="113"/>
      <c r="B5149" s="113"/>
      <c r="C5149" s="113"/>
      <c r="D5149" s="113"/>
      <c r="E5149">
        <v>49663</v>
      </c>
      <c r="F5149" s="113"/>
      <c r="G5149" t="s">
        <v>90</v>
      </c>
      <c r="H5149" s="113"/>
    </row>
    <row r="5150" spans="1:8" x14ac:dyDescent="0.25">
      <c r="A5150" s="113"/>
      <c r="B5150" s="113"/>
      <c r="C5150" s="113"/>
      <c r="D5150" s="113"/>
      <c r="E5150">
        <v>49665</v>
      </c>
      <c r="F5150" s="113"/>
      <c r="G5150" t="s">
        <v>90</v>
      </c>
      <c r="H5150" s="113"/>
    </row>
    <row r="5151" spans="1:8" x14ac:dyDescent="0.25">
      <c r="A5151" s="113"/>
      <c r="B5151" s="113"/>
      <c r="C5151" s="113"/>
      <c r="D5151" s="113"/>
      <c r="E5151">
        <v>49667</v>
      </c>
      <c r="F5151" s="113"/>
      <c r="G5151" t="s">
        <v>90</v>
      </c>
      <c r="H5151" s="113"/>
    </row>
    <row r="5152" spans="1:8" x14ac:dyDescent="0.25">
      <c r="A5152" s="113"/>
      <c r="B5152" s="113"/>
      <c r="C5152" s="113"/>
      <c r="D5152" s="113"/>
      <c r="E5152">
        <v>49669</v>
      </c>
      <c r="F5152" s="113"/>
      <c r="G5152" t="s">
        <v>90</v>
      </c>
      <c r="H5152" s="113"/>
    </row>
    <row r="5153" spans="1:8" x14ac:dyDescent="0.25">
      <c r="A5153" s="113"/>
      <c r="B5153" s="113"/>
      <c r="C5153" s="113"/>
      <c r="D5153" s="113"/>
      <c r="E5153">
        <v>49672</v>
      </c>
      <c r="F5153" s="113"/>
      <c r="G5153" t="s">
        <v>90</v>
      </c>
      <c r="H5153" s="113"/>
    </row>
    <row r="5154" spans="1:8" x14ac:dyDescent="0.25">
      <c r="A5154" s="113"/>
      <c r="B5154" s="113"/>
      <c r="C5154" s="113"/>
      <c r="D5154" s="113"/>
      <c r="E5154">
        <v>49674</v>
      </c>
      <c r="F5154" s="113"/>
      <c r="G5154" t="s">
        <v>90</v>
      </c>
      <c r="H5154" s="113"/>
    </row>
    <row r="5155" spans="1:8" x14ac:dyDescent="0.25">
      <c r="A5155" s="113"/>
      <c r="B5155" s="113"/>
      <c r="C5155" s="113"/>
      <c r="D5155" s="113"/>
      <c r="E5155">
        <v>49676</v>
      </c>
      <c r="F5155" s="113"/>
      <c r="G5155" t="s">
        <v>90</v>
      </c>
      <c r="H5155" s="113"/>
    </row>
    <row r="5156" spans="1:8" x14ac:dyDescent="0.25">
      <c r="A5156" s="113"/>
      <c r="B5156" s="113"/>
      <c r="C5156" s="113"/>
      <c r="D5156" s="113"/>
      <c r="E5156">
        <v>49678</v>
      </c>
      <c r="F5156" s="113"/>
      <c r="G5156" t="s">
        <v>90</v>
      </c>
      <c r="H5156" s="113"/>
    </row>
    <row r="5157" spans="1:8" x14ac:dyDescent="0.25">
      <c r="A5157" s="113"/>
      <c r="B5157" s="113"/>
      <c r="C5157" s="113"/>
      <c r="D5157" s="113"/>
      <c r="E5157">
        <v>49680</v>
      </c>
      <c r="F5157" s="113"/>
      <c r="G5157" t="s">
        <v>90</v>
      </c>
      <c r="H5157" s="113"/>
    </row>
    <row r="5158" spans="1:8" x14ac:dyDescent="0.25">
      <c r="A5158" s="113"/>
      <c r="B5158" s="113"/>
      <c r="C5158" s="113"/>
      <c r="D5158" s="113"/>
      <c r="E5158">
        <v>49682</v>
      </c>
      <c r="F5158" s="113"/>
      <c r="G5158" t="s">
        <v>90</v>
      </c>
      <c r="H5158" s="113"/>
    </row>
    <row r="5159" spans="1:8" x14ac:dyDescent="0.25">
      <c r="A5159" s="113"/>
      <c r="B5159" s="113"/>
      <c r="C5159" s="113"/>
      <c r="D5159" s="113"/>
      <c r="E5159">
        <v>49684</v>
      </c>
      <c r="F5159" s="113"/>
      <c r="G5159" t="s">
        <v>90</v>
      </c>
      <c r="H5159" s="113"/>
    </row>
    <row r="5160" spans="1:8" x14ac:dyDescent="0.25">
      <c r="A5160" s="113"/>
      <c r="B5160" s="113"/>
      <c r="C5160" s="113"/>
      <c r="D5160" s="113"/>
      <c r="E5160">
        <v>49686</v>
      </c>
      <c r="F5160" s="113"/>
      <c r="G5160" t="s">
        <v>90</v>
      </c>
      <c r="H5160" s="113"/>
    </row>
    <row r="5161" spans="1:8" x14ac:dyDescent="0.25">
      <c r="A5161" s="113"/>
      <c r="B5161" s="113"/>
      <c r="C5161" s="113"/>
      <c r="D5161" s="113"/>
      <c r="E5161">
        <v>49349</v>
      </c>
      <c r="F5161" s="113"/>
      <c r="G5161" t="s">
        <v>90</v>
      </c>
      <c r="H5161" s="113"/>
    </row>
    <row r="5162" spans="1:8" x14ac:dyDescent="0.25">
      <c r="A5162" s="113"/>
      <c r="B5162" s="113"/>
      <c r="C5162" s="113"/>
      <c r="D5162" s="113"/>
      <c r="E5162">
        <v>49351</v>
      </c>
      <c r="F5162" s="113"/>
      <c r="G5162" t="s">
        <v>90</v>
      </c>
      <c r="H5162" s="113"/>
    </row>
    <row r="5163" spans="1:8" x14ac:dyDescent="0.25">
      <c r="A5163" s="113"/>
      <c r="B5163" s="113"/>
      <c r="C5163" s="113"/>
      <c r="D5163" s="113"/>
      <c r="E5163">
        <v>49353</v>
      </c>
      <c r="F5163" s="113"/>
      <c r="G5163" t="s">
        <v>90</v>
      </c>
      <c r="H5163" s="113"/>
    </row>
    <row r="5164" spans="1:8" x14ac:dyDescent="0.25">
      <c r="A5164" s="113"/>
      <c r="B5164" s="113"/>
      <c r="C5164" s="113"/>
      <c r="D5164" s="113"/>
      <c r="E5164">
        <v>49355</v>
      </c>
      <c r="F5164" s="113"/>
      <c r="G5164" t="s">
        <v>90</v>
      </c>
      <c r="H5164" s="113"/>
    </row>
    <row r="5165" spans="1:8" x14ac:dyDescent="0.25">
      <c r="A5165" s="113"/>
      <c r="B5165" s="113"/>
      <c r="C5165" s="113"/>
      <c r="D5165" s="113"/>
      <c r="E5165">
        <v>49358</v>
      </c>
      <c r="F5165" s="113"/>
      <c r="G5165" t="s">
        <v>90</v>
      </c>
      <c r="H5165" s="113"/>
    </row>
    <row r="5166" spans="1:8" x14ac:dyDescent="0.25">
      <c r="A5166" s="113"/>
      <c r="B5166" s="113"/>
      <c r="C5166" s="113"/>
      <c r="D5166" s="113"/>
      <c r="E5166">
        <v>49360</v>
      </c>
      <c r="F5166" s="113"/>
      <c r="G5166" t="s">
        <v>90</v>
      </c>
      <c r="H5166" s="113"/>
    </row>
    <row r="5167" spans="1:8" x14ac:dyDescent="0.25">
      <c r="A5167" s="113"/>
      <c r="B5167" s="113"/>
      <c r="C5167" s="113"/>
      <c r="D5167" s="113"/>
      <c r="E5167">
        <v>49362</v>
      </c>
      <c r="F5167" s="113"/>
      <c r="G5167" t="s">
        <v>90</v>
      </c>
      <c r="H5167" s="113"/>
    </row>
    <row r="5168" spans="1:8" x14ac:dyDescent="0.25">
      <c r="A5168" s="113"/>
      <c r="B5168" s="113"/>
      <c r="C5168" s="113"/>
      <c r="D5168" s="113"/>
      <c r="E5168">
        <v>49364</v>
      </c>
      <c r="F5168" s="113"/>
      <c r="G5168" t="s">
        <v>90</v>
      </c>
      <c r="H5168" s="113"/>
    </row>
    <row r="5169" spans="1:8" x14ac:dyDescent="0.25">
      <c r="A5169" s="113"/>
      <c r="B5169" s="113"/>
      <c r="C5169" s="113"/>
      <c r="D5169" s="113"/>
      <c r="E5169">
        <v>49366</v>
      </c>
      <c r="F5169" s="113"/>
      <c r="G5169" t="s">
        <v>90</v>
      </c>
      <c r="H5169" s="113"/>
    </row>
    <row r="5170" spans="1:8" x14ac:dyDescent="0.25">
      <c r="A5170" s="113"/>
      <c r="B5170" s="113"/>
      <c r="C5170" s="113"/>
      <c r="D5170" s="113"/>
      <c r="E5170">
        <v>49370</v>
      </c>
      <c r="F5170" s="113"/>
      <c r="G5170" t="s">
        <v>90</v>
      </c>
      <c r="H5170" s="113"/>
    </row>
    <row r="5171" spans="1:8" x14ac:dyDescent="0.25">
      <c r="A5171" s="113"/>
      <c r="B5171" s="113"/>
      <c r="C5171" s="113"/>
      <c r="D5171" s="113"/>
      <c r="E5171">
        <v>49376</v>
      </c>
      <c r="F5171" s="113"/>
      <c r="G5171" t="s">
        <v>90</v>
      </c>
      <c r="H5171" s="113"/>
    </row>
    <row r="5172" spans="1:8" x14ac:dyDescent="0.25">
      <c r="A5172" s="113"/>
      <c r="B5172" s="113"/>
      <c r="C5172" s="113"/>
      <c r="D5172" s="113"/>
      <c r="E5172">
        <v>49378</v>
      </c>
      <c r="F5172" s="113"/>
      <c r="G5172" t="s">
        <v>90</v>
      </c>
      <c r="H5172" s="113"/>
    </row>
    <row r="5173" spans="1:8" x14ac:dyDescent="0.25">
      <c r="A5173" s="113"/>
      <c r="B5173" s="113"/>
      <c r="C5173" s="113"/>
      <c r="D5173" s="113"/>
      <c r="E5173">
        <v>49380</v>
      </c>
      <c r="F5173" s="113"/>
      <c r="G5173" t="s">
        <v>90</v>
      </c>
      <c r="H5173" s="113"/>
    </row>
    <row r="5174" spans="1:8" x14ac:dyDescent="0.25">
      <c r="A5174" s="113"/>
      <c r="B5174" s="113"/>
      <c r="C5174" s="113"/>
      <c r="D5174" s="113"/>
      <c r="E5174">
        <v>49382</v>
      </c>
      <c r="F5174" s="113"/>
      <c r="G5174" t="s">
        <v>90</v>
      </c>
      <c r="H5174" s="113"/>
    </row>
    <row r="5175" spans="1:8" x14ac:dyDescent="0.25">
      <c r="A5175" s="113"/>
      <c r="B5175" s="113"/>
      <c r="C5175" s="113"/>
      <c r="D5175" s="113"/>
      <c r="E5175">
        <v>49384</v>
      </c>
      <c r="F5175" s="113"/>
      <c r="G5175" t="s">
        <v>90</v>
      </c>
      <c r="H5175" s="113"/>
    </row>
    <row r="5176" spans="1:8" x14ac:dyDescent="0.25">
      <c r="A5176" s="113"/>
      <c r="B5176" s="113"/>
      <c r="C5176" s="113"/>
      <c r="D5176" s="113"/>
      <c r="E5176">
        <v>49386</v>
      </c>
      <c r="F5176" s="113"/>
      <c r="G5176" t="s">
        <v>90</v>
      </c>
      <c r="H5176" s="113"/>
    </row>
    <row r="5177" spans="1:8" x14ac:dyDescent="0.25">
      <c r="A5177" s="113"/>
      <c r="B5177" s="113"/>
      <c r="C5177" s="113"/>
      <c r="D5177" s="113"/>
      <c r="E5177">
        <v>49388</v>
      </c>
      <c r="F5177" s="113"/>
      <c r="G5177" t="s">
        <v>90</v>
      </c>
      <c r="H5177" s="113"/>
    </row>
    <row r="5178" spans="1:8" x14ac:dyDescent="0.25">
      <c r="A5178" s="113"/>
      <c r="B5178" s="113"/>
      <c r="C5178" s="113"/>
      <c r="D5178" s="113"/>
      <c r="E5178">
        <v>49390</v>
      </c>
      <c r="F5178" s="113"/>
      <c r="G5178" t="s">
        <v>90</v>
      </c>
      <c r="H5178" s="113"/>
    </row>
    <row r="5179" spans="1:8" x14ac:dyDescent="0.25">
      <c r="A5179" s="113"/>
      <c r="B5179" s="113"/>
      <c r="C5179" s="113"/>
      <c r="D5179" s="113"/>
      <c r="E5179">
        <v>49393</v>
      </c>
      <c r="F5179" s="113"/>
      <c r="G5179" t="s">
        <v>90</v>
      </c>
      <c r="H5179" s="113"/>
    </row>
    <row r="5180" spans="1:8" x14ac:dyDescent="0.25">
      <c r="A5180" s="113"/>
      <c r="B5180" s="113"/>
      <c r="C5180" s="113"/>
      <c r="D5180" s="113"/>
      <c r="E5180">
        <v>49395</v>
      </c>
      <c r="F5180" s="113"/>
      <c r="G5180" t="s">
        <v>90</v>
      </c>
      <c r="H5180" s="113"/>
    </row>
    <row r="5181" spans="1:8" x14ac:dyDescent="0.25">
      <c r="A5181" s="113"/>
      <c r="B5181" s="113"/>
      <c r="C5181" s="113"/>
      <c r="D5181" s="113"/>
      <c r="E5181">
        <v>49397</v>
      </c>
      <c r="F5181" s="113"/>
      <c r="G5181" t="s">
        <v>90</v>
      </c>
      <c r="H5181" s="113"/>
    </row>
    <row r="5182" spans="1:8" x14ac:dyDescent="0.25">
      <c r="A5182" s="113"/>
      <c r="B5182" s="113"/>
      <c r="C5182" s="113"/>
      <c r="D5182" s="113"/>
      <c r="E5182">
        <v>49688</v>
      </c>
      <c r="F5182" s="113"/>
      <c r="G5182" t="s">
        <v>90</v>
      </c>
      <c r="H5182" s="113"/>
    </row>
    <row r="5183" spans="1:8" x14ac:dyDescent="0.25">
      <c r="A5183" s="113"/>
      <c r="B5183" s="113"/>
      <c r="C5183" s="113"/>
      <c r="D5183" s="113"/>
      <c r="E5183">
        <v>49690</v>
      </c>
      <c r="F5183" s="113"/>
      <c r="G5183" t="s">
        <v>90</v>
      </c>
      <c r="H5183" s="113"/>
    </row>
    <row r="5184" spans="1:8" x14ac:dyDescent="0.25">
      <c r="A5184" s="113"/>
      <c r="B5184" s="113"/>
      <c r="C5184" s="113"/>
      <c r="D5184" s="113"/>
      <c r="E5184">
        <v>48936</v>
      </c>
      <c r="F5184" s="113"/>
      <c r="G5184" t="s">
        <v>90</v>
      </c>
      <c r="H5184" s="113"/>
    </row>
    <row r="5185" spans="1:8" x14ac:dyDescent="0.25">
      <c r="A5185" s="113"/>
      <c r="B5185" s="113"/>
      <c r="C5185" s="113"/>
      <c r="D5185" s="113"/>
      <c r="E5185">
        <v>49692</v>
      </c>
      <c r="F5185" s="113"/>
      <c r="G5185" t="s">
        <v>90</v>
      </c>
      <c r="H5185" s="113"/>
    </row>
    <row r="5186" spans="1:8" x14ac:dyDescent="0.25">
      <c r="A5186" s="113"/>
      <c r="B5186" s="113"/>
      <c r="C5186" s="113"/>
      <c r="D5186" s="113"/>
      <c r="E5186">
        <v>49694</v>
      </c>
      <c r="F5186" s="113"/>
      <c r="G5186" t="s">
        <v>90</v>
      </c>
      <c r="H5186" s="113"/>
    </row>
    <row r="5187" spans="1:8" x14ac:dyDescent="0.25">
      <c r="A5187" s="113"/>
      <c r="B5187" s="113"/>
      <c r="C5187" s="113"/>
      <c r="D5187" s="113"/>
      <c r="E5187">
        <v>49696</v>
      </c>
      <c r="F5187" s="113"/>
      <c r="G5187" t="s">
        <v>90</v>
      </c>
      <c r="H5187" s="113"/>
    </row>
    <row r="5188" spans="1:8" x14ac:dyDescent="0.25">
      <c r="A5188" s="113"/>
      <c r="B5188" s="113"/>
      <c r="C5188" s="113"/>
      <c r="D5188" s="113"/>
      <c r="E5188">
        <v>49698</v>
      </c>
      <c r="F5188" s="113"/>
      <c r="G5188" t="s">
        <v>90</v>
      </c>
      <c r="H5188" s="113"/>
    </row>
    <row r="5189" spans="1:8" x14ac:dyDescent="0.25">
      <c r="A5189" s="113"/>
      <c r="B5189" s="113"/>
      <c r="C5189" s="113"/>
      <c r="D5189" s="113"/>
      <c r="E5189">
        <v>49700</v>
      </c>
      <c r="F5189" s="113"/>
      <c r="G5189" t="s">
        <v>90</v>
      </c>
      <c r="H5189" s="113"/>
    </row>
    <row r="5190" spans="1:8" x14ac:dyDescent="0.25">
      <c r="A5190" s="113"/>
      <c r="B5190" s="113"/>
      <c r="C5190" s="113"/>
      <c r="D5190" s="113"/>
      <c r="E5190">
        <v>49702</v>
      </c>
      <c r="F5190" s="113"/>
      <c r="G5190" t="s">
        <v>90</v>
      </c>
      <c r="H5190" s="113"/>
    </row>
    <row r="5191" spans="1:8" x14ac:dyDescent="0.25">
      <c r="A5191" s="113"/>
      <c r="B5191" s="113"/>
      <c r="C5191" s="113"/>
      <c r="D5191" s="113"/>
      <c r="E5191">
        <v>49705</v>
      </c>
      <c r="F5191" s="113"/>
      <c r="G5191" t="s">
        <v>90</v>
      </c>
      <c r="H5191" s="113"/>
    </row>
    <row r="5192" spans="1:8" x14ac:dyDescent="0.25">
      <c r="A5192" s="113"/>
      <c r="B5192" s="113"/>
      <c r="C5192" s="113"/>
      <c r="D5192" s="113"/>
      <c r="E5192">
        <v>49707</v>
      </c>
      <c r="F5192" s="113"/>
      <c r="G5192" t="s">
        <v>90</v>
      </c>
      <c r="H5192" s="113"/>
    </row>
    <row r="5193" spans="1:8" x14ac:dyDescent="0.25">
      <c r="A5193" s="113"/>
      <c r="B5193" s="113"/>
      <c r="C5193" s="113"/>
      <c r="D5193" s="113"/>
      <c r="E5193">
        <v>49711</v>
      </c>
      <c r="F5193" s="113"/>
      <c r="G5193" t="s">
        <v>90</v>
      </c>
      <c r="H5193" s="113"/>
    </row>
    <row r="5194" spans="1:8" x14ac:dyDescent="0.25">
      <c r="A5194" s="113"/>
      <c r="B5194" s="113"/>
      <c r="C5194" s="113"/>
      <c r="D5194" s="113"/>
      <c r="E5194">
        <v>49713</v>
      </c>
      <c r="F5194" s="113"/>
      <c r="G5194" t="s">
        <v>90</v>
      </c>
      <c r="H5194" s="113"/>
    </row>
    <row r="5195" spans="1:8" x14ac:dyDescent="0.25">
      <c r="A5195" s="113"/>
      <c r="B5195" s="113"/>
      <c r="C5195" s="113"/>
      <c r="D5195" s="113"/>
      <c r="E5195">
        <v>49715</v>
      </c>
      <c r="F5195" s="113"/>
      <c r="G5195" t="s">
        <v>90</v>
      </c>
      <c r="H5195" s="113"/>
    </row>
    <row r="5196" spans="1:8" x14ac:dyDescent="0.25">
      <c r="A5196" s="113"/>
      <c r="B5196" s="113"/>
      <c r="C5196" s="113"/>
      <c r="D5196" s="113"/>
      <c r="E5196">
        <v>49717</v>
      </c>
      <c r="F5196" s="113"/>
      <c r="G5196" t="s">
        <v>90</v>
      </c>
      <c r="H5196" s="113"/>
    </row>
    <row r="5197" spans="1:8" x14ac:dyDescent="0.25">
      <c r="A5197" s="113"/>
      <c r="B5197" s="113"/>
      <c r="C5197" s="113"/>
      <c r="D5197" s="113"/>
      <c r="E5197">
        <v>49719</v>
      </c>
      <c r="F5197" s="113"/>
      <c r="G5197" t="s">
        <v>90</v>
      </c>
      <c r="H5197" s="113"/>
    </row>
    <row r="5198" spans="1:8" x14ac:dyDescent="0.25">
      <c r="A5198" s="113"/>
      <c r="B5198" s="113"/>
      <c r="C5198" s="113"/>
      <c r="D5198" s="113"/>
      <c r="E5198">
        <v>49836</v>
      </c>
      <c r="F5198" s="113"/>
      <c r="G5198" t="s">
        <v>90</v>
      </c>
      <c r="H5198" s="113"/>
    </row>
    <row r="5199" spans="1:8" x14ac:dyDescent="0.25">
      <c r="A5199" s="113"/>
      <c r="B5199" s="113"/>
      <c r="C5199" s="113"/>
      <c r="D5199" s="113"/>
      <c r="E5199">
        <v>49838</v>
      </c>
      <c r="F5199" s="113"/>
      <c r="G5199" t="s">
        <v>90</v>
      </c>
      <c r="H5199" s="113"/>
    </row>
    <row r="5200" spans="1:8" x14ac:dyDescent="0.25">
      <c r="A5200" s="113"/>
      <c r="B5200" s="113"/>
      <c r="C5200" s="113"/>
      <c r="D5200" s="113"/>
      <c r="E5200">
        <v>49840</v>
      </c>
      <c r="F5200" s="113"/>
      <c r="G5200" t="s">
        <v>90</v>
      </c>
      <c r="H5200" s="113"/>
    </row>
    <row r="5201" spans="1:8" x14ac:dyDescent="0.25">
      <c r="A5201" s="113"/>
      <c r="B5201" s="113"/>
      <c r="C5201" s="113"/>
      <c r="D5201" s="113"/>
      <c r="E5201">
        <v>49842</v>
      </c>
      <c r="F5201" s="113"/>
      <c r="G5201" t="s">
        <v>90</v>
      </c>
      <c r="H5201" s="113"/>
    </row>
    <row r="5202" spans="1:8" x14ac:dyDescent="0.25">
      <c r="A5202" s="113"/>
      <c r="B5202" s="113"/>
      <c r="C5202" s="113"/>
      <c r="D5202" s="113"/>
      <c r="E5202">
        <v>49844</v>
      </c>
      <c r="F5202" s="113"/>
      <c r="G5202" t="s">
        <v>90</v>
      </c>
      <c r="H5202" s="113"/>
    </row>
    <row r="5203" spans="1:8" x14ac:dyDescent="0.25">
      <c r="A5203" s="113"/>
      <c r="B5203" s="113"/>
      <c r="C5203" s="113"/>
      <c r="D5203" s="113"/>
      <c r="E5203">
        <v>49574</v>
      </c>
      <c r="F5203" s="113"/>
      <c r="G5203" t="s">
        <v>90</v>
      </c>
      <c r="H5203" s="113"/>
    </row>
    <row r="5204" spans="1:8" x14ac:dyDescent="0.25">
      <c r="A5204" s="113"/>
      <c r="B5204" s="113"/>
      <c r="C5204" s="113"/>
      <c r="D5204" s="113"/>
      <c r="E5204">
        <v>49576</v>
      </c>
      <c r="F5204" s="113"/>
      <c r="G5204" t="s">
        <v>90</v>
      </c>
      <c r="H5204" s="113"/>
    </row>
    <row r="5205" spans="1:8" x14ac:dyDescent="0.25">
      <c r="A5205" s="113"/>
      <c r="B5205" s="113"/>
      <c r="C5205" s="113"/>
      <c r="D5205" s="113"/>
      <c r="E5205">
        <v>49578</v>
      </c>
      <c r="F5205" s="113"/>
      <c r="G5205" t="s">
        <v>90</v>
      </c>
      <c r="H5205" s="113"/>
    </row>
    <row r="5206" spans="1:8" x14ac:dyDescent="0.25">
      <c r="A5206" s="113"/>
      <c r="B5206" s="113"/>
      <c r="C5206" s="113"/>
      <c r="D5206" s="113"/>
      <c r="E5206">
        <v>49583</v>
      </c>
      <c r="F5206" s="113"/>
      <c r="G5206" t="s">
        <v>90</v>
      </c>
      <c r="H5206" s="113"/>
    </row>
    <row r="5207" spans="1:8" x14ac:dyDescent="0.25">
      <c r="A5207" s="113"/>
      <c r="B5207" s="113"/>
      <c r="C5207" s="113"/>
      <c r="D5207" s="113"/>
      <c r="E5207">
        <v>49585</v>
      </c>
      <c r="F5207" s="113"/>
      <c r="G5207" t="s">
        <v>90</v>
      </c>
      <c r="H5207" s="113"/>
    </row>
    <row r="5208" spans="1:8" x14ac:dyDescent="0.25">
      <c r="A5208" s="113"/>
      <c r="B5208" s="113"/>
      <c r="C5208" s="113"/>
      <c r="D5208" s="113"/>
      <c r="E5208">
        <v>49589</v>
      </c>
      <c r="F5208" s="113"/>
      <c r="G5208" t="s">
        <v>90</v>
      </c>
      <c r="H5208" s="113"/>
    </row>
    <row r="5209" spans="1:8" x14ac:dyDescent="0.25">
      <c r="A5209" s="113"/>
      <c r="B5209" s="113"/>
      <c r="C5209" s="113"/>
      <c r="D5209" s="113"/>
      <c r="E5209">
        <v>49593</v>
      </c>
      <c r="F5209" s="113"/>
      <c r="G5209" t="s">
        <v>90</v>
      </c>
      <c r="H5209" s="113"/>
    </row>
    <row r="5210" spans="1:8" x14ac:dyDescent="0.25">
      <c r="A5210" s="113"/>
      <c r="B5210" s="113"/>
      <c r="C5210" s="113"/>
      <c r="D5210" s="113"/>
      <c r="E5210">
        <v>49595</v>
      </c>
      <c r="F5210" s="113"/>
      <c r="G5210" t="s">
        <v>90</v>
      </c>
      <c r="H5210" s="113"/>
    </row>
    <row r="5211" spans="1:8" x14ac:dyDescent="0.25">
      <c r="A5211" s="113"/>
      <c r="B5211" s="113"/>
      <c r="C5211" s="113"/>
      <c r="D5211" s="113"/>
      <c r="E5211">
        <v>49597</v>
      </c>
      <c r="F5211" s="113"/>
      <c r="G5211" t="s">
        <v>90</v>
      </c>
      <c r="H5211" s="113"/>
    </row>
    <row r="5212" spans="1:8" x14ac:dyDescent="0.25">
      <c r="A5212" s="113"/>
      <c r="B5212" s="113"/>
      <c r="C5212" s="113"/>
      <c r="D5212" s="113"/>
      <c r="E5212">
        <v>49599</v>
      </c>
      <c r="F5212" s="113"/>
      <c r="G5212" t="s">
        <v>90</v>
      </c>
      <c r="H5212" s="113"/>
    </row>
    <row r="5213" spans="1:8" x14ac:dyDescent="0.25">
      <c r="A5213" s="113"/>
      <c r="B5213" s="113"/>
      <c r="C5213" s="113"/>
      <c r="D5213" s="113"/>
      <c r="E5213">
        <v>49601</v>
      </c>
      <c r="F5213" s="113"/>
      <c r="G5213" t="s">
        <v>90</v>
      </c>
      <c r="H5213" s="113"/>
    </row>
    <row r="5214" spans="1:8" x14ac:dyDescent="0.25">
      <c r="A5214" s="113"/>
      <c r="B5214" s="113"/>
      <c r="C5214" s="113"/>
      <c r="D5214" s="113"/>
      <c r="E5214">
        <v>49603</v>
      </c>
      <c r="F5214" s="113"/>
      <c r="G5214" t="s">
        <v>90</v>
      </c>
      <c r="H5214" s="113"/>
    </row>
    <row r="5215" spans="1:8" x14ac:dyDescent="0.25">
      <c r="A5215" s="113"/>
      <c r="B5215" s="113"/>
      <c r="C5215" s="113"/>
      <c r="D5215" s="113"/>
      <c r="E5215">
        <v>49605</v>
      </c>
      <c r="F5215" s="113"/>
      <c r="G5215" t="s">
        <v>90</v>
      </c>
      <c r="H5215" s="113"/>
    </row>
    <row r="5216" spans="1:8" x14ac:dyDescent="0.25">
      <c r="A5216" s="113"/>
      <c r="B5216" s="113"/>
      <c r="C5216" s="113"/>
      <c r="D5216" s="113"/>
      <c r="E5216">
        <v>49607</v>
      </c>
      <c r="F5216" s="113"/>
      <c r="G5216" t="s">
        <v>90</v>
      </c>
      <c r="H5216" s="113"/>
    </row>
    <row r="5217" spans="1:8" x14ac:dyDescent="0.25">
      <c r="A5217" s="113"/>
      <c r="B5217" s="113"/>
      <c r="C5217" s="113"/>
      <c r="D5217" s="113"/>
      <c r="E5217">
        <v>49609</v>
      </c>
      <c r="F5217" s="113"/>
      <c r="G5217" t="s">
        <v>90</v>
      </c>
      <c r="H5217" s="113"/>
    </row>
    <row r="5218" spans="1:8" x14ac:dyDescent="0.25">
      <c r="A5218" s="113"/>
      <c r="B5218" s="113"/>
      <c r="C5218" s="113"/>
      <c r="D5218" s="113"/>
      <c r="E5218">
        <v>49611</v>
      </c>
      <c r="F5218" s="113"/>
      <c r="G5218" t="s">
        <v>90</v>
      </c>
      <c r="H5218" s="113"/>
    </row>
    <row r="5219" spans="1:8" x14ac:dyDescent="0.25">
      <c r="A5219" s="113"/>
      <c r="B5219" s="113"/>
      <c r="C5219" s="113"/>
      <c r="D5219" s="113"/>
      <c r="E5219">
        <v>49616</v>
      </c>
      <c r="F5219" s="113"/>
      <c r="G5219" t="s">
        <v>90</v>
      </c>
      <c r="H5219" s="113"/>
    </row>
    <row r="5220" spans="1:8" x14ac:dyDescent="0.25">
      <c r="A5220" s="113"/>
      <c r="B5220" s="113"/>
      <c r="C5220" s="113"/>
      <c r="D5220" s="113"/>
      <c r="E5220">
        <v>49618</v>
      </c>
      <c r="F5220" s="113"/>
      <c r="G5220" t="s">
        <v>90</v>
      </c>
      <c r="H5220" s="113"/>
    </row>
    <row r="5221" spans="1:8" x14ac:dyDescent="0.25">
      <c r="A5221" s="113"/>
      <c r="B5221" s="113"/>
      <c r="C5221" s="113"/>
      <c r="D5221" s="113"/>
      <c r="E5221">
        <v>49620</v>
      </c>
      <c r="F5221" s="113"/>
      <c r="G5221" t="s">
        <v>90</v>
      </c>
      <c r="H5221" s="113"/>
    </row>
    <row r="5222" spans="1:8" x14ac:dyDescent="0.25">
      <c r="A5222" s="113"/>
      <c r="B5222" s="113"/>
      <c r="C5222" s="113"/>
      <c r="D5222" s="113"/>
      <c r="E5222">
        <v>49622</v>
      </c>
      <c r="F5222" s="113"/>
      <c r="G5222" t="s">
        <v>90</v>
      </c>
      <c r="H5222" s="113"/>
    </row>
    <row r="5223" spans="1:8" x14ac:dyDescent="0.25">
      <c r="A5223" s="113"/>
      <c r="B5223" s="113"/>
      <c r="C5223" s="113"/>
      <c r="D5223" s="113"/>
      <c r="E5223">
        <v>49624</v>
      </c>
      <c r="F5223" s="113"/>
      <c r="G5223" t="s">
        <v>90</v>
      </c>
      <c r="H5223" s="113"/>
    </row>
    <row r="5224" spans="1:8" x14ac:dyDescent="0.25">
      <c r="A5224" s="113"/>
      <c r="B5224" s="113"/>
      <c r="C5224" s="113"/>
      <c r="D5224" s="113"/>
      <c r="E5224">
        <v>49626</v>
      </c>
      <c r="F5224" s="113"/>
      <c r="G5224" t="s">
        <v>90</v>
      </c>
      <c r="H5224" s="113"/>
    </row>
    <row r="5225" spans="1:8" x14ac:dyDescent="0.25">
      <c r="A5225" s="113"/>
      <c r="B5225" s="113"/>
      <c r="C5225" s="113"/>
      <c r="D5225" s="113"/>
      <c r="E5225">
        <v>49628</v>
      </c>
      <c r="F5225" s="113"/>
      <c r="G5225" t="s">
        <v>90</v>
      </c>
      <c r="H5225" s="113"/>
    </row>
    <row r="5226" spans="1:8" x14ac:dyDescent="0.25">
      <c r="A5226" s="113"/>
      <c r="B5226" s="113"/>
      <c r="C5226" s="113"/>
      <c r="D5226" s="113"/>
      <c r="E5226">
        <v>49630</v>
      </c>
      <c r="F5226" s="113"/>
      <c r="G5226" t="s">
        <v>90</v>
      </c>
      <c r="H5226" s="113"/>
    </row>
    <row r="5227" spans="1:8" x14ac:dyDescent="0.25">
      <c r="A5227" s="113"/>
      <c r="B5227" s="113"/>
      <c r="C5227" s="113"/>
      <c r="D5227" s="113"/>
      <c r="E5227">
        <v>49428</v>
      </c>
      <c r="F5227" s="113"/>
      <c r="G5227" t="s">
        <v>90</v>
      </c>
      <c r="H5227" s="113"/>
    </row>
    <row r="5228" spans="1:8" x14ac:dyDescent="0.25">
      <c r="A5228" s="113"/>
      <c r="B5228" s="113"/>
      <c r="C5228" s="113"/>
      <c r="D5228" s="113"/>
      <c r="E5228" t="s">
        <v>156</v>
      </c>
      <c r="F5228" s="113"/>
      <c r="G5228" t="s">
        <v>90</v>
      </c>
      <c r="H5228" s="113"/>
    </row>
    <row r="5229" spans="1:8" x14ac:dyDescent="0.25">
      <c r="A5229" s="113"/>
      <c r="B5229" s="113"/>
      <c r="C5229" s="113"/>
      <c r="D5229" s="113"/>
      <c r="E5229">
        <v>49433</v>
      </c>
      <c r="F5229" s="113"/>
      <c r="G5229" t="s">
        <v>90</v>
      </c>
      <c r="H5229" s="113"/>
    </row>
    <row r="5230" spans="1:8" x14ac:dyDescent="0.25">
      <c r="A5230" s="113"/>
      <c r="B5230" s="113"/>
      <c r="C5230" s="113"/>
      <c r="D5230" s="113"/>
      <c r="E5230">
        <v>49435</v>
      </c>
      <c r="F5230" s="113"/>
      <c r="G5230" t="s">
        <v>90</v>
      </c>
      <c r="H5230" s="113"/>
    </row>
    <row r="5231" spans="1:8" x14ac:dyDescent="0.25">
      <c r="A5231" s="113"/>
      <c r="B5231" s="113"/>
      <c r="C5231" s="113"/>
      <c r="D5231" s="113"/>
      <c r="E5231">
        <v>49437</v>
      </c>
      <c r="F5231" s="113"/>
      <c r="G5231" t="s">
        <v>90</v>
      </c>
      <c r="H5231" s="113"/>
    </row>
    <row r="5232" spans="1:8" x14ac:dyDescent="0.25">
      <c r="A5232" s="113"/>
      <c r="B5232" s="113"/>
      <c r="C5232" s="113"/>
      <c r="D5232" s="113"/>
      <c r="E5232">
        <v>49439</v>
      </c>
      <c r="F5232" s="113"/>
      <c r="G5232" t="s">
        <v>90</v>
      </c>
      <c r="H5232" s="113"/>
    </row>
    <row r="5233" spans="1:8" x14ac:dyDescent="0.25">
      <c r="A5233" s="113"/>
      <c r="B5233" s="113"/>
      <c r="C5233" s="113"/>
      <c r="D5233" s="113"/>
      <c r="E5233">
        <v>49441</v>
      </c>
      <c r="F5233" s="113"/>
      <c r="G5233" t="s">
        <v>90</v>
      </c>
      <c r="H5233" s="113"/>
    </row>
    <row r="5234" spans="1:8" x14ac:dyDescent="0.25">
      <c r="A5234" s="113"/>
      <c r="B5234" s="113"/>
      <c r="C5234" s="113"/>
      <c r="D5234" s="113"/>
      <c r="E5234">
        <v>49459</v>
      </c>
      <c r="F5234" s="113"/>
      <c r="G5234" t="s">
        <v>90</v>
      </c>
      <c r="H5234" s="113"/>
    </row>
    <row r="5235" spans="1:8" x14ac:dyDescent="0.25">
      <c r="A5235" s="113"/>
      <c r="B5235" s="113"/>
      <c r="C5235" s="113"/>
      <c r="D5235" s="113"/>
      <c r="E5235">
        <v>49462</v>
      </c>
      <c r="F5235" s="113"/>
      <c r="G5235" t="s">
        <v>90</v>
      </c>
      <c r="H5235" s="113"/>
    </row>
    <row r="5236" spans="1:8" x14ac:dyDescent="0.25">
      <c r="A5236" s="113"/>
      <c r="B5236" s="113"/>
      <c r="C5236" s="113"/>
      <c r="D5236" s="113"/>
      <c r="E5236">
        <v>49464</v>
      </c>
      <c r="F5236" s="113"/>
      <c r="G5236" t="s">
        <v>90</v>
      </c>
      <c r="H5236" s="113"/>
    </row>
    <row r="5237" spans="1:8" x14ac:dyDescent="0.25">
      <c r="A5237" s="113"/>
      <c r="B5237" s="113"/>
      <c r="C5237" s="113"/>
      <c r="D5237" s="113"/>
      <c r="E5237">
        <v>49466</v>
      </c>
      <c r="F5237" s="113"/>
      <c r="G5237" t="s">
        <v>90</v>
      </c>
      <c r="H5237" s="113"/>
    </row>
    <row r="5238" spans="1:8" x14ac:dyDescent="0.25">
      <c r="A5238" s="113"/>
      <c r="B5238" s="113"/>
      <c r="C5238" s="113"/>
      <c r="D5238" s="113"/>
      <c r="E5238">
        <v>49468</v>
      </c>
      <c r="F5238" s="113"/>
      <c r="G5238" t="s">
        <v>90</v>
      </c>
      <c r="H5238" s="113"/>
    </row>
    <row r="5239" spans="1:8" x14ac:dyDescent="0.25">
      <c r="A5239" s="113"/>
      <c r="B5239" s="113"/>
      <c r="C5239" s="113"/>
      <c r="D5239" s="113"/>
      <c r="E5239">
        <v>49846</v>
      </c>
      <c r="F5239" s="113"/>
      <c r="G5239" t="s">
        <v>90</v>
      </c>
      <c r="H5239" s="113"/>
    </row>
    <row r="5240" spans="1:8" x14ac:dyDescent="0.25">
      <c r="A5240" s="113"/>
      <c r="B5240" s="113"/>
      <c r="C5240" s="113"/>
      <c r="D5240" s="113"/>
      <c r="E5240">
        <v>49848</v>
      </c>
      <c r="F5240" s="113"/>
      <c r="G5240" t="s">
        <v>90</v>
      </c>
      <c r="H5240" s="113"/>
    </row>
    <row r="5241" spans="1:8" x14ac:dyDescent="0.25">
      <c r="A5241" s="113"/>
      <c r="B5241" s="113"/>
      <c r="C5241" s="113"/>
      <c r="D5241" s="113"/>
      <c r="E5241">
        <v>49850</v>
      </c>
      <c r="F5241" s="113"/>
      <c r="G5241" t="s">
        <v>90</v>
      </c>
      <c r="H5241" s="113"/>
    </row>
    <row r="5242" spans="1:8" x14ac:dyDescent="0.25">
      <c r="A5242" s="113"/>
      <c r="B5242" s="113"/>
      <c r="C5242" s="113"/>
      <c r="D5242" s="113"/>
      <c r="E5242">
        <v>49919</v>
      </c>
      <c r="F5242" s="113"/>
      <c r="G5242" t="s">
        <v>93</v>
      </c>
      <c r="H5242" s="113"/>
    </row>
    <row r="5243" spans="1:8" x14ac:dyDescent="0.25">
      <c r="A5243" s="113"/>
      <c r="B5243" s="113"/>
      <c r="C5243" s="113"/>
      <c r="D5243" s="113"/>
      <c r="E5243">
        <v>49751</v>
      </c>
      <c r="F5243" s="113"/>
      <c r="G5243" t="s">
        <v>90</v>
      </c>
      <c r="H5243" s="113"/>
    </row>
    <row r="5244" spans="1:8" x14ac:dyDescent="0.25">
      <c r="A5244" s="113"/>
      <c r="B5244" s="113"/>
      <c r="C5244" s="113"/>
      <c r="D5244" s="113"/>
      <c r="E5244">
        <v>49753</v>
      </c>
      <c r="F5244" s="113"/>
      <c r="G5244" t="s">
        <v>90</v>
      </c>
      <c r="H5244" s="113"/>
    </row>
    <row r="5245" spans="1:8" x14ac:dyDescent="0.25">
      <c r="A5245" s="113"/>
      <c r="B5245" s="113"/>
      <c r="C5245" s="113"/>
      <c r="D5245" s="113"/>
      <c r="E5245">
        <v>49755</v>
      </c>
      <c r="F5245" s="113"/>
      <c r="G5245" t="s">
        <v>90</v>
      </c>
      <c r="H5245" s="113"/>
    </row>
    <row r="5246" spans="1:8" x14ac:dyDescent="0.25">
      <c r="A5246" s="113"/>
      <c r="B5246" s="113"/>
      <c r="C5246" s="113"/>
      <c r="D5246" s="113"/>
      <c r="E5246">
        <v>49757</v>
      </c>
      <c r="F5246" s="113"/>
      <c r="G5246" t="s">
        <v>90</v>
      </c>
      <c r="H5246" s="113"/>
    </row>
    <row r="5247" spans="1:8" x14ac:dyDescent="0.25">
      <c r="A5247" s="113"/>
      <c r="B5247" s="113"/>
      <c r="C5247" s="113"/>
      <c r="D5247" s="113"/>
      <c r="E5247">
        <v>49762</v>
      </c>
      <c r="F5247" s="113"/>
      <c r="G5247" t="s">
        <v>90</v>
      </c>
      <c r="H5247" s="113"/>
    </row>
    <row r="5248" spans="1:8" x14ac:dyDescent="0.25">
      <c r="A5248" s="113"/>
      <c r="B5248" s="113"/>
      <c r="C5248" s="113"/>
      <c r="D5248" s="113"/>
      <c r="E5248">
        <v>49764</v>
      </c>
      <c r="F5248" s="113"/>
      <c r="G5248" t="s">
        <v>90</v>
      </c>
      <c r="H5248" s="113"/>
    </row>
    <row r="5249" spans="1:8" x14ac:dyDescent="0.25">
      <c r="A5249" s="113"/>
      <c r="B5249" s="113"/>
      <c r="C5249" s="113"/>
      <c r="D5249" s="113"/>
      <c r="E5249">
        <v>49766</v>
      </c>
      <c r="F5249" s="113"/>
      <c r="G5249" t="s">
        <v>90</v>
      </c>
      <c r="H5249" s="113"/>
    </row>
    <row r="5250" spans="1:8" x14ac:dyDescent="0.25">
      <c r="A5250" s="113"/>
      <c r="B5250" s="113"/>
      <c r="C5250" s="113"/>
      <c r="D5250" s="113"/>
      <c r="E5250">
        <v>49768</v>
      </c>
      <c r="F5250" s="113"/>
      <c r="G5250" t="s">
        <v>90</v>
      </c>
      <c r="H5250" s="113"/>
    </row>
    <row r="5251" spans="1:8" x14ac:dyDescent="0.25">
      <c r="A5251" s="113"/>
      <c r="B5251" s="113"/>
      <c r="C5251" s="113"/>
      <c r="D5251" s="113"/>
      <c r="E5251">
        <v>49770</v>
      </c>
      <c r="F5251" s="113"/>
      <c r="G5251" t="s">
        <v>90</v>
      </c>
      <c r="H5251" s="113"/>
    </row>
    <row r="5252" spans="1:8" x14ac:dyDescent="0.25">
      <c r="A5252" s="113"/>
      <c r="B5252" s="113"/>
      <c r="C5252" s="113"/>
      <c r="D5252" s="113"/>
      <c r="E5252">
        <v>49772</v>
      </c>
      <c r="F5252" s="113"/>
      <c r="G5252" t="s">
        <v>90</v>
      </c>
      <c r="H5252" s="113"/>
    </row>
    <row r="5253" spans="1:8" x14ac:dyDescent="0.25">
      <c r="A5253" s="113"/>
      <c r="B5253" s="113"/>
      <c r="C5253" s="113"/>
      <c r="D5253" s="113"/>
      <c r="E5253">
        <v>49776</v>
      </c>
      <c r="F5253" s="113"/>
      <c r="G5253" t="s">
        <v>90</v>
      </c>
      <c r="H5253" s="113"/>
    </row>
    <row r="5254" spans="1:8" x14ac:dyDescent="0.25">
      <c r="A5254" s="113"/>
      <c r="B5254" s="113"/>
      <c r="C5254" s="113"/>
      <c r="D5254" s="113"/>
      <c r="E5254">
        <v>49778</v>
      </c>
      <c r="F5254" s="113"/>
      <c r="G5254" t="s">
        <v>90</v>
      </c>
      <c r="H5254" s="113"/>
    </row>
    <row r="5255" spans="1:8" x14ac:dyDescent="0.25">
      <c r="A5255" s="113"/>
      <c r="B5255" s="113"/>
      <c r="C5255" s="113"/>
      <c r="D5255" s="113"/>
      <c r="E5255">
        <v>49780</v>
      </c>
      <c r="F5255" s="113"/>
      <c r="G5255" t="s">
        <v>90</v>
      </c>
      <c r="H5255" s="113"/>
    </row>
    <row r="5256" spans="1:8" x14ac:dyDescent="0.25">
      <c r="A5256" s="113"/>
      <c r="B5256" s="113"/>
      <c r="C5256" s="113"/>
      <c r="D5256" s="113"/>
      <c r="E5256">
        <v>49782</v>
      </c>
      <c r="F5256" s="113"/>
      <c r="G5256" t="s">
        <v>90</v>
      </c>
      <c r="H5256" s="113"/>
    </row>
    <row r="5257" spans="1:8" x14ac:dyDescent="0.25">
      <c r="A5257" s="113"/>
      <c r="B5257" s="113"/>
      <c r="C5257" s="113"/>
      <c r="D5257" s="113"/>
      <c r="E5257">
        <v>49784</v>
      </c>
      <c r="F5257" s="113"/>
      <c r="G5257" t="s">
        <v>90</v>
      </c>
      <c r="H5257" s="113"/>
    </row>
    <row r="5258" spans="1:8" x14ac:dyDescent="0.25">
      <c r="A5258" s="113"/>
      <c r="B5258" s="113"/>
      <c r="C5258" s="113"/>
      <c r="D5258" s="113"/>
      <c r="E5258">
        <v>46158811</v>
      </c>
      <c r="F5258" s="113"/>
      <c r="G5258" t="s">
        <v>90</v>
      </c>
      <c r="H5258" s="113"/>
    </row>
    <row r="5259" spans="1:8" x14ac:dyDescent="0.25">
      <c r="A5259" s="113"/>
      <c r="B5259" s="113"/>
      <c r="C5259" s="113"/>
      <c r="D5259" s="113"/>
      <c r="E5259">
        <v>49788</v>
      </c>
      <c r="F5259" s="113"/>
      <c r="G5259" t="s">
        <v>90</v>
      </c>
      <c r="H5259" s="113"/>
    </row>
    <row r="5260" spans="1:8" x14ac:dyDescent="0.25">
      <c r="A5260" s="113"/>
      <c r="B5260" s="113"/>
      <c r="C5260" s="113"/>
      <c r="D5260" s="113"/>
      <c r="E5260">
        <v>49790</v>
      </c>
      <c r="F5260" s="113"/>
      <c r="G5260" t="s">
        <v>90</v>
      </c>
      <c r="H5260" s="113"/>
    </row>
    <row r="5261" spans="1:8" x14ac:dyDescent="0.25">
      <c r="A5261" s="113"/>
      <c r="B5261" s="113"/>
      <c r="C5261" s="113"/>
      <c r="D5261" s="113"/>
      <c r="E5261">
        <v>49792</v>
      </c>
      <c r="F5261" s="113"/>
      <c r="G5261" t="s">
        <v>90</v>
      </c>
      <c r="H5261" s="113"/>
    </row>
    <row r="5262" spans="1:8" x14ac:dyDescent="0.25">
      <c r="A5262" s="113"/>
      <c r="B5262" s="113"/>
      <c r="C5262" s="113"/>
      <c r="D5262" s="113"/>
      <c r="E5262">
        <v>49795</v>
      </c>
      <c r="F5262" s="113"/>
      <c r="G5262" t="s">
        <v>90</v>
      </c>
      <c r="H5262" s="113"/>
    </row>
    <row r="5263" spans="1:8" x14ac:dyDescent="0.25">
      <c r="A5263" s="113"/>
      <c r="B5263" s="113"/>
      <c r="C5263" s="113"/>
      <c r="D5263" s="113"/>
      <c r="E5263">
        <v>49797</v>
      </c>
      <c r="F5263" s="113"/>
      <c r="G5263" t="s">
        <v>90</v>
      </c>
      <c r="H5263" s="113"/>
    </row>
    <row r="5264" spans="1:8" x14ac:dyDescent="0.25">
      <c r="A5264" s="113"/>
      <c r="B5264" s="113"/>
      <c r="C5264" s="113"/>
      <c r="D5264" s="113"/>
      <c r="E5264">
        <v>49799</v>
      </c>
      <c r="F5264" s="113"/>
      <c r="G5264" t="s">
        <v>90</v>
      </c>
      <c r="H5264" s="113"/>
    </row>
    <row r="5265" spans="1:8" x14ac:dyDescent="0.25">
      <c r="A5265" s="113"/>
      <c r="B5265" s="113"/>
      <c r="C5265" s="113"/>
      <c r="D5265" s="113"/>
      <c r="E5265">
        <v>49801</v>
      </c>
      <c r="F5265" s="113"/>
      <c r="G5265" t="s">
        <v>90</v>
      </c>
      <c r="H5265" s="113"/>
    </row>
    <row r="5266" spans="1:8" x14ac:dyDescent="0.25">
      <c r="A5266" s="113"/>
      <c r="B5266" s="113"/>
      <c r="C5266" s="113"/>
      <c r="D5266" s="113"/>
      <c r="E5266">
        <v>49803</v>
      </c>
      <c r="F5266" s="113"/>
      <c r="G5266" t="s">
        <v>90</v>
      </c>
      <c r="H5266" s="113"/>
    </row>
    <row r="5267" spans="1:8" x14ac:dyDescent="0.25">
      <c r="A5267" s="113"/>
      <c r="B5267" s="113"/>
      <c r="C5267" s="113"/>
      <c r="D5267" s="113"/>
      <c r="E5267">
        <v>49805</v>
      </c>
      <c r="F5267" s="113"/>
      <c r="G5267" t="s">
        <v>90</v>
      </c>
      <c r="H5267" s="113"/>
    </row>
    <row r="5268" spans="1:8" x14ac:dyDescent="0.25">
      <c r="A5268" s="113"/>
      <c r="B5268" s="113"/>
      <c r="C5268" s="113"/>
      <c r="D5268" s="113"/>
      <c r="E5268">
        <v>49807</v>
      </c>
      <c r="F5268" s="113"/>
      <c r="G5268" t="s">
        <v>90</v>
      </c>
      <c r="H5268" s="113"/>
    </row>
    <row r="5269" spans="1:8" x14ac:dyDescent="0.25">
      <c r="A5269" s="113"/>
      <c r="B5269" s="113"/>
      <c r="C5269" s="113"/>
      <c r="D5269" s="113"/>
      <c r="E5269">
        <v>49811</v>
      </c>
      <c r="F5269" s="113"/>
      <c r="G5269" t="s">
        <v>90</v>
      </c>
      <c r="H5269" s="113"/>
    </row>
    <row r="5270" spans="1:8" x14ac:dyDescent="0.25">
      <c r="A5270" s="113"/>
      <c r="B5270" s="113"/>
      <c r="C5270" s="113"/>
      <c r="D5270" s="113"/>
      <c r="E5270">
        <v>49813</v>
      </c>
      <c r="F5270" s="113"/>
      <c r="G5270" t="s">
        <v>90</v>
      </c>
      <c r="H5270" s="113"/>
    </row>
    <row r="5271" spans="1:8" x14ac:dyDescent="0.25">
      <c r="A5271" s="113"/>
      <c r="B5271" s="113"/>
      <c r="C5271" s="113"/>
      <c r="D5271" s="113"/>
      <c r="E5271">
        <v>49815</v>
      </c>
      <c r="F5271" s="113"/>
      <c r="G5271" t="s">
        <v>90</v>
      </c>
      <c r="H5271" s="113"/>
    </row>
    <row r="5272" spans="1:8" x14ac:dyDescent="0.25">
      <c r="A5272" s="113"/>
      <c r="B5272" s="113"/>
      <c r="C5272" s="113"/>
      <c r="D5272" s="113"/>
      <c r="E5272">
        <v>49817</v>
      </c>
      <c r="F5272" s="113"/>
      <c r="G5272" t="s">
        <v>90</v>
      </c>
      <c r="H5272" s="113"/>
    </row>
    <row r="5273" spans="1:8" x14ac:dyDescent="0.25">
      <c r="A5273" s="113"/>
      <c r="B5273" s="113"/>
      <c r="C5273" s="113"/>
      <c r="D5273" s="113"/>
      <c r="E5273">
        <v>49819</v>
      </c>
      <c r="F5273" s="113"/>
      <c r="G5273" t="s">
        <v>90</v>
      </c>
      <c r="H5273" s="113"/>
    </row>
    <row r="5274" spans="1:8" x14ac:dyDescent="0.25">
      <c r="A5274" s="113"/>
      <c r="B5274" s="113"/>
      <c r="C5274" s="113"/>
      <c r="D5274" s="113"/>
      <c r="E5274">
        <v>49821</v>
      </c>
      <c r="F5274" s="113"/>
      <c r="G5274" t="s">
        <v>90</v>
      </c>
      <c r="H5274" s="113"/>
    </row>
    <row r="5275" spans="1:8" x14ac:dyDescent="0.25">
      <c r="A5275" s="113"/>
      <c r="B5275" s="113"/>
      <c r="C5275" s="113"/>
      <c r="D5275" s="113"/>
      <c r="E5275">
        <v>49823</v>
      </c>
      <c r="F5275" s="113"/>
      <c r="G5275" t="s">
        <v>90</v>
      </c>
      <c r="H5275" s="113"/>
    </row>
    <row r="5276" spans="1:8" x14ac:dyDescent="0.25">
      <c r="A5276" s="113"/>
      <c r="B5276" s="113"/>
      <c r="C5276" s="113"/>
      <c r="D5276" s="113"/>
      <c r="E5276">
        <v>49827</v>
      </c>
      <c r="F5276" s="113"/>
      <c r="G5276" t="s">
        <v>90</v>
      </c>
      <c r="H5276" s="113"/>
    </row>
    <row r="5277" spans="1:8" x14ac:dyDescent="0.25">
      <c r="A5277" s="113"/>
      <c r="B5277" s="113"/>
      <c r="C5277" s="113"/>
      <c r="D5277" s="113"/>
      <c r="E5277">
        <v>49830</v>
      </c>
      <c r="F5277" s="113"/>
      <c r="G5277" t="s">
        <v>90</v>
      </c>
      <c r="H5277" s="113"/>
    </row>
    <row r="5278" spans="1:8" x14ac:dyDescent="0.25">
      <c r="A5278" s="113"/>
      <c r="B5278" s="113"/>
      <c r="C5278" s="113"/>
      <c r="D5278" s="113"/>
      <c r="E5278">
        <v>49832</v>
      </c>
      <c r="F5278" s="113"/>
      <c r="G5278" t="s">
        <v>90</v>
      </c>
      <c r="H5278" s="113"/>
    </row>
    <row r="5279" spans="1:8" x14ac:dyDescent="0.25">
      <c r="A5279" s="113"/>
      <c r="B5279" s="113"/>
      <c r="C5279" s="113"/>
      <c r="D5279" s="113"/>
      <c r="E5279">
        <v>49834</v>
      </c>
      <c r="F5279" s="113"/>
      <c r="G5279" t="s">
        <v>90</v>
      </c>
      <c r="H5279" s="113"/>
    </row>
    <row r="5280" spans="1:8" x14ac:dyDescent="0.25">
      <c r="A5280" s="113"/>
      <c r="B5280" s="113"/>
      <c r="C5280" s="113"/>
      <c r="D5280" s="113"/>
      <c r="E5280">
        <v>49400</v>
      </c>
      <c r="F5280" s="113"/>
      <c r="G5280" t="s">
        <v>90</v>
      </c>
      <c r="H5280" s="113"/>
    </row>
    <row r="5281" spans="1:8" x14ac:dyDescent="0.25">
      <c r="A5281" s="113"/>
      <c r="B5281" s="113"/>
      <c r="C5281" s="113"/>
      <c r="D5281" s="113"/>
      <c r="E5281">
        <v>49402</v>
      </c>
      <c r="F5281" s="113"/>
      <c r="G5281" t="s">
        <v>90</v>
      </c>
      <c r="H5281" s="113"/>
    </row>
    <row r="5282" spans="1:8" x14ac:dyDescent="0.25">
      <c r="A5282" s="113"/>
      <c r="B5282" s="113"/>
      <c r="C5282" s="113"/>
      <c r="D5282" s="113"/>
      <c r="E5282">
        <v>49404</v>
      </c>
      <c r="F5282" s="113"/>
      <c r="G5282" t="s">
        <v>90</v>
      </c>
      <c r="H5282" s="113"/>
    </row>
    <row r="5283" spans="1:8" x14ac:dyDescent="0.25">
      <c r="A5283" s="113"/>
      <c r="B5283" s="113"/>
      <c r="C5283" s="113"/>
      <c r="D5283" s="113"/>
      <c r="E5283">
        <v>49406</v>
      </c>
      <c r="F5283" s="113"/>
      <c r="G5283" t="s">
        <v>90</v>
      </c>
      <c r="H5283" s="113"/>
    </row>
    <row r="5284" spans="1:8" x14ac:dyDescent="0.25">
      <c r="A5284" s="113"/>
      <c r="B5284" s="113"/>
      <c r="C5284" s="113"/>
      <c r="D5284" s="113"/>
      <c r="E5284">
        <v>49408</v>
      </c>
      <c r="F5284" s="113"/>
      <c r="G5284" t="s">
        <v>90</v>
      </c>
      <c r="H5284" s="113"/>
    </row>
    <row r="5285" spans="1:8" x14ac:dyDescent="0.25">
      <c r="A5285" s="113"/>
      <c r="B5285" s="113"/>
      <c r="C5285" s="113"/>
      <c r="D5285" s="113"/>
      <c r="E5285">
        <v>49410</v>
      </c>
      <c r="F5285" s="113"/>
      <c r="G5285" t="s">
        <v>90</v>
      </c>
      <c r="H5285" s="113"/>
    </row>
    <row r="5286" spans="1:8" x14ac:dyDescent="0.25">
      <c r="A5286" s="113"/>
      <c r="B5286" s="113"/>
      <c r="C5286" s="113"/>
      <c r="D5286" s="113"/>
      <c r="E5286">
        <v>49412</v>
      </c>
      <c r="F5286" s="113"/>
      <c r="G5286" t="s">
        <v>90</v>
      </c>
      <c r="H5286" s="113"/>
    </row>
    <row r="5287" spans="1:8" x14ac:dyDescent="0.25">
      <c r="A5287" s="113"/>
      <c r="B5287" s="113"/>
      <c r="C5287" s="113"/>
      <c r="D5287" s="113"/>
      <c r="E5287">
        <v>49418</v>
      </c>
      <c r="F5287" s="113"/>
      <c r="G5287" t="s">
        <v>90</v>
      </c>
      <c r="H5287" s="113"/>
    </row>
    <row r="5288" spans="1:8" x14ac:dyDescent="0.25">
      <c r="A5288" s="113"/>
      <c r="B5288" s="113"/>
      <c r="C5288" s="113"/>
      <c r="D5288" s="113"/>
      <c r="E5288">
        <v>49420</v>
      </c>
      <c r="F5288" s="113"/>
      <c r="G5288" t="s">
        <v>90</v>
      </c>
      <c r="H5288" s="113"/>
    </row>
    <row r="5289" spans="1:8" x14ac:dyDescent="0.25">
      <c r="A5289" s="113"/>
      <c r="B5289" s="113"/>
      <c r="C5289" s="113"/>
      <c r="D5289" s="113"/>
      <c r="E5289">
        <v>49422</v>
      </c>
      <c r="F5289" s="113"/>
      <c r="G5289" t="s">
        <v>90</v>
      </c>
      <c r="H5289" s="113"/>
    </row>
    <row r="5290" spans="1:8" x14ac:dyDescent="0.25">
      <c r="A5290" s="113"/>
      <c r="B5290" s="113"/>
      <c r="C5290" s="113"/>
      <c r="D5290" s="113"/>
      <c r="E5290">
        <v>49424</v>
      </c>
      <c r="F5290" s="113"/>
      <c r="G5290" t="s">
        <v>90</v>
      </c>
      <c r="H5290" s="113"/>
    </row>
    <row r="5291" spans="1:8" x14ac:dyDescent="0.25">
      <c r="A5291" s="113"/>
      <c r="B5291" s="113"/>
      <c r="C5291" s="113"/>
      <c r="D5291" s="113"/>
      <c r="E5291">
        <v>49445</v>
      </c>
      <c r="F5291" s="113"/>
      <c r="G5291" t="s">
        <v>90</v>
      </c>
      <c r="H5291" s="113"/>
    </row>
    <row r="5292" spans="1:8" x14ac:dyDescent="0.25">
      <c r="A5292" s="113"/>
      <c r="B5292" s="113"/>
      <c r="C5292" s="113"/>
      <c r="D5292" s="113"/>
      <c r="E5292">
        <v>49447</v>
      </c>
      <c r="F5292" s="113"/>
      <c r="G5292" t="s">
        <v>90</v>
      </c>
      <c r="H5292" s="113"/>
    </row>
    <row r="5293" spans="1:8" x14ac:dyDescent="0.25">
      <c r="A5293" s="113"/>
      <c r="B5293" s="113"/>
      <c r="C5293" s="113"/>
      <c r="D5293" s="113"/>
      <c r="E5293">
        <v>49449</v>
      </c>
      <c r="F5293" s="113"/>
      <c r="G5293" t="s">
        <v>90</v>
      </c>
      <c r="H5293" s="113"/>
    </row>
    <row r="5294" spans="1:8" x14ac:dyDescent="0.25">
      <c r="A5294" s="113"/>
      <c r="B5294" s="113"/>
      <c r="C5294" s="113"/>
      <c r="D5294" s="113"/>
      <c r="E5294">
        <v>49451</v>
      </c>
      <c r="F5294" s="113"/>
      <c r="G5294" t="s">
        <v>90</v>
      </c>
      <c r="H5294" s="113"/>
    </row>
    <row r="5295" spans="1:8" x14ac:dyDescent="0.25">
      <c r="A5295" s="113"/>
      <c r="B5295" s="113"/>
      <c r="C5295" s="113"/>
      <c r="D5295" s="113"/>
      <c r="E5295">
        <v>49501</v>
      </c>
      <c r="F5295" s="113"/>
      <c r="G5295" t="s">
        <v>90</v>
      </c>
      <c r="H5295" s="113"/>
    </row>
    <row r="5296" spans="1:8" x14ac:dyDescent="0.25">
      <c r="A5296" s="113"/>
      <c r="B5296" s="113"/>
      <c r="C5296" s="113"/>
      <c r="D5296" s="113"/>
      <c r="E5296">
        <v>49477</v>
      </c>
      <c r="F5296" s="113"/>
      <c r="G5296" t="s">
        <v>90</v>
      </c>
      <c r="H5296" s="113"/>
    </row>
    <row r="5297" spans="1:8" x14ac:dyDescent="0.25">
      <c r="A5297" s="113"/>
      <c r="B5297" s="113"/>
      <c r="C5297" s="113"/>
      <c r="D5297" s="113"/>
      <c r="E5297">
        <v>49479</v>
      </c>
      <c r="F5297" s="113"/>
      <c r="G5297" t="s">
        <v>90</v>
      </c>
      <c r="H5297" s="113"/>
    </row>
    <row r="5298" spans="1:8" x14ac:dyDescent="0.25">
      <c r="A5298" s="113"/>
      <c r="B5298" s="113"/>
      <c r="C5298" s="113"/>
      <c r="D5298" s="113"/>
      <c r="E5298">
        <v>49481</v>
      </c>
      <c r="F5298" s="113"/>
      <c r="G5298" t="s">
        <v>90</v>
      </c>
      <c r="H5298" s="113"/>
    </row>
    <row r="5299" spans="1:8" x14ac:dyDescent="0.25">
      <c r="A5299" s="113"/>
      <c r="B5299" s="113"/>
      <c r="C5299" s="113"/>
      <c r="D5299" s="113"/>
      <c r="E5299">
        <v>49483</v>
      </c>
      <c r="F5299" s="113"/>
      <c r="G5299" t="s">
        <v>90</v>
      </c>
      <c r="H5299" s="113"/>
    </row>
    <row r="5300" spans="1:8" x14ac:dyDescent="0.25">
      <c r="A5300" s="113"/>
      <c r="B5300" s="113"/>
      <c r="C5300" s="113"/>
      <c r="D5300" s="113"/>
      <c r="E5300">
        <v>49486</v>
      </c>
      <c r="F5300" s="113"/>
      <c r="G5300" t="s">
        <v>90</v>
      </c>
      <c r="H5300" s="113"/>
    </row>
    <row r="5301" spans="1:8" x14ac:dyDescent="0.25">
      <c r="A5301" s="113"/>
      <c r="B5301" s="113"/>
      <c r="C5301" s="113"/>
      <c r="D5301" s="113"/>
      <c r="E5301">
        <v>49488</v>
      </c>
      <c r="F5301" s="113"/>
      <c r="G5301" t="s">
        <v>90</v>
      </c>
      <c r="H5301" s="113"/>
    </row>
    <row r="5302" spans="1:8" x14ac:dyDescent="0.25">
      <c r="A5302" s="113"/>
      <c r="B5302" s="113"/>
      <c r="C5302" s="113"/>
      <c r="D5302" s="113"/>
      <c r="E5302">
        <v>49490</v>
      </c>
      <c r="F5302" s="113"/>
      <c r="G5302" t="s">
        <v>90</v>
      </c>
      <c r="H5302" s="113"/>
    </row>
    <row r="5303" spans="1:8" x14ac:dyDescent="0.25">
      <c r="A5303" s="113"/>
      <c r="B5303" s="113"/>
      <c r="C5303" s="113"/>
      <c r="D5303" s="113"/>
      <c r="E5303">
        <v>49542</v>
      </c>
      <c r="F5303" s="113"/>
      <c r="G5303" t="s">
        <v>90</v>
      </c>
      <c r="H5303" s="113"/>
    </row>
    <row r="5304" spans="1:8" x14ac:dyDescent="0.25">
      <c r="A5304" s="113"/>
      <c r="B5304" s="113"/>
      <c r="C5304" s="113"/>
      <c r="D5304" s="113"/>
      <c r="E5304">
        <v>49544</v>
      </c>
      <c r="F5304" s="113"/>
      <c r="G5304" t="s">
        <v>90</v>
      </c>
      <c r="H5304" s="113"/>
    </row>
    <row r="5305" spans="1:8" x14ac:dyDescent="0.25">
      <c r="A5305" s="113"/>
      <c r="B5305" s="113"/>
      <c r="C5305" s="113"/>
      <c r="D5305" s="113"/>
      <c r="E5305">
        <v>49546</v>
      </c>
      <c r="F5305" s="113"/>
      <c r="G5305" t="s">
        <v>90</v>
      </c>
      <c r="H5305" s="113"/>
    </row>
    <row r="5306" spans="1:8" x14ac:dyDescent="0.25">
      <c r="A5306" s="113"/>
      <c r="B5306" s="113"/>
      <c r="C5306" s="113"/>
      <c r="D5306" s="113"/>
      <c r="E5306">
        <v>49548</v>
      </c>
      <c r="F5306" s="113"/>
      <c r="G5306" t="s">
        <v>90</v>
      </c>
      <c r="H5306" s="113"/>
    </row>
    <row r="5307" spans="1:8" x14ac:dyDescent="0.25">
      <c r="A5307" s="113"/>
      <c r="B5307" s="113"/>
      <c r="C5307" s="113"/>
      <c r="D5307" s="113"/>
      <c r="E5307">
        <v>49550</v>
      </c>
      <c r="F5307" s="113"/>
      <c r="G5307" t="s">
        <v>90</v>
      </c>
      <c r="H5307" s="113"/>
    </row>
    <row r="5308" spans="1:8" x14ac:dyDescent="0.25">
      <c r="A5308" s="113"/>
      <c r="B5308" s="113"/>
      <c r="C5308" s="113"/>
      <c r="D5308" s="113"/>
      <c r="E5308">
        <v>49632</v>
      </c>
      <c r="F5308" s="113"/>
      <c r="G5308" t="s">
        <v>90</v>
      </c>
      <c r="H5308" s="113"/>
    </row>
    <row r="5309" spans="1:8" x14ac:dyDescent="0.25">
      <c r="A5309" s="113"/>
      <c r="B5309" s="113"/>
      <c r="C5309" s="113"/>
      <c r="D5309" s="113"/>
      <c r="E5309">
        <v>49634</v>
      </c>
      <c r="F5309" s="113"/>
      <c r="G5309" t="s">
        <v>90</v>
      </c>
      <c r="H5309" s="113"/>
    </row>
    <row r="5310" spans="1:8" x14ac:dyDescent="0.25">
      <c r="A5310" s="113"/>
      <c r="B5310" s="113"/>
      <c r="C5310" s="113"/>
      <c r="D5310" s="113"/>
      <c r="E5310">
        <v>49852</v>
      </c>
      <c r="F5310" s="113"/>
      <c r="G5310" t="s">
        <v>90</v>
      </c>
      <c r="H5310" s="113"/>
    </row>
    <row r="5311" spans="1:8" x14ac:dyDescent="0.25">
      <c r="A5311" s="113"/>
      <c r="B5311" s="113"/>
      <c r="C5311" s="113"/>
      <c r="D5311" s="113"/>
      <c r="E5311">
        <v>49855</v>
      </c>
      <c r="F5311" s="113"/>
      <c r="G5311" t="s">
        <v>90</v>
      </c>
      <c r="H5311" s="113"/>
    </row>
    <row r="5312" spans="1:8" x14ac:dyDescent="0.25">
      <c r="A5312" s="113"/>
      <c r="B5312" s="113"/>
      <c r="C5312" s="113"/>
      <c r="D5312" s="113"/>
      <c r="E5312">
        <v>49857</v>
      </c>
      <c r="F5312" s="113"/>
      <c r="G5312" t="s">
        <v>90</v>
      </c>
      <c r="H5312" s="113"/>
    </row>
    <row r="5313" spans="1:8" x14ac:dyDescent="0.25">
      <c r="A5313" s="113"/>
      <c r="B5313" s="113"/>
      <c r="C5313" s="113"/>
      <c r="D5313" s="113"/>
      <c r="E5313">
        <v>49859</v>
      </c>
      <c r="F5313" s="113"/>
      <c r="G5313" t="s">
        <v>90</v>
      </c>
      <c r="H5313" s="113"/>
    </row>
    <row r="5314" spans="1:8" x14ac:dyDescent="0.25">
      <c r="A5314" s="113"/>
      <c r="B5314" s="113"/>
      <c r="C5314" s="113"/>
      <c r="D5314" s="113"/>
      <c r="E5314">
        <v>49863</v>
      </c>
      <c r="F5314" s="113"/>
      <c r="G5314" t="s">
        <v>90</v>
      </c>
      <c r="H5314" s="113"/>
    </row>
    <row r="5315" spans="1:8" x14ac:dyDescent="0.25">
      <c r="A5315" s="113"/>
      <c r="B5315" s="113"/>
      <c r="C5315" s="113"/>
      <c r="D5315" s="113"/>
      <c r="E5315">
        <v>49867</v>
      </c>
      <c r="F5315" s="113"/>
      <c r="G5315" t="s">
        <v>90</v>
      </c>
      <c r="H5315" s="113"/>
    </row>
    <row r="5316" spans="1:8" x14ac:dyDescent="0.25">
      <c r="A5316" s="113"/>
      <c r="B5316" s="113"/>
      <c r="C5316" s="113"/>
      <c r="D5316" s="113"/>
      <c r="E5316">
        <v>49869</v>
      </c>
      <c r="F5316" s="113"/>
      <c r="G5316" t="s">
        <v>90</v>
      </c>
      <c r="H5316" s="113"/>
    </row>
    <row r="5317" spans="1:8" x14ac:dyDescent="0.25">
      <c r="A5317" s="113"/>
      <c r="B5317" s="113"/>
      <c r="C5317" s="113"/>
      <c r="D5317" s="113"/>
      <c r="E5317">
        <v>49873</v>
      </c>
      <c r="F5317" s="113"/>
      <c r="G5317" t="s">
        <v>90</v>
      </c>
      <c r="H5317" s="113"/>
    </row>
    <row r="5318" spans="1:8" x14ac:dyDescent="0.25">
      <c r="A5318" s="113"/>
      <c r="B5318" s="113"/>
      <c r="C5318" s="113"/>
      <c r="D5318" s="113"/>
      <c r="E5318">
        <v>49875</v>
      </c>
      <c r="F5318" s="113"/>
      <c r="G5318" t="s">
        <v>90</v>
      </c>
      <c r="H5318" s="113"/>
    </row>
    <row r="5319" spans="1:8" x14ac:dyDescent="0.25">
      <c r="A5319" s="113"/>
      <c r="B5319" s="113"/>
      <c r="C5319" s="113"/>
      <c r="D5319" s="113"/>
      <c r="E5319">
        <v>49879</v>
      </c>
      <c r="F5319" s="113"/>
      <c r="G5319" t="s">
        <v>90</v>
      </c>
      <c r="H5319" s="113"/>
    </row>
    <row r="5320" spans="1:8" x14ac:dyDescent="0.25">
      <c r="A5320" s="113"/>
      <c r="B5320" s="113"/>
      <c r="C5320" s="113"/>
      <c r="D5320" s="113"/>
      <c r="E5320">
        <v>49883</v>
      </c>
      <c r="F5320" s="113"/>
      <c r="G5320" t="s">
        <v>90</v>
      </c>
      <c r="H5320" s="113"/>
    </row>
    <row r="5321" spans="1:8" x14ac:dyDescent="0.25">
      <c r="A5321" s="113"/>
      <c r="B5321" s="113"/>
      <c r="C5321" s="113"/>
      <c r="D5321" s="113"/>
      <c r="E5321">
        <v>49885</v>
      </c>
      <c r="F5321" s="113"/>
      <c r="G5321" t="s">
        <v>90</v>
      </c>
      <c r="H5321" s="113"/>
    </row>
    <row r="5322" spans="1:8" x14ac:dyDescent="0.25">
      <c r="A5322" s="113"/>
      <c r="B5322" s="113"/>
      <c r="C5322" s="113"/>
      <c r="D5322" s="113"/>
      <c r="E5322">
        <v>49887</v>
      </c>
      <c r="F5322" s="113"/>
      <c r="G5322" t="s">
        <v>90</v>
      </c>
      <c r="H5322" s="113"/>
    </row>
    <row r="5323" spans="1:8" x14ac:dyDescent="0.25">
      <c r="A5323" s="113"/>
      <c r="B5323" s="113"/>
      <c r="C5323" s="113"/>
      <c r="D5323" s="113"/>
      <c r="E5323">
        <v>49892</v>
      </c>
      <c r="F5323" s="113"/>
      <c r="G5323" t="s">
        <v>90</v>
      </c>
      <c r="H5323" s="113"/>
    </row>
    <row r="5324" spans="1:8" x14ac:dyDescent="0.25">
      <c r="A5324" s="113"/>
      <c r="B5324" s="113"/>
      <c r="C5324" s="113"/>
      <c r="D5324" s="113"/>
      <c r="E5324">
        <v>49898</v>
      </c>
      <c r="F5324" s="113"/>
      <c r="G5324" t="s">
        <v>93</v>
      </c>
      <c r="H5324" s="113"/>
    </row>
    <row r="5325" spans="1:8" x14ac:dyDescent="0.25">
      <c r="A5325" s="113"/>
      <c r="B5325" s="113"/>
      <c r="C5325" s="113"/>
      <c r="D5325" s="113"/>
      <c r="E5325">
        <v>49900</v>
      </c>
      <c r="F5325" s="113"/>
      <c r="G5325" t="s">
        <v>90</v>
      </c>
      <c r="H5325" s="113"/>
    </row>
    <row r="5326" spans="1:8" x14ac:dyDescent="0.25">
      <c r="A5326" s="113"/>
      <c r="B5326" s="113"/>
      <c r="C5326" s="113"/>
      <c r="D5326" s="113"/>
      <c r="E5326">
        <v>49902</v>
      </c>
      <c r="F5326" s="113"/>
      <c r="G5326" t="s">
        <v>93</v>
      </c>
      <c r="H5326" s="113"/>
    </row>
    <row r="5327" spans="1:8" x14ac:dyDescent="0.25">
      <c r="A5327" s="113"/>
      <c r="B5327" s="113"/>
      <c r="C5327" s="113"/>
      <c r="D5327" s="113"/>
      <c r="E5327">
        <v>49904</v>
      </c>
      <c r="F5327" s="113"/>
      <c r="G5327" t="s">
        <v>93</v>
      </c>
      <c r="H5327" s="113"/>
    </row>
    <row r="5328" spans="1:8" x14ac:dyDescent="0.25">
      <c r="A5328" s="113"/>
      <c r="B5328" s="113"/>
      <c r="C5328" s="113"/>
      <c r="D5328" s="113"/>
      <c r="E5328">
        <v>49906</v>
      </c>
      <c r="F5328" s="113"/>
      <c r="G5328" t="s">
        <v>93</v>
      </c>
      <c r="H5328" s="113"/>
    </row>
    <row r="5329" spans="1:8" x14ac:dyDescent="0.25">
      <c r="A5329" s="113"/>
      <c r="B5329" s="113"/>
      <c r="C5329" s="113"/>
      <c r="D5329" s="113"/>
      <c r="E5329">
        <v>49908</v>
      </c>
      <c r="F5329" s="113"/>
      <c r="G5329" t="s">
        <v>93</v>
      </c>
      <c r="H5329" s="113"/>
    </row>
    <row r="5330" spans="1:8" x14ac:dyDescent="0.25">
      <c r="A5330" s="113"/>
      <c r="B5330" s="113"/>
      <c r="C5330" s="113"/>
      <c r="D5330" s="113"/>
      <c r="E5330">
        <v>49912</v>
      </c>
      <c r="F5330" s="113"/>
      <c r="G5330" t="s">
        <v>93</v>
      </c>
      <c r="H5330" s="113"/>
    </row>
    <row r="5331" spans="1:8" x14ac:dyDescent="0.25">
      <c r="A5331" s="113"/>
      <c r="B5331" s="113"/>
      <c r="C5331" s="113"/>
      <c r="D5331" s="113"/>
      <c r="E5331">
        <v>49914</v>
      </c>
      <c r="F5331" s="113"/>
      <c r="G5331" t="s">
        <v>93</v>
      </c>
      <c r="H5331" s="113"/>
    </row>
    <row r="5332" spans="1:8" x14ac:dyDescent="0.25">
      <c r="A5332" s="113"/>
      <c r="B5332" s="113"/>
      <c r="C5332" s="113"/>
      <c r="D5332" s="113"/>
      <c r="E5332">
        <v>49503</v>
      </c>
      <c r="F5332" s="113"/>
      <c r="G5332" t="s">
        <v>90</v>
      </c>
      <c r="H5332" s="113"/>
    </row>
    <row r="5333" spans="1:8" x14ac:dyDescent="0.25">
      <c r="A5333" s="113"/>
      <c r="B5333" s="113"/>
      <c r="C5333" s="113"/>
      <c r="D5333" s="113"/>
      <c r="E5333">
        <v>49505</v>
      </c>
      <c r="F5333" s="113"/>
      <c r="G5333" t="s">
        <v>90</v>
      </c>
      <c r="H5333" s="113"/>
    </row>
    <row r="5334" spans="1:8" x14ac:dyDescent="0.25">
      <c r="A5334" s="113"/>
      <c r="B5334" s="113"/>
      <c r="C5334" s="113"/>
      <c r="D5334" s="113"/>
      <c r="E5334">
        <v>49507</v>
      </c>
      <c r="F5334" s="113"/>
      <c r="G5334" t="s">
        <v>90</v>
      </c>
      <c r="H5334" s="113"/>
    </row>
    <row r="5335" spans="1:8" x14ac:dyDescent="0.25">
      <c r="A5335" s="113"/>
      <c r="B5335" s="113"/>
      <c r="C5335" s="113"/>
      <c r="D5335" s="113"/>
      <c r="E5335">
        <v>49509</v>
      </c>
      <c r="F5335" s="113"/>
      <c r="G5335" t="s">
        <v>90</v>
      </c>
      <c r="H5335" s="113"/>
    </row>
    <row r="5336" spans="1:8" x14ac:dyDescent="0.25">
      <c r="A5336" s="113"/>
      <c r="B5336" s="113"/>
      <c r="C5336" s="113"/>
      <c r="D5336" s="113"/>
      <c r="E5336">
        <v>49531</v>
      </c>
      <c r="F5336" s="113"/>
      <c r="G5336" t="s">
        <v>90</v>
      </c>
      <c r="H5336" s="113"/>
    </row>
    <row r="5337" spans="1:8" x14ac:dyDescent="0.25">
      <c r="A5337" s="113"/>
      <c r="B5337" s="113"/>
      <c r="C5337" s="113"/>
      <c r="D5337" s="113"/>
      <c r="E5337">
        <v>49534</v>
      </c>
      <c r="F5337" s="113"/>
      <c r="G5337" t="s">
        <v>90</v>
      </c>
      <c r="H5337" s="113"/>
    </row>
    <row r="5338" spans="1:8" x14ac:dyDescent="0.25">
      <c r="A5338" s="113"/>
      <c r="B5338" s="113"/>
      <c r="C5338" s="113"/>
      <c r="D5338" s="113"/>
      <c r="E5338">
        <v>49536</v>
      </c>
      <c r="F5338" s="113"/>
      <c r="G5338" t="s">
        <v>90</v>
      </c>
      <c r="H5338" s="113"/>
    </row>
    <row r="5339" spans="1:8" x14ac:dyDescent="0.25">
      <c r="A5339" s="113"/>
      <c r="B5339" s="113"/>
      <c r="C5339" s="113"/>
      <c r="D5339" s="113"/>
      <c r="E5339">
        <v>49538</v>
      </c>
      <c r="F5339" s="113"/>
      <c r="G5339" t="s">
        <v>90</v>
      </c>
      <c r="H5339" s="113"/>
    </row>
    <row r="5340" spans="1:8" x14ac:dyDescent="0.25">
      <c r="A5340" s="113"/>
      <c r="B5340" s="113"/>
      <c r="C5340" s="113"/>
      <c r="D5340" s="113"/>
      <c r="E5340">
        <v>49540</v>
      </c>
      <c r="F5340" s="113"/>
      <c r="G5340" t="s">
        <v>90</v>
      </c>
      <c r="H5340" s="113"/>
    </row>
    <row r="5341" spans="1:8" x14ac:dyDescent="0.25">
      <c r="A5341" s="113"/>
      <c r="B5341" s="113"/>
      <c r="C5341" s="113"/>
      <c r="D5341" s="113"/>
      <c r="E5341">
        <v>49492</v>
      </c>
      <c r="F5341" s="113"/>
      <c r="G5341" t="s">
        <v>90</v>
      </c>
      <c r="H5341" s="113"/>
    </row>
    <row r="5342" spans="1:8" x14ac:dyDescent="0.25">
      <c r="A5342" s="113"/>
      <c r="B5342" s="113"/>
      <c r="C5342" s="113"/>
      <c r="D5342" s="113"/>
      <c r="E5342">
        <v>49494</v>
      </c>
      <c r="F5342" s="113"/>
      <c r="G5342" t="s">
        <v>90</v>
      </c>
      <c r="H5342" s="113"/>
    </row>
    <row r="5343" spans="1:8" x14ac:dyDescent="0.25">
      <c r="A5343" s="113"/>
      <c r="B5343" s="113"/>
      <c r="C5343" s="113"/>
      <c r="D5343" s="113"/>
      <c r="E5343">
        <v>49496</v>
      </c>
      <c r="F5343" s="113"/>
      <c r="G5343" t="s">
        <v>90</v>
      </c>
      <c r="H5343" s="113"/>
    </row>
    <row r="5344" spans="1:8" x14ac:dyDescent="0.25">
      <c r="A5344" s="113"/>
      <c r="B5344" s="113"/>
      <c r="C5344" s="113"/>
      <c r="D5344" s="113"/>
      <c r="E5344">
        <v>49498</v>
      </c>
      <c r="F5344" s="113"/>
      <c r="G5344" t="s">
        <v>90</v>
      </c>
      <c r="H5344" s="113"/>
    </row>
    <row r="5345" spans="1:8" x14ac:dyDescent="0.25">
      <c r="A5345" s="113"/>
      <c r="B5345" s="113"/>
      <c r="C5345" s="113"/>
      <c r="D5345" s="113"/>
      <c r="E5345">
        <v>49500</v>
      </c>
      <c r="F5345" s="113"/>
      <c r="G5345" t="s">
        <v>90</v>
      </c>
      <c r="H5345" s="113"/>
    </row>
    <row r="5346" spans="1:8" x14ac:dyDescent="0.25">
      <c r="A5346" s="113"/>
      <c r="B5346" s="113"/>
      <c r="C5346" s="113"/>
      <c r="D5346" s="113"/>
      <c r="E5346">
        <v>49513</v>
      </c>
      <c r="F5346" s="113"/>
      <c r="G5346" t="s">
        <v>90</v>
      </c>
      <c r="H5346" s="113"/>
    </row>
    <row r="5347" spans="1:8" x14ac:dyDescent="0.25">
      <c r="A5347" s="113"/>
      <c r="B5347" s="113"/>
      <c r="C5347" s="113"/>
      <c r="D5347" s="113"/>
      <c r="E5347">
        <v>49515</v>
      </c>
      <c r="F5347" s="113"/>
      <c r="G5347" t="s">
        <v>90</v>
      </c>
      <c r="H5347" s="113"/>
    </row>
    <row r="5348" spans="1:8" x14ac:dyDescent="0.25">
      <c r="A5348" s="113"/>
      <c r="B5348" s="113"/>
      <c r="C5348" s="113"/>
      <c r="D5348" s="113"/>
      <c r="E5348">
        <v>49519</v>
      </c>
      <c r="F5348" s="113"/>
      <c r="G5348" t="s">
        <v>90</v>
      </c>
      <c r="H5348" s="113"/>
    </row>
    <row r="5349" spans="1:8" x14ac:dyDescent="0.25">
      <c r="A5349" s="113"/>
      <c r="B5349" s="113"/>
      <c r="C5349" s="113"/>
      <c r="D5349" s="113"/>
      <c r="E5349">
        <v>49521</v>
      </c>
      <c r="F5349" s="113"/>
      <c r="G5349" t="s">
        <v>90</v>
      </c>
      <c r="H5349" s="113"/>
    </row>
    <row r="5350" spans="1:8" x14ac:dyDescent="0.25">
      <c r="A5350" s="113"/>
      <c r="B5350" s="113"/>
      <c r="C5350" s="113"/>
      <c r="D5350" s="113"/>
      <c r="E5350">
        <v>49523</v>
      </c>
      <c r="F5350" s="113"/>
      <c r="G5350" t="s">
        <v>90</v>
      </c>
      <c r="H5350" s="113"/>
    </row>
    <row r="5351" spans="1:8" x14ac:dyDescent="0.25">
      <c r="A5351" s="113"/>
      <c r="B5351" s="113"/>
      <c r="C5351" s="113"/>
      <c r="D5351" s="113"/>
      <c r="E5351">
        <v>49525</v>
      </c>
      <c r="F5351" s="113"/>
      <c r="G5351" t="s">
        <v>90</v>
      </c>
      <c r="H5351" s="113"/>
    </row>
    <row r="5352" spans="1:8" x14ac:dyDescent="0.25">
      <c r="A5352" s="113"/>
      <c r="B5352" s="113"/>
      <c r="C5352" s="113"/>
      <c r="D5352" s="113"/>
      <c r="E5352">
        <v>49527</v>
      </c>
      <c r="F5352" s="113"/>
      <c r="G5352" t="s">
        <v>90</v>
      </c>
      <c r="H5352" s="113"/>
    </row>
    <row r="5353" spans="1:8" x14ac:dyDescent="0.25">
      <c r="A5353" s="113"/>
      <c r="B5353" s="113"/>
      <c r="C5353" s="113"/>
      <c r="D5353" s="113"/>
      <c r="E5353">
        <v>49529</v>
      </c>
      <c r="F5353" s="113"/>
      <c r="G5353" t="s">
        <v>90</v>
      </c>
      <c r="H5353" s="113"/>
    </row>
    <row r="5354" spans="1:8" x14ac:dyDescent="0.25">
      <c r="A5354" s="113"/>
      <c r="B5354" s="113"/>
      <c r="C5354" s="113"/>
      <c r="D5354" s="113"/>
      <c r="E5354">
        <v>49551</v>
      </c>
      <c r="F5354" s="113"/>
      <c r="G5354" t="s">
        <v>90</v>
      </c>
      <c r="H5354" s="113"/>
    </row>
    <row r="5355" spans="1:8" x14ac:dyDescent="0.25">
      <c r="A5355" s="113"/>
      <c r="B5355" s="113"/>
      <c r="C5355" s="113"/>
      <c r="D5355" s="113"/>
      <c r="E5355">
        <v>49553</v>
      </c>
      <c r="F5355" s="113"/>
      <c r="G5355" t="s">
        <v>90</v>
      </c>
      <c r="H5355" s="113"/>
    </row>
    <row r="5356" spans="1:8" x14ac:dyDescent="0.25">
      <c r="A5356" s="113"/>
      <c r="B5356" s="113"/>
      <c r="C5356" s="113"/>
      <c r="D5356" s="113"/>
      <c r="E5356">
        <v>49555</v>
      </c>
      <c r="F5356" s="113"/>
      <c r="G5356" t="s">
        <v>90</v>
      </c>
      <c r="H5356" s="113"/>
    </row>
    <row r="5357" spans="1:8" x14ac:dyDescent="0.25">
      <c r="A5357" s="113"/>
      <c r="B5357" s="113"/>
      <c r="C5357" s="113"/>
      <c r="D5357" s="113"/>
      <c r="E5357">
        <v>49557</v>
      </c>
      <c r="F5357" s="113"/>
      <c r="G5357" t="s">
        <v>90</v>
      </c>
      <c r="H5357" s="113"/>
    </row>
    <row r="5358" spans="1:8" x14ac:dyDescent="0.25">
      <c r="A5358" s="113"/>
      <c r="B5358" s="113"/>
      <c r="C5358" s="113"/>
      <c r="D5358" s="113"/>
      <c r="E5358">
        <v>49559</v>
      </c>
      <c r="F5358" s="113"/>
      <c r="G5358" t="s">
        <v>90</v>
      </c>
      <c r="H5358" s="113"/>
    </row>
    <row r="5359" spans="1:8" x14ac:dyDescent="0.25">
      <c r="A5359" s="113"/>
      <c r="B5359" s="113"/>
      <c r="C5359" s="113"/>
      <c r="D5359" s="113"/>
      <c r="E5359">
        <v>49561</v>
      </c>
      <c r="F5359" s="113"/>
      <c r="G5359" t="s">
        <v>90</v>
      </c>
      <c r="H5359" s="113"/>
    </row>
    <row r="5360" spans="1:8" x14ac:dyDescent="0.25">
      <c r="A5360" s="113"/>
      <c r="B5360" s="113"/>
      <c r="C5360" s="113"/>
      <c r="D5360" s="113"/>
      <c r="E5360">
        <v>49563</v>
      </c>
      <c r="F5360" s="113"/>
      <c r="G5360" t="s">
        <v>90</v>
      </c>
      <c r="H5360" s="113"/>
    </row>
    <row r="5361" spans="1:8" x14ac:dyDescent="0.25">
      <c r="A5361" s="113"/>
      <c r="B5361" s="113"/>
      <c r="C5361" s="113"/>
      <c r="D5361" s="113"/>
      <c r="E5361">
        <v>49565</v>
      </c>
      <c r="F5361" s="113"/>
      <c r="G5361" t="s">
        <v>90</v>
      </c>
      <c r="H5361" s="113"/>
    </row>
    <row r="5362" spans="1:8" x14ac:dyDescent="0.25">
      <c r="A5362" s="113"/>
      <c r="B5362" s="113"/>
      <c r="C5362" s="113"/>
      <c r="D5362" s="113"/>
      <c r="E5362">
        <v>51712</v>
      </c>
      <c r="F5362" s="113"/>
      <c r="G5362" t="s">
        <v>90</v>
      </c>
      <c r="H5362" s="113"/>
    </row>
    <row r="5363" spans="1:8" x14ac:dyDescent="0.25">
      <c r="A5363" s="113"/>
      <c r="B5363" s="113"/>
      <c r="C5363" s="113"/>
      <c r="D5363" s="113"/>
      <c r="E5363">
        <v>51713</v>
      </c>
      <c r="F5363" s="113"/>
      <c r="G5363" t="s">
        <v>90</v>
      </c>
      <c r="H5363" s="113"/>
    </row>
    <row r="5364" spans="1:8" x14ac:dyDescent="0.25">
      <c r="A5364" s="113"/>
      <c r="B5364" s="113"/>
      <c r="C5364" s="113"/>
      <c r="D5364" s="113"/>
      <c r="E5364">
        <v>51714</v>
      </c>
      <c r="F5364" s="113"/>
      <c r="G5364" t="s">
        <v>90</v>
      </c>
      <c r="H5364" s="113"/>
    </row>
    <row r="5365" spans="1:8" x14ac:dyDescent="0.25">
      <c r="A5365" s="113"/>
      <c r="B5365" s="113"/>
      <c r="C5365" s="113"/>
      <c r="D5365" s="113"/>
      <c r="E5365">
        <v>51715</v>
      </c>
      <c r="F5365" s="113"/>
      <c r="G5365" t="s">
        <v>90</v>
      </c>
      <c r="H5365" s="113"/>
    </row>
    <row r="5366" spans="1:8" x14ac:dyDescent="0.25">
      <c r="A5366" s="113"/>
      <c r="B5366" s="113"/>
      <c r="C5366" s="113"/>
      <c r="D5366" s="113"/>
      <c r="E5366">
        <v>51716</v>
      </c>
      <c r="F5366" s="113"/>
      <c r="G5366" t="s">
        <v>90</v>
      </c>
      <c r="H5366" s="113"/>
    </row>
    <row r="5367" spans="1:8" x14ac:dyDescent="0.25">
      <c r="A5367" s="113"/>
      <c r="B5367" s="113"/>
      <c r="C5367" s="113"/>
      <c r="D5367" s="113"/>
      <c r="E5367">
        <v>51717</v>
      </c>
      <c r="F5367" s="113"/>
      <c r="G5367" t="s">
        <v>90</v>
      </c>
      <c r="H5367" s="113"/>
    </row>
    <row r="5368" spans="1:8" x14ac:dyDescent="0.25">
      <c r="A5368" s="113"/>
      <c r="B5368" s="113"/>
      <c r="C5368" s="113"/>
      <c r="D5368" s="113"/>
      <c r="E5368">
        <v>50299427</v>
      </c>
      <c r="F5368" s="113"/>
      <c r="G5368" t="s">
        <v>90</v>
      </c>
      <c r="H5368" s="113"/>
    </row>
    <row r="5369" spans="1:8" x14ac:dyDescent="0.25">
      <c r="A5369" s="113"/>
      <c r="B5369" s="113"/>
      <c r="C5369" s="113"/>
      <c r="D5369" s="113"/>
      <c r="E5369">
        <v>50299428</v>
      </c>
      <c r="F5369" s="113"/>
      <c r="G5369" t="s">
        <v>90</v>
      </c>
      <c r="H5369" s="113"/>
    </row>
    <row r="5370" spans="1:8" x14ac:dyDescent="0.25">
      <c r="A5370" s="113"/>
      <c r="B5370" s="113"/>
      <c r="C5370" s="113"/>
      <c r="D5370" s="113"/>
      <c r="E5370">
        <v>50299429</v>
      </c>
      <c r="F5370" s="113"/>
      <c r="G5370" t="s">
        <v>90</v>
      </c>
      <c r="H5370" s="113"/>
    </row>
    <row r="5371" spans="1:8" x14ac:dyDescent="0.25">
      <c r="A5371" s="113"/>
      <c r="B5371" s="113"/>
      <c r="C5371" s="113"/>
      <c r="D5371" s="113"/>
      <c r="E5371">
        <v>50299430</v>
      </c>
      <c r="F5371" s="113"/>
      <c r="G5371" t="s">
        <v>90</v>
      </c>
      <c r="H5371" s="113"/>
    </row>
    <row r="5372" spans="1:8" x14ac:dyDescent="0.25">
      <c r="A5372" s="113"/>
      <c r="B5372" s="113"/>
      <c r="C5372" s="113"/>
      <c r="D5372" s="113"/>
      <c r="E5372">
        <v>50299431</v>
      </c>
      <c r="F5372" s="113"/>
      <c r="G5372" t="s">
        <v>90</v>
      </c>
      <c r="H5372" s="113"/>
    </row>
    <row r="5373" spans="1:8" x14ac:dyDescent="0.25">
      <c r="A5373" s="113"/>
      <c r="B5373" s="113"/>
      <c r="C5373" s="113"/>
      <c r="D5373" s="113"/>
      <c r="E5373">
        <v>50299432</v>
      </c>
      <c r="F5373" s="113"/>
      <c r="G5373" t="s">
        <v>90</v>
      </c>
      <c r="H5373" s="113"/>
    </row>
    <row r="5374" spans="1:8" x14ac:dyDescent="0.25">
      <c r="A5374" s="113"/>
      <c r="B5374" s="113"/>
      <c r="C5374" s="113"/>
      <c r="D5374" s="113"/>
      <c r="E5374">
        <v>50299433</v>
      </c>
      <c r="F5374" s="113"/>
      <c r="G5374" t="s">
        <v>90</v>
      </c>
      <c r="H5374" s="113"/>
    </row>
    <row r="5375" spans="1:8" x14ac:dyDescent="0.25">
      <c r="A5375" s="113"/>
      <c r="B5375" s="113"/>
      <c r="C5375" s="113"/>
      <c r="D5375" s="113"/>
      <c r="E5375">
        <v>50299434</v>
      </c>
      <c r="F5375" s="113"/>
      <c r="G5375" t="s">
        <v>90</v>
      </c>
      <c r="H5375" s="113"/>
    </row>
    <row r="5376" spans="1:8" x14ac:dyDescent="0.25">
      <c r="A5376" s="113"/>
      <c r="B5376" s="113"/>
      <c r="C5376" s="113"/>
      <c r="D5376" s="113"/>
      <c r="E5376">
        <v>50299435</v>
      </c>
      <c r="F5376" s="113"/>
      <c r="G5376" t="s">
        <v>90</v>
      </c>
      <c r="H5376" s="113"/>
    </row>
    <row r="5377" spans="1:8" x14ac:dyDescent="0.25">
      <c r="A5377" s="113"/>
      <c r="B5377" s="113"/>
      <c r="C5377" s="113"/>
      <c r="D5377" s="113"/>
      <c r="E5377">
        <v>50299436</v>
      </c>
      <c r="F5377" s="113"/>
      <c r="G5377" t="s">
        <v>90</v>
      </c>
      <c r="H5377" s="113"/>
    </row>
    <row r="5378" spans="1:8" x14ac:dyDescent="0.25">
      <c r="A5378" s="113"/>
      <c r="B5378" s="113"/>
      <c r="C5378" s="113"/>
      <c r="D5378" s="113"/>
      <c r="E5378">
        <v>50299437</v>
      </c>
      <c r="F5378" s="113"/>
      <c r="G5378" t="s">
        <v>90</v>
      </c>
      <c r="H5378" s="113"/>
    </row>
    <row r="5379" spans="1:8" x14ac:dyDescent="0.25">
      <c r="A5379" s="113"/>
      <c r="B5379" s="113"/>
      <c r="C5379" s="113"/>
      <c r="D5379" s="113"/>
      <c r="E5379">
        <v>50299438</v>
      </c>
      <c r="F5379" s="113"/>
      <c r="G5379" t="s">
        <v>90</v>
      </c>
      <c r="H5379" s="113"/>
    </row>
    <row r="5380" spans="1:8" x14ac:dyDescent="0.25">
      <c r="A5380" s="113"/>
      <c r="B5380" s="113"/>
      <c r="C5380" s="113"/>
      <c r="D5380" s="113"/>
      <c r="E5380">
        <v>50299439</v>
      </c>
      <c r="F5380" s="113"/>
      <c r="G5380" t="s">
        <v>90</v>
      </c>
      <c r="H5380" s="113"/>
    </row>
    <row r="5381" spans="1:8" x14ac:dyDescent="0.25">
      <c r="A5381" s="113"/>
      <c r="B5381" s="113"/>
      <c r="C5381" s="113"/>
      <c r="D5381" s="113"/>
      <c r="E5381">
        <v>50299440</v>
      </c>
      <c r="F5381" s="113"/>
      <c r="G5381" t="s">
        <v>90</v>
      </c>
      <c r="H5381" s="113"/>
    </row>
    <row r="5382" spans="1:8" x14ac:dyDescent="0.25">
      <c r="A5382" s="113"/>
      <c r="B5382" s="113"/>
      <c r="C5382" s="113"/>
      <c r="D5382" s="113"/>
      <c r="E5382">
        <v>50299441</v>
      </c>
      <c r="F5382" s="113"/>
      <c r="G5382" t="s">
        <v>90</v>
      </c>
      <c r="H5382" s="113"/>
    </row>
    <row r="5383" spans="1:8" x14ac:dyDescent="0.25">
      <c r="A5383" s="113"/>
      <c r="B5383" s="113"/>
      <c r="C5383" s="113"/>
      <c r="D5383" s="113"/>
      <c r="E5383">
        <v>50299442</v>
      </c>
      <c r="F5383" s="113"/>
      <c r="G5383" t="s">
        <v>90</v>
      </c>
      <c r="H5383" s="113"/>
    </row>
    <row r="5384" spans="1:8" x14ac:dyDescent="0.25">
      <c r="A5384" s="113"/>
      <c r="B5384" s="113"/>
      <c r="C5384" s="113"/>
      <c r="D5384" s="113"/>
      <c r="E5384">
        <v>50299443</v>
      </c>
      <c r="F5384" s="113"/>
      <c r="G5384" t="s">
        <v>90</v>
      </c>
      <c r="H5384" s="113"/>
    </row>
    <row r="5385" spans="1:8" x14ac:dyDescent="0.25">
      <c r="A5385" s="113"/>
      <c r="B5385" s="113"/>
      <c r="C5385" s="113"/>
      <c r="D5385" s="113"/>
      <c r="E5385">
        <v>50299444</v>
      </c>
      <c r="F5385" s="113"/>
      <c r="G5385" t="s">
        <v>90</v>
      </c>
      <c r="H5385" s="113"/>
    </row>
    <row r="5386" spans="1:8" x14ac:dyDescent="0.25">
      <c r="A5386" s="113"/>
      <c r="B5386" s="113"/>
      <c r="C5386" s="113"/>
      <c r="D5386" s="113"/>
      <c r="E5386">
        <v>50774</v>
      </c>
      <c r="F5386" s="113"/>
      <c r="G5386" t="s">
        <v>90</v>
      </c>
      <c r="H5386" s="113"/>
    </row>
    <row r="5387" spans="1:8" x14ac:dyDescent="0.25">
      <c r="A5387" s="113"/>
      <c r="B5387" s="113"/>
      <c r="C5387" s="113"/>
      <c r="D5387" s="113"/>
      <c r="E5387">
        <v>50776</v>
      </c>
      <c r="F5387" s="113"/>
      <c r="G5387" t="s">
        <v>90</v>
      </c>
      <c r="H5387" s="113"/>
    </row>
    <row r="5388" spans="1:8" x14ac:dyDescent="0.25">
      <c r="A5388" s="113"/>
      <c r="B5388" s="113"/>
      <c r="C5388" s="113"/>
      <c r="D5388" s="113"/>
      <c r="E5388">
        <v>50777</v>
      </c>
      <c r="F5388" s="113"/>
      <c r="G5388" t="s">
        <v>90</v>
      </c>
      <c r="H5388" s="113"/>
    </row>
    <row r="5389" spans="1:8" x14ac:dyDescent="0.25">
      <c r="A5389" s="113"/>
      <c r="B5389" s="113"/>
      <c r="C5389" s="113"/>
      <c r="D5389" s="113"/>
      <c r="E5389">
        <v>50778</v>
      </c>
      <c r="F5389" s="113"/>
      <c r="G5389" t="s">
        <v>90</v>
      </c>
      <c r="H5389" s="113"/>
    </row>
    <row r="5390" spans="1:8" x14ac:dyDescent="0.25">
      <c r="A5390" s="113"/>
      <c r="B5390" s="113"/>
      <c r="C5390" s="113"/>
      <c r="D5390" s="113"/>
      <c r="E5390">
        <v>50779</v>
      </c>
      <c r="F5390" s="113"/>
      <c r="G5390" t="s">
        <v>90</v>
      </c>
      <c r="H5390" s="113"/>
    </row>
    <row r="5391" spans="1:8" x14ac:dyDescent="0.25">
      <c r="A5391" s="113"/>
      <c r="B5391" s="113"/>
      <c r="C5391" s="113"/>
      <c r="D5391" s="113"/>
      <c r="E5391">
        <v>50780</v>
      </c>
      <c r="F5391" s="113"/>
      <c r="G5391" t="s">
        <v>90</v>
      </c>
      <c r="H5391" s="113"/>
    </row>
    <row r="5392" spans="1:8" x14ac:dyDescent="0.25">
      <c r="A5392" s="113"/>
      <c r="B5392" s="113"/>
      <c r="C5392" s="113"/>
      <c r="D5392" s="113"/>
      <c r="E5392">
        <v>50781</v>
      </c>
      <c r="F5392" s="113"/>
      <c r="G5392" t="s">
        <v>90</v>
      </c>
      <c r="H5392" s="113"/>
    </row>
    <row r="5393" spans="1:8" x14ac:dyDescent="0.25">
      <c r="A5393" s="113"/>
      <c r="B5393" s="113"/>
      <c r="C5393" s="113"/>
      <c r="D5393" s="113"/>
      <c r="E5393">
        <v>50782</v>
      </c>
      <c r="F5393" s="113"/>
      <c r="G5393" t="s">
        <v>90</v>
      </c>
      <c r="H5393" s="113"/>
    </row>
    <row r="5394" spans="1:8" x14ac:dyDescent="0.25">
      <c r="A5394" s="113"/>
      <c r="B5394" s="113"/>
      <c r="C5394" s="113"/>
      <c r="D5394" s="113"/>
      <c r="E5394">
        <v>50783</v>
      </c>
      <c r="F5394" s="113"/>
      <c r="G5394" t="s">
        <v>90</v>
      </c>
      <c r="H5394" s="113"/>
    </row>
    <row r="5395" spans="1:8" x14ac:dyDescent="0.25">
      <c r="A5395" s="113"/>
      <c r="B5395" s="113"/>
      <c r="C5395" s="113"/>
      <c r="D5395" s="113"/>
      <c r="E5395">
        <v>50784</v>
      </c>
      <c r="F5395" s="113"/>
      <c r="G5395" t="s">
        <v>90</v>
      </c>
      <c r="H5395" s="113"/>
    </row>
    <row r="5396" spans="1:8" x14ac:dyDescent="0.25">
      <c r="A5396" s="113"/>
      <c r="B5396" s="113"/>
      <c r="C5396" s="113"/>
      <c r="D5396" s="113"/>
      <c r="E5396">
        <v>50785</v>
      </c>
      <c r="F5396" s="113"/>
      <c r="G5396" t="s">
        <v>90</v>
      </c>
      <c r="H5396" s="113"/>
    </row>
    <row r="5397" spans="1:8" x14ac:dyDescent="0.25">
      <c r="A5397" s="113"/>
      <c r="B5397" s="113"/>
      <c r="C5397" s="113"/>
      <c r="D5397" s="113"/>
      <c r="E5397">
        <v>50786</v>
      </c>
      <c r="F5397" s="113"/>
      <c r="G5397" t="s">
        <v>90</v>
      </c>
      <c r="H5397" s="113"/>
    </row>
    <row r="5398" spans="1:8" x14ac:dyDescent="0.25">
      <c r="A5398" s="113"/>
      <c r="B5398" s="113"/>
      <c r="C5398" s="113"/>
      <c r="D5398" s="113"/>
      <c r="E5398">
        <v>50787</v>
      </c>
      <c r="F5398" s="113"/>
      <c r="G5398" t="s">
        <v>90</v>
      </c>
      <c r="H5398" s="113"/>
    </row>
    <row r="5399" spans="1:8" x14ac:dyDescent="0.25">
      <c r="A5399" s="113"/>
      <c r="B5399" s="113"/>
      <c r="C5399" s="113"/>
      <c r="D5399" s="113"/>
      <c r="E5399">
        <v>50788</v>
      </c>
      <c r="F5399" s="113"/>
      <c r="G5399" t="s">
        <v>90</v>
      </c>
      <c r="H5399" s="113"/>
    </row>
    <row r="5400" spans="1:8" x14ac:dyDescent="0.25">
      <c r="A5400" s="113"/>
      <c r="B5400" s="113"/>
      <c r="C5400" s="113"/>
      <c r="D5400" s="113"/>
      <c r="E5400">
        <v>50789</v>
      </c>
      <c r="F5400" s="113"/>
      <c r="G5400" t="s">
        <v>90</v>
      </c>
      <c r="H5400" s="113"/>
    </row>
    <row r="5401" spans="1:8" x14ac:dyDescent="0.25">
      <c r="A5401" s="113"/>
      <c r="B5401" s="113"/>
      <c r="C5401" s="113"/>
      <c r="D5401" s="113"/>
      <c r="E5401">
        <v>50790</v>
      </c>
      <c r="F5401" s="113"/>
      <c r="G5401" t="s">
        <v>90</v>
      </c>
      <c r="H5401" s="113"/>
    </row>
    <row r="5402" spans="1:8" x14ac:dyDescent="0.25">
      <c r="A5402" s="113"/>
      <c r="B5402" s="113"/>
      <c r="C5402" s="113"/>
      <c r="D5402" s="113"/>
      <c r="E5402">
        <v>50791</v>
      </c>
      <c r="F5402" s="113"/>
      <c r="G5402" t="s">
        <v>90</v>
      </c>
      <c r="H5402" s="113"/>
    </row>
    <row r="5403" spans="1:8" x14ac:dyDescent="0.25">
      <c r="A5403" s="113"/>
      <c r="B5403" s="113"/>
      <c r="C5403" s="113"/>
      <c r="D5403" s="113"/>
      <c r="E5403">
        <v>50792</v>
      </c>
      <c r="F5403" s="113"/>
      <c r="G5403" t="s">
        <v>90</v>
      </c>
      <c r="H5403" s="113"/>
    </row>
    <row r="5404" spans="1:8" x14ac:dyDescent="0.25">
      <c r="A5404" s="113"/>
      <c r="B5404" s="113"/>
      <c r="C5404" s="113"/>
      <c r="D5404" s="113"/>
      <c r="E5404">
        <v>50793</v>
      </c>
      <c r="F5404" s="113"/>
      <c r="G5404" t="s">
        <v>90</v>
      </c>
      <c r="H5404" s="113"/>
    </row>
    <row r="5405" spans="1:8" x14ac:dyDescent="0.25">
      <c r="A5405" s="113"/>
      <c r="B5405" s="113"/>
      <c r="C5405" s="113"/>
      <c r="D5405" s="113"/>
      <c r="E5405">
        <v>50795</v>
      </c>
      <c r="F5405" s="113"/>
      <c r="G5405" t="s">
        <v>90</v>
      </c>
      <c r="H5405" s="113"/>
    </row>
    <row r="5406" spans="1:8" x14ac:dyDescent="0.25">
      <c r="A5406" s="113"/>
      <c r="B5406" s="113"/>
      <c r="C5406" s="113"/>
      <c r="D5406" s="113"/>
      <c r="E5406">
        <v>50796</v>
      </c>
      <c r="F5406" s="113"/>
      <c r="G5406" t="s">
        <v>90</v>
      </c>
      <c r="H5406" s="113"/>
    </row>
    <row r="5407" spans="1:8" x14ac:dyDescent="0.25">
      <c r="A5407" s="113"/>
      <c r="B5407" s="113"/>
      <c r="C5407" s="113"/>
      <c r="D5407" s="113"/>
      <c r="E5407">
        <v>50797</v>
      </c>
      <c r="F5407" s="113"/>
      <c r="G5407" t="s">
        <v>90</v>
      </c>
      <c r="H5407" s="113"/>
    </row>
    <row r="5408" spans="1:8" x14ac:dyDescent="0.25">
      <c r="A5408" s="113"/>
      <c r="B5408" s="113"/>
      <c r="C5408" s="113"/>
      <c r="D5408" s="113"/>
      <c r="E5408">
        <v>50798</v>
      </c>
      <c r="F5408" s="113"/>
      <c r="G5408" t="s">
        <v>90</v>
      </c>
      <c r="H5408" s="113"/>
    </row>
    <row r="5409" spans="1:8" x14ac:dyDescent="0.25">
      <c r="A5409" s="113"/>
      <c r="B5409" s="113"/>
      <c r="C5409" s="113"/>
      <c r="D5409" s="113"/>
      <c r="E5409">
        <v>50799</v>
      </c>
      <c r="F5409" s="113"/>
      <c r="G5409" t="s">
        <v>90</v>
      </c>
      <c r="H5409" s="113"/>
    </row>
    <row r="5410" spans="1:8" x14ac:dyDescent="0.25">
      <c r="A5410" s="113"/>
      <c r="B5410" s="113"/>
      <c r="C5410" s="113"/>
      <c r="D5410" s="113"/>
      <c r="E5410">
        <v>50800</v>
      </c>
      <c r="F5410" s="113"/>
      <c r="G5410" t="s">
        <v>90</v>
      </c>
      <c r="H5410" s="113"/>
    </row>
    <row r="5411" spans="1:8" x14ac:dyDescent="0.25">
      <c r="A5411" s="113"/>
      <c r="B5411" s="113"/>
      <c r="C5411" s="113"/>
      <c r="D5411" s="113"/>
      <c r="E5411">
        <v>50801</v>
      </c>
      <c r="F5411" s="113"/>
      <c r="G5411" t="s">
        <v>90</v>
      </c>
      <c r="H5411" s="113"/>
    </row>
    <row r="5412" spans="1:8" x14ac:dyDescent="0.25">
      <c r="A5412" s="113"/>
      <c r="B5412" s="113"/>
      <c r="C5412" s="113"/>
      <c r="D5412" s="113"/>
      <c r="E5412">
        <v>50802</v>
      </c>
      <c r="F5412" s="113"/>
      <c r="G5412" t="s">
        <v>90</v>
      </c>
      <c r="H5412" s="113"/>
    </row>
    <row r="5413" spans="1:8" x14ac:dyDescent="0.25">
      <c r="A5413" s="113"/>
      <c r="B5413" s="113"/>
      <c r="C5413" s="113"/>
      <c r="D5413" s="113"/>
      <c r="E5413">
        <v>50803</v>
      </c>
      <c r="F5413" s="113"/>
      <c r="G5413" t="s">
        <v>90</v>
      </c>
      <c r="H5413" s="113"/>
    </row>
    <row r="5414" spans="1:8" x14ac:dyDescent="0.25">
      <c r="A5414" s="113"/>
      <c r="B5414" s="113"/>
      <c r="C5414" s="113"/>
      <c r="D5414" s="113"/>
      <c r="E5414">
        <v>50804</v>
      </c>
      <c r="F5414" s="113"/>
      <c r="G5414" t="s">
        <v>90</v>
      </c>
      <c r="H5414" s="113"/>
    </row>
    <row r="5415" spans="1:8" x14ac:dyDescent="0.25">
      <c r="A5415" s="113"/>
      <c r="B5415" s="113"/>
      <c r="C5415" s="113"/>
      <c r="D5415" s="113"/>
      <c r="E5415">
        <v>50805</v>
      </c>
      <c r="F5415" s="113"/>
      <c r="G5415" t="s">
        <v>90</v>
      </c>
      <c r="H5415" s="113"/>
    </row>
    <row r="5416" spans="1:8" x14ac:dyDescent="0.25">
      <c r="A5416" s="113"/>
      <c r="B5416" s="113"/>
      <c r="C5416" s="113"/>
      <c r="D5416" s="113"/>
      <c r="E5416">
        <v>50806</v>
      </c>
      <c r="F5416" s="113"/>
      <c r="G5416" t="s">
        <v>90</v>
      </c>
      <c r="H5416" s="113"/>
    </row>
    <row r="5417" spans="1:8" x14ac:dyDescent="0.25">
      <c r="A5417" s="113"/>
      <c r="B5417" s="113"/>
      <c r="C5417" s="113"/>
      <c r="D5417" s="113"/>
      <c r="E5417">
        <v>50807</v>
      </c>
      <c r="F5417" s="113"/>
      <c r="G5417" t="s">
        <v>90</v>
      </c>
      <c r="H5417" s="113"/>
    </row>
    <row r="5418" spans="1:8" x14ac:dyDescent="0.25">
      <c r="A5418" s="113"/>
      <c r="B5418" s="113"/>
      <c r="C5418" s="113"/>
      <c r="D5418" s="113"/>
      <c r="E5418">
        <v>50809</v>
      </c>
      <c r="F5418" s="113"/>
      <c r="G5418" t="s">
        <v>90</v>
      </c>
      <c r="H5418" s="113"/>
    </row>
    <row r="5419" spans="1:8" x14ac:dyDescent="0.25">
      <c r="A5419" s="113"/>
      <c r="B5419" s="113"/>
      <c r="C5419" s="113"/>
      <c r="D5419" s="113"/>
      <c r="E5419">
        <v>44421754</v>
      </c>
      <c r="F5419" s="113"/>
      <c r="G5419" t="s">
        <v>90</v>
      </c>
      <c r="H5419" s="113"/>
    </row>
    <row r="5420" spans="1:8" x14ac:dyDescent="0.25">
      <c r="A5420" s="113"/>
      <c r="B5420" s="113"/>
      <c r="C5420" s="113"/>
      <c r="D5420" s="113"/>
      <c r="E5420">
        <v>44925665</v>
      </c>
      <c r="F5420" s="113"/>
      <c r="G5420" t="s">
        <v>90</v>
      </c>
      <c r="H5420" s="113"/>
    </row>
    <row r="5421" spans="1:8" x14ac:dyDescent="0.25">
      <c r="A5421" s="113"/>
      <c r="B5421" s="113"/>
      <c r="C5421" s="113"/>
      <c r="D5421" s="113"/>
      <c r="E5421">
        <v>44071111</v>
      </c>
      <c r="F5421" s="113"/>
      <c r="G5421" t="s">
        <v>90</v>
      </c>
      <c r="H5421" s="113"/>
    </row>
    <row r="5422" spans="1:8" x14ac:dyDescent="0.25">
      <c r="A5422" s="113"/>
      <c r="B5422" s="113"/>
      <c r="C5422" s="113"/>
      <c r="D5422" s="113"/>
      <c r="E5422">
        <v>49935619</v>
      </c>
      <c r="F5422" s="113"/>
      <c r="G5422" t="s">
        <v>92</v>
      </c>
      <c r="H5422" s="113"/>
    </row>
    <row r="5423" spans="1:8" x14ac:dyDescent="0.25">
      <c r="A5423" s="113"/>
      <c r="B5423" s="113"/>
      <c r="C5423" s="113"/>
      <c r="D5423" s="113"/>
      <c r="E5423">
        <v>50726</v>
      </c>
      <c r="F5423" s="113"/>
      <c r="G5423" t="s">
        <v>90</v>
      </c>
      <c r="H5423" s="113"/>
    </row>
    <row r="5424" spans="1:8" x14ac:dyDescent="0.25">
      <c r="A5424" s="113"/>
      <c r="B5424" s="113"/>
      <c r="C5424" s="113"/>
      <c r="D5424" s="113"/>
      <c r="E5424">
        <v>50727</v>
      </c>
      <c r="F5424" s="113"/>
      <c r="G5424" t="s">
        <v>90</v>
      </c>
      <c r="H5424" s="113"/>
    </row>
    <row r="5425" spans="1:8" x14ac:dyDescent="0.25">
      <c r="A5425" s="113"/>
      <c r="B5425" s="113"/>
      <c r="C5425" s="113"/>
      <c r="D5425" s="113"/>
      <c r="E5425">
        <v>50728</v>
      </c>
      <c r="F5425" s="113"/>
      <c r="G5425" t="s">
        <v>90</v>
      </c>
      <c r="H5425" s="113"/>
    </row>
    <row r="5426" spans="1:8" x14ac:dyDescent="0.25">
      <c r="A5426" s="113"/>
      <c r="B5426" s="113"/>
      <c r="C5426" s="113"/>
      <c r="D5426" s="113"/>
      <c r="E5426">
        <v>50729</v>
      </c>
      <c r="F5426" s="113"/>
      <c r="G5426" t="s">
        <v>90</v>
      </c>
      <c r="H5426" s="113"/>
    </row>
    <row r="5427" spans="1:8" x14ac:dyDescent="0.25">
      <c r="A5427" s="113"/>
      <c r="B5427" s="113"/>
      <c r="C5427" s="113"/>
      <c r="D5427" s="113"/>
      <c r="E5427">
        <v>50730</v>
      </c>
      <c r="F5427" s="113"/>
      <c r="G5427" t="s">
        <v>90</v>
      </c>
      <c r="H5427" s="113"/>
    </row>
    <row r="5428" spans="1:8" x14ac:dyDescent="0.25">
      <c r="A5428" s="113"/>
      <c r="B5428" s="113"/>
      <c r="C5428" s="113"/>
      <c r="D5428" s="113"/>
      <c r="E5428">
        <v>50731</v>
      </c>
      <c r="F5428" s="113"/>
      <c r="G5428" t="s">
        <v>90</v>
      </c>
      <c r="H5428" s="113"/>
    </row>
    <row r="5429" spans="1:8" x14ac:dyDescent="0.25">
      <c r="A5429" s="113"/>
      <c r="B5429" s="113"/>
      <c r="C5429" s="113"/>
      <c r="D5429" s="113"/>
      <c r="E5429">
        <v>50732</v>
      </c>
      <c r="F5429" s="113"/>
      <c r="G5429" t="s">
        <v>90</v>
      </c>
      <c r="H5429" s="113"/>
    </row>
    <row r="5430" spans="1:8" x14ac:dyDescent="0.25">
      <c r="A5430" s="113"/>
      <c r="B5430" s="113"/>
      <c r="C5430" s="113"/>
      <c r="D5430" s="113"/>
      <c r="E5430">
        <v>50733</v>
      </c>
      <c r="F5430" s="113"/>
      <c r="G5430" t="s">
        <v>90</v>
      </c>
      <c r="H5430" s="113"/>
    </row>
    <row r="5431" spans="1:8" x14ac:dyDescent="0.25">
      <c r="A5431" s="113"/>
      <c r="B5431" s="113"/>
      <c r="C5431" s="113"/>
      <c r="D5431" s="113"/>
      <c r="E5431">
        <v>50734</v>
      </c>
      <c r="F5431" s="113"/>
      <c r="G5431" t="s">
        <v>90</v>
      </c>
      <c r="H5431" s="113"/>
    </row>
    <row r="5432" spans="1:8" x14ac:dyDescent="0.25">
      <c r="A5432" s="113"/>
      <c r="B5432" s="113"/>
      <c r="C5432" s="113"/>
      <c r="D5432" s="113"/>
      <c r="E5432">
        <v>50735</v>
      </c>
      <c r="F5432" s="113"/>
      <c r="G5432" t="s">
        <v>90</v>
      </c>
      <c r="H5432" s="113"/>
    </row>
    <row r="5433" spans="1:8" x14ac:dyDescent="0.25">
      <c r="A5433" s="113"/>
      <c r="B5433" s="113"/>
      <c r="C5433" s="113"/>
      <c r="D5433" s="113"/>
      <c r="E5433">
        <v>50736</v>
      </c>
      <c r="F5433" s="113"/>
      <c r="G5433" t="s">
        <v>90</v>
      </c>
      <c r="H5433" s="113"/>
    </row>
    <row r="5434" spans="1:8" x14ac:dyDescent="0.25">
      <c r="A5434" s="113"/>
      <c r="B5434" s="113"/>
      <c r="C5434" s="113"/>
      <c r="D5434" s="113"/>
      <c r="E5434">
        <v>50737</v>
      </c>
      <c r="F5434" s="113"/>
      <c r="G5434" t="s">
        <v>90</v>
      </c>
      <c r="H5434" s="113"/>
    </row>
    <row r="5435" spans="1:8" x14ac:dyDescent="0.25">
      <c r="A5435" s="113"/>
      <c r="B5435" s="113"/>
      <c r="C5435" s="113"/>
      <c r="D5435" s="113"/>
      <c r="E5435">
        <v>50738</v>
      </c>
      <c r="F5435" s="113"/>
      <c r="G5435" t="s">
        <v>90</v>
      </c>
      <c r="H5435" s="113"/>
    </row>
    <row r="5436" spans="1:8" x14ac:dyDescent="0.25">
      <c r="A5436" s="113"/>
      <c r="B5436" s="113"/>
      <c r="C5436" s="113"/>
      <c r="D5436" s="113"/>
      <c r="E5436">
        <v>50739</v>
      </c>
      <c r="F5436" s="113"/>
      <c r="G5436" t="s">
        <v>90</v>
      </c>
      <c r="H5436" s="113"/>
    </row>
    <row r="5437" spans="1:8" x14ac:dyDescent="0.25">
      <c r="A5437" s="113"/>
      <c r="B5437" s="113"/>
      <c r="C5437" s="113"/>
      <c r="D5437" s="113"/>
      <c r="E5437">
        <v>50740</v>
      </c>
      <c r="F5437" s="113"/>
      <c r="G5437" t="s">
        <v>90</v>
      </c>
      <c r="H5437" s="113"/>
    </row>
    <row r="5438" spans="1:8" x14ac:dyDescent="0.25">
      <c r="A5438" s="113"/>
      <c r="B5438" s="113"/>
      <c r="C5438" s="113"/>
      <c r="D5438" s="113"/>
      <c r="E5438">
        <v>50741</v>
      </c>
      <c r="F5438" s="113"/>
      <c r="G5438" t="s">
        <v>90</v>
      </c>
      <c r="H5438" s="113"/>
    </row>
    <row r="5439" spans="1:8" x14ac:dyDescent="0.25">
      <c r="A5439" s="113"/>
      <c r="B5439" s="113"/>
      <c r="C5439" s="113"/>
      <c r="D5439" s="113"/>
      <c r="E5439">
        <v>50742</v>
      </c>
      <c r="F5439" s="113"/>
      <c r="G5439" t="s">
        <v>90</v>
      </c>
      <c r="H5439" s="113"/>
    </row>
    <row r="5440" spans="1:8" x14ac:dyDescent="0.25">
      <c r="A5440" s="113"/>
      <c r="B5440" s="113"/>
      <c r="C5440" s="113"/>
      <c r="D5440" s="113"/>
      <c r="E5440">
        <v>50743</v>
      </c>
      <c r="F5440" s="113"/>
      <c r="G5440" t="s">
        <v>90</v>
      </c>
      <c r="H5440" s="113"/>
    </row>
    <row r="5441" spans="1:8" x14ac:dyDescent="0.25">
      <c r="A5441" s="113"/>
      <c r="B5441" s="113"/>
      <c r="C5441" s="113"/>
      <c r="D5441" s="113"/>
      <c r="E5441">
        <v>50744</v>
      </c>
      <c r="F5441" s="113"/>
      <c r="G5441" t="s">
        <v>90</v>
      </c>
      <c r="H5441" s="113"/>
    </row>
    <row r="5442" spans="1:8" x14ac:dyDescent="0.25">
      <c r="A5442" s="113"/>
      <c r="B5442" s="113"/>
      <c r="C5442" s="113"/>
      <c r="D5442" s="113"/>
      <c r="E5442">
        <v>50745</v>
      </c>
      <c r="F5442" s="113"/>
      <c r="G5442" t="s">
        <v>90</v>
      </c>
      <c r="H5442" s="113"/>
    </row>
    <row r="5443" spans="1:8" x14ac:dyDescent="0.25">
      <c r="A5443" s="113"/>
      <c r="B5443" s="113"/>
      <c r="C5443" s="113"/>
      <c r="D5443" s="113"/>
      <c r="E5443">
        <v>50746</v>
      </c>
      <c r="F5443" s="113"/>
      <c r="G5443" t="s">
        <v>90</v>
      </c>
      <c r="H5443" s="113"/>
    </row>
    <row r="5444" spans="1:8" x14ac:dyDescent="0.25">
      <c r="A5444" s="113"/>
      <c r="B5444" s="113"/>
      <c r="C5444" s="113"/>
      <c r="D5444" s="113"/>
      <c r="E5444">
        <v>50747</v>
      </c>
      <c r="F5444" s="113"/>
      <c r="G5444" t="s">
        <v>90</v>
      </c>
      <c r="H5444" s="113"/>
    </row>
    <row r="5445" spans="1:8" x14ac:dyDescent="0.25">
      <c r="A5445" s="113"/>
      <c r="B5445" s="113"/>
      <c r="C5445" s="113"/>
      <c r="D5445" s="113"/>
      <c r="E5445">
        <v>50748</v>
      </c>
      <c r="F5445" s="113"/>
      <c r="G5445" t="s">
        <v>90</v>
      </c>
      <c r="H5445" s="113"/>
    </row>
    <row r="5446" spans="1:8" x14ac:dyDescent="0.25">
      <c r="A5446" s="113"/>
      <c r="B5446" s="113"/>
      <c r="C5446" s="113"/>
      <c r="D5446" s="113"/>
      <c r="E5446">
        <v>50749</v>
      </c>
      <c r="F5446" s="113"/>
      <c r="G5446" t="s">
        <v>90</v>
      </c>
      <c r="H5446" s="113"/>
    </row>
    <row r="5447" spans="1:8" x14ac:dyDescent="0.25">
      <c r="A5447" s="113"/>
      <c r="B5447" s="113"/>
      <c r="C5447" s="113"/>
      <c r="D5447" s="113"/>
      <c r="E5447">
        <v>50750</v>
      </c>
      <c r="F5447" s="113"/>
      <c r="G5447" t="s">
        <v>90</v>
      </c>
      <c r="H5447" s="113"/>
    </row>
    <row r="5448" spans="1:8" x14ac:dyDescent="0.25">
      <c r="A5448" s="113"/>
      <c r="B5448" s="113"/>
      <c r="C5448" s="113"/>
      <c r="D5448" s="113"/>
      <c r="E5448">
        <v>50751</v>
      </c>
      <c r="F5448" s="113"/>
      <c r="G5448" t="s">
        <v>90</v>
      </c>
      <c r="H5448" s="113"/>
    </row>
    <row r="5449" spans="1:8" x14ac:dyDescent="0.25">
      <c r="A5449" s="113"/>
      <c r="B5449" s="113"/>
      <c r="C5449" s="113"/>
      <c r="D5449" s="113"/>
      <c r="E5449">
        <v>50752</v>
      </c>
      <c r="F5449" s="113"/>
      <c r="G5449" t="s">
        <v>90</v>
      </c>
      <c r="H5449" s="113"/>
    </row>
    <row r="5450" spans="1:8" x14ac:dyDescent="0.25">
      <c r="A5450" s="113"/>
      <c r="B5450" s="113"/>
      <c r="C5450" s="113"/>
      <c r="D5450" s="113"/>
      <c r="E5450">
        <v>50753</v>
      </c>
      <c r="F5450" s="113"/>
      <c r="G5450" t="s">
        <v>90</v>
      </c>
      <c r="H5450" s="113"/>
    </row>
    <row r="5451" spans="1:8" x14ac:dyDescent="0.25">
      <c r="A5451" s="113"/>
      <c r="B5451" s="113"/>
      <c r="C5451" s="113"/>
      <c r="D5451" s="113"/>
      <c r="E5451">
        <v>50754</v>
      </c>
      <c r="F5451" s="113"/>
      <c r="G5451" t="s">
        <v>90</v>
      </c>
      <c r="H5451" s="113"/>
    </row>
    <row r="5452" spans="1:8" x14ac:dyDescent="0.25">
      <c r="A5452" s="113"/>
      <c r="B5452" s="113"/>
      <c r="C5452" s="113"/>
      <c r="D5452" s="113"/>
      <c r="E5452">
        <v>50755</v>
      </c>
      <c r="F5452" s="113"/>
      <c r="G5452" t="s">
        <v>90</v>
      </c>
      <c r="H5452" s="113"/>
    </row>
    <row r="5453" spans="1:8" x14ac:dyDescent="0.25">
      <c r="A5453" s="113"/>
      <c r="B5453" s="113"/>
      <c r="C5453" s="113"/>
      <c r="D5453" s="113"/>
      <c r="E5453">
        <v>50756</v>
      </c>
      <c r="F5453" s="113"/>
      <c r="G5453" t="s">
        <v>90</v>
      </c>
      <c r="H5453" s="113"/>
    </row>
    <row r="5454" spans="1:8" x14ac:dyDescent="0.25">
      <c r="A5454" s="113"/>
      <c r="B5454" s="113"/>
      <c r="C5454" s="113"/>
      <c r="D5454" s="113"/>
      <c r="E5454">
        <v>50757</v>
      </c>
      <c r="F5454" s="113"/>
      <c r="G5454" t="s">
        <v>90</v>
      </c>
      <c r="H5454" s="113"/>
    </row>
    <row r="5455" spans="1:8" x14ac:dyDescent="0.25">
      <c r="A5455" s="113"/>
      <c r="B5455" s="113"/>
      <c r="C5455" s="113"/>
      <c r="D5455" s="113"/>
      <c r="E5455">
        <v>50758</v>
      </c>
      <c r="F5455" s="113"/>
      <c r="G5455" t="s">
        <v>90</v>
      </c>
      <c r="H5455" s="113"/>
    </row>
    <row r="5456" spans="1:8" x14ac:dyDescent="0.25">
      <c r="A5456" s="113"/>
      <c r="B5456" s="113"/>
      <c r="C5456" s="113"/>
      <c r="D5456" s="113"/>
      <c r="E5456">
        <v>50759</v>
      </c>
      <c r="F5456" s="113"/>
      <c r="G5456" t="s">
        <v>90</v>
      </c>
      <c r="H5456" s="113"/>
    </row>
    <row r="5457" spans="1:8" x14ac:dyDescent="0.25">
      <c r="A5457" s="113"/>
      <c r="B5457" s="113"/>
      <c r="C5457" s="113"/>
      <c r="D5457" s="113"/>
      <c r="E5457">
        <v>50760</v>
      </c>
      <c r="F5457" s="113"/>
      <c r="G5457" t="s">
        <v>90</v>
      </c>
      <c r="H5457" s="113"/>
    </row>
    <row r="5458" spans="1:8" x14ac:dyDescent="0.25">
      <c r="A5458" s="113"/>
      <c r="B5458" s="113"/>
      <c r="C5458" s="113"/>
      <c r="D5458" s="113"/>
      <c r="E5458">
        <v>50761</v>
      </c>
      <c r="F5458" s="113"/>
      <c r="G5458" t="s">
        <v>90</v>
      </c>
      <c r="H5458" s="113"/>
    </row>
    <row r="5459" spans="1:8" x14ac:dyDescent="0.25">
      <c r="A5459" s="113"/>
      <c r="B5459" s="113"/>
      <c r="C5459" s="113"/>
      <c r="D5459" s="113"/>
      <c r="E5459">
        <v>50762</v>
      </c>
      <c r="F5459" s="113"/>
      <c r="G5459" t="s">
        <v>90</v>
      </c>
      <c r="H5459" s="113"/>
    </row>
    <row r="5460" spans="1:8" x14ac:dyDescent="0.25">
      <c r="A5460" s="113"/>
      <c r="B5460" s="113"/>
      <c r="C5460" s="113"/>
      <c r="D5460" s="113"/>
      <c r="E5460">
        <v>50763</v>
      </c>
      <c r="F5460" s="113"/>
      <c r="G5460" t="s">
        <v>90</v>
      </c>
      <c r="H5460" s="113"/>
    </row>
    <row r="5461" spans="1:8" x14ac:dyDescent="0.25">
      <c r="A5461" s="113"/>
      <c r="B5461" s="113"/>
      <c r="C5461" s="113"/>
      <c r="D5461" s="113"/>
      <c r="E5461">
        <v>50764</v>
      </c>
      <c r="F5461" s="113"/>
      <c r="G5461" t="s">
        <v>90</v>
      </c>
      <c r="H5461" s="113"/>
    </row>
    <row r="5462" spans="1:8" x14ac:dyDescent="0.25">
      <c r="A5462" s="113"/>
      <c r="B5462" s="113"/>
      <c r="C5462" s="113"/>
      <c r="D5462" s="113"/>
      <c r="E5462">
        <v>50765</v>
      </c>
      <c r="F5462" s="113"/>
      <c r="G5462" t="s">
        <v>90</v>
      </c>
      <c r="H5462" s="113"/>
    </row>
    <row r="5463" spans="1:8" x14ac:dyDescent="0.25">
      <c r="A5463" s="113"/>
      <c r="B5463" s="113"/>
      <c r="C5463" s="113"/>
      <c r="D5463" s="113"/>
      <c r="E5463">
        <v>50766</v>
      </c>
      <c r="F5463" s="113"/>
      <c r="G5463" t="s">
        <v>90</v>
      </c>
      <c r="H5463" s="113"/>
    </row>
    <row r="5464" spans="1:8" x14ac:dyDescent="0.25">
      <c r="A5464" s="113"/>
      <c r="B5464" s="113"/>
      <c r="C5464" s="113"/>
      <c r="D5464" s="113"/>
      <c r="E5464">
        <v>50768</v>
      </c>
      <c r="F5464" s="113"/>
      <c r="G5464" t="s">
        <v>90</v>
      </c>
      <c r="H5464" s="113"/>
    </row>
    <row r="5465" spans="1:8" x14ac:dyDescent="0.25">
      <c r="A5465" s="113"/>
      <c r="B5465" s="113"/>
      <c r="C5465" s="113"/>
      <c r="D5465" s="113"/>
      <c r="E5465">
        <v>50770</v>
      </c>
      <c r="F5465" s="113"/>
      <c r="G5465" t="s">
        <v>90</v>
      </c>
      <c r="H5465" s="113"/>
    </row>
    <row r="5466" spans="1:8" x14ac:dyDescent="0.25">
      <c r="A5466" s="113"/>
      <c r="B5466" s="113"/>
      <c r="C5466" s="113"/>
      <c r="D5466" s="113"/>
      <c r="E5466">
        <v>50772</v>
      </c>
      <c r="F5466" s="113"/>
      <c r="G5466" t="s">
        <v>90</v>
      </c>
      <c r="H5466" s="113"/>
    </row>
    <row r="5467" spans="1:8" x14ac:dyDescent="0.25">
      <c r="A5467" s="113"/>
      <c r="B5467" s="113"/>
      <c r="C5467" s="113"/>
      <c r="D5467" s="113"/>
      <c r="E5467">
        <v>44071067</v>
      </c>
      <c r="F5467" s="113"/>
      <c r="G5467" t="s">
        <v>90</v>
      </c>
      <c r="H5467" s="113"/>
    </row>
    <row r="5468" spans="1:8" x14ac:dyDescent="0.25">
      <c r="A5468" s="113"/>
      <c r="B5468" s="113"/>
      <c r="C5468" s="113"/>
      <c r="D5468" s="113"/>
      <c r="E5468">
        <v>44071152</v>
      </c>
      <c r="F5468" s="113"/>
      <c r="G5468" t="s">
        <v>90</v>
      </c>
      <c r="H5468" s="113"/>
    </row>
    <row r="5469" spans="1:8" x14ac:dyDescent="0.25">
      <c r="A5469" s="113"/>
      <c r="B5469" s="113"/>
      <c r="C5469" s="113"/>
      <c r="D5469" s="113"/>
      <c r="E5469">
        <v>50074333</v>
      </c>
      <c r="F5469" s="113"/>
      <c r="G5469" t="s">
        <v>90</v>
      </c>
      <c r="H5469" s="113"/>
    </row>
    <row r="5470" spans="1:8" x14ac:dyDescent="0.25">
      <c r="A5470" s="113"/>
      <c r="B5470" s="113"/>
      <c r="C5470" s="113"/>
      <c r="D5470" s="113"/>
      <c r="E5470">
        <v>44223391</v>
      </c>
      <c r="F5470" s="113"/>
      <c r="G5470" t="s">
        <v>90</v>
      </c>
      <c r="H5470" s="113"/>
    </row>
    <row r="5471" spans="1:8" x14ac:dyDescent="0.25">
      <c r="A5471" s="113"/>
      <c r="B5471" s="113"/>
      <c r="C5471" s="113"/>
      <c r="D5471" s="113"/>
      <c r="E5471">
        <v>44925519</v>
      </c>
      <c r="F5471" s="113"/>
      <c r="G5471" t="s">
        <v>90</v>
      </c>
      <c r="H5471" s="113"/>
    </row>
    <row r="5472" spans="1:8" x14ac:dyDescent="0.25">
      <c r="A5472" s="113"/>
      <c r="B5472" s="113"/>
      <c r="C5472" s="113"/>
      <c r="D5472" s="113"/>
      <c r="E5472">
        <v>50543</v>
      </c>
      <c r="F5472" s="113"/>
      <c r="G5472" t="s">
        <v>90</v>
      </c>
      <c r="H5472" s="113"/>
    </row>
    <row r="5473" spans="1:8" x14ac:dyDescent="0.25">
      <c r="A5473" s="113"/>
      <c r="B5473" s="113"/>
      <c r="C5473" s="113"/>
      <c r="D5473" s="113"/>
      <c r="E5473">
        <v>50544</v>
      </c>
      <c r="F5473" s="113"/>
      <c r="G5473" t="s">
        <v>90</v>
      </c>
      <c r="H5473" s="113"/>
    </row>
    <row r="5474" spans="1:8" x14ac:dyDescent="0.25">
      <c r="A5474" s="113"/>
      <c r="B5474" s="113"/>
      <c r="C5474" s="113"/>
      <c r="D5474" s="113"/>
      <c r="E5474">
        <v>50545</v>
      </c>
      <c r="F5474" s="113"/>
      <c r="G5474" t="s">
        <v>90</v>
      </c>
      <c r="H5474" s="113"/>
    </row>
    <row r="5475" spans="1:8" x14ac:dyDescent="0.25">
      <c r="A5475" s="113"/>
      <c r="B5475" s="113"/>
      <c r="C5475" s="113"/>
      <c r="D5475" s="113"/>
      <c r="E5475">
        <v>50546</v>
      </c>
      <c r="F5475" s="113"/>
      <c r="G5475" t="s">
        <v>90</v>
      </c>
      <c r="H5475" s="113"/>
    </row>
    <row r="5476" spans="1:8" x14ac:dyDescent="0.25">
      <c r="A5476" s="113"/>
      <c r="B5476" s="113"/>
      <c r="C5476" s="113"/>
      <c r="D5476" s="113"/>
      <c r="E5476">
        <v>50547</v>
      </c>
      <c r="F5476" s="113"/>
      <c r="G5476" t="s">
        <v>90</v>
      </c>
      <c r="H5476" s="113"/>
    </row>
    <row r="5477" spans="1:8" x14ac:dyDescent="0.25">
      <c r="A5477" s="113"/>
      <c r="B5477" s="113"/>
      <c r="C5477" s="113"/>
      <c r="D5477" s="113"/>
      <c r="E5477">
        <v>50548</v>
      </c>
      <c r="F5477" s="113"/>
      <c r="G5477" t="s">
        <v>90</v>
      </c>
      <c r="H5477" s="113"/>
    </row>
    <row r="5478" spans="1:8" x14ac:dyDescent="0.25">
      <c r="A5478" s="113"/>
      <c r="B5478" s="113"/>
      <c r="C5478" s="113"/>
      <c r="D5478" s="113"/>
      <c r="E5478">
        <v>50549</v>
      </c>
      <c r="F5478" s="113"/>
      <c r="G5478" t="s">
        <v>90</v>
      </c>
      <c r="H5478" s="113"/>
    </row>
    <row r="5479" spans="1:8" x14ac:dyDescent="0.25">
      <c r="A5479" s="113"/>
      <c r="B5479" s="113"/>
      <c r="C5479" s="113"/>
      <c r="D5479" s="113"/>
      <c r="E5479">
        <v>50550</v>
      </c>
      <c r="F5479" s="113"/>
      <c r="G5479" t="s">
        <v>90</v>
      </c>
      <c r="H5479" s="113"/>
    </row>
    <row r="5480" spans="1:8" x14ac:dyDescent="0.25">
      <c r="A5480" s="113"/>
      <c r="B5480" s="113"/>
      <c r="C5480" s="113"/>
      <c r="D5480" s="113"/>
      <c r="E5480">
        <v>50551</v>
      </c>
      <c r="F5480" s="113"/>
      <c r="G5480" t="s">
        <v>90</v>
      </c>
      <c r="H5480" s="113"/>
    </row>
    <row r="5481" spans="1:8" x14ac:dyDescent="0.25">
      <c r="A5481" s="113"/>
      <c r="B5481" s="113"/>
      <c r="C5481" s="113"/>
      <c r="D5481" s="113"/>
      <c r="E5481">
        <v>50552</v>
      </c>
      <c r="F5481" s="113"/>
      <c r="G5481" t="s">
        <v>90</v>
      </c>
      <c r="H5481" s="113"/>
    </row>
    <row r="5482" spans="1:8" x14ac:dyDescent="0.25">
      <c r="A5482" s="113"/>
      <c r="B5482" s="113"/>
      <c r="C5482" s="113"/>
      <c r="D5482" s="113"/>
      <c r="E5482">
        <v>50553</v>
      </c>
      <c r="F5482" s="113"/>
      <c r="G5482" t="s">
        <v>90</v>
      </c>
      <c r="H5482" s="113"/>
    </row>
    <row r="5483" spans="1:8" x14ac:dyDescent="0.25">
      <c r="A5483" s="113"/>
      <c r="B5483" s="113"/>
      <c r="C5483" s="113"/>
      <c r="D5483" s="113"/>
      <c r="E5483">
        <v>50554</v>
      </c>
      <c r="F5483" s="113"/>
      <c r="G5483" t="s">
        <v>90</v>
      </c>
      <c r="H5483" s="113"/>
    </row>
    <row r="5484" spans="1:8" x14ac:dyDescent="0.25">
      <c r="A5484" s="113"/>
      <c r="B5484" s="113"/>
      <c r="C5484" s="113"/>
      <c r="D5484" s="113"/>
      <c r="E5484">
        <v>50555</v>
      </c>
      <c r="F5484" s="113"/>
      <c r="G5484" t="s">
        <v>90</v>
      </c>
      <c r="H5484" s="113"/>
    </row>
    <row r="5485" spans="1:8" x14ac:dyDescent="0.25">
      <c r="A5485" s="113"/>
      <c r="B5485" s="113"/>
      <c r="C5485" s="113"/>
      <c r="D5485" s="113"/>
      <c r="E5485">
        <v>50556</v>
      </c>
      <c r="F5485" s="113"/>
      <c r="G5485" t="s">
        <v>90</v>
      </c>
      <c r="H5485" s="113"/>
    </row>
    <row r="5486" spans="1:8" x14ac:dyDescent="0.25">
      <c r="A5486" s="113"/>
      <c r="B5486" s="113"/>
      <c r="C5486" s="113"/>
      <c r="D5486" s="113"/>
      <c r="E5486">
        <v>50557</v>
      </c>
      <c r="F5486" s="113"/>
      <c r="G5486" t="s">
        <v>90</v>
      </c>
      <c r="H5486" s="113"/>
    </row>
    <row r="5487" spans="1:8" x14ac:dyDescent="0.25">
      <c r="A5487" s="113"/>
      <c r="B5487" s="113"/>
      <c r="C5487" s="113"/>
      <c r="D5487" s="113"/>
      <c r="E5487">
        <v>50558</v>
      </c>
      <c r="F5487" s="113"/>
      <c r="G5487" t="s">
        <v>90</v>
      </c>
      <c r="H5487" s="113"/>
    </row>
    <row r="5488" spans="1:8" x14ac:dyDescent="0.25">
      <c r="A5488" s="113"/>
      <c r="B5488" s="113"/>
      <c r="C5488" s="113"/>
      <c r="D5488" s="113"/>
      <c r="E5488">
        <v>50559</v>
      </c>
      <c r="F5488" s="113"/>
      <c r="G5488" t="s">
        <v>90</v>
      </c>
      <c r="H5488" s="113"/>
    </row>
    <row r="5489" spans="1:8" x14ac:dyDescent="0.25">
      <c r="A5489" s="113"/>
      <c r="B5489" s="113"/>
      <c r="C5489" s="113"/>
      <c r="D5489" s="113"/>
      <c r="E5489">
        <v>50560</v>
      </c>
      <c r="F5489" s="113"/>
      <c r="G5489" t="s">
        <v>90</v>
      </c>
      <c r="H5489" s="113"/>
    </row>
    <row r="5490" spans="1:8" x14ac:dyDescent="0.25">
      <c r="A5490" s="113"/>
      <c r="B5490" s="113"/>
      <c r="C5490" s="113"/>
      <c r="D5490" s="113"/>
      <c r="E5490">
        <v>44421777</v>
      </c>
      <c r="F5490" s="113"/>
      <c r="G5490" t="s">
        <v>90</v>
      </c>
      <c r="H5490" s="113"/>
    </row>
    <row r="5491" spans="1:8" x14ac:dyDescent="0.25">
      <c r="A5491" s="113"/>
      <c r="B5491" s="113"/>
      <c r="C5491" s="113"/>
      <c r="D5491" s="113"/>
      <c r="E5491">
        <v>51736</v>
      </c>
      <c r="F5491" s="113"/>
      <c r="G5491" t="s">
        <v>90</v>
      </c>
      <c r="H5491" s="113"/>
    </row>
    <row r="5492" spans="1:8" x14ac:dyDescent="0.25">
      <c r="A5492" s="113"/>
      <c r="B5492" s="113"/>
      <c r="C5492" s="113"/>
      <c r="D5492" s="113"/>
      <c r="E5492">
        <v>51737</v>
      </c>
      <c r="F5492" s="113"/>
      <c r="G5492" t="s">
        <v>90</v>
      </c>
      <c r="H5492" s="113"/>
    </row>
    <row r="5493" spans="1:8" x14ac:dyDescent="0.25">
      <c r="A5493" s="113"/>
      <c r="B5493" s="113"/>
      <c r="C5493" s="113"/>
      <c r="D5493" s="113"/>
      <c r="E5493">
        <v>51738</v>
      </c>
      <c r="F5493" s="113"/>
      <c r="G5493" t="s">
        <v>90</v>
      </c>
      <c r="H5493" s="113"/>
    </row>
    <row r="5494" spans="1:8" x14ac:dyDescent="0.25">
      <c r="A5494" s="113"/>
      <c r="B5494" s="113"/>
      <c r="C5494" s="113"/>
      <c r="D5494" s="113"/>
      <c r="E5494">
        <v>51739</v>
      </c>
      <c r="F5494" s="113"/>
      <c r="G5494" t="s">
        <v>90</v>
      </c>
      <c r="H5494" s="113"/>
    </row>
    <row r="5495" spans="1:8" x14ac:dyDescent="0.25">
      <c r="A5495" s="113"/>
      <c r="B5495" s="113"/>
      <c r="C5495" s="113"/>
      <c r="D5495" s="113"/>
      <c r="E5495">
        <v>51740</v>
      </c>
      <c r="F5495" s="113"/>
      <c r="G5495" t="s">
        <v>90</v>
      </c>
      <c r="H5495" s="113"/>
    </row>
    <row r="5496" spans="1:8" x14ac:dyDescent="0.25">
      <c r="A5496" s="113"/>
      <c r="B5496" s="113"/>
      <c r="C5496" s="113"/>
      <c r="D5496" s="113"/>
      <c r="E5496">
        <v>51741</v>
      </c>
      <c r="F5496" s="113"/>
      <c r="G5496" t="s">
        <v>90</v>
      </c>
      <c r="H5496" s="113"/>
    </row>
    <row r="5497" spans="1:8" x14ac:dyDescent="0.25">
      <c r="A5497" s="113"/>
      <c r="B5497" s="113"/>
      <c r="C5497" s="113"/>
      <c r="D5497" s="113"/>
      <c r="E5497">
        <v>51742</v>
      </c>
      <c r="F5497" s="113"/>
      <c r="G5497" t="s">
        <v>90</v>
      </c>
      <c r="H5497" s="113"/>
    </row>
    <row r="5498" spans="1:8" x14ac:dyDescent="0.25">
      <c r="A5498" s="113"/>
      <c r="B5498" s="113"/>
      <c r="C5498" s="113"/>
      <c r="D5498" s="113"/>
      <c r="E5498">
        <v>51744</v>
      </c>
      <c r="F5498" s="113"/>
      <c r="G5498" t="s">
        <v>90</v>
      </c>
      <c r="H5498" s="113"/>
    </row>
    <row r="5499" spans="1:8" x14ac:dyDescent="0.25">
      <c r="A5499" s="113"/>
      <c r="B5499" s="113"/>
      <c r="C5499" s="113"/>
      <c r="D5499" s="113"/>
      <c r="E5499">
        <v>51745</v>
      </c>
      <c r="F5499" s="113"/>
      <c r="G5499" t="s">
        <v>90</v>
      </c>
      <c r="H5499" s="113"/>
    </row>
    <row r="5500" spans="1:8" x14ac:dyDescent="0.25">
      <c r="A5500" s="113"/>
      <c r="B5500" s="113"/>
      <c r="C5500" s="113"/>
      <c r="D5500" s="113"/>
      <c r="E5500">
        <v>51748</v>
      </c>
      <c r="F5500" s="113"/>
      <c r="G5500" t="s">
        <v>90</v>
      </c>
      <c r="H5500" s="113"/>
    </row>
    <row r="5501" spans="1:8" x14ac:dyDescent="0.25">
      <c r="A5501" s="113"/>
      <c r="B5501" s="113"/>
      <c r="C5501" s="113"/>
      <c r="D5501" s="113"/>
      <c r="E5501">
        <v>51749</v>
      </c>
      <c r="F5501" s="113"/>
      <c r="G5501" t="s">
        <v>90</v>
      </c>
      <c r="H5501" s="113"/>
    </row>
    <row r="5502" spans="1:8" x14ac:dyDescent="0.25">
      <c r="A5502" s="113"/>
      <c r="B5502" s="113"/>
      <c r="C5502" s="113"/>
      <c r="D5502" s="113"/>
      <c r="E5502">
        <v>51750</v>
      </c>
      <c r="F5502" s="113"/>
      <c r="G5502" t="s">
        <v>90</v>
      </c>
      <c r="H5502" s="113"/>
    </row>
    <row r="5503" spans="1:8" x14ac:dyDescent="0.25">
      <c r="A5503" s="113"/>
      <c r="B5503" s="113"/>
      <c r="C5503" s="113"/>
      <c r="D5503" s="113"/>
      <c r="E5503">
        <v>51751</v>
      </c>
      <c r="F5503" s="113"/>
      <c r="G5503" t="s">
        <v>90</v>
      </c>
      <c r="H5503" s="113"/>
    </row>
    <row r="5504" spans="1:8" x14ac:dyDescent="0.25">
      <c r="A5504" s="113"/>
      <c r="B5504" s="113"/>
      <c r="C5504" s="113"/>
      <c r="D5504" s="113"/>
      <c r="E5504">
        <v>51752</v>
      </c>
      <c r="F5504" s="113"/>
      <c r="G5504" t="s">
        <v>90</v>
      </c>
      <c r="H5504" s="113"/>
    </row>
    <row r="5505" spans="1:8" x14ac:dyDescent="0.25">
      <c r="A5505" s="113"/>
      <c r="B5505" s="113"/>
      <c r="C5505" s="113"/>
      <c r="D5505" s="113"/>
      <c r="E5505">
        <v>51753</v>
      </c>
      <c r="F5505" s="113"/>
      <c r="G5505" t="s">
        <v>90</v>
      </c>
      <c r="H5505" s="113"/>
    </row>
    <row r="5506" spans="1:8" x14ac:dyDescent="0.25">
      <c r="A5506" s="113"/>
      <c r="B5506" s="113"/>
      <c r="C5506" s="113"/>
      <c r="D5506" s="113"/>
      <c r="E5506">
        <v>51754</v>
      </c>
      <c r="F5506" s="113"/>
      <c r="G5506" t="s">
        <v>90</v>
      </c>
      <c r="H5506" s="113"/>
    </row>
    <row r="5507" spans="1:8" x14ac:dyDescent="0.25">
      <c r="A5507" s="113"/>
      <c r="B5507" s="113"/>
      <c r="C5507" s="113"/>
      <c r="D5507" s="113"/>
      <c r="E5507">
        <v>51755</v>
      </c>
      <c r="F5507" s="113"/>
      <c r="G5507" t="s">
        <v>90</v>
      </c>
      <c r="H5507" s="113"/>
    </row>
    <row r="5508" spans="1:8" x14ac:dyDescent="0.25">
      <c r="A5508" s="113"/>
      <c r="B5508" s="113"/>
      <c r="C5508" s="113"/>
      <c r="D5508" s="113"/>
      <c r="E5508">
        <v>51756</v>
      </c>
      <c r="F5508" s="113"/>
      <c r="G5508" t="s">
        <v>90</v>
      </c>
      <c r="H5508" s="113"/>
    </row>
    <row r="5509" spans="1:8" x14ac:dyDescent="0.25">
      <c r="A5509" s="113"/>
      <c r="B5509" s="113"/>
      <c r="C5509" s="113"/>
      <c r="D5509" s="113"/>
      <c r="E5509">
        <v>51757</v>
      </c>
      <c r="F5509" s="113"/>
      <c r="G5509" t="s">
        <v>90</v>
      </c>
      <c r="H5509" s="113"/>
    </row>
    <row r="5510" spans="1:8" x14ac:dyDescent="0.25">
      <c r="A5510" s="113"/>
      <c r="B5510" s="113"/>
      <c r="C5510" s="113"/>
      <c r="D5510" s="113"/>
      <c r="E5510">
        <v>51758</v>
      </c>
      <c r="F5510" s="113"/>
      <c r="G5510" t="s">
        <v>90</v>
      </c>
      <c r="H5510" s="113"/>
    </row>
    <row r="5511" spans="1:8" x14ac:dyDescent="0.25">
      <c r="A5511" s="113"/>
      <c r="B5511" s="113"/>
      <c r="C5511" s="113"/>
      <c r="D5511" s="113"/>
      <c r="E5511">
        <v>51759</v>
      </c>
      <c r="F5511" s="113"/>
      <c r="G5511" t="s">
        <v>90</v>
      </c>
      <c r="H5511" s="113"/>
    </row>
    <row r="5512" spans="1:8" x14ac:dyDescent="0.25">
      <c r="A5512" s="113"/>
      <c r="B5512" s="113"/>
      <c r="C5512" s="113"/>
      <c r="D5512" s="113"/>
      <c r="E5512">
        <v>51760</v>
      </c>
      <c r="F5512" s="113"/>
      <c r="G5512" t="s">
        <v>90</v>
      </c>
      <c r="H5512" s="113"/>
    </row>
    <row r="5513" spans="1:8" x14ac:dyDescent="0.25">
      <c r="A5513" s="113"/>
      <c r="B5513" s="113"/>
      <c r="C5513" s="113"/>
      <c r="D5513" s="113"/>
      <c r="E5513">
        <v>51761</v>
      </c>
      <c r="F5513" s="113"/>
      <c r="G5513" t="s">
        <v>90</v>
      </c>
      <c r="H5513" s="113"/>
    </row>
    <row r="5514" spans="1:8" x14ac:dyDescent="0.25">
      <c r="A5514" s="113"/>
      <c r="B5514" s="113"/>
      <c r="C5514" s="113"/>
      <c r="D5514" s="113"/>
      <c r="E5514">
        <v>51762</v>
      </c>
      <c r="F5514" s="113"/>
      <c r="G5514" t="s">
        <v>90</v>
      </c>
      <c r="H5514" s="113"/>
    </row>
    <row r="5515" spans="1:8" x14ac:dyDescent="0.25">
      <c r="A5515" s="113"/>
      <c r="B5515" s="113"/>
      <c r="C5515" s="113"/>
      <c r="D5515" s="113"/>
      <c r="E5515">
        <v>50440</v>
      </c>
      <c r="F5515" s="113"/>
      <c r="G5515" t="s">
        <v>90</v>
      </c>
      <c r="H5515" s="113"/>
    </row>
    <row r="5516" spans="1:8" x14ac:dyDescent="0.25">
      <c r="A5516" s="113"/>
      <c r="B5516" s="113"/>
      <c r="C5516" s="113"/>
      <c r="D5516" s="113"/>
      <c r="E5516">
        <v>50441</v>
      </c>
      <c r="F5516" s="113"/>
      <c r="G5516" t="s">
        <v>90</v>
      </c>
      <c r="H5516" s="113"/>
    </row>
    <row r="5517" spans="1:8" x14ac:dyDescent="0.25">
      <c r="A5517" s="113"/>
      <c r="B5517" s="113"/>
      <c r="C5517" s="113"/>
      <c r="D5517" s="113"/>
      <c r="E5517">
        <v>50442</v>
      </c>
      <c r="F5517" s="113"/>
      <c r="G5517" t="s">
        <v>90</v>
      </c>
      <c r="H5517" s="113"/>
    </row>
    <row r="5518" spans="1:8" x14ac:dyDescent="0.25">
      <c r="A5518" s="113"/>
      <c r="B5518" s="113"/>
      <c r="C5518" s="113"/>
      <c r="D5518" s="113"/>
      <c r="E5518">
        <v>50443</v>
      </c>
      <c r="F5518" s="113"/>
      <c r="G5518" t="s">
        <v>90</v>
      </c>
      <c r="H5518" s="113"/>
    </row>
    <row r="5519" spans="1:8" x14ac:dyDescent="0.25">
      <c r="A5519" s="113"/>
      <c r="B5519" s="113"/>
      <c r="C5519" s="113"/>
      <c r="D5519" s="113"/>
      <c r="E5519">
        <v>50444</v>
      </c>
      <c r="F5519" s="113"/>
      <c r="G5519" t="s">
        <v>90</v>
      </c>
      <c r="H5519" s="113"/>
    </row>
    <row r="5520" spans="1:8" x14ac:dyDescent="0.25">
      <c r="A5520" s="113"/>
      <c r="B5520" s="113"/>
      <c r="C5520" s="113"/>
      <c r="D5520" s="113"/>
      <c r="E5520">
        <v>50445</v>
      </c>
      <c r="F5520" s="113"/>
      <c r="G5520" t="s">
        <v>90</v>
      </c>
      <c r="H5520" s="113"/>
    </row>
    <row r="5521" spans="1:8" x14ac:dyDescent="0.25">
      <c r="A5521" s="113"/>
      <c r="B5521" s="113"/>
      <c r="C5521" s="113"/>
      <c r="D5521" s="113"/>
      <c r="E5521">
        <v>50446</v>
      </c>
      <c r="F5521" s="113"/>
      <c r="G5521" t="s">
        <v>90</v>
      </c>
      <c r="H5521" s="113"/>
    </row>
    <row r="5522" spans="1:8" x14ac:dyDescent="0.25">
      <c r="A5522" s="113"/>
      <c r="B5522" s="113"/>
      <c r="C5522" s="113"/>
      <c r="D5522" s="113"/>
      <c r="E5522">
        <v>50447</v>
      </c>
      <c r="F5522" s="113"/>
      <c r="G5522" t="s">
        <v>90</v>
      </c>
      <c r="H5522" s="113"/>
    </row>
    <row r="5523" spans="1:8" x14ac:dyDescent="0.25">
      <c r="A5523" s="113"/>
      <c r="B5523" s="113"/>
      <c r="C5523" s="113"/>
      <c r="D5523" s="113"/>
      <c r="E5523">
        <v>50448</v>
      </c>
      <c r="F5523" s="113"/>
      <c r="G5523" t="s">
        <v>90</v>
      </c>
      <c r="H5523" s="113"/>
    </row>
    <row r="5524" spans="1:8" x14ac:dyDescent="0.25">
      <c r="A5524" s="113"/>
      <c r="B5524" s="113"/>
      <c r="C5524" s="113"/>
      <c r="D5524" s="113"/>
      <c r="E5524">
        <v>50449</v>
      </c>
      <c r="F5524" s="113"/>
      <c r="G5524" t="s">
        <v>90</v>
      </c>
      <c r="H5524" s="113"/>
    </row>
    <row r="5525" spans="1:8" x14ac:dyDescent="0.25">
      <c r="A5525" s="113"/>
      <c r="B5525" s="113"/>
      <c r="C5525" s="113"/>
      <c r="D5525" s="113"/>
      <c r="E5525">
        <v>50450</v>
      </c>
      <c r="F5525" s="113"/>
      <c r="G5525" t="s">
        <v>90</v>
      </c>
      <c r="H5525" s="113"/>
    </row>
    <row r="5526" spans="1:8" x14ac:dyDescent="0.25">
      <c r="A5526" s="113"/>
      <c r="B5526" s="113"/>
      <c r="C5526" s="113"/>
      <c r="D5526" s="113"/>
      <c r="E5526">
        <v>50451</v>
      </c>
      <c r="F5526" s="113"/>
      <c r="G5526" t="s">
        <v>90</v>
      </c>
      <c r="H5526" s="113"/>
    </row>
    <row r="5527" spans="1:8" x14ac:dyDescent="0.25">
      <c r="A5527" s="113"/>
      <c r="B5527" s="113"/>
      <c r="C5527" s="113"/>
      <c r="D5527" s="113"/>
      <c r="E5527">
        <v>50452</v>
      </c>
      <c r="F5527" s="113"/>
      <c r="G5527" t="s">
        <v>90</v>
      </c>
      <c r="H5527" s="113"/>
    </row>
    <row r="5528" spans="1:8" x14ac:dyDescent="0.25">
      <c r="A5528" s="113"/>
      <c r="B5528" s="113"/>
      <c r="C5528" s="113"/>
      <c r="D5528" s="113"/>
      <c r="E5528">
        <v>50027</v>
      </c>
      <c r="F5528" s="113"/>
      <c r="G5528" t="s">
        <v>90</v>
      </c>
      <c r="H5528" s="113"/>
    </row>
    <row r="5529" spans="1:8" x14ac:dyDescent="0.25">
      <c r="A5529" s="113"/>
      <c r="B5529" s="113"/>
      <c r="C5529" s="113"/>
      <c r="D5529" s="113"/>
      <c r="E5529">
        <v>50028</v>
      </c>
      <c r="F5529" s="113"/>
      <c r="G5529" t="s">
        <v>90</v>
      </c>
      <c r="H5529" s="113"/>
    </row>
    <row r="5530" spans="1:8" x14ac:dyDescent="0.25">
      <c r="A5530" s="113"/>
      <c r="B5530" s="113"/>
      <c r="C5530" s="113"/>
      <c r="D5530" s="113"/>
      <c r="E5530">
        <v>50029</v>
      </c>
      <c r="F5530" s="113"/>
      <c r="G5530" t="s">
        <v>90</v>
      </c>
      <c r="H5530" s="113"/>
    </row>
    <row r="5531" spans="1:8" x14ac:dyDescent="0.25">
      <c r="A5531" s="113"/>
      <c r="B5531" s="113"/>
      <c r="C5531" s="113"/>
      <c r="D5531" s="113"/>
      <c r="E5531">
        <v>50030</v>
      </c>
      <c r="F5531" s="113"/>
      <c r="G5531" t="s">
        <v>90</v>
      </c>
      <c r="H5531" s="113"/>
    </row>
    <row r="5532" spans="1:8" x14ac:dyDescent="0.25">
      <c r="A5532" s="113"/>
      <c r="B5532" s="113"/>
      <c r="C5532" s="113"/>
      <c r="D5532" s="113"/>
      <c r="E5532">
        <v>50031</v>
      </c>
      <c r="F5532" s="113"/>
      <c r="G5532" t="s">
        <v>90</v>
      </c>
      <c r="H5532" s="113"/>
    </row>
    <row r="5533" spans="1:8" x14ac:dyDescent="0.25">
      <c r="A5533" s="113"/>
      <c r="B5533" s="113"/>
      <c r="C5533" s="113"/>
      <c r="D5533" s="113"/>
      <c r="E5533">
        <v>50032</v>
      </c>
      <c r="F5533" s="113"/>
      <c r="G5533" t="s">
        <v>90</v>
      </c>
      <c r="H5533" s="113"/>
    </row>
    <row r="5534" spans="1:8" x14ac:dyDescent="0.25">
      <c r="A5534" s="113"/>
      <c r="B5534" s="113"/>
      <c r="C5534" s="113"/>
      <c r="D5534" s="113"/>
      <c r="E5534">
        <v>50033</v>
      </c>
      <c r="F5534" s="113"/>
      <c r="G5534" t="s">
        <v>90</v>
      </c>
      <c r="H5534" s="113"/>
    </row>
    <row r="5535" spans="1:8" x14ac:dyDescent="0.25">
      <c r="A5535" s="113"/>
      <c r="B5535" s="113"/>
      <c r="C5535" s="113"/>
      <c r="D5535" s="113"/>
      <c r="E5535">
        <v>50034</v>
      </c>
      <c r="F5535" s="113"/>
      <c r="G5535" t="s">
        <v>90</v>
      </c>
      <c r="H5535" s="113"/>
    </row>
    <row r="5536" spans="1:8" x14ac:dyDescent="0.25">
      <c r="A5536" s="113"/>
      <c r="B5536" s="113"/>
      <c r="C5536" s="113"/>
      <c r="D5536" s="113"/>
      <c r="E5536">
        <v>50035</v>
      </c>
      <c r="F5536" s="113"/>
      <c r="G5536" t="s">
        <v>90</v>
      </c>
      <c r="H5536" s="113"/>
    </row>
    <row r="5537" spans="1:8" x14ac:dyDescent="0.25">
      <c r="A5537" s="113"/>
      <c r="B5537" s="113"/>
      <c r="C5537" s="113"/>
      <c r="D5537" s="113"/>
      <c r="E5537">
        <v>50036</v>
      </c>
      <c r="F5537" s="113"/>
      <c r="G5537" t="s">
        <v>90</v>
      </c>
      <c r="H5537" s="113"/>
    </row>
    <row r="5538" spans="1:8" x14ac:dyDescent="0.25">
      <c r="A5538" s="113"/>
      <c r="B5538" s="113"/>
      <c r="C5538" s="113"/>
      <c r="D5538" s="113"/>
      <c r="E5538">
        <v>50037</v>
      </c>
      <c r="F5538" s="113"/>
      <c r="G5538" t="s">
        <v>90</v>
      </c>
      <c r="H5538" s="113"/>
    </row>
    <row r="5539" spans="1:8" x14ac:dyDescent="0.25">
      <c r="A5539" s="113"/>
      <c r="B5539" s="113"/>
      <c r="C5539" s="113"/>
      <c r="D5539" s="113"/>
      <c r="E5539">
        <v>50038</v>
      </c>
      <c r="F5539" s="113"/>
      <c r="G5539" t="s">
        <v>90</v>
      </c>
      <c r="H5539" s="113"/>
    </row>
    <row r="5540" spans="1:8" x14ac:dyDescent="0.25">
      <c r="A5540" s="113"/>
      <c r="B5540" s="113"/>
      <c r="C5540" s="113"/>
      <c r="D5540" s="113"/>
      <c r="E5540">
        <v>50039</v>
      </c>
      <c r="F5540" s="113"/>
      <c r="G5540" t="s">
        <v>90</v>
      </c>
      <c r="H5540" s="113"/>
    </row>
    <row r="5541" spans="1:8" x14ac:dyDescent="0.25">
      <c r="A5541" s="113"/>
      <c r="B5541" s="113"/>
      <c r="C5541" s="113"/>
      <c r="D5541" s="113"/>
      <c r="E5541">
        <v>50040</v>
      </c>
      <c r="F5541" s="113"/>
      <c r="G5541" t="s">
        <v>90</v>
      </c>
      <c r="H5541" s="113"/>
    </row>
    <row r="5542" spans="1:8" x14ac:dyDescent="0.25">
      <c r="A5542" s="113"/>
      <c r="B5542" s="113"/>
      <c r="C5542" s="113"/>
      <c r="D5542" s="113"/>
      <c r="E5542">
        <v>50041</v>
      </c>
      <c r="F5542" s="113"/>
      <c r="G5542" t="s">
        <v>90</v>
      </c>
      <c r="H5542" s="113"/>
    </row>
    <row r="5543" spans="1:8" x14ac:dyDescent="0.25">
      <c r="A5543" s="113"/>
      <c r="B5543" s="113"/>
      <c r="C5543" s="113"/>
      <c r="D5543" s="113"/>
      <c r="E5543">
        <v>50042</v>
      </c>
      <c r="F5543" s="113"/>
      <c r="G5543" t="s">
        <v>90</v>
      </c>
      <c r="H5543" s="113"/>
    </row>
    <row r="5544" spans="1:8" x14ac:dyDescent="0.25">
      <c r="A5544" s="113"/>
      <c r="B5544" s="113"/>
      <c r="C5544" s="113"/>
      <c r="D5544" s="113"/>
      <c r="E5544">
        <v>50043</v>
      </c>
      <c r="F5544" s="113"/>
      <c r="G5544" t="s">
        <v>90</v>
      </c>
      <c r="H5544" s="113"/>
    </row>
    <row r="5545" spans="1:8" x14ac:dyDescent="0.25">
      <c r="A5545" s="113"/>
      <c r="B5545" s="113"/>
      <c r="C5545" s="113"/>
      <c r="D5545" s="113"/>
      <c r="E5545">
        <v>50044</v>
      </c>
      <c r="F5545" s="113"/>
      <c r="G5545" t="s">
        <v>90</v>
      </c>
      <c r="H5545" s="113"/>
    </row>
    <row r="5546" spans="1:8" x14ac:dyDescent="0.25">
      <c r="A5546" s="113"/>
      <c r="B5546" s="113"/>
      <c r="C5546" s="113"/>
      <c r="D5546" s="113"/>
      <c r="E5546">
        <v>50045</v>
      </c>
      <c r="F5546" s="113"/>
      <c r="G5546" t="s">
        <v>90</v>
      </c>
      <c r="H5546" s="113"/>
    </row>
    <row r="5547" spans="1:8" x14ac:dyDescent="0.25">
      <c r="A5547" s="113"/>
      <c r="B5547" s="113"/>
      <c r="C5547" s="113"/>
      <c r="D5547" s="113"/>
      <c r="E5547">
        <v>50046</v>
      </c>
      <c r="F5547" s="113"/>
      <c r="G5547" t="s">
        <v>90</v>
      </c>
      <c r="H5547" s="113"/>
    </row>
    <row r="5548" spans="1:8" x14ac:dyDescent="0.25">
      <c r="A5548" s="113"/>
      <c r="B5548" s="113"/>
      <c r="C5548" s="113"/>
      <c r="D5548" s="113"/>
      <c r="E5548">
        <v>50047</v>
      </c>
      <c r="F5548" s="113"/>
      <c r="G5548" t="s">
        <v>90</v>
      </c>
      <c r="H5548" s="113"/>
    </row>
    <row r="5549" spans="1:8" x14ac:dyDescent="0.25">
      <c r="A5549" s="113"/>
      <c r="B5549" s="113"/>
      <c r="C5549" s="113"/>
      <c r="D5549" s="113"/>
      <c r="E5549">
        <v>50048</v>
      </c>
      <c r="F5549" s="113"/>
      <c r="G5549" t="s">
        <v>90</v>
      </c>
      <c r="H5549" s="113"/>
    </row>
    <row r="5550" spans="1:8" x14ac:dyDescent="0.25">
      <c r="A5550" s="113"/>
      <c r="B5550" s="113"/>
      <c r="C5550" s="113"/>
      <c r="D5550" s="113"/>
      <c r="E5550">
        <v>50049</v>
      </c>
      <c r="F5550" s="113"/>
      <c r="G5550" t="s">
        <v>90</v>
      </c>
      <c r="H5550" s="113"/>
    </row>
    <row r="5551" spans="1:8" x14ac:dyDescent="0.25">
      <c r="A5551" s="113"/>
      <c r="B5551" s="113"/>
      <c r="C5551" s="113"/>
      <c r="D5551" s="113"/>
      <c r="E5551">
        <v>50050</v>
      </c>
      <c r="F5551" s="113"/>
      <c r="G5551" t="s">
        <v>90</v>
      </c>
      <c r="H5551" s="113"/>
    </row>
    <row r="5552" spans="1:8" x14ac:dyDescent="0.25">
      <c r="A5552" s="113"/>
      <c r="B5552" s="113"/>
      <c r="C5552" s="113"/>
      <c r="D5552" s="113"/>
      <c r="E5552">
        <v>50051</v>
      </c>
      <c r="F5552" s="113"/>
      <c r="G5552" t="s">
        <v>90</v>
      </c>
      <c r="H5552" s="113"/>
    </row>
    <row r="5553" spans="1:8" x14ac:dyDescent="0.25">
      <c r="A5553" s="113"/>
      <c r="B5553" s="113"/>
      <c r="C5553" s="113"/>
      <c r="D5553" s="113"/>
      <c r="E5553">
        <v>50052</v>
      </c>
      <c r="F5553" s="113"/>
      <c r="G5553" t="s">
        <v>90</v>
      </c>
      <c r="H5553" s="113"/>
    </row>
    <row r="5554" spans="1:8" x14ac:dyDescent="0.25">
      <c r="A5554" s="113"/>
      <c r="B5554" s="113"/>
      <c r="C5554" s="113"/>
      <c r="D5554" s="113"/>
      <c r="E5554">
        <v>50053</v>
      </c>
      <c r="F5554" s="113"/>
      <c r="G5554" t="s">
        <v>90</v>
      </c>
      <c r="H5554" s="113"/>
    </row>
    <row r="5555" spans="1:8" x14ac:dyDescent="0.25">
      <c r="A5555" s="113"/>
      <c r="B5555" s="113"/>
      <c r="C5555" s="113"/>
      <c r="D5555" s="113"/>
      <c r="E5555">
        <v>50054</v>
      </c>
      <c r="F5555" s="113"/>
      <c r="G5555" t="s">
        <v>90</v>
      </c>
      <c r="H5555" s="113"/>
    </row>
    <row r="5556" spans="1:8" x14ac:dyDescent="0.25">
      <c r="A5556" s="113"/>
      <c r="B5556" s="113"/>
      <c r="C5556" s="113"/>
      <c r="D5556" s="113"/>
      <c r="E5556">
        <v>50055</v>
      </c>
      <c r="F5556" s="113"/>
      <c r="G5556" t="s">
        <v>90</v>
      </c>
      <c r="H5556" s="113"/>
    </row>
    <row r="5557" spans="1:8" x14ac:dyDescent="0.25">
      <c r="A5557" s="113"/>
      <c r="B5557" s="113"/>
      <c r="C5557" s="113"/>
      <c r="D5557" s="113"/>
      <c r="E5557">
        <v>50056</v>
      </c>
      <c r="F5557" s="113"/>
      <c r="G5557" t="s">
        <v>90</v>
      </c>
      <c r="H5557" s="113"/>
    </row>
    <row r="5558" spans="1:8" x14ac:dyDescent="0.25">
      <c r="A5558" s="113"/>
      <c r="B5558" s="113"/>
      <c r="C5558" s="113"/>
      <c r="D5558" s="113"/>
      <c r="E5558">
        <v>50057</v>
      </c>
      <c r="F5558" s="113"/>
      <c r="G5558" t="s">
        <v>90</v>
      </c>
      <c r="H5558" s="113"/>
    </row>
    <row r="5559" spans="1:8" x14ac:dyDescent="0.25">
      <c r="A5559" s="113"/>
      <c r="B5559" s="113"/>
      <c r="C5559" s="113"/>
      <c r="D5559" s="113"/>
      <c r="E5559">
        <v>50058</v>
      </c>
      <c r="F5559" s="113"/>
      <c r="G5559" t="s">
        <v>90</v>
      </c>
      <c r="H5559" s="113"/>
    </row>
    <row r="5560" spans="1:8" x14ac:dyDescent="0.25">
      <c r="A5560" s="113"/>
      <c r="B5560" s="113"/>
      <c r="C5560" s="113"/>
      <c r="D5560" s="113"/>
      <c r="E5560">
        <v>50059</v>
      </c>
      <c r="F5560" s="113"/>
      <c r="G5560" t="s">
        <v>90</v>
      </c>
      <c r="H5560" s="113"/>
    </row>
    <row r="5561" spans="1:8" x14ac:dyDescent="0.25">
      <c r="A5561" s="113"/>
      <c r="B5561" s="113"/>
      <c r="C5561" s="113"/>
      <c r="D5561" s="113"/>
      <c r="E5561">
        <v>50060</v>
      </c>
      <c r="F5561" s="113"/>
      <c r="G5561" t="s">
        <v>90</v>
      </c>
      <c r="H5561" s="113"/>
    </row>
    <row r="5562" spans="1:8" x14ac:dyDescent="0.25">
      <c r="A5562" s="113"/>
      <c r="B5562" s="113"/>
      <c r="C5562" s="113"/>
      <c r="D5562" s="113"/>
      <c r="E5562">
        <v>50061</v>
      </c>
      <c r="F5562" s="113"/>
      <c r="G5562" t="s">
        <v>90</v>
      </c>
      <c r="H5562" s="113"/>
    </row>
    <row r="5563" spans="1:8" x14ac:dyDescent="0.25">
      <c r="A5563" s="113"/>
      <c r="B5563" s="113"/>
      <c r="C5563" s="113"/>
      <c r="D5563" s="113"/>
      <c r="E5563">
        <v>50062</v>
      </c>
      <c r="F5563" s="113"/>
      <c r="G5563" t="s">
        <v>90</v>
      </c>
      <c r="H5563" s="113"/>
    </row>
    <row r="5564" spans="1:8" x14ac:dyDescent="0.25">
      <c r="A5564" s="113"/>
      <c r="B5564" s="113"/>
      <c r="C5564" s="113"/>
      <c r="D5564" s="113"/>
      <c r="E5564">
        <v>50063</v>
      </c>
      <c r="F5564" s="113"/>
      <c r="G5564" t="s">
        <v>90</v>
      </c>
      <c r="H5564" s="113"/>
    </row>
    <row r="5565" spans="1:8" x14ac:dyDescent="0.25">
      <c r="A5565" s="113"/>
      <c r="B5565" s="113"/>
      <c r="C5565" s="113"/>
      <c r="D5565" s="113"/>
      <c r="E5565">
        <v>50064</v>
      </c>
      <c r="F5565" s="113"/>
      <c r="G5565" t="s">
        <v>90</v>
      </c>
      <c r="H5565" s="113"/>
    </row>
    <row r="5566" spans="1:8" x14ac:dyDescent="0.25">
      <c r="A5566" s="113"/>
      <c r="B5566" s="113"/>
      <c r="C5566" s="113"/>
      <c r="D5566" s="113"/>
      <c r="E5566">
        <v>50065</v>
      </c>
      <c r="F5566" s="113"/>
      <c r="G5566" t="s">
        <v>90</v>
      </c>
      <c r="H5566" s="113"/>
    </row>
    <row r="5567" spans="1:8" x14ac:dyDescent="0.25">
      <c r="A5567" s="113"/>
      <c r="B5567" s="113"/>
      <c r="C5567" s="113"/>
      <c r="D5567" s="113"/>
      <c r="E5567">
        <v>50066</v>
      </c>
      <c r="F5567" s="113"/>
      <c r="G5567" t="s">
        <v>90</v>
      </c>
      <c r="H5567" s="113"/>
    </row>
    <row r="5568" spans="1:8" x14ac:dyDescent="0.25">
      <c r="A5568" s="113"/>
      <c r="B5568" s="113"/>
      <c r="C5568" s="113"/>
      <c r="D5568" s="113"/>
      <c r="E5568">
        <v>50067</v>
      </c>
      <c r="F5568" s="113"/>
      <c r="G5568" t="s">
        <v>90</v>
      </c>
      <c r="H5568" s="113"/>
    </row>
    <row r="5569" spans="1:8" x14ac:dyDescent="0.25">
      <c r="A5569" s="113"/>
      <c r="B5569" s="113"/>
      <c r="C5569" s="113"/>
      <c r="D5569" s="113"/>
      <c r="E5569">
        <v>50068</v>
      </c>
      <c r="F5569" s="113"/>
      <c r="G5569" t="s">
        <v>90</v>
      </c>
      <c r="H5569" s="113"/>
    </row>
    <row r="5570" spans="1:8" x14ac:dyDescent="0.25">
      <c r="A5570" s="113"/>
      <c r="B5570" s="113"/>
      <c r="C5570" s="113"/>
      <c r="D5570" s="113"/>
      <c r="E5570">
        <v>50069</v>
      </c>
      <c r="F5570" s="113"/>
      <c r="G5570" t="s">
        <v>90</v>
      </c>
      <c r="H5570" s="113"/>
    </row>
    <row r="5571" spans="1:8" x14ac:dyDescent="0.25">
      <c r="A5571" s="113"/>
      <c r="B5571" s="113"/>
      <c r="C5571" s="113"/>
      <c r="D5571" s="113"/>
      <c r="E5571">
        <v>50070</v>
      </c>
      <c r="F5571" s="113"/>
      <c r="G5571" t="s">
        <v>90</v>
      </c>
      <c r="H5571" s="113"/>
    </row>
    <row r="5572" spans="1:8" x14ac:dyDescent="0.25">
      <c r="A5572" s="113"/>
      <c r="B5572" s="113"/>
      <c r="C5572" s="113"/>
      <c r="D5572" s="113"/>
      <c r="E5572">
        <v>50071</v>
      </c>
      <c r="F5572" s="113"/>
      <c r="G5572" t="s">
        <v>90</v>
      </c>
      <c r="H5572" s="113"/>
    </row>
    <row r="5573" spans="1:8" x14ac:dyDescent="0.25">
      <c r="A5573" s="113"/>
      <c r="B5573" s="113"/>
      <c r="C5573" s="113"/>
      <c r="D5573" s="113"/>
      <c r="E5573">
        <v>50072</v>
      </c>
      <c r="F5573" s="113"/>
      <c r="G5573" t="s">
        <v>90</v>
      </c>
      <c r="H5573" s="113"/>
    </row>
    <row r="5574" spans="1:8" x14ac:dyDescent="0.25">
      <c r="A5574" s="113"/>
      <c r="B5574" s="113"/>
      <c r="C5574" s="113"/>
      <c r="D5574" s="113"/>
      <c r="E5574">
        <v>50074</v>
      </c>
      <c r="F5574" s="113"/>
      <c r="G5574" t="s">
        <v>90</v>
      </c>
      <c r="H5574" s="113"/>
    </row>
    <row r="5575" spans="1:8" x14ac:dyDescent="0.25">
      <c r="A5575" s="113"/>
      <c r="B5575" s="113"/>
      <c r="C5575" s="113"/>
      <c r="D5575" s="113"/>
      <c r="E5575">
        <v>50075</v>
      </c>
      <c r="F5575" s="113"/>
      <c r="G5575" t="s">
        <v>90</v>
      </c>
      <c r="H5575" s="113"/>
    </row>
    <row r="5576" spans="1:8" x14ac:dyDescent="0.25">
      <c r="A5576" s="113"/>
      <c r="B5576" s="113"/>
      <c r="C5576" s="113"/>
      <c r="D5576" s="113"/>
      <c r="E5576">
        <v>50076</v>
      </c>
      <c r="F5576" s="113"/>
      <c r="G5576" t="s">
        <v>90</v>
      </c>
      <c r="H5576" s="113"/>
    </row>
    <row r="5577" spans="1:8" x14ac:dyDescent="0.25">
      <c r="A5577" s="113"/>
      <c r="B5577" s="113"/>
      <c r="C5577" s="113"/>
      <c r="D5577" s="113"/>
      <c r="E5577">
        <v>50077</v>
      </c>
      <c r="F5577" s="113"/>
      <c r="G5577" t="s">
        <v>90</v>
      </c>
      <c r="H5577" s="113"/>
    </row>
    <row r="5578" spans="1:8" x14ac:dyDescent="0.25">
      <c r="A5578" s="113"/>
      <c r="B5578" s="113"/>
      <c r="C5578" s="113"/>
      <c r="D5578" s="113"/>
      <c r="E5578">
        <v>50078</v>
      </c>
      <c r="F5578" s="113"/>
      <c r="G5578" t="s">
        <v>90</v>
      </c>
      <c r="H5578" s="113"/>
    </row>
    <row r="5579" spans="1:8" x14ac:dyDescent="0.25">
      <c r="A5579" s="113"/>
      <c r="B5579" s="113"/>
      <c r="C5579" s="113"/>
      <c r="D5579" s="113"/>
      <c r="E5579">
        <v>50079</v>
      </c>
      <c r="F5579" s="113"/>
      <c r="G5579" t="s">
        <v>90</v>
      </c>
      <c r="H5579" s="113"/>
    </row>
    <row r="5580" spans="1:8" x14ac:dyDescent="0.25">
      <c r="A5580" s="113"/>
      <c r="B5580" s="113"/>
      <c r="C5580" s="113"/>
      <c r="D5580" s="113"/>
      <c r="E5580">
        <v>50080</v>
      </c>
      <c r="F5580" s="113"/>
      <c r="G5580" t="s">
        <v>90</v>
      </c>
      <c r="H5580" s="113"/>
    </row>
    <row r="5581" spans="1:8" x14ac:dyDescent="0.25">
      <c r="A5581" s="113"/>
      <c r="B5581" s="113"/>
      <c r="C5581" s="113"/>
      <c r="D5581" s="113"/>
      <c r="E5581">
        <v>50081</v>
      </c>
      <c r="F5581" s="113"/>
      <c r="G5581" t="s">
        <v>90</v>
      </c>
      <c r="H5581" s="113"/>
    </row>
    <row r="5582" spans="1:8" x14ac:dyDescent="0.25">
      <c r="A5582" s="113"/>
      <c r="B5582" s="113"/>
      <c r="C5582" s="113"/>
      <c r="D5582" s="113"/>
      <c r="E5582">
        <v>50083</v>
      </c>
      <c r="F5582" s="113"/>
      <c r="G5582" t="s">
        <v>90</v>
      </c>
      <c r="H5582" s="113"/>
    </row>
    <row r="5583" spans="1:8" x14ac:dyDescent="0.25">
      <c r="A5583" s="113"/>
      <c r="B5583" s="113"/>
      <c r="C5583" s="113"/>
      <c r="D5583" s="113"/>
      <c r="E5583">
        <v>50084</v>
      </c>
      <c r="F5583" s="113"/>
      <c r="G5583" t="s">
        <v>90</v>
      </c>
      <c r="H5583" s="113"/>
    </row>
    <row r="5584" spans="1:8" x14ac:dyDescent="0.25">
      <c r="A5584" s="113"/>
      <c r="B5584" s="113"/>
      <c r="C5584" s="113"/>
      <c r="D5584" s="113"/>
      <c r="E5584">
        <v>50085</v>
      </c>
      <c r="F5584" s="113"/>
      <c r="G5584" t="s">
        <v>90</v>
      </c>
      <c r="H5584" s="113"/>
    </row>
    <row r="5585" spans="1:8" x14ac:dyDescent="0.25">
      <c r="A5585" s="113"/>
      <c r="B5585" s="113"/>
      <c r="C5585" s="113"/>
      <c r="D5585" s="113"/>
      <c r="E5585">
        <v>50086</v>
      </c>
      <c r="F5585" s="113"/>
      <c r="G5585" t="s">
        <v>90</v>
      </c>
      <c r="H5585" s="113"/>
    </row>
    <row r="5586" spans="1:8" x14ac:dyDescent="0.25">
      <c r="A5586" s="113"/>
      <c r="B5586" s="113"/>
      <c r="C5586" s="113"/>
      <c r="D5586" s="113"/>
      <c r="E5586">
        <v>50087</v>
      </c>
      <c r="F5586" s="113"/>
      <c r="G5586" t="s">
        <v>90</v>
      </c>
      <c r="H5586" s="113"/>
    </row>
    <row r="5587" spans="1:8" x14ac:dyDescent="0.25">
      <c r="A5587" s="113"/>
      <c r="B5587" s="113"/>
      <c r="C5587" s="113"/>
      <c r="D5587" s="113"/>
      <c r="E5587">
        <v>50088</v>
      </c>
      <c r="F5587" s="113"/>
      <c r="G5587" t="s">
        <v>90</v>
      </c>
      <c r="H5587" s="113"/>
    </row>
    <row r="5588" spans="1:8" x14ac:dyDescent="0.25">
      <c r="A5588" s="113"/>
      <c r="B5588" s="113"/>
      <c r="C5588" s="113"/>
      <c r="D5588" s="113"/>
      <c r="E5588">
        <v>50089</v>
      </c>
      <c r="F5588" s="113"/>
      <c r="G5588" t="s">
        <v>90</v>
      </c>
      <c r="H5588" s="113"/>
    </row>
    <row r="5589" spans="1:8" x14ac:dyDescent="0.25">
      <c r="A5589" s="113"/>
      <c r="B5589" s="113"/>
      <c r="C5589" s="113"/>
      <c r="D5589" s="113"/>
      <c r="E5589">
        <v>50090</v>
      </c>
      <c r="F5589" s="113"/>
      <c r="G5589" t="s">
        <v>90</v>
      </c>
      <c r="H5589" s="113"/>
    </row>
    <row r="5590" spans="1:8" x14ac:dyDescent="0.25">
      <c r="A5590" s="113"/>
      <c r="B5590" s="113"/>
      <c r="C5590" s="113"/>
      <c r="D5590" s="113"/>
      <c r="E5590">
        <v>50092</v>
      </c>
      <c r="F5590" s="113"/>
      <c r="G5590" t="s">
        <v>90</v>
      </c>
      <c r="H5590" s="113"/>
    </row>
    <row r="5591" spans="1:8" x14ac:dyDescent="0.25">
      <c r="A5591" s="113"/>
      <c r="B5591" s="113"/>
      <c r="C5591" s="113"/>
      <c r="D5591" s="113"/>
      <c r="E5591">
        <v>50096</v>
      </c>
      <c r="F5591" s="113"/>
      <c r="G5591" t="s">
        <v>90</v>
      </c>
      <c r="H5591" s="113"/>
    </row>
    <row r="5592" spans="1:8" x14ac:dyDescent="0.25">
      <c r="A5592" s="113"/>
      <c r="B5592" s="113"/>
      <c r="C5592" s="113"/>
      <c r="D5592" s="113"/>
      <c r="E5592">
        <v>50097</v>
      </c>
      <c r="F5592" s="113"/>
      <c r="G5592" t="s">
        <v>90</v>
      </c>
      <c r="H5592" s="113"/>
    </row>
    <row r="5593" spans="1:8" x14ac:dyDescent="0.25">
      <c r="A5593" s="113"/>
      <c r="B5593" s="113"/>
      <c r="C5593" s="113"/>
      <c r="D5593" s="113"/>
      <c r="E5593">
        <v>50098</v>
      </c>
      <c r="F5593" s="113"/>
      <c r="G5593" t="s">
        <v>90</v>
      </c>
      <c r="H5593" s="113"/>
    </row>
    <row r="5594" spans="1:8" x14ac:dyDescent="0.25">
      <c r="A5594" s="113"/>
      <c r="B5594" s="113"/>
      <c r="C5594" s="113"/>
      <c r="D5594" s="113"/>
      <c r="E5594">
        <v>50099</v>
      </c>
      <c r="F5594" s="113"/>
      <c r="G5594" t="s">
        <v>90</v>
      </c>
      <c r="H5594" s="113"/>
    </row>
    <row r="5595" spans="1:8" x14ac:dyDescent="0.25">
      <c r="A5595" s="113"/>
      <c r="B5595" s="113"/>
      <c r="C5595" s="113"/>
      <c r="D5595" s="113"/>
      <c r="E5595">
        <v>50100</v>
      </c>
      <c r="F5595" s="113"/>
      <c r="G5595" t="s">
        <v>90</v>
      </c>
      <c r="H5595" s="113"/>
    </row>
    <row r="5596" spans="1:8" x14ac:dyDescent="0.25">
      <c r="A5596" s="113"/>
      <c r="B5596" s="113"/>
      <c r="C5596" s="113"/>
      <c r="D5596" s="113"/>
      <c r="E5596">
        <v>50101</v>
      </c>
      <c r="F5596" s="113"/>
      <c r="G5596" t="s">
        <v>90</v>
      </c>
      <c r="H5596" s="113"/>
    </row>
    <row r="5597" spans="1:8" x14ac:dyDescent="0.25">
      <c r="A5597" s="113"/>
      <c r="B5597" s="113"/>
      <c r="C5597" s="113"/>
      <c r="D5597" s="113"/>
      <c r="E5597">
        <v>50102</v>
      </c>
      <c r="F5597" s="113"/>
      <c r="G5597" t="s">
        <v>90</v>
      </c>
      <c r="H5597" s="113"/>
    </row>
    <row r="5598" spans="1:8" x14ac:dyDescent="0.25">
      <c r="A5598" s="113"/>
      <c r="B5598" s="113"/>
      <c r="C5598" s="113"/>
      <c r="D5598" s="113"/>
      <c r="E5598">
        <v>50103</v>
      </c>
      <c r="F5598" s="113"/>
      <c r="G5598" t="s">
        <v>90</v>
      </c>
      <c r="H5598" s="113"/>
    </row>
    <row r="5599" spans="1:8" x14ac:dyDescent="0.25">
      <c r="A5599" s="113"/>
      <c r="B5599" s="113"/>
      <c r="C5599" s="113"/>
      <c r="D5599" s="113"/>
      <c r="E5599">
        <v>50104</v>
      </c>
      <c r="F5599" s="113"/>
      <c r="G5599" t="s">
        <v>90</v>
      </c>
      <c r="H5599" s="113"/>
    </row>
    <row r="5600" spans="1:8" x14ac:dyDescent="0.25">
      <c r="A5600" s="113"/>
      <c r="B5600" s="113"/>
      <c r="C5600" s="113"/>
      <c r="D5600" s="113"/>
      <c r="E5600">
        <v>50105</v>
      </c>
      <c r="F5600" s="113"/>
      <c r="G5600" t="s">
        <v>90</v>
      </c>
      <c r="H5600" s="113"/>
    </row>
    <row r="5601" spans="1:8" x14ac:dyDescent="0.25">
      <c r="A5601" s="113"/>
      <c r="B5601" s="113"/>
      <c r="C5601" s="113"/>
      <c r="D5601" s="113"/>
      <c r="E5601">
        <v>50106</v>
      </c>
      <c r="F5601" s="113"/>
      <c r="G5601" t="s">
        <v>90</v>
      </c>
      <c r="H5601" s="113"/>
    </row>
    <row r="5602" spans="1:8" x14ac:dyDescent="0.25">
      <c r="A5602" s="113"/>
      <c r="B5602" s="113"/>
      <c r="C5602" s="113"/>
      <c r="D5602" s="113"/>
      <c r="E5602">
        <v>50107</v>
      </c>
      <c r="F5602" s="113"/>
      <c r="G5602" t="s">
        <v>90</v>
      </c>
      <c r="H5602" s="113"/>
    </row>
    <row r="5603" spans="1:8" x14ac:dyDescent="0.25">
      <c r="A5603" s="113"/>
      <c r="B5603" s="113"/>
      <c r="C5603" s="113"/>
      <c r="D5603" s="113"/>
      <c r="E5603">
        <v>50108</v>
      </c>
      <c r="F5603" s="113"/>
      <c r="G5603" t="s">
        <v>90</v>
      </c>
      <c r="H5603" s="113"/>
    </row>
    <row r="5604" spans="1:8" x14ac:dyDescent="0.25">
      <c r="A5604" s="113"/>
      <c r="B5604" s="113"/>
      <c r="C5604" s="113"/>
      <c r="D5604" s="113"/>
      <c r="E5604">
        <v>50109</v>
      </c>
      <c r="F5604" s="113"/>
      <c r="G5604" t="s">
        <v>90</v>
      </c>
      <c r="H5604" s="113"/>
    </row>
    <row r="5605" spans="1:8" x14ac:dyDescent="0.25">
      <c r="A5605" s="113"/>
      <c r="B5605" s="113"/>
      <c r="C5605" s="113"/>
      <c r="D5605" s="113"/>
      <c r="E5605">
        <v>50111</v>
      </c>
      <c r="F5605" s="113"/>
      <c r="G5605" t="s">
        <v>90</v>
      </c>
      <c r="H5605" s="113"/>
    </row>
    <row r="5606" spans="1:8" x14ac:dyDescent="0.25">
      <c r="A5606" s="113"/>
      <c r="B5606" s="113"/>
      <c r="C5606" s="113"/>
      <c r="D5606" s="113"/>
      <c r="E5606">
        <v>50112</v>
      </c>
      <c r="F5606" s="113"/>
      <c r="G5606" t="s">
        <v>90</v>
      </c>
      <c r="H5606" s="113"/>
    </row>
    <row r="5607" spans="1:8" x14ac:dyDescent="0.25">
      <c r="A5607" s="113"/>
      <c r="B5607" s="113"/>
      <c r="C5607" s="113"/>
      <c r="D5607" s="113"/>
      <c r="E5607">
        <v>50113</v>
      </c>
      <c r="F5607" s="113"/>
      <c r="G5607" t="s">
        <v>90</v>
      </c>
      <c r="H5607" s="113"/>
    </row>
    <row r="5608" spans="1:8" x14ac:dyDescent="0.25">
      <c r="A5608" s="113"/>
      <c r="B5608" s="113"/>
      <c r="C5608" s="113"/>
      <c r="D5608" s="113"/>
      <c r="E5608">
        <v>50114</v>
      </c>
      <c r="F5608" s="113"/>
      <c r="G5608" t="s">
        <v>90</v>
      </c>
      <c r="H5608" s="113"/>
    </row>
    <row r="5609" spans="1:8" x14ac:dyDescent="0.25">
      <c r="A5609" s="113"/>
      <c r="B5609" s="113"/>
      <c r="C5609" s="113"/>
      <c r="D5609" s="113"/>
      <c r="E5609">
        <v>50115</v>
      </c>
      <c r="F5609" s="113"/>
      <c r="G5609" t="s">
        <v>90</v>
      </c>
      <c r="H5609" s="113"/>
    </row>
    <row r="5610" spans="1:8" x14ac:dyDescent="0.25">
      <c r="A5610" s="113"/>
      <c r="B5610" s="113"/>
      <c r="C5610" s="113"/>
      <c r="D5610" s="113"/>
      <c r="E5610">
        <v>50116</v>
      </c>
      <c r="F5610" s="113"/>
      <c r="G5610" t="s">
        <v>90</v>
      </c>
      <c r="H5610" s="113"/>
    </row>
    <row r="5611" spans="1:8" x14ac:dyDescent="0.25">
      <c r="A5611" s="113"/>
      <c r="B5611" s="113"/>
      <c r="C5611" s="113"/>
      <c r="D5611" s="113"/>
      <c r="E5611">
        <v>50117</v>
      </c>
      <c r="F5611" s="113"/>
      <c r="G5611" t="s">
        <v>90</v>
      </c>
      <c r="H5611" s="113"/>
    </row>
    <row r="5612" spans="1:8" x14ac:dyDescent="0.25">
      <c r="A5612" s="113"/>
      <c r="B5612" s="113"/>
      <c r="C5612" s="113"/>
      <c r="D5612" s="113"/>
      <c r="E5612">
        <v>50118</v>
      </c>
      <c r="F5612" s="113"/>
      <c r="G5612" t="s">
        <v>90</v>
      </c>
      <c r="H5612" s="113"/>
    </row>
    <row r="5613" spans="1:8" x14ac:dyDescent="0.25">
      <c r="A5613" s="113"/>
      <c r="B5613" s="113"/>
      <c r="C5613" s="113"/>
      <c r="D5613" s="113"/>
      <c r="E5613">
        <v>50119</v>
      </c>
      <c r="F5613" s="113"/>
      <c r="G5613" t="s">
        <v>90</v>
      </c>
      <c r="H5613" s="113"/>
    </row>
    <row r="5614" spans="1:8" x14ac:dyDescent="0.25">
      <c r="A5614" s="113"/>
      <c r="B5614" s="113"/>
      <c r="C5614" s="113"/>
      <c r="D5614" s="113"/>
      <c r="E5614">
        <v>50120</v>
      </c>
      <c r="F5614" s="113"/>
      <c r="G5614" t="s">
        <v>90</v>
      </c>
      <c r="H5614" s="113"/>
    </row>
    <row r="5615" spans="1:8" x14ac:dyDescent="0.25">
      <c r="A5615" s="113"/>
      <c r="B5615" s="113"/>
      <c r="C5615" s="113"/>
      <c r="D5615" s="113"/>
      <c r="E5615">
        <v>50121</v>
      </c>
      <c r="F5615" s="113"/>
      <c r="G5615" t="s">
        <v>90</v>
      </c>
      <c r="H5615" s="113"/>
    </row>
    <row r="5616" spans="1:8" x14ac:dyDescent="0.25">
      <c r="A5616" s="113"/>
      <c r="B5616" s="113"/>
      <c r="C5616" s="113"/>
      <c r="D5616" s="113"/>
      <c r="E5616">
        <v>50122</v>
      </c>
      <c r="F5616" s="113"/>
      <c r="G5616" t="s">
        <v>90</v>
      </c>
      <c r="H5616" s="113"/>
    </row>
    <row r="5617" spans="1:8" x14ac:dyDescent="0.25">
      <c r="A5617" s="113"/>
      <c r="B5617" s="113"/>
      <c r="C5617" s="113"/>
      <c r="D5617" s="113"/>
      <c r="E5617">
        <v>50123</v>
      </c>
      <c r="F5617" s="113"/>
      <c r="G5617" t="s">
        <v>90</v>
      </c>
      <c r="H5617" s="113"/>
    </row>
    <row r="5618" spans="1:8" x14ac:dyDescent="0.25">
      <c r="A5618" s="113"/>
      <c r="B5618" s="113"/>
      <c r="C5618" s="113"/>
      <c r="D5618" s="113"/>
      <c r="E5618">
        <v>50125</v>
      </c>
      <c r="F5618" s="113"/>
      <c r="G5618" t="s">
        <v>90</v>
      </c>
      <c r="H5618" s="113"/>
    </row>
    <row r="5619" spans="1:8" x14ac:dyDescent="0.25">
      <c r="A5619" s="113"/>
      <c r="B5619" s="113"/>
      <c r="C5619" s="113"/>
      <c r="D5619" s="113"/>
      <c r="E5619">
        <v>50126</v>
      </c>
      <c r="F5619" s="113"/>
      <c r="G5619" t="s">
        <v>90</v>
      </c>
      <c r="H5619" s="113"/>
    </row>
    <row r="5620" spans="1:8" x14ac:dyDescent="0.25">
      <c r="A5620" s="113"/>
      <c r="B5620" s="113"/>
      <c r="C5620" s="113"/>
      <c r="D5620" s="113"/>
      <c r="E5620">
        <v>50127</v>
      </c>
      <c r="F5620" s="113"/>
      <c r="G5620" t="s">
        <v>90</v>
      </c>
      <c r="H5620" s="113"/>
    </row>
    <row r="5621" spans="1:8" x14ac:dyDescent="0.25">
      <c r="A5621" s="113"/>
      <c r="B5621" s="113"/>
      <c r="C5621" s="113"/>
      <c r="D5621" s="113"/>
      <c r="E5621">
        <v>50128</v>
      </c>
      <c r="F5621" s="113"/>
      <c r="G5621" t="s">
        <v>90</v>
      </c>
      <c r="H5621" s="113"/>
    </row>
    <row r="5622" spans="1:8" x14ac:dyDescent="0.25">
      <c r="A5622" s="113"/>
      <c r="B5622" s="113"/>
      <c r="C5622" s="113"/>
      <c r="D5622" s="113"/>
      <c r="E5622">
        <v>50129</v>
      </c>
      <c r="F5622" s="113"/>
      <c r="G5622" t="s">
        <v>90</v>
      </c>
      <c r="H5622" s="113"/>
    </row>
    <row r="5623" spans="1:8" x14ac:dyDescent="0.25">
      <c r="A5623" s="113"/>
      <c r="B5623" s="113"/>
      <c r="C5623" s="113"/>
      <c r="D5623" s="113"/>
      <c r="E5623">
        <v>50130</v>
      </c>
      <c r="F5623" s="113"/>
      <c r="G5623" t="s">
        <v>90</v>
      </c>
      <c r="H5623" s="113"/>
    </row>
    <row r="5624" spans="1:8" x14ac:dyDescent="0.25">
      <c r="A5624" s="113"/>
      <c r="B5624" s="113"/>
      <c r="C5624" s="113"/>
      <c r="D5624" s="113"/>
      <c r="E5624">
        <v>50131</v>
      </c>
      <c r="F5624" s="113"/>
      <c r="G5624" t="s">
        <v>90</v>
      </c>
      <c r="H5624" s="113"/>
    </row>
    <row r="5625" spans="1:8" x14ac:dyDescent="0.25">
      <c r="A5625" s="113"/>
      <c r="B5625" s="113"/>
      <c r="C5625" s="113"/>
      <c r="D5625" s="113"/>
      <c r="E5625">
        <v>50132</v>
      </c>
      <c r="F5625" s="113"/>
      <c r="G5625" t="s">
        <v>90</v>
      </c>
      <c r="H5625" s="113"/>
    </row>
    <row r="5626" spans="1:8" x14ac:dyDescent="0.25">
      <c r="A5626" s="113"/>
      <c r="B5626" s="113"/>
      <c r="C5626" s="113"/>
      <c r="D5626" s="113"/>
      <c r="E5626">
        <v>50133</v>
      </c>
      <c r="F5626" s="113"/>
      <c r="G5626" t="s">
        <v>90</v>
      </c>
      <c r="H5626" s="113"/>
    </row>
    <row r="5627" spans="1:8" x14ac:dyDescent="0.25">
      <c r="A5627" s="113"/>
      <c r="B5627" s="113"/>
      <c r="C5627" s="113"/>
      <c r="D5627" s="113"/>
      <c r="E5627">
        <v>50134</v>
      </c>
      <c r="F5627" s="113"/>
      <c r="G5627" t="s">
        <v>90</v>
      </c>
      <c r="H5627" s="113"/>
    </row>
    <row r="5628" spans="1:8" x14ac:dyDescent="0.25">
      <c r="A5628" s="113"/>
      <c r="B5628" s="113"/>
      <c r="C5628" s="113"/>
      <c r="D5628" s="113"/>
      <c r="E5628">
        <v>50135</v>
      </c>
      <c r="F5628" s="113"/>
      <c r="G5628" t="s">
        <v>90</v>
      </c>
      <c r="H5628" s="113"/>
    </row>
    <row r="5629" spans="1:8" x14ac:dyDescent="0.25">
      <c r="A5629" s="113"/>
      <c r="B5629" s="113"/>
      <c r="C5629" s="113"/>
      <c r="D5629" s="113"/>
      <c r="E5629">
        <v>50136</v>
      </c>
      <c r="F5629" s="113"/>
      <c r="G5629" t="s">
        <v>90</v>
      </c>
      <c r="H5629" s="113"/>
    </row>
    <row r="5630" spans="1:8" x14ac:dyDescent="0.25">
      <c r="A5630" s="113"/>
      <c r="B5630" s="113"/>
      <c r="C5630" s="113"/>
      <c r="D5630" s="113"/>
      <c r="E5630">
        <v>50137</v>
      </c>
      <c r="F5630" s="113"/>
      <c r="G5630" t="s">
        <v>90</v>
      </c>
      <c r="H5630" s="113"/>
    </row>
    <row r="5631" spans="1:8" x14ac:dyDescent="0.25">
      <c r="A5631" s="113"/>
      <c r="B5631" s="113"/>
      <c r="C5631" s="113"/>
      <c r="D5631" s="113"/>
      <c r="E5631">
        <v>50138</v>
      </c>
      <c r="F5631" s="113"/>
      <c r="G5631" t="s">
        <v>90</v>
      </c>
      <c r="H5631" s="113"/>
    </row>
    <row r="5632" spans="1:8" x14ac:dyDescent="0.25">
      <c r="A5632" s="113"/>
      <c r="B5632" s="113"/>
      <c r="C5632" s="113"/>
      <c r="D5632" s="113"/>
      <c r="E5632">
        <v>50139</v>
      </c>
      <c r="F5632" s="113"/>
      <c r="G5632" t="s">
        <v>90</v>
      </c>
      <c r="H5632" s="113"/>
    </row>
    <row r="5633" spans="1:8" x14ac:dyDescent="0.25">
      <c r="A5633" s="113"/>
      <c r="B5633" s="113"/>
      <c r="C5633" s="113"/>
      <c r="D5633" s="113"/>
      <c r="E5633">
        <v>50140</v>
      </c>
      <c r="F5633" s="113"/>
      <c r="G5633" t="s">
        <v>90</v>
      </c>
      <c r="H5633" s="113"/>
    </row>
    <row r="5634" spans="1:8" x14ac:dyDescent="0.25">
      <c r="A5634" s="113"/>
      <c r="B5634" s="113"/>
      <c r="C5634" s="113"/>
      <c r="D5634" s="113"/>
      <c r="E5634">
        <v>50141</v>
      </c>
      <c r="F5634" s="113"/>
      <c r="G5634" t="s">
        <v>90</v>
      </c>
      <c r="H5634" s="113"/>
    </row>
    <row r="5635" spans="1:8" x14ac:dyDescent="0.25">
      <c r="A5635" s="113"/>
      <c r="B5635" s="113"/>
      <c r="C5635" s="113"/>
      <c r="D5635" s="113"/>
      <c r="E5635">
        <v>50142</v>
      </c>
      <c r="F5635" s="113"/>
      <c r="G5635" t="s">
        <v>90</v>
      </c>
      <c r="H5635" s="113"/>
    </row>
    <row r="5636" spans="1:8" x14ac:dyDescent="0.25">
      <c r="A5636" s="113"/>
      <c r="B5636" s="113"/>
      <c r="C5636" s="113"/>
      <c r="D5636" s="113"/>
      <c r="E5636">
        <v>50144</v>
      </c>
      <c r="F5636" s="113"/>
      <c r="G5636" t="s">
        <v>90</v>
      </c>
      <c r="H5636" s="113"/>
    </row>
    <row r="5637" spans="1:8" x14ac:dyDescent="0.25">
      <c r="A5637" s="113"/>
      <c r="B5637" s="113"/>
      <c r="C5637" s="113"/>
      <c r="D5637" s="113"/>
      <c r="E5637">
        <v>50145</v>
      </c>
      <c r="F5637" s="113"/>
      <c r="G5637" t="s">
        <v>90</v>
      </c>
      <c r="H5637" s="113"/>
    </row>
    <row r="5638" spans="1:8" x14ac:dyDescent="0.25">
      <c r="A5638" s="113"/>
      <c r="B5638" s="113"/>
      <c r="C5638" s="113"/>
      <c r="D5638" s="113"/>
      <c r="E5638">
        <v>7410</v>
      </c>
      <c r="F5638" s="113"/>
      <c r="G5638" t="s">
        <v>109</v>
      </c>
      <c r="H5638" s="113"/>
    </row>
    <row r="5639" spans="1:8" x14ac:dyDescent="0.25">
      <c r="A5639" s="113"/>
      <c r="B5639" s="113"/>
      <c r="C5639" s="113"/>
      <c r="D5639" s="113"/>
      <c r="E5639">
        <v>50872</v>
      </c>
      <c r="F5639" s="113"/>
      <c r="G5639" t="s">
        <v>90</v>
      </c>
      <c r="H5639" s="113"/>
    </row>
    <row r="5640" spans="1:8" x14ac:dyDescent="0.25">
      <c r="A5640" s="113"/>
      <c r="B5640" s="113"/>
      <c r="C5640" s="113"/>
      <c r="D5640" s="113"/>
      <c r="E5640">
        <v>50873</v>
      </c>
      <c r="F5640" s="113"/>
      <c r="G5640" t="s">
        <v>90</v>
      </c>
      <c r="H5640" s="113"/>
    </row>
    <row r="5641" spans="1:8" x14ac:dyDescent="0.25">
      <c r="A5641" s="113"/>
      <c r="B5641" s="113"/>
      <c r="C5641" s="113"/>
      <c r="D5641" s="113"/>
      <c r="E5641">
        <v>50874</v>
      </c>
      <c r="F5641" s="113"/>
      <c r="G5641" t="s">
        <v>90</v>
      </c>
      <c r="H5641" s="113"/>
    </row>
    <row r="5642" spans="1:8" x14ac:dyDescent="0.25">
      <c r="A5642" s="113"/>
      <c r="B5642" s="113"/>
      <c r="C5642" s="113"/>
      <c r="D5642" s="113"/>
      <c r="E5642">
        <v>50875</v>
      </c>
      <c r="F5642" s="113"/>
      <c r="G5642" t="s">
        <v>90</v>
      </c>
      <c r="H5642" s="113"/>
    </row>
    <row r="5643" spans="1:8" x14ac:dyDescent="0.25">
      <c r="A5643" s="113"/>
      <c r="B5643" s="113"/>
      <c r="C5643" s="113"/>
      <c r="D5643" s="113"/>
      <c r="E5643">
        <v>50876</v>
      </c>
      <c r="F5643" s="113"/>
      <c r="G5643" t="s">
        <v>90</v>
      </c>
      <c r="H5643" s="113"/>
    </row>
    <row r="5644" spans="1:8" x14ac:dyDescent="0.25">
      <c r="A5644" s="113"/>
      <c r="B5644" s="113"/>
      <c r="C5644" s="113"/>
      <c r="D5644" s="113"/>
      <c r="E5644">
        <v>50877</v>
      </c>
      <c r="F5644" s="113"/>
      <c r="G5644" t="s">
        <v>90</v>
      </c>
      <c r="H5644" s="113"/>
    </row>
    <row r="5645" spans="1:8" x14ac:dyDescent="0.25">
      <c r="A5645" s="113"/>
      <c r="B5645" s="113"/>
      <c r="C5645" s="113"/>
      <c r="D5645" s="113"/>
      <c r="E5645">
        <v>50878</v>
      </c>
      <c r="F5645" s="113"/>
      <c r="G5645" t="s">
        <v>90</v>
      </c>
      <c r="H5645" s="113"/>
    </row>
    <row r="5646" spans="1:8" x14ac:dyDescent="0.25">
      <c r="A5646" s="113"/>
      <c r="B5646" s="113"/>
      <c r="C5646" s="113"/>
      <c r="D5646" s="113"/>
      <c r="E5646">
        <v>50879</v>
      </c>
      <c r="F5646" s="113"/>
      <c r="G5646" t="s">
        <v>90</v>
      </c>
      <c r="H5646" s="113"/>
    </row>
    <row r="5647" spans="1:8" x14ac:dyDescent="0.25">
      <c r="A5647" s="113"/>
      <c r="B5647" s="113"/>
      <c r="C5647" s="113"/>
      <c r="D5647" s="113"/>
      <c r="E5647">
        <v>50880</v>
      </c>
      <c r="F5647" s="113"/>
      <c r="G5647" t="s">
        <v>90</v>
      </c>
      <c r="H5647" s="113"/>
    </row>
    <row r="5648" spans="1:8" x14ac:dyDescent="0.25">
      <c r="A5648" s="113"/>
      <c r="B5648" s="113"/>
      <c r="C5648" s="113"/>
      <c r="D5648" s="113"/>
      <c r="E5648">
        <v>50881</v>
      </c>
      <c r="F5648" s="113"/>
      <c r="G5648" t="s">
        <v>90</v>
      </c>
      <c r="H5648" s="113"/>
    </row>
    <row r="5649" spans="1:8" x14ac:dyDescent="0.25">
      <c r="A5649" s="113"/>
      <c r="B5649" s="113"/>
      <c r="C5649" s="113"/>
      <c r="D5649" s="113"/>
      <c r="E5649">
        <v>50882</v>
      </c>
      <c r="F5649" s="113"/>
      <c r="G5649" t="s">
        <v>90</v>
      </c>
      <c r="H5649" s="113"/>
    </row>
    <row r="5650" spans="1:8" x14ac:dyDescent="0.25">
      <c r="A5650" s="113"/>
      <c r="B5650" s="113"/>
      <c r="C5650" s="113"/>
      <c r="D5650" s="113"/>
      <c r="E5650">
        <v>50883</v>
      </c>
      <c r="F5650" s="113"/>
      <c r="G5650" t="s">
        <v>90</v>
      </c>
      <c r="H5650" s="113"/>
    </row>
    <row r="5651" spans="1:8" x14ac:dyDescent="0.25">
      <c r="A5651" s="113"/>
      <c r="B5651" s="113"/>
      <c r="C5651" s="113"/>
      <c r="D5651" s="113"/>
      <c r="E5651">
        <v>50884</v>
      </c>
      <c r="F5651" s="113"/>
      <c r="G5651" t="s">
        <v>90</v>
      </c>
      <c r="H5651" s="113"/>
    </row>
    <row r="5652" spans="1:8" x14ac:dyDescent="0.25">
      <c r="A5652" s="113"/>
      <c r="B5652" s="113"/>
      <c r="C5652" s="113"/>
      <c r="D5652" s="113"/>
      <c r="E5652">
        <v>50885</v>
      </c>
      <c r="F5652" s="113"/>
      <c r="G5652" t="s">
        <v>90</v>
      </c>
      <c r="H5652" s="113"/>
    </row>
    <row r="5653" spans="1:8" x14ac:dyDescent="0.25">
      <c r="A5653" s="113"/>
      <c r="B5653" s="113"/>
      <c r="C5653" s="113"/>
      <c r="D5653" s="113"/>
      <c r="E5653">
        <v>50886</v>
      </c>
      <c r="F5653" s="113"/>
      <c r="G5653" t="s">
        <v>90</v>
      </c>
      <c r="H5653" s="113"/>
    </row>
    <row r="5654" spans="1:8" x14ac:dyDescent="0.25">
      <c r="A5654" s="113"/>
      <c r="B5654" s="113"/>
      <c r="C5654" s="113"/>
      <c r="D5654" s="113"/>
      <c r="E5654">
        <v>50887</v>
      </c>
      <c r="F5654" s="113"/>
      <c r="G5654" t="s">
        <v>90</v>
      </c>
      <c r="H5654" s="113"/>
    </row>
    <row r="5655" spans="1:8" x14ac:dyDescent="0.25">
      <c r="A5655" s="113"/>
      <c r="B5655" s="113"/>
      <c r="C5655" s="113"/>
      <c r="D5655" s="113"/>
      <c r="E5655">
        <v>50889</v>
      </c>
      <c r="F5655" s="113"/>
      <c r="G5655" t="s">
        <v>90</v>
      </c>
      <c r="H5655" s="113"/>
    </row>
    <row r="5656" spans="1:8" x14ac:dyDescent="0.25">
      <c r="A5656" s="113"/>
      <c r="B5656" s="113"/>
      <c r="C5656" s="113"/>
      <c r="D5656" s="113"/>
      <c r="E5656">
        <v>50146</v>
      </c>
      <c r="F5656" s="113"/>
      <c r="G5656" t="s">
        <v>93</v>
      </c>
      <c r="H5656" s="113"/>
    </row>
    <row r="5657" spans="1:8" x14ac:dyDescent="0.25">
      <c r="A5657" s="113"/>
      <c r="B5657" s="113"/>
      <c r="C5657" s="113"/>
      <c r="D5657" s="113"/>
      <c r="E5657">
        <v>50147</v>
      </c>
      <c r="F5657" s="113"/>
      <c r="G5657" t="s">
        <v>93</v>
      </c>
      <c r="H5657" s="113"/>
    </row>
    <row r="5658" spans="1:8" x14ac:dyDescent="0.25">
      <c r="A5658" s="113"/>
      <c r="B5658" s="113"/>
      <c r="C5658" s="113"/>
      <c r="D5658" s="113"/>
      <c r="E5658">
        <v>50149</v>
      </c>
      <c r="F5658" s="113"/>
      <c r="G5658" t="s">
        <v>93</v>
      </c>
      <c r="H5658" s="113"/>
    </row>
    <row r="5659" spans="1:8" x14ac:dyDescent="0.25">
      <c r="A5659" s="113"/>
      <c r="B5659" s="113"/>
      <c r="C5659" s="113"/>
      <c r="D5659" s="113"/>
      <c r="E5659">
        <v>50150</v>
      </c>
      <c r="F5659" s="113"/>
      <c r="G5659" t="s">
        <v>93</v>
      </c>
      <c r="H5659" s="113"/>
    </row>
    <row r="5660" spans="1:8" x14ac:dyDescent="0.25">
      <c r="A5660" s="113"/>
      <c r="B5660" s="113"/>
      <c r="C5660" s="113"/>
      <c r="D5660" s="113"/>
      <c r="E5660">
        <v>50152</v>
      </c>
      <c r="F5660" s="113"/>
      <c r="G5660" t="s">
        <v>93</v>
      </c>
      <c r="H5660" s="113"/>
    </row>
    <row r="5661" spans="1:8" x14ac:dyDescent="0.25">
      <c r="A5661" s="113"/>
      <c r="B5661" s="113"/>
      <c r="C5661" s="113"/>
      <c r="D5661" s="113"/>
      <c r="E5661">
        <v>50154</v>
      </c>
      <c r="F5661" s="113"/>
      <c r="G5661" t="s">
        <v>93</v>
      </c>
      <c r="H5661" s="113"/>
    </row>
    <row r="5662" spans="1:8" x14ac:dyDescent="0.25">
      <c r="A5662" s="113"/>
      <c r="B5662" s="113"/>
      <c r="C5662" s="113"/>
      <c r="D5662" s="113"/>
      <c r="E5662">
        <v>49971</v>
      </c>
      <c r="F5662" s="113"/>
      <c r="G5662" t="s">
        <v>90</v>
      </c>
      <c r="H5662" s="113"/>
    </row>
    <row r="5663" spans="1:8" x14ac:dyDescent="0.25">
      <c r="A5663" s="113"/>
      <c r="B5663" s="113"/>
      <c r="C5663" s="113"/>
      <c r="D5663" s="113"/>
      <c r="E5663">
        <v>49972</v>
      </c>
      <c r="F5663" s="113"/>
      <c r="G5663" t="s">
        <v>90</v>
      </c>
      <c r="H5663" s="113"/>
    </row>
    <row r="5664" spans="1:8" x14ac:dyDescent="0.25">
      <c r="A5664" s="113"/>
      <c r="B5664" s="113"/>
      <c r="C5664" s="113"/>
      <c r="D5664" s="113"/>
      <c r="E5664">
        <v>49973</v>
      </c>
      <c r="F5664" s="113"/>
      <c r="G5664" t="s">
        <v>90</v>
      </c>
      <c r="H5664" s="113"/>
    </row>
    <row r="5665" spans="1:8" x14ac:dyDescent="0.25">
      <c r="A5665" s="113"/>
      <c r="B5665" s="113"/>
      <c r="C5665" s="113"/>
      <c r="D5665" s="113"/>
      <c r="E5665">
        <v>49974</v>
      </c>
      <c r="F5665" s="113"/>
      <c r="G5665" t="s">
        <v>90</v>
      </c>
      <c r="H5665" s="113"/>
    </row>
    <row r="5666" spans="1:8" x14ac:dyDescent="0.25">
      <c r="A5666" s="113"/>
      <c r="B5666" s="113"/>
      <c r="C5666" s="113"/>
      <c r="D5666" s="113"/>
      <c r="E5666">
        <v>49975</v>
      </c>
      <c r="F5666" s="113"/>
      <c r="G5666" t="s">
        <v>90</v>
      </c>
      <c r="H5666" s="113"/>
    </row>
    <row r="5667" spans="1:8" x14ac:dyDescent="0.25">
      <c r="A5667" s="113"/>
      <c r="B5667" s="113"/>
      <c r="C5667" s="113"/>
      <c r="D5667" s="113"/>
      <c r="E5667">
        <v>49977</v>
      </c>
      <c r="F5667" s="113"/>
      <c r="G5667" t="s">
        <v>90</v>
      </c>
      <c r="H5667" s="113"/>
    </row>
    <row r="5668" spans="1:8" x14ac:dyDescent="0.25">
      <c r="A5668" s="113"/>
      <c r="B5668" s="113"/>
      <c r="C5668" s="113"/>
      <c r="D5668" s="113"/>
      <c r="E5668">
        <v>49978</v>
      </c>
      <c r="F5668" s="113"/>
      <c r="G5668" t="s">
        <v>90</v>
      </c>
      <c r="H5668" s="113"/>
    </row>
    <row r="5669" spans="1:8" x14ac:dyDescent="0.25">
      <c r="A5669" s="113"/>
      <c r="B5669" s="113"/>
      <c r="C5669" s="113"/>
      <c r="D5669" s="113"/>
      <c r="E5669">
        <v>49979</v>
      </c>
      <c r="F5669" s="113"/>
      <c r="G5669" t="s">
        <v>90</v>
      </c>
      <c r="H5669" s="113"/>
    </row>
    <row r="5670" spans="1:8" x14ac:dyDescent="0.25">
      <c r="A5670" s="113"/>
      <c r="B5670" s="113"/>
      <c r="C5670" s="113"/>
      <c r="D5670" s="113"/>
      <c r="E5670">
        <v>49980</v>
      </c>
      <c r="F5670" s="113"/>
      <c r="G5670" t="s">
        <v>90</v>
      </c>
      <c r="H5670" s="113"/>
    </row>
    <row r="5671" spans="1:8" x14ac:dyDescent="0.25">
      <c r="A5671" s="113"/>
      <c r="B5671" s="113"/>
      <c r="C5671" s="113"/>
      <c r="D5671" s="113"/>
      <c r="E5671">
        <v>49981</v>
      </c>
      <c r="F5671" s="113"/>
      <c r="G5671" t="s">
        <v>90</v>
      </c>
      <c r="H5671" s="113"/>
    </row>
    <row r="5672" spans="1:8" x14ac:dyDescent="0.25">
      <c r="A5672" s="113"/>
      <c r="B5672" s="113"/>
      <c r="C5672" s="113"/>
      <c r="D5672" s="113"/>
      <c r="E5672">
        <v>49983</v>
      </c>
      <c r="F5672" s="113"/>
      <c r="G5672" t="s">
        <v>90</v>
      </c>
      <c r="H5672" s="113"/>
    </row>
    <row r="5673" spans="1:8" x14ac:dyDescent="0.25">
      <c r="A5673" s="113"/>
      <c r="B5673" s="113"/>
      <c r="C5673" s="113"/>
      <c r="D5673" s="113"/>
      <c r="E5673">
        <v>49987</v>
      </c>
      <c r="F5673" s="113"/>
      <c r="G5673" t="s">
        <v>90</v>
      </c>
      <c r="H5673" s="113"/>
    </row>
    <row r="5674" spans="1:8" x14ac:dyDescent="0.25">
      <c r="A5674" s="113"/>
      <c r="B5674" s="113"/>
      <c r="C5674" s="113"/>
      <c r="D5674" s="113"/>
      <c r="E5674">
        <v>49988</v>
      </c>
      <c r="F5674" s="113"/>
      <c r="G5674" t="s">
        <v>90</v>
      </c>
      <c r="H5674" s="113"/>
    </row>
    <row r="5675" spans="1:8" x14ac:dyDescent="0.25">
      <c r="A5675" s="113"/>
      <c r="B5675" s="113"/>
      <c r="C5675" s="113"/>
      <c r="D5675" s="113"/>
      <c r="E5675">
        <v>49989</v>
      </c>
      <c r="F5675" s="113"/>
      <c r="G5675" t="s">
        <v>90</v>
      </c>
      <c r="H5675" s="113"/>
    </row>
    <row r="5676" spans="1:8" x14ac:dyDescent="0.25">
      <c r="A5676" s="113"/>
      <c r="B5676" s="113"/>
      <c r="C5676" s="113"/>
      <c r="D5676" s="113"/>
      <c r="E5676">
        <v>49990</v>
      </c>
      <c r="F5676" s="113"/>
      <c r="G5676" t="s">
        <v>90</v>
      </c>
      <c r="H5676" s="113"/>
    </row>
    <row r="5677" spans="1:8" x14ac:dyDescent="0.25">
      <c r="A5677" s="113"/>
      <c r="B5677" s="113"/>
      <c r="C5677" s="113"/>
      <c r="D5677" s="113"/>
      <c r="E5677">
        <v>49991</v>
      </c>
      <c r="F5677" s="113"/>
      <c r="G5677" t="s">
        <v>90</v>
      </c>
      <c r="H5677" s="113"/>
    </row>
    <row r="5678" spans="1:8" x14ac:dyDescent="0.25">
      <c r="A5678" s="113"/>
      <c r="B5678" s="113"/>
      <c r="C5678" s="113"/>
      <c r="D5678" s="113"/>
      <c r="E5678">
        <v>49992</v>
      </c>
      <c r="F5678" s="113"/>
      <c r="G5678" t="s">
        <v>90</v>
      </c>
      <c r="H5678" s="113"/>
    </row>
    <row r="5679" spans="1:8" x14ac:dyDescent="0.25">
      <c r="A5679" s="113"/>
      <c r="B5679" s="113"/>
      <c r="C5679" s="113"/>
      <c r="D5679" s="113"/>
      <c r="E5679">
        <v>49993</v>
      </c>
      <c r="F5679" s="113"/>
      <c r="G5679" t="s">
        <v>90</v>
      </c>
      <c r="H5679" s="113"/>
    </row>
    <row r="5680" spans="1:8" x14ac:dyDescent="0.25">
      <c r="A5680" s="113"/>
      <c r="B5680" s="113"/>
      <c r="C5680" s="113"/>
      <c r="D5680" s="113"/>
      <c r="E5680">
        <v>49994</v>
      </c>
      <c r="F5680" s="113"/>
      <c r="G5680" t="s">
        <v>90</v>
      </c>
      <c r="H5680" s="113"/>
    </row>
    <row r="5681" spans="1:8" x14ac:dyDescent="0.25">
      <c r="A5681" s="113"/>
      <c r="B5681" s="113"/>
      <c r="C5681" s="113"/>
      <c r="D5681" s="113"/>
      <c r="E5681">
        <v>49995</v>
      </c>
      <c r="F5681" s="113"/>
      <c r="G5681" t="s">
        <v>90</v>
      </c>
      <c r="H5681" s="113"/>
    </row>
    <row r="5682" spans="1:8" x14ac:dyDescent="0.25">
      <c r="A5682" s="113"/>
      <c r="B5682" s="113"/>
      <c r="C5682" s="113"/>
      <c r="D5682" s="113"/>
      <c r="E5682">
        <v>49996</v>
      </c>
      <c r="F5682" s="113"/>
      <c r="G5682" t="s">
        <v>90</v>
      </c>
      <c r="H5682" s="113"/>
    </row>
    <row r="5683" spans="1:8" x14ac:dyDescent="0.25">
      <c r="A5683" s="113"/>
      <c r="B5683" s="113"/>
      <c r="C5683" s="113"/>
      <c r="D5683" s="113"/>
      <c r="E5683">
        <v>49997</v>
      </c>
      <c r="F5683" s="113"/>
      <c r="G5683" t="s">
        <v>90</v>
      </c>
      <c r="H5683" s="113"/>
    </row>
    <row r="5684" spans="1:8" x14ac:dyDescent="0.25">
      <c r="A5684" s="113"/>
      <c r="B5684" s="113"/>
      <c r="C5684" s="113"/>
      <c r="D5684" s="113"/>
      <c r="E5684">
        <v>49998</v>
      </c>
      <c r="F5684" s="113"/>
      <c r="G5684" t="s">
        <v>90</v>
      </c>
      <c r="H5684" s="113"/>
    </row>
    <row r="5685" spans="1:8" x14ac:dyDescent="0.25">
      <c r="A5685" s="113"/>
      <c r="B5685" s="113"/>
      <c r="C5685" s="113"/>
      <c r="D5685" s="113"/>
      <c r="E5685">
        <v>49999</v>
      </c>
      <c r="F5685" s="113"/>
      <c r="G5685" t="s">
        <v>90</v>
      </c>
      <c r="H5685" s="113"/>
    </row>
    <row r="5686" spans="1:8" x14ac:dyDescent="0.25">
      <c r="A5686" s="113"/>
      <c r="B5686" s="113"/>
      <c r="C5686" s="113"/>
      <c r="D5686" s="113"/>
      <c r="E5686">
        <v>50002</v>
      </c>
      <c r="F5686" s="113"/>
      <c r="G5686" t="s">
        <v>90</v>
      </c>
      <c r="H5686" s="113"/>
    </row>
    <row r="5687" spans="1:8" x14ac:dyDescent="0.25">
      <c r="A5687" s="113"/>
      <c r="B5687" s="113"/>
      <c r="C5687" s="113"/>
      <c r="D5687" s="113"/>
      <c r="E5687">
        <v>50003</v>
      </c>
      <c r="F5687" s="113"/>
      <c r="G5687" t="s">
        <v>90</v>
      </c>
      <c r="H5687" s="113"/>
    </row>
    <row r="5688" spans="1:8" x14ac:dyDescent="0.25">
      <c r="A5688" s="113"/>
      <c r="B5688" s="113"/>
      <c r="C5688" s="113"/>
      <c r="D5688" s="113"/>
      <c r="E5688">
        <v>50004</v>
      </c>
      <c r="F5688" s="113"/>
      <c r="G5688" t="s">
        <v>90</v>
      </c>
      <c r="H5688" s="113"/>
    </row>
    <row r="5689" spans="1:8" x14ac:dyDescent="0.25">
      <c r="A5689" s="113"/>
      <c r="B5689" s="113"/>
      <c r="C5689" s="113"/>
      <c r="D5689" s="113"/>
      <c r="E5689">
        <v>50005</v>
      </c>
      <c r="F5689" s="113"/>
      <c r="G5689" t="s">
        <v>90</v>
      </c>
      <c r="H5689" s="113"/>
    </row>
    <row r="5690" spans="1:8" x14ac:dyDescent="0.25">
      <c r="A5690" s="113"/>
      <c r="B5690" s="113"/>
      <c r="C5690" s="113"/>
      <c r="D5690" s="113"/>
      <c r="E5690">
        <v>50006</v>
      </c>
      <c r="F5690" s="113"/>
      <c r="G5690" t="s">
        <v>90</v>
      </c>
      <c r="H5690" s="113"/>
    </row>
    <row r="5691" spans="1:8" x14ac:dyDescent="0.25">
      <c r="A5691" s="113"/>
      <c r="B5691" s="113"/>
      <c r="C5691" s="113"/>
      <c r="D5691" s="113"/>
      <c r="E5691">
        <v>50007</v>
      </c>
      <c r="F5691" s="113"/>
      <c r="G5691" t="s">
        <v>90</v>
      </c>
      <c r="H5691" s="113"/>
    </row>
    <row r="5692" spans="1:8" x14ac:dyDescent="0.25">
      <c r="A5692" s="113"/>
      <c r="B5692" s="113"/>
      <c r="C5692" s="113"/>
      <c r="D5692" s="113"/>
      <c r="E5692">
        <v>50009</v>
      </c>
      <c r="F5692" s="113"/>
      <c r="G5692" t="s">
        <v>90</v>
      </c>
      <c r="H5692" s="113"/>
    </row>
    <row r="5693" spans="1:8" x14ac:dyDescent="0.25">
      <c r="A5693" s="113"/>
      <c r="B5693" s="113"/>
      <c r="C5693" s="113"/>
      <c r="D5693" s="113"/>
      <c r="E5693">
        <v>50010</v>
      </c>
      <c r="F5693" s="113"/>
      <c r="G5693" t="s">
        <v>90</v>
      </c>
      <c r="H5693" s="113"/>
    </row>
    <row r="5694" spans="1:8" x14ac:dyDescent="0.25">
      <c r="A5694" s="113"/>
      <c r="B5694" s="113"/>
      <c r="C5694" s="113"/>
      <c r="D5694" s="113"/>
      <c r="E5694">
        <v>50011</v>
      </c>
      <c r="F5694" s="113"/>
      <c r="G5694" t="s">
        <v>90</v>
      </c>
      <c r="H5694" s="113"/>
    </row>
    <row r="5695" spans="1:8" x14ac:dyDescent="0.25">
      <c r="A5695" s="113"/>
      <c r="B5695" s="113"/>
      <c r="C5695" s="113"/>
      <c r="D5695" s="113"/>
      <c r="E5695">
        <v>50012</v>
      </c>
      <c r="F5695" s="113"/>
      <c r="G5695" t="s">
        <v>90</v>
      </c>
      <c r="H5695" s="113"/>
    </row>
    <row r="5696" spans="1:8" x14ac:dyDescent="0.25">
      <c r="A5696" s="113"/>
      <c r="B5696" s="113"/>
      <c r="C5696" s="113"/>
      <c r="D5696" s="113"/>
      <c r="E5696">
        <v>50014</v>
      </c>
      <c r="F5696" s="113"/>
      <c r="G5696" t="s">
        <v>90</v>
      </c>
      <c r="H5696" s="113"/>
    </row>
    <row r="5697" spans="1:8" x14ac:dyDescent="0.25">
      <c r="A5697" s="113"/>
      <c r="B5697" s="113"/>
      <c r="C5697" s="113"/>
      <c r="D5697" s="113"/>
      <c r="E5697">
        <v>50015</v>
      </c>
      <c r="F5697" s="113"/>
      <c r="G5697" t="s">
        <v>90</v>
      </c>
      <c r="H5697" s="113"/>
    </row>
    <row r="5698" spans="1:8" x14ac:dyDescent="0.25">
      <c r="A5698" s="113"/>
      <c r="B5698" s="113"/>
      <c r="C5698" s="113"/>
      <c r="D5698" s="113"/>
      <c r="E5698">
        <v>50016</v>
      </c>
      <c r="F5698" s="113"/>
      <c r="G5698" t="s">
        <v>90</v>
      </c>
      <c r="H5698" s="113"/>
    </row>
    <row r="5699" spans="1:8" x14ac:dyDescent="0.25">
      <c r="A5699" s="113"/>
      <c r="B5699" s="113"/>
      <c r="C5699" s="113"/>
      <c r="D5699" s="113"/>
      <c r="E5699">
        <v>50017</v>
      </c>
      <c r="F5699" s="113"/>
      <c r="G5699" t="s">
        <v>90</v>
      </c>
      <c r="H5699" s="113"/>
    </row>
    <row r="5700" spans="1:8" x14ac:dyDescent="0.25">
      <c r="A5700" s="113"/>
      <c r="B5700" s="113"/>
      <c r="C5700" s="113"/>
      <c r="D5700" s="113"/>
      <c r="E5700">
        <v>50018</v>
      </c>
      <c r="F5700" s="113"/>
      <c r="G5700" t="s">
        <v>90</v>
      </c>
      <c r="H5700" s="113"/>
    </row>
    <row r="5701" spans="1:8" x14ac:dyDescent="0.25">
      <c r="A5701" s="113"/>
      <c r="B5701" s="113"/>
      <c r="C5701" s="113"/>
      <c r="D5701" s="113"/>
      <c r="E5701">
        <v>50019</v>
      </c>
      <c r="F5701" s="113"/>
      <c r="G5701" t="s">
        <v>90</v>
      </c>
      <c r="H5701" s="113"/>
    </row>
    <row r="5702" spans="1:8" x14ac:dyDescent="0.25">
      <c r="A5702" s="113"/>
      <c r="B5702" s="113"/>
      <c r="C5702" s="113"/>
      <c r="D5702" s="113"/>
      <c r="E5702">
        <v>50020</v>
      </c>
      <c r="F5702" s="113"/>
      <c r="G5702" t="s">
        <v>90</v>
      </c>
      <c r="H5702" s="113"/>
    </row>
    <row r="5703" spans="1:8" x14ac:dyDescent="0.25">
      <c r="A5703" s="113"/>
      <c r="B5703" s="113"/>
      <c r="C5703" s="113"/>
      <c r="D5703" s="113"/>
      <c r="E5703">
        <v>50022</v>
      </c>
      <c r="F5703" s="113"/>
      <c r="G5703" t="s">
        <v>90</v>
      </c>
      <c r="H5703" s="113"/>
    </row>
    <row r="5704" spans="1:8" x14ac:dyDescent="0.25">
      <c r="A5704" s="113"/>
      <c r="B5704" s="113"/>
      <c r="C5704" s="113"/>
      <c r="D5704" s="113"/>
      <c r="E5704">
        <v>50023</v>
      </c>
      <c r="F5704" s="113"/>
      <c r="G5704" t="s">
        <v>90</v>
      </c>
      <c r="H5704" s="113"/>
    </row>
    <row r="5705" spans="1:8" x14ac:dyDescent="0.25">
      <c r="A5705" s="113"/>
      <c r="B5705" s="113"/>
      <c r="C5705" s="113"/>
      <c r="D5705" s="113"/>
      <c r="E5705">
        <v>50024</v>
      </c>
      <c r="F5705" s="113"/>
      <c r="G5705" t="s">
        <v>90</v>
      </c>
      <c r="H5705" s="113"/>
    </row>
    <row r="5706" spans="1:8" x14ac:dyDescent="0.25">
      <c r="A5706" s="113"/>
      <c r="B5706" s="113"/>
      <c r="C5706" s="113"/>
      <c r="D5706" s="113"/>
      <c r="E5706">
        <v>50026</v>
      </c>
      <c r="F5706" s="113"/>
      <c r="G5706" t="s">
        <v>90</v>
      </c>
      <c r="H5706" s="113"/>
    </row>
    <row r="5707" spans="1:8" x14ac:dyDescent="0.25">
      <c r="A5707" s="113"/>
      <c r="B5707" s="113"/>
      <c r="C5707" s="113"/>
      <c r="D5707" s="113"/>
      <c r="E5707">
        <v>50890</v>
      </c>
      <c r="F5707" s="113"/>
      <c r="G5707" t="s">
        <v>90</v>
      </c>
      <c r="H5707" s="113"/>
    </row>
    <row r="5708" spans="1:8" x14ac:dyDescent="0.25">
      <c r="A5708" s="113"/>
      <c r="B5708" s="113"/>
      <c r="C5708" s="113"/>
      <c r="D5708" s="113"/>
      <c r="E5708">
        <v>50891</v>
      </c>
      <c r="F5708" s="113"/>
      <c r="G5708" t="s">
        <v>90</v>
      </c>
      <c r="H5708" s="113"/>
    </row>
    <row r="5709" spans="1:8" x14ac:dyDescent="0.25">
      <c r="A5709" s="113"/>
      <c r="B5709" s="113"/>
      <c r="C5709" s="113"/>
      <c r="D5709" s="113"/>
      <c r="E5709">
        <v>50892</v>
      </c>
      <c r="F5709" s="113"/>
      <c r="G5709" t="s">
        <v>90</v>
      </c>
      <c r="H5709" s="113"/>
    </row>
    <row r="5710" spans="1:8" x14ac:dyDescent="0.25">
      <c r="A5710" s="113"/>
      <c r="B5710" s="113"/>
      <c r="C5710" s="113"/>
      <c r="D5710" s="113"/>
      <c r="E5710">
        <v>50893</v>
      </c>
      <c r="F5710" s="113"/>
      <c r="G5710" t="s">
        <v>90</v>
      </c>
      <c r="H5710" s="113"/>
    </row>
    <row r="5711" spans="1:8" x14ac:dyDescent="0.25">
      <c r="A5711" s="113"/>
      <c r="B5711" s="113"/>
      <c r="C5711" s="113"/>
      <c r="D5711" s="113"/>
      <c r="E5711">
        <v>50894</v>
      </c>
      <c r="F5711" s="113"/>
      <c r="G5711" t="s">
        <v>90</v>
      </c>
      <c r="H5711" s="113"/>
    </row>
    <row r="5712" spans="1:8" x14ac:dyDescent="0.25">
      <c r="A5712" s="113"/>
      <c r="B5712" s="113"/>
      <c r="C5712" s="113"/>
      <c r="D5712" s="113"/>
      <c r="E5712">
        <v>50895</v>
      </c>
      <c r="F5712" s="113"/>
      <c r="G5712" t="s">
        <v>90</v>
      </c>
      <c r="H5712" s="113"/>
    </row>
    <row r="5713" spans="1:8" x14ac:dyDescent="0.25">
      <c r="A5713" s="113"/>
      <c r="B5713" s="113"/>
      <c r="C5713" s="113"/>
      <c r="D5713" s="113"/>
      <c r="E5713">
        <v>50896</v>
      </c>
      <c r="F5713" s="113"/>
      <c r="G5713" t="s">
        <v>90</v>
      </c>
      <c r="H5713" s="113"/>
    </row>
    <row r="5714" spans="1:8" x14ac:dyDescent="0.25">
      <c r="A5714" s="113"/>
      <c r="B5714" s="113"/>
      <c r="C5714" s="113"/>
      <c r="D5714" s="113"/>
      <c r="E5714">
        <v>50897</v>
      </c>
      <c r="F5714" s="113"/>
      <c r="G5714" t="s">
        <v>90</v>
      </c>
      <c r="H5714" s="113"/>
    </row>
    <row r="5715" spans="1:8" x14ac:dyDescent="0.25">
      <c r="A5715" s="113"/>
      <c r="B5715" s="113"/>
      <c r="C5715" s="113"/>
      <c r="D5715" s="113"/>
      <c r="E5715">
        <v>50898</v>
      </c>
      <c r="F5715" s="113"/>
      <c r="G5715" t="s">
        <v>90</v>
      </c>
      <c r="H5715" s="113"/>
    </row>
    <row r="5716" spans="1:8" x14ac:dyDescent="0.25">
      <c r="A5716" s="113"/>
      <c r="B5716" s="113"/>
      <c r="C5716" s="113"/>
      <c r="D5716" s="113"/>
      <c r="E5716">
        <v>50899</v>
      </c>
      <c r="F5716" s="113"/>
      <c r="G5716" t="s">
        <v>90</v>
      </c>
      <c r="H5716" s="113"/>
    </row>
    <row r="5717" spans="1:8" x14ac:dyDescent="0.25">
      <c r="A5717" s="113"/>
      <c r="B5717" s="113"/>
      <c r="C5717" s="113"/>
      <c r="D5717" s="113"/>
      <c r="E5717">
        <v>50902</v>
      </c>
      <c r="F5717" s="113"/>
      <c r="G5717" t="s">
        <v>90</v>
      </c>
      <c r="H5717" s="113"/>
    </row>
    <row r="5718" spans="1:8" x14ac:dyDescent="0.25">
      <c r="A5718" s="113"/>
      <c r="B5718" s="113"/>
      <c r="C5718" s="113"/>
      <c r="D5718" s="113"/>
      <c r="E5718">
        <v>50903</v>
      </c>
      <c r="F5718" s="113"/>
      <c r="G5718" t="s">
        <v>90</v>
      </c>
      <c r="H5718" s="113"/>
    </row>
    <row r="5719" spans="1:8" x14ac:dyDescent="0.25">
      <c r="A5719" s="113"/>
      <c r="B5719" s="113"/>
      <c r="C5719" s="113"/>
      <c r="D5719" s="113"/>
      <c r="E5719">
        <v>50904</v>
      </c>
      <c r="F5719" s="113"/>
      <c r="G5719" t="s">
        <v>90</v>
      </c>
      <c r="H5719" s="113"/>
    </row>
    <row r="5720" spans="1:8" x14ac:dyDescent="0.25">
      <c r="A5720" s="113"/>
      <c r="B5720" s="113"/>
      <c r="C5720" s="113"/>
      <c r="D5720" s="113"/>
      <c r="E5720">
        <v>50905</v>
      </c>
      <c r="F5720" s="113"/>
      <c r="G5720" t="s">
        <v>90</v>
      </c>
      <c r="H5720" s="113"/>
    </row>
    <row r="5721" spans="1:8" x14ac:dyDescent="0.25">
      <c r="A5721" s="113"/>
      <c r="B5721" s="113"/>
      <c r="C5721" s="113"/>
      <c r="D5721" s="113"/>
      <c r="E5721">
        <v>50906</v>
      </c>
      <c r="F5721" s="113"/>
      <c r="G5721" t="s">
        <v>90</v>
      </c>
      <c r="H5721" s="113"/>
    </row>
    <row r="5722" spans="1:8" x14ac:dyDescent="0.25">
      <c r="A5722" s="113"/>
      <c r="B5722" s="113"/>
      <c r="C5722" s="113"/>
      <c r="D5722" s="113"/>
      <c r="E5722">
        <v>50907</v>
      </c>
      <c r="F5722" s="113"/>
      <c r="G5722" t="s">
        <v>90</v>
      </c>
      <c r="H5722" s="113"/>
    </row>
    <row r="5723" spans="1:8" x14ac:dyDescent="0.25">
      <c r="A5723" s="113"/>
      <c r="B5723" s="113"/>
      <c r="C5723" s="113"/>
      <c r="D5723" s="113"/>
      <c r="E5723">
        <v>50908</v>
      </c>
      <c r="F5723" s="113"/>
      <c r="G5723" t="s">
        <v>90</v>
      </c>
      <c r="H5723" s="113"/>
    </row>
    <row r="5724" spans="1:8" x14ac:dyDescent="0.25">
      <c r="A5724" s="113"/>
      <c r="B5724" s="113"/>
      <c r="C5724" s="113"/>
      <c r="D5724" s="113"/>
      <c r="E5724">
        <v>50909</v>
      </c>
      <c r="F5724" s="113"/>
      <c r="G5724" t="s">
        <v>90</v>
      </c>
      <c r="H5724" s="113"/>
    </row>
    <row r="5725" spans="1:8" x14ac:dyDescent="0.25">
      <c r="A5725" s="113"/>
      <c r="B5725" s="113"/>
      <c r="C5725" s="113"/>
      <c r="D5725" s="113"/>
      <c r="E5725">
        <v>50910</v>
      </c>
      <c r="F5725" s="113"/>
      <c r="G5725" t="s">
        <v>90</v>
      </c>
      <c r="H5725" s="113"/>
    </row>
    <row r="5726" spans="1:8" x14ac:dyDescent="0.25">
      <c r="A5726" s="113"/>
      <c r="B5726" s="113"/>
      <c r="C5726" s="113"/>
      <c r="D5726" s="113"/>
      <c r="E5726">
        <v>50911</v>
      </c>
      <c r="F5726" s="113"/>
      <c r="G5726" t="s">
        <v>90</v>
      </c>
      <c r="H5726" s="113"/>
    </row>
    <row r="5727" spans="1:8" x14ac:dyDescent="0.25">
      <c r="A5727" s="113"/>
      <c r="B5727" s="113"/>
      <c r="C5727" s="113"/>
      <c r="D5727" s="113"/>
      <c r="E5727">
        <v>50912</v>
      </c>
      <c r="F5727" s="113"/>
      <c r="G5727" t="s">
        <v>90</v>
      </c>
      <c r="H5727" s="113"/>
    </row>
    <row r="5728" spans="1:8" x14ac:dyDescent="0.25">
      <c r="A5728" s="113"/>
      <c r="B5728" s="113"/>
      <c r="C5728" s="113"/>
      <c r="D5728" s="113"/>
      <c r="E5728">
        <v>50913</v>
      </c>
      <c r="F5728" s="113"/>
      <c r="G5728" t="s">
        <v>90</v>
      </c>
      <c r="H5728" s="113"/>
    </row>
    <row r="5729" spans="1:8" x14ac:dyDescent="0.25">
      <c r="A5729" s="113"/>
      <c r="B5729" s="113"/>
      <c r="C5729" s="113"/>
      <c r="D5729" s="113"/>
      <c r="E5729">
        <v>50914</v>
      </c>
      <c r="F5729" s="113"/>
      <c r="G5729" t="s">
        <v>90</v>
      </c>
      <c r="H5729" s="113"/>
    </row>
    <row r="5730" spans="1:8" x14ac:dyDescent="0.25">
      <c r="A5730" s="113"/>
      <c r="B5730" s="113"/>
      <c r="C5730" s="113"/>
      <c r="D5730" s="113"/>
      <c r="E5730">
        <v>50915</v>
      </c>
      <c r="F5730" s="113"/>
      <c r="G5730" t="s">
        <v>90</v>
      </c>
      <c r="H5730" s="113"/>
    </row>
    <row r="5731" spans="1:8" x14ac:dyDescent="0.25">
      <c r="A5731" s="113"/>
      <c r="B5731" s="113"/>
      <c r="C5731" s="113"/>
      <c r="D5731" s="113"/>
      <c r="E5731">
        <v>50916</v>
      </c>
      <c r="F5731" s="113"/>
      <c r="G5731" t="s">
        <v>90</v>
      </c>
      <c r="H5731" s="113"/>
    </row>
    <row r="5732" spans="1:8" x14ac:dyDescent="0.25">
      <c r="A5732" s="113"/>
      <c r="B5732" s="113"/>
      <c r="C5732" s="113"/>
      <c r="D5732" s="113"/>
      <c r="E5732">
        <v>50917</v>
      </c>
      <c r="F5732" s="113"/>
      <c r="G5732" t="s">
        <v>90</v>
      </c>
      <c r="H5732" s="113"/>
    </row>
    <row r="5733" spans="1:8" x14ac:dyDescent="0.25">
      <c r="A5733" s="113"/>
      <c r="B5733" s="113"/>
      <c r="C5733" s="113"/>
      <c r="D5733" s="113"/>
      <c r="E5733">
        <v>49932</v>
      </c>
      <c r="F5733" s="113"/>
      <c r="G5733" t="s">
        <v>90</v>
      </c>
      <c r="H5733" s="113"/>
    </row>
    <row r="5734" spans="1:8" x14ac:dyDescent="0.25">
      <c r="A5734" s="113"/>
      <c r="B5734" s="113"/>
      <c r="C5734" s="113"/>
      <c r="D5734" s="113"/>
      <c r="E5734">
        <v>49933</v>
      </c>
      <c r="F5734" s="113"/>
      <c r="G5734" t="s">
        <v>90</v>
      </c>
      <c r="H5734" s="113"/>
    </row>
    <row r="5735" spans="1:8" x14ac:dyDescent="0.25">
      <c r="A5735" s="113"/>
      <c r="B5735" s="113"/>
      <c r="C5735" s="113"/>
      <c r="D5735" s="113"/>
      <c r="E5735">
        <v>49934</v>
      </c>
      <c r="F5735" s="113"/>
      <c r="G5735" t="s">
        <v>90</v>
      </c>
      <c r="H5735" s="113"/>
    </row>
    <row r="5736" spans="1:8" x14ac:dyDescent="0.25">
      <c r="A5736" s="113"/>
      <c r="B5736" s="113"/>
      <c r="C5736" s="113"/>
      <c r="D5736" s="113"/>
      <c r="E5736">
        <v>49935</v>
      </c>
      <c r="F5736" s="113"/>
      <c r="G5736" t="s">
        <v>90</v>
      </c>
      <c r="H5736" s="113"/>
    </row>
    <row r="5737" spans="1:8" x14ac:dyDescent="0.25">
      <c r="A5737" s="113"/>
      <c r="B5737" s="113"/>
      <c r="C5737" s="113"/>
      <c r="D5737" s="113"/>
      <c r="E5737">
        <v>49936</v>
      </c>
      <c r="F5737" s="113"/>
      <c r="G5737" t="s">
        <v>90</v>
      </c>
      <c r="H5737" s="113"/>
    </row>
    <row r="5738" spans="1:8" x14ac:dyDescent="0.25">
      <c r="A5738" s="113"/>
      <c r="B5738" s="113"/>
      <c r="C5738" s="113"/>
      <c r="D5738" s="113"/>
      <c r="E5738">
        <v>50918</v>
      </c>
      <c r="F5738" s="113"/>
      <c r="G5738" t="s">
        <v>90</v>
      </c>
      <c r="H5738" s="113"/>
    </row>
    <row r="5739" spans="1:8" x14ac:dyDescent="0.25">
      <c r="A5739" s="113"/>
      <c r="B5739" s="113"/>
      <c r="C5739" s="113"/>
      <c r="D5739" s="113"/>
      <c r="E5739">
        <v>50919</v>
      </c>
      <c r="F5739" s="113"/>
      <c r="G5739" t="s">
        <v>90</v>
      </c>
      <c r="H5739" s="113"/>
    </row>
    <row r="5740" spans="1:8" x14ac:dyDescent="0.25">
      <c r="A5740" s="113"/>
      <c r="B5740" s="113"/>
      <c r="C5740" s="113"/>
      <c r="D5740" s="113"/>
      <c r="E5740">
        <v>50920</v>
      </c>
      <c r="F5740" s="113"/>
      <c r="G5740" t="s">
        <v>90</v>
      </c>
      <c r="H5740" s="113"/>
    </row>
    <row r="5741" spans="1:8" x14ac:dyDescent="0.25">
      <c r="A5741" s="113"/>
      <c r="B5741" s="113"/>
      <c r="C5741" s="113"/>
      <c r="D5741" s="113"/>
      <c r="E5741">
        <v>50921</v>
      </c>
      <c r="F5741" s="113"/>
      <c r="G5741" t="s">
        <v>90</v>
      </c>
      <c r="H5741" s="113"/>
    </row>
    <row r="5742" spans="1:8" x14ac:dyDescent="0.25">
      <c r="A5742" s="113"/>
      <c r="B5742" s="113"/>
      <c r="C5742" s="113"/>
      <c r="D5742" s="113"/>
      <c r="E5742">
        <v>50922</v>
      </c>
      <c r="F5742" s="113"/>
      <c r="G5742" t="s">
        <v>90</v>
      </c>
      <c r="H5742" s="113"/>
    </row>
    <row r="5743" spans="1:8" x14ac:dyDescent="0.25">
      <c r="A5743" s="113"/>
      <c r="B5743" s="113"/>
      <c r="C5743" s="113"/>
      <c r="D5743" s="113"/>
      <c r="E5743">
        <v>50923</v>
      </c>
      <c r="F5743" s="113"/>
      <c r="G5743" t="s">
        <v>90</v>
      </c>
      <c r="H5743" s="113"/>
    </row>
    <row r="5744" spans="1:8" x14ac:dyDescent="0.25">
      <c r="A5744" s="113"/>
      <c r="B5744" s="113"/>
      <c r="C5744" s="113"/>
      <c r="D5744" s="113"/>
      <c r="E5744">
        <v>50924</v>
      </c>
      <c r="F5744" s="113"/>
      <c r="G5744" t="s">
        <v>90</v>
      </c>
      <c r="H5744" s="113"/>
    </row>
    <row r="5745" spans="1:8" x14ac:dyDescent="0.25">
      <c r="A5745" s="113"/>
      <c r="B5745" s="113"/>
      <c r="C5745" s="113"/>
      <c r="D5745" s="113"/>
      <c r="E5745">
        <v>50925</v>
      </c>
      <c r="F5745" s="113"/>
      <c r="G5745" t="s">
        <v>90</v>
      </c>
      <c r="H5745" s="113"/>
    </row>
    <row r="5746" spans="1:8" x14ac:dyDescent="0.25">
      <c r="A5746" s="113"/>
      <c r="B5746" s="113"/>
      <c r="C5746" s="113"/>
      <c r="D5746" s="113"/>
      <c r="E5746">
        <v>50926</v>
      </c>
      <c r="F5746" s="113"/>
      <c r="G5746" t="s">
        <v>90</v>
      </c>
      <c r="H5746" s="113"/>
    </row>
    <row r="5747" spans="1:8" x14ac:dyDescent="0.25">
      <c r="A5747" s="113"/>
      <c r="B5747" s="113"/>
      <c r="C5747" s="113"/>
      <c r="D5747" s="113"/>
      <c r="E5747">
        <v>50928</v>
      </c>
      <c r="F5747" s="113"/>
      <c r="G5747" t="s">
        <v>90</v>
      </c>
      <c r="H5747" s="113"/>
    </row>
    <row r="5748" spans="1:8" x14ac:dyDescent="0.25">
      <c r="A5748" s="113"/>
      <c r="B5748" s="113"/>
      <c r="C5748" s="113"/>
      <c r="D5748" s="113"/>
      <c r="E5748">
        <v>50929</v>
      </c>
      <c r="F5748" s="113"/>
      <c r="G5748" t="s">
        <v>90</v>
      </c>
      <c r="H5748" s="113"/>
    </row>
    <row r="5749" spans="1:8" x14ac:dyDescent="0.25">
      <c r="A5749" s="113"/>
      <c r="B5749" s="113"/>
      <c r="C5749" s="113"/>
      <c r="D5749" s="113"/>
      <c r="E5749">
        <v>50930</v>
      </c>
      <c r="F5749" s="113"/>
      <c r="G5749" t="s">
        <v>90</v>
      </c>
      <c r="H5749" s="113"/>
    </row>
    <row r="5750" spans="1:8" x14ac:dyDescent="0.25">
      <c r="A5750" s="113"/>
      <c r="B5750" s="113"/>
      <c r="C5750" s="113"/>
      <c r="D5750" s="113"/>
      <c r="E5750">
        <v>50931</v>
      </c>
      <c r="F5750" s="113"/>
      <c r="G5750" t="s">
        <v>90</v>
      </c>
      <c r="H5750" s="113"/>
    </row>
    <row r="5751" spans="1:8" x14ac:dyDescent="0.25">
      <c r="A5751" s="113"/>
      <c r="B5751" s="113"/>
      <c r="C5751" s="113"/>
      <c r="D5751" s="113"/>
      <c r="E5751">
        <v>50932</v>
      </c>
      <c r="F5751" s="113"/>
      <c r="G5751" t="s">
        <v>90</v>
      </c>
      <c r="H5751" s="113"/>
    </row>
    <row r="5752" spans="1:8" x14ac:dyDescent="0.25">
      <c r="A5752" s="113"/>
      <c r="B5752" s="113"/>
      <c r="C5752" s="113"/>
      <c r="D5752" s="113"/>
      <c r="E5752">
        <v>50933</v>
      </c>
      <c r="F5752" s="113"/>
      <c r="G5752" t="s">
        <v>90</v>
      </c>
      <c r="H5752" s="113"/>
    </row>
    <row r="5753" spans="1:8" x14ac:dyDescent="0.25">
      <c r="A5753" s="113"/>
      <c r="B5753" s="113"/>
      <c r="C5753" s="113"/>
      <c r="D5753" s="113"/>
      <c r="E5753">
        <v>50934</v>
      </c>
      <c r="F5753" s="113"/>
      <c r="G5753" t="s">
        <v>90</v>
      </c>
      <c r="H5753" s="113"/>
    </row>
    <row r="5754" spans="1:8" x14ac:dyDescent="0.25">
      <c r="A5754" s="113"/>
      <c r="B5754" s="113"/>
      <c r="C5754" s="113"/>
      <c r="D5754" s="113"/>
      <c r="E5754">
        <v>50935</v>
      </c>
      <c r="F5754" s="113"/>
      <c r="G5754" t="s">
        <v>90</v>
      </c>
      <c r="H5754" s="113"/>
    </row>
    <row r="5755" spans="1:8" x14ac:dyDescent="0.25">
      <c r="A5755" s="113"/>
      <c r="B5755" s="113"/>
      <c r="C5755" s="113"/>
      <c r="D5755" s="113"/>
      <c r="E5755">
        <v>50936</v>
      </c>
      <c r="F5755" s="113"/>
      <c r="G5755" t="s">
        <v>90</v>
      </c>
      <c r="H5755" s="113"/>
    </row>
    <row r="5756" spans="1:8" x14ac:dyDescent="0.25">
      <c r="A5756" s="113"/>
      <c r="B5756" s="113"/>
      <c r="C5756" s="113"/>
      <c r="D5756" s="113"/>
      <c r="E5756">
        <v>50937</v>
      </c>
      <c r="F5756" s="113"/>
      <c r="G5756" t="s">
        <v>90</v>
      </c>
      <c r="H5756" s="113"/>
    </row>
    <row r="5757" spans="1:8" x14ac:dyDescent="0.25">
      <c r="A5757" s="113"/>
      <c r="B5757" s="113"/>
      <c r="C5757" s="113"/>
      <c r="D5757" s="113"/>
      <c r="E5757">
        <v>50938</v>
      </c>
      <c r="F5757" s="113"/>
      <c r="G5757" t="s">
        <v>90</v>
      </c>
      <c r="H5757" s="113"/>
    </row>
    <row r="5758" spans="1:8" x14ac:dyDescent="0.25">
      <c r="A5758" s="113"/>
      <c r="B5758" s="113"/>
      <c r="C5758" s="113"/>
      <c r="D5758" s="113"/>
      <c r="E5758">
        <v>50939</v>
      </c>
      <c r="F5758" s="113"/>
      <c r="G5758" t="s">
        <v>90</v>
      </c>
      <c r="H5758" s="113"/>
    </row>
    <row r="5759" spans="1:8" x14ac:dyDescent="0.25">
      <c r="A5759" s="113"/>
      <c r="B5759" s="113"/>
      <c r="C5759" s="113"/>
      <c r="D5759" s="113"/>
      <c r="E5759">
        <v>50940</v>
      </c>
      <c r="F5759" s="113"/>
      <c r="G5759" t="s">
        <v>90</v>
      </c>
      <c r="H5759" s="113"/>
    </row>
    <row r="5760" spans="1:8" x14ac:dyDescent="0.25">
      <c r="A5760" s="113"/>
      <c r="B5760" s="113"/>
      <c r="C5760" s="113"/>
      <c r="D5760" s="113"/>
      <c r="E5760">
        <v>50941</v>
      </c>
      <c r="F5760" s="113"/>
      <c r="G5760" t="s">
        <v>90</v>
      </c>
      <c r="H5760" s="113"/>
    </row>
    <row r="5761" spans="1:8" x14ac:dyDescent="0.25">
      <c r="A5761" s="113"/>
      <c r="B5761" s="113"/>
      <c r="C5761" s="113"/>
      <c r="D5761" s="113"/>
      <c r="E5761">
        <v>50943</v>
      </c>
      <c r="F5761" s="113"/>
      <c r="G5761" t="s">
        <v>90</v>
      </c>
      <c r="H5761" s="113"/>
    </row>
    <row r="5762" spans="1:8" x14ac:dyDescent="0.25">
      <c r="A5762" s="113"/>
      <c r="B5762" s="113"/>
      <c r="C5762" s="113"/>
      <c r="D5762" s="113"/>
      <c r="E5762">
        <v>50944</v>
      </c>
      <c r="F5762" s="113"/>
      <c r="G5762" t="s">
        <v>90</v>
      </c>
      <c r="H5762" s="113"/>
    </row>
    <row r="5763" spans="1:8" x14ac:dyDescent="0.25">
      <c r="A5763" s="113"/>
      <c r="B5763" s="113"/>
      <c r="C5763" s="113"/>
      <c r="D5763" s="113"/>
      <c r="E5763">
        <v>50945</v>
      </c>
      <c r="F5763" s="113"/>
      <c r="G5763" t="s">
        <v>90</v>
      </c>
      <c r="H5763" s="113"/>
    </row>
    <row r="5764" spans="1:8" x14ac:dyDescent="0.25">
      <c r="A5764" s="113"/>
      <c r="B5764" s="113"/>
      <c r="C5764" s="113"/>
      <c r="D5764" s="113"/>
      <c r="E5764">
        <v>50946</v>
      </c>
      <c r="F5764" s="113"/>
      <c r="G5764" t="s">
        <v>90</v>
      </c>
      <c r="H5764" s="113"/>
    </row>
    <row r="5765" spans="1:8" x14ac:dyDescent="0.25">
      <c r="A5765" s="113"/>
      <c r="B5765" s="113"/>
      <c r="C5765" s="113"/>
      <c r="D5765" s="113"/>
      <c r="E5765">
        <v>50947</v>
      </c>
      <c r="F5765" s="113"/>
      <c r="G5765" t="s">
        <v>90</v>
      </c>
      <c r="H5765" s="113"/>
    </row>
    <row r="5766" spans="1:8" x14ac:dyDescent="0.25">
      <c r="A5766" s="113"/>
      <c r="B5766" s="113"/>
      <c r="C5766" s="113"/>
      <c r="D5766" s="113"/>
      <c r="E5766">
        <v>50948</v>
      </c>
      <c r="F5766" s="113"/>
      <c r="G5766" t="s">
        <v>90</v>
      </c>
      <c r="H5766" s="113"/>
    </row>
    <row r="5767" spans="1:8" x14ac:dyDescent="0.25">
      <c r="A5767" s="113"/>
      <c r="B5767" s="113"/>
      <c r="C5767" s="113"/>
      <c r="D5767" s="113"/>
      <c r="E5767">
        <v>50949</v>
      </c>
      <c r="F5767" s="113"/>
      <c r="G5767" t="s">
        <v>90</v>
      </c>
      <c r="H5767" s="113"/>
    </row>
    <row r="5768" spans="1:8" x14ac:dyDescent="0.25">
      <c r="A5768" s="113"/>
      <c r="B5768" s="113"/>
      <c r="C5768" s="113"/>
      <c r="D5768" s="113"/>
      <c r="E5768">
        <v>50950</v>
      </c>
      <c r="F5768" s="113"/>
      <c r="G5768" t="s">
        <v>90</v>
      </c>
      <c r="H5768" s="113"/>
    </row>
    <row r="5769" spans="1:8" x14ac:dyDescent="0.25">
      <c r="A5769" s="113"/>
      <c r="B5769" s="113"/>
      <c r="C5769" s="113"/>
      <c r="D5769" s="113"/>
      <c r="E5769">
        <v>50951</v>
      </c>
      <c r="F5769" s="113"/>
      <c r="G5769" t="s">
        <v>90</v>
      </c>
      <c r="H5769" s="113"/>
    </row>
    <row r="5770" spans="1:8" x14ac:dyDescent="0.25">
      <c r="A5770" s="113"/>
      <c r="B5770" s="113"/>
      <c r="C5770" s="113"/>
      <c r="D5770" s="113"/>
      <c r="E5770">
        <v>50952</v>
      </c>
      <c r="F5770" s="113"/>
      <c r="G5770" t="s">
        <v>90</v>
      </c>
      <c r="H5770" s="113"/>
    </row>
    <row r="5771" spans="1:8" x14ac:dyDescent="0.25">
      <c r="A5771" s="113"/>
      <c r="B5771" s="113"/>
      <c r="C5771" s="113"/>
      <c r="D5771" s="113"/>
      <c r="E5771">
        <v>50953</v>
      </c>
      <c r="F5771" s="113"/>
      <c r="G5771" t="s">
        <v>90</v>
      </c>
      <c r="H5771" s="113"/>
    </row>
    <row r="5772" spans="1:8" x14ac:dyDescent="0.25">
      <c r="A5772" s="113"/>
      <c r="B5772" s="113"/>
      <c r="C5772" s="113"/>
      <c r="D5772" s="113"/>
      <c r="E5772">
        <v>50954</v>
      </c>
      <c r="F5772" s="113"/>
      <c r="G5772" t="s">
        <v>90</v>
      </c>
      <c r="H5772" s="113"/>
    </row>
    <row r="5773" spans="1:8" x14ac:dyDescent="0.25">
      <c r="A5773" s="113"/>
      <c r="B5773" s="113"/>
      <c r="C5773" s="113"/>
      <c r="D5773" s="113"/>
      <c r="E5773">
        <v>50955</v>
      </c>
      <c r="F5773" s="113"/>
      <c r="G5773" t="s">
        <v>90</v>
      </c>
      <c r="H5773" s="113"/>
    </row>
    <row r="5774" spans="1:8" x14ac:dyDescent="0.25">
      <c r="A5774" s="113"/>
      <c r="B5774" s="113"/>
      <c r="C5774" s="113"/>
      <c r="D5774" s="113"/>
      <c r="E5774">
        <v>50956</v>
      </c>
      <c r="F5774" s="113"/>
      <c r="G5774" t="s">
        <v>90</v>
      </c>
      <c r="H5774" s="113"/>
    </row>
    <row r="5775" spans="1:8" x14ac:dyDescent="0.25">
      <c r="A5775" s="113"/>
      <c r="B5775" s="113"/>
      <c r="C5775" s="113"/>
      <c r="D5775" s="113"/>
      <c r="E5775">
        <v>50957</v>
      </c>
      <c r="F5775" s="113"/>
      <c r="G5775" t="s">
        <v>90</v>
      </c>
      <c r="H5775" s="113"/>
    </row>
    <row r="5776" spans="1:8" x14ac:dyDescent="0.25">
      <c r="A5776" s="113"/>
      <c r="B5776" s="113"/>
      <c r="C5776" s="113"/>
      <c r="D5776" s="113"/>
      <c r="E5776">
        <v>50958</v>
      </c>
      <c r="F5776" s="113"/>
      <c r="G5776" t="s">
        <v>90</v>
      </c>
      <c r="H5776" s="113"/>
    </row>
    <row r="5777" spans="1:8" x14ac:dyDescent="0.25">
      <c r="A5777" s="113"/>
      <c r="B5777" s="113"/>
      <c r="C5777" s="113"/>
      <c r="D5777" s="113"/>
      <c r="E5777">
        <v>50960</v>
      </c>
      <c r="F5777" s="113"/>
      <c r="G5777" t="s">
        <v>90</v>
      </c>
      <c r="H5777" s="113"/>
    </row>
    <row r="5778" spans="1:8" x14ac:dyDescent="0.25">
      <c r="A5778" s="113"/>
      <c r="B5778" s="113"/>
      <c r="C5778" s="113"/>
      <c r="D5778" s="113"/>
      <c r="E5778">
        <v>50961</v>
      </c>
      <c r="F5778" s="113"/>
      <c r="G5778" t="s">
        <v>90</v>
      </c>
      <c r="H5778" s="113"/>
    </row>
    <row r="5779" spans="1:8" x14ac:dyDescent="0.25">
      <c r="A5779" s="113"/>
      <c r="B5779" s="113"/>
      <c r="C5779" s="113"/>
      <c r="D5779" s="113"/>
      <c r="E5779">
        <v>50962</v>
      </c>
      <c r="F5779" s="113"/>
      <c r="G5779" t="s">
        <v>90</v>
      </c>
      <c r="H5779" s="113"/>
    </row>
    <row r="5780" spans="1:8" x14ac:dyDescent="0.25">
      <c r="A5780" s="113"/>
      <c r="B5780" s="113"/>
      <c r="C5780" s="113"/>
      <c r="D5780" s="113"/>
      <c r="E5780">
        <v>50963</v>
      </c>
      <c r="F5780" s="113"/>
      <c r="G5780" t="s">
        <v>90</v>
      </c>
      <c r="H5780" s="113"/>
    </row>
    <row r="5781" spans="1:8" x14ac:dyDescent="0.25">
      <c r="A5781" s="113"/>
      <c r="B5781" s="113"/>
      <c r="C5781" s="113"/>
      <c r="D5781" s="113"/>
      <c r="E5781">
        <v>50965</v>
      </c>
      <c r="F5781" s="113"/>
      <c r="G5781" t="s">
        <v>90</v>
      </c>
      <c r="H5781" s="113"/>
    </row>
    <row r="5782" spans="1:8" x14ac:dyDescent="0.25">
      <c r="A5782" s="113"/>
      <c r="B5782" s="113"/>
      <c r="C5782" s="113"/>
      <c r="D5782" s="113"/>
      <c r="E5782">
        <v>50968</v>
      </c>
      <c r="F5782" s="113"/>
      <c r="G5782" t="s">
        <v>90</v>
      </c>
      <c r="H5782" s="113"/>
    </row>
    <row r="5783" spans="1:8" x14ac:dyDescent="0.25">
      <c r="A5783" s="113"/>
      <c r="B5783" s="113"/>
      <c r="C5783" s="113"/>
      <c r="D5783" s="113"/>
      <c r="E5783">
        <v>50970</v>
      </c>
      <c r="F5783" s="113"/>
      <c r="G5783" t="s">
        <v>90</v>
      </c>
      <c r="H5783" s="113"/>
    </row>
    <row r="5784" spans="1:8" x14ac:dyDescent="0.25">
      <c r="A5784" s="113"/>
      <c r="B5784" s="113"/>
      <c r="C5784" s="113"/>
      <c r="D5784" s="113"/>
      <c r="E5784">
        <v>50971</v>
      </c>
      <c r="F5784" s="113"/>
      <c r="G5784" t="s">
        <v>90</v>
      </c>
      <c r="H5784" s="113"/>
    </row>
    <row r="5785" spans="1:8" x14ac:dyDescent="0.25">
      <c r="A5785" s="113"/>
      <c r="B5785" s="113"/>
      <c r="C5785" s="113"/>
      <c r="D5785" s="113"/>
      <c r="E5785">
        <v>50972</v>
      </c>
      <c r="F5785" s="113"/>
      <c r="G5785" t="s">
        <v>90</v>
      </c>
      <c r="H5785" s="113"/>
    </row>
    <row r="5786" spans="1:8" x14ac:dyDescent="0.25">
      <c r="A5786" s="113"/>
      <c r="B5786" s="113"/>
      <c r="C5786" s="113"/>
      <c r="D5786" s="113"/>
      <c r="E5786">
        <v>50974</v>
      </c>
      <c r="F5786" s="113"/>
      <c r="G5786" t="s">
        <v>90</v>
      </c>
      <c r="H5786" s="113"/>
    </row>
    <row r="5787" spans="1:8" x14ac:dyDescent="0.25">
      <c r="A5787" s="113"/>
      <c r="B5787" s="113"/>
      <c r="C5787" s="113"/>
      <c r="D5787" s="113"/>
      <c r="E5787">
        <v>50976</v>
      </c>
      <c r="F5787" s="113"/>
      <c r="G5787" t="s">
        <v>90</v>
      </c>
      <c r="H5787" s="113"/>
    </row>
    <row r="5788" spans="1:8" x14ac:dyDescent="0.25">
      <c r="A5788" s="113"/>
      <c r="B5788" s="113"/>
      <c r="C5788" s="113"/>
      <c r="D5788" s="113"/>
      <c r="E5788">
        <v>50977</v>
      </c>
      <c r="F5788" s="113"/>
      <c r="G5788" t="s">
        <v>90</v>
      </c>
      <c r="H5788" s="113"/>
    </row>
    <row r="5789" spans="1:8" x14ac:dyDescent="0.25">
      <c r="A5789" s="113"/>
      <c r="B5789" s="113"/>
      <c r="C5789" s="113"/>
      <c r="D5789" s="113"/>
      <c r="E5789">
        <v>50978</v>
      </c>
      <c r="F5789" s="113"/>
      <c r="G5789" t="s">
        <v>90</v>
      </c>
      <c r="H5789" s="113"/>
    </row>
    <row r="5790" spans="1:8" x14ac:dyDescent="0.25">
      <c r="A5790" s="113"/>
      <c r="B5790" s="113"/>
      <c r="C5790" s="113"/>
      <c r="D5790" s="113"/>
      <c r="E5790">
        <v>50979</v>
      </c>
      <c r="F5790" s="113"/>
      <c r="G5790" t="s">
        <v>90</v>
      </c>
      <c r="H5790" s="113"/>
    </row>
    <row r="5791" spans="1:8" x14ac:dyDescent="0.25">
      <c r="A5791" s="113"/>
      <c r="B5791" s="113"/>
      <c r="C5791" s="113"/>
      <c r="D5791" s="113"/>
      <c r="E5791">
        <v>50981</v>
      </c>
      <c r="F5791" s="113"/>
      <c r="G5791" t="s">
        <v>90</v>
      </c>
      <c r="H5791" s="113"/>
    </row>
    <row r="5792" spans="1:8" x14ac:dyDescent="0.25">
      <c r="A5792" s="113"/>
      <c r="B5792" s="113"/>
      <c r="C5792" s="113"/>
      <c r="D5792" s="113"/>
      <c r="E5792">
        <v>50982</v>
      </c>
      <c r="F5792" s="113"/>
      <c r="G5792" t="s">
        <v>90</v>
      </c>
      <c r="H5792" s="113"/>
    </row>
    <row r="5793" spans="1:8" x14ac:dyDescent="0.25">
      <c r="A5793" s="113"/>
      <c r="B5793" s="113"/>
      <c r="C5793" s="113"/>
      <c r="D5793" s="113"/>
      <c r="E5793">
        <v>50983</v>
      </c>
      <c r="F5793" s="113"/>
      <c r="G5793" t="s">
        <v>90</v>
      </c>
      <c r="H5793" s="113"/>
    </row>
    <row r="5794" spans="1:8" x14ac:dyDescent="0.25">
      <c r="A5794" s="113"/>
      <c r="B5794" s="113"/>
      <c r="C5794" s="113"/>
      <c r="D5794" s="113"/>
      <c r="E5794">
        <v>50984</v>
      </c>
      <c r="F5794" s="113"/>
      <c r="G5794" t="s">
        <v>90</v>
      </c>
      <c r="H5794" s="113"/>
    </row>
    <row r="5795" spans="1:8" x14ac:dyDescent="0.25">
      <c r="A5795" s="113"/>
      <c r="B5795" s="113"/>
      <c r="C5795" s="113"/>
      <c r="D5795" s="113"/>
      <c r="E5795">
        <v>50985</v>
      </c>
      <c r="F5795" s="113"/>
      <c r="G5795" t="s">
        <v>90</v>
      </c>
      <c r="H5795" s="113"/>
    </row>
    <row r="5796" spans="1:8" x14ac:dyDescent="0.25">
      <c r="A5796" s="113"/>
      <c r="B5796" s="113"/>
      <c r="C5796" s="113"/>
      <c r="D5796" s="113"/>
      <c r="E5796">
        <v>50986</v>
      </c>
      <c r="F5796" s="113"/>
      <c r="G5796" t="s">
        <v>90</v>
      </c>
      <c r="H5796" s="113"/>
    </row>
    <row r="5797" spans="1:8" x14ac:dyDescent="0.25">
      <c r="A5797" s="113"/>
      <c r="B5797" s="113"/>
      <c r="C5797" s="113"/>
      <c r="D5797" s="113"/>
      <c r="E5797">
        <v>50987</v>
      </c>
      <c r="F5797" s="113"/>
      <c r="G5797" t="s">
        <v>90</v>
      </c>
      <c r="H5797" s="113"/>
    </row>
    <row r="5798" spans="1:8" x14ac:dyDescent="0.25">
      <c r="A5798" s="113"/>
      <c r="B5798" s="113"/>
      <c r="C5798" s="113"/>
      <c r="D5798" s="113"/>
      <c r="E5798">
        <v>50988</v>
      </c>
      <c r="F5798" s="113"/>
      <c r="G5798" t="s">
        <v>90</v>
      </c>
      <c r="H5798" s="113"/>
    </row>
    <row r="5799" spans="1:8" x14ac:dyDescent="0.25">
      <c r="A5799" s="113"/>
      <c r="B5799" s="113"/>
      <c r="C5799" s="113"/>
      <c r="D5799" s="113"/>
      <c r="E5799">
        <v>50989</v>
      </c>
      <c r="F5799" s="113"/>
      <c r="G5799" t="s">
        <v>90</v>
      </c>
      <c r="H5799" s="113"/>
    </row>
    <row r="5800" spans="1:8" x14ac:dyDescent="0.25">
      <c r="A5800" s="113"/>
      <c r="B5800" s="113"/>
      <c r="C5800" s="113"/>
      <c r="D5800" s="113"/>
      <c r="E5800">
        <v>50990</v>
      </c>
      <c r="F5800" s="113"/>
      <c r="G5800" t="s">
        <v>90</v>
      </c>
      <c r="H5800" s="113"/>
    </row>
    <row r="5801" spans="1:8" x14ac:dyDescent="0.25">
      <c r="A5801" s="113"/>
      <c r="B5801" s="113"/>
      <c r="C5801" s="113"/>
      <c r="D5801" s="113"/>
      <c r="E5801">
        <v>50991</v>
      </c>
      <c r="F5801" s="113"/>
      <c r="G5801" t="s">
        <v>90</v>
      </c>
      <c r="H5801" s="113"/>
    </row>
    <row r="5802" spans="1:8" x14ac:dyDescent="0.25">
      <c r="A5802" s="113"/>
      <c r="B5802" s="113"/>
      <c r="C5802" s="113"/>
      <c r="D5802" s="113"/>
      <c r="E5802">
        <v>50992</v>
      </c>
      <c r="F5802" s="113"/>
      <c r="G5802" t="s">
        <v>90</v>
      </c>
      <c r="H5802" s="113"/>
    </row>
    <row r="5803" spans="1:8" x14ac:dyDescent="0.25">
      <c r="A5803" s="113"/>
      <c r="B5803" s="113"/>
      <c r="C5803" s="113"/>
      <c r="D5803" s="113"/>
      <c r="E5803">
        <v>50993</v>
      </c>
      <c r="F5803" s="113"/>
      <c r="G5803" t="s">
        <v>90</v>
      </c>
      <c r="H5803" s="113"/>
    </row>
    <row r="5804" spans="1:8" x14ac:dyDescent="0.25">
      <c r="A5804" s="113"/>
      <c r="B5804" s="113"/>
      <c r="C5804" s="113"/>
      <c r="D5804" s="113"/>
      <c r="E5804">
        <v>50994</v>
      </c>
      <c r="F5804" s="113"/>
      <c r="G5804" t="s">
        <v>90</v>
      </c>
      <c r="H5804" s="113"/>
    </row>
    <row r="5805" spans="1:8" x14ac:dyDescent="0.25">
      <c r="A5805" s="113"/>
      <c r="B5805" s="113"/>
      <c r="C5805" s="113"/>
      <c r="D5805" s="113"/>
      <c r="E5805">
        <v>50995</v>
      </c>
      <c r="F5805" s="113"/>
      <c r="G5805" t="s">
        <v>90</v>
      </c>
      <c r="H5805" s="113"/>
    </row>
    <row r="5806" spans="1:8" x14ac:dyDescent="0.25">
      <c r="A5806" s="113"/>
      <c r="B5806" s="113"/>
      <c r="C5806" s="113"/>
      <c r="D5806" s="113"/>
      <c r="E5806">
        <v>50996</v>
      </c>
      <c r="F5806" s="113"/>
      <c r="G5806" t="s">
        <v>90</v>
      </c>
      <c r="H5806" s="113"/>
    </row>
    <row r="5807" spans="1:8" x14ac:dyDescent="0.25">
      <c r="A5807" s="113"/>
      <c r="B5807" s="113"/>
      <c r="C5807" s="113"/>
      <c r="D5807" s="113"/>
      <c r="E5807">
        <v>50997</v>
      </c>
      <c r="F5807" s="113"/>
      <c r="G5807" t="s">
        <v>90</v>
      </c>
      <c r="H5807" s="113"/>
    </row>
    <row r="5808" spans="1:8" x14ac:dyDescent="0.25">
      <c r="A5808" s="113"/>
      <c r="B5808" s="113"/>
      <c r="C5808" s="113"/>
      <c r="D5808" s="113"/>
      <c r="E5808">
        <v>50998</v>
      </c>
      <c r="F5808" s="113"/>
      <c r="G5808" t="s">
        <v>90</v>
      </c>
      <c r="H5808" s="113"/>
    </row>
    <row r="5809" spans="1:8" x14ac:dyDescent="0.25">
      <c r="A5809" s="113"/>
      <c r="B5809" s="113"/>
      <c r="C5809" s="113"/>
      <c r="D5809" s="113"/>
      <c r="E5809">
        <v>50999</v>
      </c>
      <c r="F5809" s="113"/>
      <c r="G5809" t="s">
        <v>90</v>
      </c>
      <c r="H5809" s="113"/>
    </row>
    <row r="5810" spans="1:8" x14ac:dyDescent="0.25">
      <c r="A5810" s="113"/>
      <c r="B5810" s="113"/>
      <c r="C5810" s="113"/>
      <c r="D5810" s="113"/>
      <c r="E5810">
        <v>51000</v>
      </c>
      <c r="F5810" s="113"/>
      <c r="G5810" t="s">
        <v>90</v>
      </c>
      <c r="H5810" s="113"/>
    </row>
    <row r="5811" spans="1:8" x14ac:dyDescent="0.25">
      <c r="A5811" s="113"/>
      <c r="B5811" s="113"/>
      <c r="C5811" s="113"/>
      <c r="D5811" s="113"/>
      <c r="E5811">
        <v>51001</v>
      </c>
      <c r="F5811" s="113"/>
      <c r="G5811" t="s">
        <v>90</v>
      </c>
      <c r="H5811" s="113"/>
    </row>
    <row r="5812" spans="1:8" x14ac:dyDescent="0.25">
      <c r="A5812" s="113"/>
      <c r="B5812" s="113"/>
      <c r="C5812" s="113"/>
      <c r="D5812" s="113"/>
      <c r="E5812">
        <v>51002</v>
      </c>
      <c r="F5812" s="113"/>
      <c r="G5812" t="s">
        <v>90</v>
      </c>
      <c r="H5812" s="113"/>
    </row>
    <row r="5813" spans="1:8" x14ac:dyDescent="0.25">
      <c r="A5813" s="113"/>
      <c r="B5813" s="113"/>
      <c r="C5813" s="113"/>
      <c r="D5813" s="113"/>
      <c r="E5813">
        <v>51003</v>
      </c>
      <c r="F5813" s="113"/>
      <c r="G5813" t="s">
        <v>90</v>
      </c>
      <c r="H5813" s="113"/>
    </row>
    <row r="5814" spans="1:8" x14ac:dyDescent="0.25">
      <c r="A5814" s="113"/>
      <c r="B5814" s="113"/>
      <c r="C5814" s="113"/>
      <c r="D5814" s="113"/>
      <c r="E5814">
        <v>51004</v>
      </c>
      <c r="F5814" s="113"/>
      <c r="G5814" t="s">
        <v>90</v>
      </c>
      <c r="H5814" s="113"/>
    </row>
    <row r="5815" spans="1:8" x14ac:dyDescent="0.25">
      <c r="A5815" s="113"/>
      <c r="B5815" s="113"/>
      <c r="C5815" s="113"/>
      <c r="D5815" s="113"/>
      <c r="E5815">
        <v>51005</v>
      </c>
      <c r="F5815" s="113"/>
      <c r="G5815" t="s">
        <v>90</v>
      </c>
      <c r="H5815" s="113"/>
    </row>
    <row r="5816" spans="1:8" x14ac:dyDescent="0.25">
      <c r="A5816" s="113"/>
      <c r="B5816" s="113"/>
      <c r="C5816" s="113"/>
      <c r="D5816" s="113"/>
      <c r="E5816">
        <v>51007</v>
      </c>
      <c r="F5816" s="113"/>
      <c r="G5816" t="s">
        <v>90</v>
      </c>
      <c r="H5816" s="113"/>
    </row>
    <row r="5817" spans="1:8" x14ac:dyDescent="0.25">
      <c r="A5817" s="113"/>
      <c r="B5817" s="113"/>
      <c r="C5817" s="113"/>
      <c r="D5817" s="113"/>
      <c r="E5817">
        <v>51008</v>
      </c>
      <c r="F5817" s="113"/>
      <c r="G5817" t="s">
        <v>90</v>
      </c>
      <c r="H5817" s="113"/>
    </row>
    <row r="5818" spans="1:8" x14ac:dyDescent="0.25">
      <c r="A5818" s="113"/>
      <c r="B5818" s="113"/>
      <c r="C5818" s="113"/>
      <c r="D5818" s="113"/>
      <c r="E5818">
        <v>51009</v>
      </c>
      <c r="F5818" s="113"/>
      <c r="G5818" t="s">
        <v>90</v>
      </c>
      <c r="H5818" s="113"/>
    </row>
    <row r="5819" spans="1:8" x14ac:dyDescent="0.25">
      <c r="A5819" s="113"/>
      <c r="B5819" s="113"/>
      <c r="C5819" s="113"/>
      <c r="D5819" s="113"/>
      <c r="E5819">
        <v>51010</v>
      </c>
      <c r="F5819" s="113"/>
      <c r="G5819" t="s">
        <v>90</v>
      </c>
      <c r="H5819" s="113"/>
    </row>
    <row r="5820" spans="1:8" x14ac:dyDescent="0.25">
      <c r="A5820" s="113"/>
      <c r="B5820" s="113"/>
      <c r="C5820" s="113"/>
      <c r="D5820" s="113"/>
      <c r="E5820">
        <v>51011</v>
      </c>
      <c r="F5820" s="113"/>
      <c r="G5820" t="s">
        <v>90</v>
      </c>
      <c r="H5820" s="113"/>
    </row>
    <row r="5821" spans="1:8" x14ac:dyDescent="0.25">
      <c r="A5821" s="113"/>
      <c r="B5821" s="113"/>
      <c r="C5821" s="113"/>
      <c r="D5821" s="113"/>
      <c r="E5821">
        <v>51012</v>
      </c>
      <c r="F5821" s="113"/>
      <c r="G5821" t="s">
        <v>90</v>
      </c>
      <c r="H5821" s="113"/>
    </row>
    <row r="5822" spans="1:8" x14ac:dyDescent="0.25">
      <c r="A5822" s="113"/>
      <c r="B5822" s="113"/>
      <c r="C5822" s="113"/>
      <c r="D5822" s="113"/>
      <c r="E5822">
        <v>51013</v>
      </c>
      <c r="F5822" s="113"/>
      <c r="G5822" t="s">
        <v>90</v>
      </c>
      <c r="H5822" s="113"/>
    </row>
    <row r="5823" spans="1:8" x14ac:dyDescent="0.25">
      <c r="A5823" s="113"/>
      <c r="B5823" s="113"/>
      <c r="C5823" s="113"/>
      <c r="D5823" s="113"/>
      <c r="E5823">
        <v>51014</v>
      </c>
      <c r="F5823" s="113"/>
      <c r="G5823" t="s">
        <v>90</v>
      </c>
      <c r="H5823" s="113"/>
    </row>
    <row r="5824" spans="1:8" x14ac:dyDescent="0.25">
      <c r="A5824" s="113"/>
      <c r="B5824" s="113"/>
      <c r="C5824" s="113"/>
      <c r="D5824" s="113"/>
      <c r="E5824">
        <v>51015</v>
      </c>
      <c r="F5824" s="113"/>
      <c r="G5824" t="s">
        <v>90</v>
      </c>
      <c r="H5824" s="113"/>
    </row>
    <row r="5825" spans="1:8" x14ac:dyDescent="0.25">
      <c r="A5825" s="113"/>
      <c r="B5825" s="113"/>
      <c r="C5825" s="113"/>
      <c r="D5825" s="113"/>
      <c r="E5825">
        <v>51016</v>
      </c>
      <c r="F5825" s="113"/>
      <c r="G5825" t="s">
        <v>90</v>
      </c>
      <c r="H5825" s="113"/>
    </row>
    <row r="5826" spans="1:8" x14ac:dyDescent="0.25">
      <c r="A5826" s="113"/>
      <c r="B5826" s="113"/>
      <c r="C5826" s="113"/>
      <c r="D5826" s="113"/>
      <c r="E5826">
        <v>51017</v>
      </c>
      <c r="F5826" s="113"/>
      <c r="G5826" t="s">
        <v>90</v>
      </c>
      <c r="H5826" s="113"/>
    </row>
    <row r="5827" spans="1:8" x14ac:dyDescent="0.25">
      <c r="A5827" s="113"/>
      <c r="B5827" s="113"/>
      <c r="C5827" s="113"/>
      <c r="D5827" s="113"/>
      <c r="E5827">
        <v>51018</v>
      </c>
      <c r="F5827" s="113"/>
      <c r="G5827" t="s">
        <v>90</v>
      </c>
      <c r="H5827" s="113"/>
    </row>
    <row r="5828" spans="1:8" x14ac:dyDescent="0.25">
      <c r="A5828" s="113"/>
      <c r="B5828" s="113"/>
      <c r="C5828" s="113"/>
      <c r="D5828" s="113"/>
      <c r="E5828">
        <v>51019</v>
      </c>
      <c r="F5828" s="113"/>
      <c r="G5828" t="s">
        <v>90</v>
      </c>
      <c r="H5828" s="113"/>
    </row>
    <row r="5829" spans="1:8" x14ac:dyDescent="0.25">
      <c r="A5829" s="113"/>
      <c r="B5829" s="113"/>
      <c r="C5829" s="113"/>
      <c r="D5829" s="113"/>
      <c r="E5829">
        <v>51020</v>
      </c>
      <c r="F5829" s="113"/>
      <c r="G5829" t="s">
        <v>90</v>
      </c>
      <c r="H5829" s="113"/>
    </row>
    <row r="5830" spans="1:8" x14ac:dyDescent="0.25">
      <c r="A5830" s="113"/>
      <c r="B5830" s="113"/>
      <c r="C5830" s="113"/>
      <c r="D5830" s="113"/>
      <c r="E5830">
        <v>51021</v>
      </c>
      <c r="F5830" s="113"/>
      <c r="G5830" t="s">
        <v>90</v>
      </c>
      <c r="H5830" s="113"/>
    </row>
    <row r="5831" spans="1:8" x14ac:dyDescent="0.25">
      <c r="A5831" s="113"/>
      <c r="B5831" s="113"/>
      <c r="C5831" s="113"/>
      <c r="D5831" s="113"/>
      <c r="E5831">
        <v>51022</v>
      </c>
      <c r="F5831" s="113"/>
      <c r="G5831" t="s">
        <v>90</v>
      </c>
      <c r="H5831" s="113"/>
    </row>
    <row r="5832" spans="1:8" x14ac:dyDescent="0.25">
      <c r="A5832" s="113"/>
      <c r="B5832" s="113"/>
      <c r="C5832" s="113"/>
      <c r="D5832" s="113"/>
      <c r="E5832">
        <v>51023</v>
      </c>
      <c r="F5832" s="113"/>
      <c r="G5832" t="s">
        <v>90</v>
      </c>
      <c r="H5832" s="113"/>
    </row>
    <row r="5833" spans="1:8" x14ac:dyDescent="0.25">
      <c r="A5833" s="113"/>
      <c r="B5833" s="113"/>
      <c r="C5833" s="113"/>
      <c r="D5833" s="113"/>
      <c r="E5833">
        <v>51024</v>
      </c>
      <c r="F5833" s="113"/>
      <c r="G5833" t="s">
        <v>90</v>
      </c>
      <c r="H5833" s="113"/>
    </row>
    <row r="5834" spans="1:8" x14ac:dyDescent="0.25">
      <c r="A5834" s="113"/>
      <c r="B5834" s="113"/>
      <c r="C5834" s="113"/>
      <c r="D5834" s="113"/>
      <c r="E5834">
        <v>51025</v>
      </c>
      <c r="F5834" s="113"/>
      <c r="G5834" t="s">
        <v>90</v>
      </c>
      <c r="H5834" s="113"/>
    </row>
    <row r="5835" spans="1:8" x14ac:dyDescent="0.25">
      <c r="A5835" s="113"/>
      <c r="B5835" s="113"/>
      <c r="C5835" s="113"/>
      <c r="D5835" s="113"/>
      <c r="E5835">
        <v>51026</v>
      </c>
      <c r="F5835" s="113"/>
      <c r="G5835" t="s">
        <v>90</v>
      </c>
      <c r="H5835" s="113"/>
    </row>
    <row r="5836" spans="1:8" x14ac:dyDescent="0.25">
      <c r="A5836" s="113"/>
      <c r="B5836" s="113"/>
      <c r="C5836" s="113"/>
      <c r="D5836" s="113"/>
      <c r="E5836">
        <v>51027</v>
      </c>
      <c r="F5836" s="113"/>
      <c r="G5836" t="s">
        <v>90</v>
      </c>
      <c r="H5836" s="113"/>
    </row>
    <row r="5837" spans="1:8" x14ac:dyDescent="0.25">
      <c r="A5837" s="113"/>
      <c r="B5837" s="113"/>
      <c r="C5837" s="113"/>
      <c r="D5837" s="113"/>
      <c r="E5837">
        <v>51028</v>
      </c>
      <c r="F5837" s="113"/>
      <c r="G5837" t="s">
        <v>90</v>
      </c>
      <c r="H5837" s="113"/>
    </row>
    <row r="5838" spans="1:8" x14ac:dyDescent="0.25">
      <c r="A5838" s="113"/>
      <c r="B5838" s="113"/>
      <c r="C5838" s="113"/>
      <c r="D5838" s="113"/>
      <c r="E5838">
        <v>51029</v>
      </c>
      <c r="F5838" s="113"/>
      <c r="G5838" t="s">
        <v>90</v>
      </c>
      <c r="H5838" s="113"/>
    </row>
    <row r="5839" spans="1:8" x14ac:dyDescent="0.25">
      <c r="A5839" s="113"/>
      <c r="B5839" s="113"/>
      <c r="C5839" s="113"/>
      <c r="D5839" s="113"/>
      <c r="E5839">
        <v>51030</v>
      </c>
      <c r="F5839" s="113"/>
      <c r="G5839" t="s">
        <v>90</v>
      </c>
      <c r="H5839" s="113"/>
    </row>
    <row r="5840" spans="1:8" x14ac:dyDescent="0.25">
      <c r="A5840" s="113"/>
      <c r="B5840" s="113"/>
      <c r="C5840" s="113"/>
      <c r="D5840" s="113"/>
      <c r="E5840">
        <v>51031</v>
      </c>
      <c r="F5840" s="113"/>
      <c r="G5840" t="s">
        <v>90</v>
      </c>
      <c r="H5840" s="113"/>
    </row>
    <row r="5841" spans="1:8" x14ac:dyDescent="0.25">
      <c r="A5841" s="113"/>
      <c r="B5841" s="113"/>
      <c r="C5841" s="113"/>
      <c r="D5841" s="113"/>
      <c r="E5841">
        <v>51033</v>
      </c>
      <c r="F5841" s="113"/>
      <c r="G5841" t="s">
        <v>90</v>
      </c>
      <c r="H5841" s="113"/>
    </row>
    <row r="5842" spans="1:8" x14ac:dyDescent="0.25">
      <c r="A5842" s="113"/>
      <c r="B5842" s="113"/>
      <c r="C5842" s="113"/>
      <c r="D5842" s="113"/>
      <c r="E5842">
        <v>51034</v>
      </c>
      <c r="F5842" s="113"/>
      <c r="G5842" t="s">
        <v>90</v>
      </c>
      <c r="H5842" s="113"/>
    </row>
    <row r="5843" spans="1:8" x14ac:dyDescent="0.25">
      <c r="A5843" s="113"/>
      <c r="B5843" s="113"/>
      <c r="C5843" s="113"/>
      <c r="D5843" s="113"/>
      <c r="E5843">
        <v>51035</v>
      </c>
      <c r="F5843" s="113"/>
      <c r="G5843" t="s">
        <v>90</v>
      </c>
      <c r="H5843" s="113"/>
    </row>
    <row r="5844" spans="1:8" x14ac:dyDescent="0.25">
      <c r="A5844" s="113"/>
      <c r="B5844" s="113"/>
      <c r="C5844" s="113"/>
      <c r="D5844" s="113"/>
      <c r="E5844">
        <v>51036</v>
      </c>
      <c r="F5844" s="113"/>
      <c r="G5844" t="s">
        <v>90</v>
      </c>
      <c r="H5844" s="113"/>
    </row>
    <row r="5845" spans="1:8" x14ac:dyDescent="0.25">
      <c r="A5845" s="113"/>
      <c r="B5845" s="113"/>
      <c r="C5845" s="113"/>
      <c r="D5845" s="113"/>
      <c r="E5845">
        <v>51038</v>
      </c>
      <c r="F5845" s="113"/>
      <c r="G5845" t="s">
        <v>90</v>
      </c>
      <c r="H5845" s="113"/>
    </row>
    <row r="5846" spans="1:8" x14ac:dyDescent="0.25">
      <c r="A5846" s="113"/>
      <c r="B5846" s="113"/>
      <c r="C5846" s="113"/>
      <c r="D5846" s="113"/>
      <c r="E5846">
        <v>51039</v>
      </c>
      <c r="F5846" s="113"/>
      <c r="G5846" t="s">
        <v>90</v>
      </c>
      <c r="H5846" s="113"/>
    </row>
    <row r="5847" spans="1:8" x14ac:dyDescent="0.25">
      <c r="A5847" s="113"/>
      <c r="B5847" s="113"/>
      <c r="C5847" s="113"/>
      <c r="D5847" s="113"/>
      <c r="E5847">
        <v>51040</v>
      </c>
      <c r="F5847" s="113"/>
      <c r="G5847" t="s">
        <v>90</v>
      </c>
      <c r="H5847" s="113"/>
    </row>
    <row r="5848" spans="1:8" x14ac:dyDescent="0.25">
      <c r="A5848" s="113"/>
      <c r="B5848" s="113"/>
      <c r="C5848" s="113"/>
      <c r="D5848" s="113"/>
      <c r="E5848">
        <v>51041</v>
      </c>
      <c r="F5848" s="113"/>
      <c r="G5848" t="s">
        <v>90</v>
      </c>
      <c r="H5848" s="113"/>
    </row>
    <row r="5849" spans="1:8" x14ac:dyDescent="0.25">
      <c r="A5849" s="113"/>
      <c r="B5849" s="113"/>
      <c r="C5849" s="113"/>
      <c r="D5849" s="113"/>
      <c r="E5849">
        <v>51042</v>
      </c>
      <c r="F5849" s="113"/>
      <c r="G5849" t="s">
        <v>90</v>
      </c>
      <c r="H5849" s="113"/>
    </row>
    <row r="5850" spans="1:8" x14ac:dyDescent="0.25">
      <c r="A5850" s="113"/>
      <c r="B5850" s="113"/>
      <c r="C5850" s="113"/>
      <c r="D5850" s="113"/>
      <c r="E5850">
        <v>51043</v>
      </c>
      <c r="F5850" s="113"/>
      <c r="G5850" t="s">
        <v>90</v>
      </c>
      <c r="H5850" s="113"/>
    </row>
    <row r="5851" spans="1:8" x14ac:dyDescent="0.25">
      <c r="A5851" s="113"/>
      <c r="B5851" s="113"/>
      <c r="C5851" s="113"/>
      <c r="D5851" s="113"/>
      <c r="E5851">
        <v>51044</v>
      </c>
      <c r="F5851" s="113"/>
      <c r="G5851" t="s">
        <v>90</v>
      </c>
      <c r="H5851" s="113"/>
    </row>
    <row r="5852" spans="1:8" x14ac:dyDescent="0.25">
      <c r="A5852" s="113"/>
      <c r="B5852" s="113"/>
      <c r="C5852" s="113"/>
      <c r="D5852" s="113"/>
      <c r="E5852">
        <v>51045</v>
      </c>
      <c r="F5852" s="113"/>
      <c r="G5852" t="s">
        <v>90</v>
      </c>
      <c r="H5852" s="113"/>
    </row>
    <row r="5853" spans="1:8" x14ac:dyDescent="0.25">
      <c r="A5853" s="113"/>
      <c r="B5853" s="113"/>
      <c r="C5853" s="113"/>
      <c r="D5853" s="113"/>
      <c r="E5853">
        <v>51046</v>
      </c>
      <c r="F5853" s="113"/>
      <c r="G5853" t="s">
        <v>90</v>
      </c>
      <c r="H5853" s="113"/>
    </row>
    <row r="5854" spans="1:8" x14ac:dyDescent="0.25">
      <c r="A5854" s="113"/>
      <c r="B5854" s="113"/>
      <c r="C5854" s="113"/>
      <c r="D5854" s="113"/>
      <c r="E5854">
        <v>51047</v>
      </c>
      <c r="F5854" s="113"/>
      <c r="G5854" t="s">
        <v>90</v>
      </c>
      <c r="H5854" s="113"/>
    </row>
    <row r="5855" spans="1:8" x14ac:dyDescent="0.25">
      <c r="A5855" s="113"/>
      <c r="B5855" s="113"/>
      <c r="C5855" s="113"/>
      <c r="D5855" s="113"/>
      <c r="E5855">
        <v>51048</v>
      </c>
      <c r="F5855" s="113"/>
      <c r="G5855" t="s">
        <v>90</v>
      </c>
      <c r="H5855" s="113"/>
    </row>
    <row r="5856" spans="1:8" x14ac:dyDescent="0.25">
      <c r="A5856" s="113"/>
      <c r="B5856" s="113"/>
      <c r="C5856" s="113"/>
      <c r="D5856" s="113"/>
      <c r="E5856">
        <v>51049</v>
      </c>
      <c r="F5856" s="113"/>
      <c r="G5856" t="s">
        <v>90</v>
      </c>
      <c r="H5856" s="113"/>
    </row>
    <row r="5857" spans="1:8" x14ac:dyDescent="0.25">
      <c r="A5857" s="113"/>
      <c r="B5857" s="113"/>
      <c r="C5857" s="113"/>
      <c r="D5857" s="113"/>
      <c r="E5857">
        <v>51051</v>
      </c>
      <c r="F5857" s="113"/>
      <c r="G5857" t="s">
        <v>90</v>
      </c>
      <c r="H5857" s="113"/>
    </row>
    <row r="5858" spans="1:8" x14ac:dyDescent="0.25">
      <c r="A5858" s="113"/>
      <c r="B5858" s="113"/>
      <c r="C5858" s="113"/>
      <c r="D5858" s="113"/>
      <c r="E5858">
        <v>51052</v>
      </c>
      <c r="F5858" s="113"/>
      <c r="G5858" t="s">
        <v>90</v>
      </c>
      <c r="H5858" s="113"/>
    </row>
    <row r="5859" spans="1:8" x14ac:dyDescent="0.25">
      <c r="A5859" s="113"/>
      <c r="B5859" s="113"/>
      <c r="C5859" s="113"/>
      <c r="D5859" s="113"/>
      <c r="E5859">
        <v>51053</v>
      </c>
      <c r="F5859" s="113"/>
      <c r="G5859" t="s">
        <v>90</v>
      </c>
      <c r="H5859" s="113"/>
    </row>
    <row r="5860" spans="1:8" x14ac:dyDescent="0.25">
      <c r="A5860" s="113"/>
      <c r="B5860" s="113"/>
      <c r="C5860" s="113"/>
      <c r="D5860" s="113"/>
      <c r="E5860">
        <v>50865</v>
      </c>
      <c r="F5860" s="113"/>
      <c r="G5860" t="s">
        <v>90</v>
      </c>
      <c r="H5860" s="113"/>
    </row>
    <row r="5861" spans="1:8" x14ac:dyDescent="0.25">
      <c r="A5861" s="113"/>
      <c r="B5861" s="113"/>
      <c r="C5861" s="113"/>
      <c r="D5861" s="113"/>
      <c r="E5861">
        <v>50867</v>
      </c>
      <c r="F5861" s="113"/>
      <c r="G5861" t="s">
        <v>90</v>
      </c>
      <c r="H5861" s="113"/>
    </row>
    <row r="5862" spans="1:8" x14ac:dyDescent="0.25">
      <c r="A5862" s="113"/>
      <c r="B5862" s="113"/>
      <c r="C5862" s="113"/>
      <c r="D5862" s="113"/>
      <c r="E5862">
        <v>50868</v>
      </c>
      <c r="F5862" s="113"/>
      <c r="G5862" t="s">
        <v>90</v>
      </c>
      <c r="H5862" s="113"/>
    </row>
    <row r="5863" spans="1:8" x14ac:dyDescent="0.25">
      <c r="A5863" s="113"/>
      <c r="B5863" s="113"/>
      <c r="C5863" s="113"/>
      <c r="D5863" s="113"/>
      <c r="E5863">
        <v>50869</v>
      </c>
      <c r="F5863" s="113"/>
      <c r="G5863" t="s">
        <v>90</v>
      </c>
      <c r="H5863" s="113"/>
    </row>
    <row r="5864" spans="1:8" x14ac:dyDescent="0.25">
      <c r="A5864" s="113"/>
      <c r="B5864" s="113"/>
      <c r="C5864" s="113"/>
      <c r="D5864" s="113"/>
      <c r="E5864">
        <v>50870</v>
      </c>
      <c r="F5864" s="113"/>
      <c r="G5864" t="s">
        <v>90</v>
      </c>
      <c r="H5864" s="113"/>
    </row>
    <row r="5865" spans="1:8" x14ac:dyDescent="0.25">
      <c r="A5865" s="113"/>
      <c r="B5865" s="113"/>
      <c r="C5865" s="113"/>
      <c r="D5865" s="113"/>
      <c r="E5865">
        <v>50871</v>
      </c>
      <c r="F5865" s="113"/>
      <c r="G5865" t="s">
        <v>90</v>
      </c>
      <c r="H5865" s="113"/>
    </row>
    <row r="5866" spans="1:8" x14ac:dyDescent="0.25">
      <c r="A5866" s="113"/>
      <c r="B5866" s="113"/>
      <c r="C5866" s="113"/>
      <c r="D5866" s="113"/>
      <c r="E5866">
        <v>50840</v>
      </c>
      <c r="F5866" s="113"/>
      <c r="G5866" t="s">
        <v>90</v>
      </c>
      <c r="H5866" s="113"/>
    </row>
    <row r="5867" spans="1:8" x14ac:dyDescent="0.25">
      <c r="A5867" s="113"/>
      <c r="B5867" s="113"/>
      <c r="C5867" s="113"/>
      <c r="D5867" s="113"/>
      <c r="E5867">
        <v>50841</v>
      </c>
      <c r="F5867" s="113"/>
      <c r="G5867" t="s">
        <v>90</v>
      </c>
      <c r="H5867" s="113"/>
    </row>
    <row r="5868" spans="1:8" x14ac:dyDescent="0.25">
      <c r="A5868" s="113"/>
      <c r="B5868" s="113"/>
      <c r="C5868" s="113"/>
      <c r="D5868" s="113"/>
      <c r="E5868">
        <v>50842</v>
      </c>
      <c r="F5868" s="113"/>
      <c r="G5868" t="s">
        <v>90</v>
      </c>
      <c r="H5868" s="113"/>
    </row>
    <row r="5869" spans="1:8" x14ac:dyDescent="0.25">
      <c r="A5869" s="113"/>
      <c r="B5869" s="113"/>
      <c r="C5869" s="113"/>
      <c r="D5869" s="113"/>
      <c r="E5869">
        <v>50843</v>
      </c>
      <c r="F5869" s="113"/>
      <c r="G5869" t="s">
        <v>90</v>
      </c>
      <c r="H5869" s="113"/>
    </row>
    <row r="5870" spans="1:8" x14ac:dyDescent="0.25">
      <c r="A5870" s="113"/>
      <c r="B5870" s="113"/>
      <c r="C5870" s="113"/>
      <c r="D5870" s="113"/>
      <c r="E5870">
        <v>50844</v>
      </c>
      <c r="F5870" s="113"/>
      <c r="G5870" t="s">
        <v>90</v>
      </c>
      <c r="H5870" s="113"/>
    </row>
    <row r="5871" spans="1:8" x14ac:dyDescent="0.25">
      <c r="A5871" s="113"/>
      <c r="B5871" s="113"/>
      <c r="C5871" s="113"/>
      <c r="D5871" s="113"/>
      <c r="E5871">
        <v>50845</v>
      </c>
      <c r="F5871" s="113"/>
      <c r="G5871" t="s">
        <v>90</v>
      </c>
      <c r="H5871" s="113"/>
    </row>
    <row r="5872" spans="1:8" x14ac:dyDescent="0.25">
      <c r="A5872" s="113"/>
      <c r="B5872" s="113"/>
      <c r="C5872" s="113"/>
      <c r="D5872" s="113"/>
      <c r="E5872">
        <v>50846</v>
      </c>
      <c r="F5872" s="113"/>
      <c r="G5872" t="s">
        <v>90</v>
      </c>
      <c r="H5872" s="113"/>
    </row>
    <row r="5873" spans="1:8" x14ac:dyDescent="0.25">
      <c r="A5873" s="113"/>
      <c r="B5873" s="113"/>
      <c r="C5873" s="113"/>
      <c r="D5873" s="113"/>
      <c r="E5873">
        <v>50848</v>
      </c>
      <c r="F5873" s="113"/>
      <c r="G5873" t="s">
        <v>90</v>
      </c>
      <c r="H5873" s="113"/>
    </row>
    <row r="5874" spans="1:8" x14ac:dyDescent="0.25">
      <c r="A5874" s="113"/>
      <c r="B5874" s="113"/>
      <c r="C5874" s="113"/>
      <c r="D5874" s="113"/>
      <c r="E5874">
        <v>50849</v>
      </c>
      <c r="F5874" s="113"/>
      <c r="G5874" t="s">
        <v>90</v>
      </c>
      <c r="H5874" s="113"/>
    </row>
    <row r="5875" spans="1:8" x14ac:dyDescent="0.25">
      <c r="A5875" s="113"/>
      <c r="B5875" s="113"/>
      <c r="C5875" s="113"/>
      <c r="D5875" s="113"/>
      <c r="E5875">
        <v>50850</v>
      </c>
      <c r="F5875" s="113"/>
      <c r="G5875" t="s">
        <v>90</v>
      </c>
      <c r="H5875" s="113"/>
    </row>
    <row r="5876" spans="1:8" x14ac:dyDescent="0.25">
      <c r="A5876" s="113"/>
      <c r="B5876" s="113"/>
      <c r="C5876" s="113"/>
      <c r="D5876" s="113"/>
      <c r="E5876">
        <v>50851</v>
      </c>
      <c r="F5876" s="113"/>
      <c r="G5876" t="s">
        <v>90</v>
      </c>
      <c r="H5876" s="113"/>
    </row>
    <row r="5877" spans="1:8" x14ac:dyDescent="0.25">
      <c r="A5877" s="113"/>
      <c r="B5877" s="113"/>
      <c r="C5877" s="113"/>
      <c r="D5877" s="113"/>
      <c r="E5877">
        <v>50852</v>
      </c>
      <c r="F5877" s="113"/>
      <c r="G5877" t="s">
        <v>90</v>
      </c>
      <c r="H5877" s="113"/>
    </row>
    <row r="5878" spans="1:8" x14ac:dyDescent="0.25">
      <c r="A5878" s="113"/>
      <c r="B5878" s="113"/>
      <c r="C5878" s="113"/>
      <c r="D5878" s="113"/>
      <c r="E5878">
        <v>50853</v>
      </c>
      <c r="F5878" s="113"/>
      <c r="G5878" t="s">
        <v>90</v>
      </c>
      <c r="H5878" s="113"/>
    </row>
    <row r="5879" spans="1:8" x14ac:dyDescent="0.25">
      <c r="A5879" s="113"/>
      <c r="B5879" s="113"/>
      <c r="C5879" s="113"/>
      <c r="D5879" s="113"/>
      <c r="E5879">
        <v>50854</v>
      </c>
      <c r="F5879" s="113"/>
      <c r="G5879" t="s">
        <v>90</v>
      </c>
      <c r="H5879" s="113"/>
    </row>
    <row r="5880" spans="1:8" x14ac:dyDescent="0.25">
      <c r="A5880" s="113"/>
      <c r="B5880" s="113"/>
      <c r="C5880" s="113"/>
      <c r="D5880" s="113"/>
      <c r="E5880">
        <v>50855</v>
      </c>
      <c r="F5880" s="113"/>
      <c r="G5880" t="s">
        <v>90</v>
      </c>
      <c r="H5880" s="113"/>
    </row>
    <row r="5881" spans="1:8" x14ac:dyDescent="0.25">
      <c r="A5881" s="113"/>
      <c r="B5881" s="113"/>
      <c r="C5881" s="113"/>
      <c r="D5881" s="113"/>
      <c r="E5881">
        <v>50856</v>
      </c>
      <c r="F5881" s="113"/>
      <c r="G5881" t="s">
        <v>90</v>
      </c>
      <c r="H5881" s="113"/>
    </row>
    <row r="5882" spans="1:8" x14ac:dyDescent="0.25">
      <c r="A5882" s="113"/>
      <c r="B5882" s="113"/>
      <c r="C5882" s="113"/>
      <c r="D5882" s="113"/>
      <c r="E5882">
        <v>50857</v>
      </c>
      <c r="F5882" s="113"/>
      <c r="G5882" t="s">
        <v>90</v>
      </c>
      <c r="H5882" s="113"/>
    </row>
    <row r="5883" spans="1:8" x14ac:dyDescent="0.25">
      <c r="A5883" s="113"/>
      <c r="B5883" s="113"/>
      <c r="C5883" s="113"/>
      <c r="D5883" s="113"/>
      <c r="E5883">
        <v>50858</v>
      </c>
      <c r="F5883" s="113"/>
      <c r="G5883" t="s">
        <v>90</v>
      </c>
      <c r="H5883" s="113"/>
    </row>
    <row r="5884" spans="1:8" x14ac:dyDescent="0.25">
      <c r="A5884" s="113"/>
      <c r="B5884" s="113"/>
      <c r="C5884" s="113"/>
      <c r="D5884" s="113"/>
      <c r="E5884">
        <v>50859</v>
      </c>
      <c r="F5884" s="113"/>
      <c r="G5884" t="s">
        <v>90</v>
      </c>
      <c r="H5884" s="113"/>
    </row>
    <row r="5885" spans="1:8" x14ac:dyDescent="0.25">
      <c r="A5885" s="113"/>
      <c r="B5885" s="113"/>
      <c r="C5885" s="113"/>
      <c r="D5885" s="113"/>
      <c r="E5885">
        <v>50860</v>
      </c>
      <c r="F5885" s="113"/>
      <c r="G5885" t="s">
        <v>90</v>
      </c>
      <c r="H5885" s="113"/>
    </row>
    <row r="5886" spans="1:8" x14ac:dyDescent="0.25">
      <c r="A5886" s="113"/>
      <c r="B5886" s="113"/>
      <c r="C5886" s="113"/>
      <c r="D5886" s="113"/>
      <c r="E5886">
        <v>50861</v>
      </c>
      <c r="F5886" s="113"/>
      <c r="G5886" t="s">
        <v>90</v>
      </c>
      <c r="H5886" s="113"/>
    </row>
    <row r="5887" spans="1:8" x14ac:dyDescent="0.25">
      <c r="A5887" s="113"/>
      <c r="B5887" s="113"/>
      <c r="C5887" s="113"/>
      <c r="D5887" s="113"/>
      <c r="E5887">
        <v>50863</v>
      </c>
      <c r="F5887" s="113"/>
      <c r="G5887" t="s">
        <v>90</v>
      </c>
      <c r="H5887" s="113"/>
    </row>
    <row r="5888" spans="1:8" x14ac:dyDescent="0.25">
      <c r="A5888" s="113"/>
      <c r="B5888" s="113"/>
      <c r="C5888" s="113"/>
      <c r="D5888" s="113"/>
      <c r="E5888">
        <v>50864</v>
      </c>
      <c r="F5888" s="113"/>
      <c r="G5888" t="s">
        <v>90</v>
      </c>
      <c r="H5888" s="113"/>
    </row>
    <row r="5889" spans="1:8" x14ac:dyDescent="0.25">
      <c r="A5889" s="113"/>
      <c r="B5889" s="113"/>
      <c r="C5889" s="113"/>
      <c r="D5889" s="113"/>
      <c r="E5889">
        <v>6729</v>
      </c>
      <c r="F5889" s="113"/>
      <c r="G5889" t="s">
        <v>109</v>
      </c>
      <c r="H5889" s="113"/>
    </row>
    <row r="5890" spans="1:8" x14ac:dyDescent="0.25">
      <c r="A5890" s="113"/>
      <c r="B5890" s="113"/>
      <c r="C5890" s="113"/>
      <c r="D5890" s="113"/>
      <c r="E5890">
        <v>50531</v>
      </c>
      <c r="F5890" s="113"/>
      <c r="G5890" t="s">
        <v>90</v>
      </c>
      <c r="H5890" s="113"/>
    </row>
    <row r="5891" spans="1:8" x14ac:dyDescent="0.25">
      <c r="A5891" s="113"/>
      <c r="B5891" s="113"/>
      <c r="C5891" s="113"/>
      <c r="D5891" s="113"/>
      <c r="E5891">
        <v>50533</v>
      </c>
      <c r="F5891" s="113"/>
      <c r="G5891" t="s">
        <v>90</v>
      </c>
      <c r="H5891" s="113"/>
    </row>
    <row r="5892" spans="1:8" x14ac:dyDescent="0.25">
      <c r="A5892" s="113"/>
      <c r="B5892" s="113"/>
      <c r="C5892" s="113"/>
      <c r="D5892" s="113"/>
      <c r="E5892">
        <v>50534</v>
      </c>
      <c r="F5892" s="113"/>
      <c r="G5892" t="s">
        <v>90</v>
      </c>
      <c r="H5892" s="113"/>
    </row>
    <row r="5893" spans="1:8" x14ac:dyDescent="0.25">
      <c r="A5893" s="113"/>
      <c r="B5893" s="113"/>
      <c r="C5893" s="113"/>
      <c r="D5893" s="113"/>
      <c r="E5893">
        <v>50535</v>
      </c>
      <c r="F5893" s="113"/>
      <c r="G5893" t="s">
        <v>90</v>
      </c>
      <c r="H5893" s="113"/>
    </row>
    <row r="5894" spans="1:8" x14ac:dyDescent="0.25">
      <c r="A5894" s="113"/>
      <c r="B5894" s="113"/>
      <c r="C5894" s="113"/>
      <c r="D5894" s="113"/>
      <c r="E5894">
        <v>50536</v>
      </c>
      <c r="F5894" s="113"/>
      <c r="G5894" t="s">
        <v>90</v>
      </c>
      <c r="H5894" s="113"/>
    </row>
    <row r="5895" spans="1:8" x14ac:dyDescent="0.25">
      <c r="A5895" s="113"/>
      <c r="B5895" s="113"/>
      <c r="C5895" s="113"/>
      <c r="D5895" s="113"/>
      <c r="E5895">
        <v>50537</v>
      </c>
      <c r="F5895" s="113"/>
      <c r="G5895" t="s">
        <v>90</v>
      </c>
      <c r="H5895" s="113"/>
    </row>
    <row r="5896" spans="1:8" x14ac:dyDescent="0.25">
      <c r="A5896" s="113"/>
      <c r="B5896" s="113"/>
      <c r="C5896" s="113"/>
      <c r="D5896" s="113"/>
      <c r="E5896">
        <v>50538</v>
      </c>
      <c r="F5896" s="113"/>
      <c r="G5896" t="s">
        <v>90</v>
      </c>
      <c r="H5896" s="113"/>
    </row>
    <row r="5897" spans="1:8" x14ac:dyDescent="0.25">
      <c r="A5897" s="113"/>
      <c r="B5897" s="113"/>
      <c r="C5897" s="113"/>
      <c r="D5897" s="113"/>
      <c r="E5897">
        <v>50539</v>
      </c>
      <c r="F5897" s="113"/>
      <c r="G5897" t="s">
        <v>90</v>
      </c>
      <c r="H5897" s="113"/>
    </row>
    <row r="5898" spans="1:8" x14ac:dyDescent="0.25">
      <c r="A5898" s="113"/>
      <c r="B5898" s="113"/>
      <c r="C5898" s="113"/>
      <c r="D5898" s="113"/>
      <c r="E5898">
        <v>50540</v>
      </c>
      <c r="F5898" s="113"/>
      <c r="G5898" t="s">
        <v>90</v>
      </c>
      <c r="H5898" s="113"/>
    </row>
    <row r="5899" spans="1:8" x14ac:dyDescent="0.25">
      <c r="A5899" s="113"/>
      <c r="B5899" s="113"/>
      <c r="C5899" s="113"/>
      <c r="D5899" s="113"/>
      <c r="E5899">
        <v>50541</v>
      </c>
      <c r="F5899" s="113"/>
      <c r="G5899" t="s">
        <v>90</v>
      </c>
      <c r="H5899" s="113"/>
    </row>
    <row r="5900" spans="1:8" x14ac:dyDescent="0.25">
      <c r="A5900" s="113"/>
      <c r="B5900" s="113"/>
      <c r="C5900" s="113"/>
      <c r="D5900" s="113"/>
      <c r="E5900">
        <v>50542</v>
      </c>
      <c r="F5900" s="113"/>
      <c r="G5900" t="s">
        <v>90</v>
      </c>
      <c r="H5900" s="113"/>
    </row>
    <row r="5901" spans="1:8" x14ac:dyDescent="0.25">
      <c r="A5901" s="113"/>
      <c r="B5901" s="113"/>
      <c r="C5901" s="113"/>
      <c r="D5901" s="113"/>
      <c r="E5901">
        <v>49938</v>
      </c>
      <c r="F5901" s="113"/>
      <c r="G5901" t="s">
        <v>90</v>
      </c>
      <c r="H5901" s="113"/>
    </row>
    <row r="5902" spans="1:8" x14ac:dyDescent="0.25">
      <c r="A5902" s="113"/>
      <c r="B5902" s="113"/>
      <c r="C5902" s="113"/>
      <c r="D5902" s="113"/>
      <c r="E5902">
        <v>49939</v>
      </c>
      <c r="F5902" s="113"/>
      <c r="G5902" t="s">
        <v>90</v>
      </c>
      <c r="H5902" s="113"/>
    </row>
    <row r="5903" spans="1:8" x14ac:dyDescent="0.25">
      <c r="A5903" s="113"/>
      <c r="B5903" s="113"/>
      <c r="C5903" s="113"/>
      <c r="D5903" s="113"/>
      <c r="E5903">
        <v>49940</v>
      </c>
      <c r="F5903" s="113"/>
      <c r="G5903" t="s">
        <v>90</v>
      </c>
      <c r="H5903" s="113"/>
    </row>
    <row r="5904" spans="1:8" x14ac:dyDescent="0.25">
      <c r="A5904" s="113"/>
      <c r="B5904" s="113"/>
      <c r="C5904" s="113"/>
      <c r="D5904" s="113"/>
      <c r="E5904">
        <v>49941</v>
      </c>
      <c r="F5904" s="113"/>
      <c r="G5904" t="s">
        <v>90</v>
      </c>
      <c r="H5904" s="113"/>
    </row>
    <row r="5905" spans="1:8" x14ac:dyDescent="0.25">
      <c r="A5905" s="113"/>
      <c r="B5905" s="113"/>
      <c r="C5905" s="113"/>
      <c r="D5905" s="113"/>
      <c r="E5905">
        <v>49942</v>
      </c>
      <c r="F5905" s="113"/>
      <c r="G5905" t="s">
        <v>90</v>
      </c>
      <c r="H5905" s="113"/>
    </row>
    <row r="5906" spans="1:8" x14ac:dyDescent="0.25">
      <c r="A5906" s="113"/>
      <c r="B5906" s="113"/>
      <c r="C5906" s="113"/>
      <c r="D5906" s="113"/>
      <c r="E5906">
        <v>49943</v>
      </c>
      <c r="F5906" s="113"/>
      <c r="G5906" t="s">
        <v>90</v>
      </c>
      <c r="H5906" s="113"/>
    </row>
    <row r="5907" spans="1:8" x14ac:dyDescent="0.25">
      <c r="A5907" s="113"/>
      <c r="B5907" s="113"/>
      <c r="C5907" s="113"/>
      <c r="D5907" s="113"/>
      <c r="E5907">
        <v>49944</v>
      </c>
      <c r="F5907" s="113"/>
      <c r="G5907" t="s">
        <v>90</v>
      </c>
      <c r="H5907" s="113"/>
    </row>
    <row r="5908" spans="1:8" x14ac:dyDescent="0.25">
      <c r="A5908" s="113"/>
      <c r="B5908" s="113"/>
      <c r="C5908" s="113"/>
      <c r="D5908" s="113"/>
      <c r="E5908">
        <v>49945</v>
      </c>
      <c r="F5908" s="113"/>
      <c r="G5908" t="s">
        <v>90</v>
      </c>
      <c r="H5908" s="113"/>
    </row>
    <row r="5909" spans="1:8" x14ac:dyDescent="0.25">
      <c r="A5909" s="113"/>
      <c r="B5909" s="113"/>
      <c r="C5909" s="113"/>
      <c r="D5909" s="113"/>
      <c r="E5909">
        <v>49946</v>
      </c>
      <c r="F5909" s="113"/>
      <c r="G5909" t="s">
        <v>90</v>
      </c>
      <c r="H5909" s="113"/>
    </row>
    <row r="5910" spans="1:8" x14ac:dyDescent="0.25">
      <c r="A5910" s="113"/>
      <c r="B5910" s="113"/>
      <c r="C5910" s="113"/>
      <c r="D5910" s="113"/>
      <c r="E5910">
        <v>49947</v>
      </c>
      <c r="F5910" s="113"/>
      <c r="G5910" t="s">
        <v>90</v>
      </c>
      <c r="H5910" s="113"/>
    </row>
    <row r="5911" spans="1:8" x14ac:dyDescent="0.25">
      <c r="A5911" s="113"/>
      <c r="B5911" s="113"/>
      <c r="C5911" s="113"/>
      <c r="D5911" s="113"/>
      <c r="E5911">
        <v>49948</v>
      </c>
      <c r="F5911" s="113"/>
      <c r="G5911" t="s">
        <v>90</v>
      </c>
      <c r="H5911" s="113"/>
    </row>
    <row r="5912" spans="1:8" x14ac:dyDescent="0.25">
      <c r="A5912" s="113"/>
      <c r="B5912" s="113"/>
      <c r="C5912" s="113"/>
      <c r="D5912" s="113"/>
      <c r="E5912">
        <v>49950</v>
      </c>
      <c r="F5912" s="113"/>
      <c r="G5912" t="s">
        <v>90</v>
      </c>
      <c r="H5912" s="113"/>
    </row>
    <row r="5913" spans="1:8" x14ac:dyDescent="0.25">
      <c r="A5913" s="113"/>
      <c r="B5913" s="113"/>
      <c r="C5913" s="113"/>
      <c r="D5913" s="113"/>
      <c r="E5913">
        <v>49951</v>
      </c>
      <c r="F5913" s="113"/>
      <c r="G5913" t="s">
        <v>90</v>
      </c>
      <c r="H5913" s="113"/>
    </row>
    <row r="5914" spans="1:8" x14ac:dyDescent="0.25">
      <c r="A5914" s="113"/>
      <c r="B5914" s="113"/>
      <c r="C5914" s="113"/>
      <c r="D5914" s="113"/>
      <c r="E5914">
        <v>49953</v>
      </c>
      <c r="F5914" s="113"/>
      <c r="G5914" t="s">
        <v>90</v>
      </c>
      <c r="H5914" s="113"/>
    </row>
    <row r="5915" spans="1:8" x14ac:dyDescent="0.25">
      <c r="A5915" s="113"/>
      <c r="B5915" s="113"/>
      <c r="C5915" s="113"/>
      <c r="D5915" s="113"/>
      <c r="E5915">
        <v>49954</v>
      </c>
      <c r="F5915" s="113"/>
      <c r="G5915" t="s">
        <v>90</v>
      </c>
      <c r="H5915" s="113"/>
    </row>
    <row r="5916" spans="1:8" x14ac:dyDescent="0.25">
      <c r="A5916" s="113"/>
      <c r="B5916" s="113"/>
      <c r="C5916" s="113"/>
      <c r="D5916" s="113"/>
      <c r="E5916">
        <v>49955</v>
      </c>
      <c r="F5916" s="113"/>
      <c r="G5916" t="s">
        <v>90</v>
      </c>
      <c r="H5916" s="113"/>
    </row>
    <row r="5917" spans="1:8" x14ac:dyDescent="0.25">
      <c r="A5917" s="113"/>
      <c r="B5917" s="113"/>
      <c r="C5917" s="113"/>
      <c r="D5917" s="113"/>
      <c r="E5917">
        <v>49956</v>
      </c>
      <c r="F5917" s="113"/>
      <c r="G5917" t="s">
        <v>90</v>
      </c>
      <c r="H5917" s="113"/>
    </row>
    <row r="5918" spans="1:8" x14ac:dyDescent="0.25">
      <c r="A5918" s="113"/>
      <c r="B5918" s="113"/>
      <c r="C5918" s="113"/>
      <c r="D5918" s="113"/>
      <c r="E5918">
        <v>49957</v>
      </c>
      <c r="F5918" s="113"/>
      <c r="G5918" t="s">
        <v>90</v>
      </c>
      <c r="H5918" s="113"/>
    </row>
    <row r="5919" spans="1:8" x14ac:dyDescent="0.25">
      <c r="A5919" s="113"/>
      <c r="B5919" s="113"/>
      <c r="C5919" s="113"/>
      <c r="D5919" s="113"/>
      <c r="E5919">
        <v>49958</v>
      </c>
      <c r="F5919" s="113"/>
      <c r="G5919" t="s">
        <v>90</v>
      </c>
      <c r="H5919" s="113"/>
    </row>
    <row r="5920" spans="1:8" x14ac:dyDescent="0.25">
      <c r="A5920" s="113"/>
      <c r="B5920" s="113"/>
      <c r="C5920" s="113"/>
      <c r="D5920" s="113"/>
      <c r="E5920">
        <v>49960</v>
      </c>
      <c r="F5920" s="113"/>
      <c r="G5920" t="s">
        <v>90</v>
      </c>
      <c r="H5920" s="113"/>
    </row>
    <row r="5921" spans="1:8" x14ac:dyDescent="0.25">
      <c r="A5921" s="113"/>
      <c r="B5921" s="113"/>
      <c r="C5921" s="113"/>
      <c r="D5921" s="113"/>
      <c r="E5921">
        <v>49961</v>
      </c>
      <c r="F5921" s="113"/>
      <c r="G5921" t="s">
        <v>90</v>
      </c>
      <c r="H5921" s="113"/>
    </row>
    <row r="5922" spans="1:8" x14ac:dyDescent="0.25">
      <c r="A5922" s="113"/>
      <c r="B5922" s="113"/>
      <c r="C5922" s="113"/>
      <c r="D5922" s="113"/>
      <c r="E5922">
        <v>49962</v>
      </c>
      <c r="F5922" s="113"/>
      <c r="G5922" t="s">
        <v>90</v>
      </c>
      <c r="H5922" s="113"/>
    </row>
    <row r="5923" spans="1:8" x14ac:dyDescent="0.25">
      <c r="A5923" s="113"/>
      <c r="B5923" s="113"/>
      <c r="C5923" s="113"/>
      <c r="D5923" s="113"/>
      <c r="E5923">
        <v>49963</v>
      </c>
      <c r="F5923" s="113"/>
      <c r="G5923" t="s">
        <v>90</v>
      </c>
      <c r="H5923" s="113"/>
    </row>
    <row r="5924" spans="1:8" x14ac:dyDescent="0.25">
      <c r="A5924" s="113"/>
      <c r="B5924" s="113"/>
      <c r="C5924" s="113"/>
      <c r="D5924" s="113"/>
      <c r="E5924">
        <v>49964</v>
      </c>
      <c r="F5924" s="113"/>
      <c r="G5924" t="s">
        <v>90</v>
      </c>
      <c r="H5924" s="113"/>
    </row>
    <row r="5925" spans="1:8" x14ac:dyDescent="0.25">
      <c r="A5925" s="113"/>
      <c r="B5925" s="113"/>
      <c r="C5925" s="113"/>
      <c r="D5925" s="113"/>
      <c r="E5925">
        <v>49965</v>
      </c>
      <c r="F5925" s="113"/>
      <c r="G5925" t="s">
        <v>90</v>
      </c>
      <c r="H5925" s="113"/>
    </row>
    <row r="5926" spans="1:8" x14ac:dyDescent="0.25">
      <c r="A5926" s="113"/>
      <c r="B5926" s="113"/>
      <c r="C5926" s="113"/>
      <c r="D5926" s="113"/>
      <c r="E5926">
        <v>49967</v>
      </c>
      <c r="F5926" s="113"/>
      <c r="G5926" t="s">
        <v>90</v>
      </c>
      <c r="H5926" s="113"/>
    </row>
    <row r="5927" spans="1:8" x14ac:dyDescent="0.25">
      <c r="A5927" s="113"/>
      <c r="B5927" s="113"/>
      <c r="C5927" s="113"/>
      <c r="D5927" s="113"/>
      <c r="E5927">
        <v>49968</v>
      </c>
      <c r="F5927" s="113"/>
      <c r="G5927" t="s">
        <v>90</v>
      </c>
      <c r="H5927" s="113"/>
    </row>
    <row r="5928" spans="1:8" x14ac:dyDescent="0.25">
      <c r="A5928" s="113"/>
      <c r="B5928" s="113"/>
      <c r="C5928" s="113"/>
      <c r="D5928" s="113"/>
      <c r="E5928">
        <v>49969</v>
      </c>
      <c r="F5928" s="113"/>
      <c r="G5928" t="s">
        <v>90</v>
      </c>
      <c r="H5928" s="113"/>
    </row>
    <row r="5929" spans="1:8" x14ac:dyDescent="0.25">
      <c r="A5929" s="113"/>
      <c r="B5929" s="113"/>
      <c r="C5929" s="113"/>
      <c r="D5929" s="113"/>
      <c r="E5929">
        <v>49970</v>
      </c>
      <c r="F5929" s="113"/>
      <c r="G5929" t="s">
        <v>90</v>
      </c>
      <c r="H5929" s="113"/>
    </row>
    <row r="5930" spans="1:8" x14ac:dyDescent="0.25">
      <c r="A5930" s="113"/>
      <c r="B5930" s="113"/>
      <c r="C5930" s="113"/>
      <c r="D5930" s="113"/>
      <c r="E5930">
        <v>49928</v>
      </c>
      <c r="F5930" s="113"/>
      <c r="G5930" t="s">
        <v>90</v>
      </c>
      <c r="H5930" s="113"/>
    </row>
    <row r="5931" spans="1:8" x14ac:dyDescent="0.25">
      <c r="A5931" s="113"/>
      <c r="B5931" s="113"/>
      <c r="C5931" s="113"/>
      <c r="D5931" s="113"/>
      <c r="E5931">
        <v>49922</v>
      </c>
      <c r="F5931" s="113"/>
      <c r="G5931" t="s">
        <v>90</v>
      </c>
      <c r="H5931" s="113"/>
    </row>
    <row r="5932" spans="1:8" x14ac:dyDescent="0.25">
      <c r="A5932" s="113"/>
      <c r="B5932" s="113"/>
      <c r="C5932" s="113"/>
      <c r="D5932" s="113"/>
      <c r="E5932">
        <v>49923</v>
      </c>
      <c r="F5932" s="113"/>
      <c r="G5932" t="s">
        <v>90</v>
      </c>
      <c r="H5932" s="113"/>
    </row>
    <row r="5933" spans="1:8" x14ac:dyDescent="0.25">
      <c r="A5933" s="113"/>
      <c r="B5933" s="113"/>
      <c r="C5933" s="113"/>
      <c r="D5933" s="113"/>
      <c r="E5933">
        <v>49924</v>
      </c>
      <c r="F5933" s="113"/>
      <c r="G5933" t="s">
        <v>90</v>
      </c>
      <c r="H5933" s="113"/>
    </row>
    <row r="5934" spans="1:8" x14ac:dyDescent="0.25">
      <c r="A5934" s="113"/>
      <c r="B5934" s="113"/>
      <c r="C5934" s="113"/>
      <c r="D5934" s="113"/>
      <c r="E5934">
        <v>49925</v>
      </c>
      <c r="F5934" s="113"/>
      <c r="G5934" t="s">
        <v>90</v>
      </c>
      <c r="H5934" s="113"/>
    </row>
    <row r="5935" spans="1:8" x14ac:dyDescent="0.25">
      <c r="A5935" s="113"/>
      <c r="B5935" s="113"/>
      <c r="C5935" s="113"/>
      <c r="D5935" s="113"/>
      <c r="E5935">
        <v>49926</v>
      </c>
      <c r="F5935" s="113"/>
      <c r="G5935" t="s">
        <v>90</v>
      </c>
      <c r="H5935" s="113"/>
    </row>
    <row r="5936" spans="1:8" x14ac:dyDescent="0.25">
      <c r="A5936" s="113"/>
      <c r="B5936" s="113"/>
      <c r="C5936" s="113"/>
      <c r="D5936" s="113"/>
      <c r="E5936">
        <v>49927</v>
      </c>
      <c r="F5936" s="113"/>
      <c r="G5936" t="s">
        <v>90</v>
      </c>
      <c r="H5936" s="113"/>
    </row>
    <row r="5937" spans="1:8" x14ac:dyDescent="0.25">
      <c r="A5937" s="113"/>
      <c r="B5937" s="113"/>
      <c r="C5937" s="113"/>
      <c r="D5937" s="113"/>
      <c r="E5937">
        <v>49929</v>
      </c>
      <c r="F5937" s="113"/>
      <c r="G5937" t="s">
        <v>90</v>
      </c>
      <c r="H5937" s="113"/>
    </row>
    <row r="5938" spans="1:8" x14ac:dyDescent="0.25">
      <c r="A5938" s="113"/>
      <c r="B5938" s="113"/>
      <c r="C5938" s="113"/>
      <c r="D5938" s="113"/>
      <c r="E5938">
        <v>49930</v>
      </c>
      <c r="F5938" s="113"/>
      <c r="G5938" t="s">
        <v>90</v>
      </c>
      <c r="H5938" s="113"/>
    </row>
    <row r="5939" spans="1:8" x14ac:dyDescent="0.25">
      <c r="A5939" s="113"/>
      <c r="B5939" s="113"/>
      <c r="C5939" s="113"/>
      <c r="D5939" s="113"/>
      <c r="E5939">
        <v>49931</v>
      </c>
      <c r="F5939" s="113"/>
      <c r="G5939" t="s">
        <v>90</v>
      </c>
      <c r="H5939" s="113"/>
    </row>
    <row r="5940" spans="1:8" x14ac:dyDescent="0.25">
      <c r="A5940" s="113"/>
      <c r="B5940" s="113"/>
      <c r="C5940" s="113"/>
      <c r="D5940" s="113"/>
      <c r="E5940">
        <v>50530</v>
      </c>
      <c r="F5940" s="113"/>
      <c r="G5940" t="s">
        <v>100</v>
      </c>
      <c r="H5940" s="113"/>
    </row>
    <row r="5941" spans="1:8" x14ac:dyDescent="0.25">
      <c r="A5941" s="113"/>
      <c r="B5941" s="113"/>
      <c r="C5941" s="113"/>
      <c r="D5941" s="113"/>
      <c r="E5941">
        <v>48299</v>
      </c>
      <c r="F5941" s="113"/>
      <c r="G5941" t="s">
        <v>90</v>
      </c>
      <c r="H5941" s="113"/>
    </row>
    <row r="5942" spans="1:8" x14ac:dyDescent="0.25">
      <c r="A5942" s="113"/>
      <c r="B5942" s="113"/>
      <c r="C5942" s="113"/>
      <c r="D5942" s="113"/>
      <c r="E5942">
        <v>48301</v>
      </c>
      <c r="F5942" s="113"/>
      <c r="G5942" t="s">
        <v>90</v>
      </c>
      <c r="H5942" s="113"/>
    </row>
    <row r="5943" spans="1:8" x14ac:dyDescent="0.25">
      <c r="A5943" s="113"/>
      <c r="B5943" s="113"/>
      <c r="C5943" s="113"/>
      <c r="D5943" s="113"/>
      <c r="E5943">
        <v>48303</v>
      </c>
      <c r="F5943" s="113"/>
      <c r="G5943" t="s">
        <v>90</v>
      </c>
      <c r="H5943" s="113"/>
    </row>
    <row r="5944" spans="1:8" x14ac:dyDescent="0.25">
      <c r="A5944" s="113"/>
      <c r="B5944" s="113"/>
      <c r="C5944" s="113"/>
      <c r="D5944" s="113"/>
      <c r="E5944">
        <v>48305</v>
      </c>
      <c r="F5944" s="113"/>
      <c r="G5944" t="s">
        <v>90</v>
      </c>
      <c r="H5944" s="113"/>
    </row>
    <row r="5945" spans="1:8" x14ac:dyDescent="0.25">
      <c r="A5945" s="113"/>
      <c r="B5945" s="113"/>
      <c r="C5945" s="113"/>
      <c r="D5945" s="113"/>
      <c r="E5945">
        <v>48307</v>
      </c>
      <c r="F5945" s="113"/>
      <c r="G5945" t="s">
        <v>90</v>
      </c>
      <c r="H5945" s="113"/>
    </row>
    <row r="5946" spans="1:8" x14ac:dyDescent="0.25">
      <c r="A5946" s="113"/>
      <c r="B5946" s="113"/>
      <c r="C5946" s="113"/>
      <c r="D5946" s="113"/>
      <c r="E5946">
        <v>48310</v>
      </c>
      <c r="F5946" s="113"/>
      <c r="G5946" t="s">
        <v>90</v>
      </c>
      <c r="H5946" s="113"/>
    </row>
    <row r="5947" spans="1:8" x14ac:dyDescent="0.25">
      <c r="A5947" s="113"/>
      <c r="B5947" s="113"/>
      <c r="C5947" s="113"/>
      <c r="D5947" s="113"/>
      <c r="E5947">
        <v>47655</v>
      </c>
      <c r="F5947" s="113"/>
      <c r="G5947" t="s">
        <v>90</v>
      </c>
      <c r="H5947" s="113"/>
    </row>
    <row r="5948" spans="1:8" x14ac:dyDescent="0.25">
      <c r="A5948" s="113"/>
      <c r="B5948" s="113"/>
      <c r="C5948" s="113"/>
      <c r="D5948" s="113"/>
      <c r="E5948">
        <v>48148</v>
      </c>
      <c r="F5948" s="113"/>
      <c r="G5948" t="s">
        <v>93</v>
      </c>
      <c r="H5948" s="113"/>
    </row>
    <row r="5949" spans="1:8" x14ac:dyDescent="0.25">
      <c r="A5949" s="113"/>
      <c r="B5949" s="113"/>
      <c r="C5949" s="113"/>
      <c r="D5949" s="113"/>
      <c r="E5949">
        <v>47540</v>
      </c>
      <c r="F5949" s="113"/>
      <c r="G5949" t="s">
        <v>90</v>
      </c>
      <c r="H5949" s="113"/>
    </row>
    <row r="5950" spans="1:8" x14ac:dyDescent="0.25">
      <c r="A5950" s="113"/>
      <c r="B5950" s="113"/>
      <c r="C5950" s="113"/>
      <c r="D5950" s="113"/>
      <c r="E5950">
        <v>47666</v>
      </c>
      <c r="F5950" s="113"/>
      <c r="G5950" t="s">
        <v>90</v>
      </c>
      <c r="H5950" s="113"/>
    </row>
    <row r="5951" spans="1:8" x14ac:dyDescent="0.25">
      <c r="A5951" s="113"/>
      <c r="B5951" s="113"/>
      <c r="C5951" s="113"/>
      <c r="D5951" s="113"/>
      <c r="E5951">
        <v>47670</v>
      </c>
      <c r="F5951" s="113"/>
      <c r="G5951" t="s">
        <v>90</v>
      </c>
      <c r="H5951" s="113"/>
    </row>
    <row r="5952" spans="1:8" x14ac:dyDescent="0.25">
      <c r="A5952" s="113"/>
      <c r="B5952" s="113"/>
      <c r="C5952" s="113"/>
      <c r="D5952" s="113"/>
      <c r="E5952">
        <v>47672</v>
      </c>
      <c r="F5952" s="113"/>
      <c r="G5952" t="s">
        <v>90</v>
      </c>
      <c r="H5952" s="113"/>
    </row>
    <row r="5953" spans="1:8" x14ac:dyDescent="0.25">
      <c r="A5953" s="113"/>
      <c r="B5953" s="113"/>
      <c r="C5953" s="113"/>
      <c r="D5953" s="113"/>
      <c r="E5953">
        <v>47674</v>
      </c>
      <c r="F5953" s="113"/>
      <c r="G5953" t="s">
        <v>90</v>
      </c>
      <c r="H5953" s="113"/>
    </row>
    <row r="5954" spans="1:8" x14ac:dyDescent="0.25">
      <c r="A5954" s="113"/>
      <c r="B5954" s="113"/>
      <c r="C5954" s="113"/>
      <c r="D5954" s="113"/>
      <c r="E5954">
        <v>47680</v>
      </c>
      <c r="F5954" s="113"/>
      <c r="G5954" t="s">
        <v>90</v>
      </c>
      <c r="H5954" s="113"/>
    </row>
    <row r="5955" spans="1:8" x14ac:dyDescent="0.25">
      <c r="A5955" s="113"/>
      <c r="B5955" s="113"/>
      <c r="C5955" s="113"/>
      <c r="D5955" s="113"/>
      <c r="E5955">
        <v>47682</v>
      </c>
      <c r="F5955" s="113"/>
      <c r="G5955" t="s">
        <v>90</v>
      </c>
      <c r="H5955" s="113"/>
    </row>
    <row r="5956" spans="1:8" x14ac:dyDescent="0.25">
      <c r="A5956" s="113"/>
      <c r="B5956" s="113"/>
      <c r="C5956" s="113"/>
      <c r="D5956" s="113"/>
      <c r="E5956">
        <v>47684</v>
      </c>
      <c r="F5956" s="113"/>
      <c r="G5956" t="s">
        <v>90</v>
      </c>
      <c r="H5956" s="113"/>
    </row>
    <row r="5957" spans="1:8" x14ac:dyDescent="0.25">
      <c r="A5957" s="113"/>
      <c r="B5957" s="113"/>
      <c r="C5957" s="113"/>
      <c r="D5957" s="113"/>
      <c r="E5957">
        <v>47782</v>
      </c>
      <c r="F5957" s="113"/>
      <c r="G5957" t="s">
        <v>90</v>
      </c>
      <c r="H5957" s="113"/>
    </row>
    <row r="5958" spans="1:8" x14ac:dyDescent="0.25">
      <c r="A5958" s="113"/>
      <c r="B5958" s="113"/>
      <c r="C5958" s="113"/>
      <c r="D5958" s="113"/>
      <c r="E5958" t="s">
        <v>157</v>
      </c>
      <c r="F5958" s="113"/>
      <c r="G5958" t="s">
        <v>90</v>
      </c>
      <c r="H5958" s="113"/>
    </row>
    <row r="5959" spans="1:8" x14ac:dyDescent="0.25">
      <c r="A5959" s="113"/>
      <c r="B5959" s="113"/>
      <c r="C5959" s="113"/>
      <c r="D5959" s="113"/>
      <c r="E5959">
        <v>47912</v>
      </c>
      <c r="F5959" s="113"/>
      <c r="G5959" t="s">
        <v>90</v>
      </c>
      <c r="H5959" s="113"/>
    </row>
    <row r="5960" spans="1:8" x14ac:dyDescent="0.25">
      <c r="A5960" s="113"/>
      <c r="B5960" s="113"/>
      <c r="C5960" s="113"/>
      <c r="D5960" s="113"/>
      <c r="E5960">
        <v>47914</v>
      </c>
      <c r="F5960" s="113"/>
      <c r="G5960" t="s">
        <v>90</v>
      </c>
      <c r="H5960" s="113"/>
    </row>
    <row r="5961" spans="1:8" x14ac:dyDescent="0.25">
      <c r="A5961" s="113"/>
      <c r="B5961" s="113"/>
      <c r="C5961" s="113"/>
      <c r="D5961" s="113"/>
      <c r="E5961" t="s">
        <v>158</v>
      </c>
      <c r="F5961" s="113"/>
      <c r="G5961" t="s">
        <v>90</v>
      </c>
      <c r="H5961" s="113"/>
    </row>
    <row r="5962" spans="1:8" x14ac:dyDescent="0.25">
      <c r="A5962" s="113"/>
      <c r="B5962" s="113"/>
      <c r="C5962" s="113"/>
      <c r="D5962" s="113"/>
      <c r="E5962" t="s">
        <v>159</v>
      </c>
      <c r="F5962" s="113"/>
      <c r="G5962" t="s">
        <v>90</v>
      </c>
      <c r="H5962" s="113"/>
    </row>
    <row r="5963" spans="1:8" x14ac:dyDescent="0.25">
      <c r="A5963" s="113"/>
      <c r="B5963" s="113"/>
      <c r="C5963" s="113"/>
      <c r="D5963" s="113"/>
      <c r="E5963">
        <v>47804</v>
      </c>
      <c r="F5963" s="113"/>
      <c r="G5963" t="s">
        <v>90</v>
      </c>
      <c r="H5963" s="113"/>
    </row>
    <row r="5964" spans="1:8" x14ac:dyDescent="0.25">
      <c r="A5964" s="113"/>
      <c r="B5964" s="113"/>
      <c r="C5964" s="113"/>
      <c r="D5964" s="113"/>
      <c r="E5964">
        <v>47806</v>
      </c>
      <c r="F5964" s="113"/>
      <c r="G5964" t="s">
        <v>90</v>
      </c>
      <c r="H5964" s="113"/>
    </row>
    <row r="5965" spans="1:8" x14ac:dyDescent="0.25">
      <c r="A5965" s="113"/>
      <c r="B5965" s="113"/>
      <c r="C5965" s="113"/>
      <c r="D5965" s="113"/>
      <c r="E5965">
        <v>47808</v>
      </c>
      <c r="F5965" s="113"/>
      <c r="G5965" t="s">
        <v>90</v>
      </c>
      <c r="H5965" s="113"/>
    </row>
    <row r="5966" spans="1:8" x14ac:dyDescent="0.25">
      <c r="A5966" s="113"/>
      <c r="B5966" s="113"/>
      <c r="C5966" s="113"/>
      <c r="D5966" s="113"/>
      <c r="E5966">
        <v>47811</v>
      </c>
      <c r="F5966" s="113"/>
      <c r="G5966" t="s">
        <v>90</v>
      </c>
      <c r="H5966" s="113"/>
    </row>
    <row r="5967" spans="1:8" x14ac:dyDescent="0.25">
      <c r="A5967" s="113"/>
      <c r="B5967" s="113"/>
      <c r="C5967" s="113"/>
      <c r="D5967" s="113"/>
      <c r="E5967">
        <v>47813</v>
      </c>
      <c r="F5967" s="113"/>
      <c r="G5967" t="s">
        <v>90</v>
      </c>
      <c r="H5967" s="113"/>
    </row>
    <row r="5968" spans="1:8" x14ac:dyDescent="0.25">
      <c r="A5968" s="113"/>
      <c r="B5968" s="113"/>
      <c r="C5968" s="113"/>
      <c r="D5968" s="113"/>
      <c r="E5968">
        <v>47884</v>
      </c>
      <c r="F5968" s="113"/>
      <c r="G5968" t="s">
        <v>90</v>
      </c>
      <c r="H5968" s="113"/>
    </row>
    <row r="5969" spans="1:8" x14ac:dyDescent="0.25">
      <c r="A5969" s="113"/>
      <c r="B5969" s="113"/>
      <c r="C5969" s="113"/>
      <c r="D5969" s="113"/>
      <c r="E5969">
        <v>47885</v>
      </c>
      <c r="F5969" s="113"/>
      <c r="G5969" t="s">
        <v>90</v>
      </c>
      <c r="H5969" s="113"/>
    </row>
    <row r="5970" spans="1:8" x14ac:dyDescent="0.25">
      <c r="A5970" s="113"/>
      <c r="B5970" s="113"/>
      <c r="C5970" s="113"/>
      <c r="D5970" s="113"/>
      <c r="E5970">
        <v>47823</v>
      </c>
      <c r="F5970" s="113"/>
      <c r="G5970" t="s">
        <v>90</v>
      </c>
      <c r="H5970" s="113"/>
    </row>
    <row r="5971" spans="1:8" x14ac:dyDescent="0.25">
      <c r="A5971" s="113"/>
      <c r="B5971" s="113"/>
      <c r="C5971" s="113"/>
      <c r="D5971" s="113"/>
      <c r="E5971">
        <v>47825</v>
      </c>
      <c r="F5971" s="113"/>
      <c r="G5971" t="s">
        <v>90</v>
      </c>
      <c r="H5971" s="113"/>
    </row>
    <row r="5972" spans="1:8" x14ac:dyDescent="0.25">
      <c r="A5972" s="113"/>
      <c r="B5972" s="113"/>
      <c r="C5972" s="113"/>
      <c r="D5972" s="113"/>
      <c r="E5972">
        <v>47827</v>
      </c>
      <c r="F5972" s="113"/>
      <c r="G5972" t="s">
        <v>90</v>
      </c>
      <c r="H5972" s="113"/>
    </row>
    <row r="5973" spans="1:8" x14ac:dyDescent="0.25">
      <c r="A5973" s="113"/>
      <c r="B5973" s="113"/>
      <c r="C5973" s="113"/>
      <c r="D5973" s="113"/>
      <c r="E5973">
        <v>47829</v>
      </c>
      <c r="F5973" s="113"/>
      <c r="G5973" t="s">
        <v>90</v>
      </c>
      <c r="H5973" s="113"/>
    </row>
    <row r="5974" spans="1:8" x14ac:dyDescent="0.25">
      <c r="A5974" s="113"/>
      <c r="B5974" s="113"/>
      <c r="C5974" s="113"/>
      <c r="D5974" s="113"/>
      <c r="E5974">
        <v>47831</v>
      </c>
      <c r="F5974" s="113"/>
      <c r="G5974" t="s">
        <v>90</v>
      </c>
      <c r="H5974" s="113"/>
    </row>
    <row r="5975" spans="1:8" x14ac:dyDescent="0.25">
      <c r="A5975" s="113"/>
      <c r="B5975" s="113"/>
      <c r="C5975" s="113"/>
      <c r="D5975" s="113"/>
      <c r="E5975">
        <v>47934</v>
      </c>
      <c r="F5975" s="113"/>
      <c r="G5975" t="s">
        <v>90</v>
      </c>
      <c r="H5975" s="113"/>
    </row>
    <row r="5976" spans="1:8" x14ac:dyDescent="0.25">
      <c r="A5976" s="113"/>
      <c r="B5976" s="113"/>
      <c r="C5976" s="113"/>
      <c r="D5976" s="113"/>
      <c r="E5976">
        <v>47953</v>
      </c>
      <c r="F5976" s="113"/>
      <c r="G5976" t="s">
        <v>90</v>
      </c>
      <c r="H5976" s="113"/>
    </row>
    <row r="5977" spans="1:8" x14ac:dyDescent="0.25">
      <c r="A5977" s="113"/>
      <c r="B5977" s="113"/>
      <c r="C5977" s="113"/>
      <c r="D5977" s="113"/>
      <c r="E5977">
        <v>47937</v>
      </c>
      <c r="F5977" s="113"/>
      <c r="G5977" t="s">
        <v>90</v>
      </c>
      <c r="H5977" s="113"/>
    </row>
    <row r="5978" spans="1:8" x14ac:dyDescent="0.25">
      <c r="A5978" s="113"/>
      <c r="B5978" s="113"/>
      <c r="C5978" s="113"/>
      <c r="D5978" s="113"/>
      <c r="E5978">
        <v>47897</v>
      </c>
      <c r="F5978" s="113"/>
      <c r="G5978" t="s">
        <v>90</v>
      </c>
      <c r="H5978" s="113"/>
    </row>
    <row r="5979" spans="1:8" x14ac:dyDescent="0.25">
      <c r="A5979" s="113"/>
      <c r="B5979" s="113"/>
      <c r="C5979" s="113"/>
      <c r="D5979" s="113"/>
      <c r="E5979">
        <v>47938</v>
      </c>
      <c r="F5979" s="113"/>
      <c r="G5979" t="s">
        <v>90</v>
      </c>
      <c r="H5979" s="113"/>
    </row>
    <row r="5980" spans="1:8" x14ac:dyDescent="0.25">
      <c r="A5980" s="113"/>
      <c r="B5980" s="113"/>
      <c r="C5980" s="113"/>
      <c r="D5980" s="113"/>
      <c r="E5980">
        <v>47956</v>
      </c>
      <c r="F5980" s="113"/>
      <c r="G5980" t="s">
        <v>90</v>
      </c>
      <c r="H5980" s="113"/>
    </row>
    <row r="5981" spans="1:8" x14ac:dyDescent="0.25">
      <c r="A5981" s="113"/>
      <c r="B5981" s="113"/>
      <c r="C5981" s="113"/>
      <c r="D5981" s="113"/>
      <c r="E5981">
        <v>47959</v>
      </c>
      <c r="F5981" s="113"/>
      <c r="G5981" t="s">
        <v>90</v>
      </c>
      <c r="H5981" s="113"/>
    </row>
    <row r="5982" spans="1:8" x14ac:dyDescent="0.25">
      <c r="A5982" s="113"/>
      <c r="B5982" s="113"/>
      <c r="C5982" s="113"/>
      <c r="D5982" s="113"/>
      <c r="E5982">
        <v>47961</v>
      </c>
      <c r="F5982" s="113"/>
      <c r="G5982" t="s">
        <v>90</v>
      </c>
      <c r="H5982" s="113"/>
    </row>
    <row r="5983" spans="1:8" x14ac:dyDescent="0.25">
      <c r="A5983" s="113"/>
      <c r="B5983" s="113"/>
      <c r="C5983" s="113"/>
      <c r="D5983" s="113"/>
      <c r="E5983">
        <v>47963</v>
      </c>
      <c r="F5983" s="113"/>
      <c r="G5983" t="s">
        <v>90</v>
      </c>
      <c r="H5983" s="113"/>
    </row>
    <row r="5984" spans="1:8" x14ac:dyDescent="0.25">
      <c r="A5984" s="113"/>
      <c r="B5984" s="113"/>
      <c r="C5984" s="113"/>
      <c r="D5984" s="113"/>
      <c r="E5984">
        <v>47967</v>
      </c>
      <c r="F5984" s="113"/>
      <c r="G5984" t="s">
        <v>90</v>
      </c>
      <c r="H5984" s="113"/>
    </row>
    <row r="5985" spans="1:8" x14ac:dyDescent="0.25">
      <c r="A5985" s="113"/>
      <c r="B5985" s="113"/>
      <c r="C5985" s="113"/>
      <c r="D5985" s="113"/>
      <c r="E5985">
        <v>47969</v>
      </c>
      <c r="F5985" s="113"/>
      <c r="G5985" t="s">
        <v>90</v>
      </c>
      <c r="H5985" s="113"/>
    </row>
    <row r="5986" spans="1:8" x14ac:dyDescent="0.25">
      <c r="A5986" s="113"/>
      <c r="B5986" s="113"/>
      <c r="C5986" s="113"/>
      <c r="D5986" s="113"/>
      <c r="E5986">
        <v>47971</v>
      </c>
      <c r="F5986" s="113"/>
      <c r="G5986" t="s">
        <v>90</v>
      </c>
      <c r="H5986" s="113"/>
    </row>
    <row r="5987" spans="1:8" x14ac:dyDescent="0.25">
      <c r="A5987" s="113"/>
      <c r="B5987" s="113"/>
      <c r="C5987" s="113"/>
      <c r="D5987" s="113"/>
      <c r="E5987">
        <v>47973</v>
      </c>
      <c r="F5987" s="113"/>
      <c r="G5987" t="s">
        <v>90</v>
      </c>
      <c r="H5987" s="113"/>
    </row>
    <row r="5988" spans="1:8" x14ac:dyDescent="0.25">
      <c r="A5988" s="113"/>
      <c r="B5988" s="113"/>
      <c r="C5988" s="113"/>
      <c r="D5988" s="113"/>
      <c r="E5988">
        <v>47978</v>
      </c>
      <c r="F5988" s="113"/>
      <c r="G5988" t="s">
        <v>90</v>
      </c>
      <c r="H5988" s="113"/>
    </row>
    <row r="5989" spans="1:8" x14ac:dyDescent="0.25">
      <c r="A5989" s="113"/>
      <c r="B5989" s="113"/>
      <c r="C5989" s="113"/>
      <c r="D5989" s="113"/>
      <c r="E5989">
        <v>47980</v>
      </c>
      <c r="F5989" s="113"/>
      <c r="G5989" t="s">
        <v>90</v>
      </c>
      <c r="H5989" s="113"/>
    </row>
    <row r="5990" spans="1:8" x14ac:dyDescent="0.25">
      <c r="A5990" s="113"/>
      <c r="B5990" s="113"/>
      <c r="C5990" s="113"/>
      <c r="D5990" s="113"/>
      <c r="E5990">
        <v>47585</v>
      </c>
      <c r="F5990" s="113"/>
      <c r="G5990" t="s">
        <v>90</v>
      </c>
      <c r="H5990" s="113"/>
    </row>
    <row r="5991" spans="1:8" x14ac:dyDescent="0.25">
      <c r="A5991" s="113"/>
      <c r="B5991" s="113"/>
      <c r="C5991" s="113"/>
      <c r="D5991" s="113"/>
      <c r="E5991">
        <v>47587</v>
      </c>
      <c r="F5991" s="113"/>
      <c r="G5991" t="s">
        <v>90</v>
      </c>
      <c r="H5991" s="113"/>
    </row>
    <row r="5992" spans="1:8" x14ac:dyDescent="0.25">
      <c r="A5992" s="113"/>
      <c r="B5992" s="113"/>
      <c r="C5992" s="113"/>
      <c r="D5992" s="113"/>
      <c r="E5992" t="s">
        <v>160</v>
      </c>
      <c r="F5992" s="113"/>
      <c r="G5992" t="s">
        <v>90</v>
      </c>
      <c r="H5992" s="113"/>
    </row>
    <row r="5993" spans="1:8" x14ac:dyDescent="0.25">
      <c r="A5993" s="113"/>
      <c r="B5993" s="113"/>
      <c r="C5993" s="113"/>
      <c r="D5993" s="113"/>
      <c r="E5993">
        <v>47991</v>
      </c>
      <c r="F5993" s="113"/>
      <c r="G5993" t="s">
        <v>90</v>
      </c>
      <c r="H5993" s="113"/>
    </row>
    <row r="5994" spans="1:8" x14ac:dyDescent="0.25">
      <c r="A5994" s="113"/>
      <c r="B5994" s="113"/>
      <c r="C5994" s="113"/>
      <c r="D5994" s="113"/>
      <c r="E5994">
        <v>47994</v>
      </c>
      <c r="F5994" s="113"/>
      <c r="G5994" t="s">
        <v>90</v>
      </c>
      <c r="H5994" s="113"/>
    </row>
    <row r="5995" spans="1:8" x14ac:dyDescent="0.25">
      <c r="A5995" s="113"/>
      <c r="B5995" s="113"/>
      <c r="C5995" s="113"/>
      <c r="D5995" s="113"/>
      <c r="E5995">
        <v>47997</v>
      </c>
      <c r="F5995" s="113"/>
      <c r="G5995" t="s">
        <v>90</v>
      </c>
      <c r="H5995" s="113"/>
    </row>
    <row r="5996" spans="1:8" x14ac:dyDescent="0.25">
      <c r="A5996" s="113"/>
      <c r="B5996" s="113"/>
      <c r="C5996" s="113"/>
      <c r="D5996" s="113"/>
      <c r="E5996">
        <v>48782</v>
      </c>
      <c r="F5996" s="113"/>
      <c r="G5996" t="s">
        <v>90</v>
      </c>
      <c r="H5996" s="113"/>
    </row>
    <row r="5997" spans="1:8" x14ac:dyDescent="0.25">
      <c r="A5997" s="113"/>
      <c r="B5997" s="113"/>
      <c r="C5997" s="113"/>
      <c r="D5997" s="113"/>
      <c r="E5997">
        <v>48784</v>
      </c>
      <c r="F5997" s="113"/>
      <c r="G5997" t="s">
        <v>90</v>
      </c>
      <c r="H5997" s="113"/>
    </row>
    <row r="5998" spans="1:8" x14ac:dyDescent="0.25">
      <c r="A5998" s="113"/>
      <c r="B5998" s="113"/>
      <c r="C5998" s="113"/>
      <c r="D5998" s="113"/>
      <c r="E5998">
        <v>48786</v>
      </c>
      <c r="F5998" s="113"/>
      <c r="G5998" t="s">
        <v>90</v>
      </c>
      <c r="H5998" s="113"/>
    </row>
    <row r="5999" spans="1:8" x14ac:dyDescent="0.25">
      <c r="A5999" s="113"/>
      <c r="B5999" s="113"/>
      <c r="C5999" s="113"/>
      <c r="D5999" s="113"/>
      <c r="E5999">
        <v>48788</v>
      </c>
      <c r="F5999" s="113"/>
      <c r="G5999" t="s">
        <v>90</v>
      </c>
      <c r="H5999" s="113"/>
    </row>
    <row r="6000" spans="1:8" x14ac:dyDescent="0.25">
      <c r="A6000" s="113"/>
      <c r="B6000" s="113"/>
      <c r="C6000" s="113"/>
      <c r="D6000" s="113"/>
      <c r="E6000">
        <v>48790</v>
      </c>
      <c r="F6000" s="113"/>
      <c r="G6000" t="s">
        <v>90</v>
      </c>
      <c r="H6000" s="113"/>
    </row>
    <row r="6001" spans="1:8" x14ac:dyDescent="0.25">
      <c r="A6001" s="113"/>
      <c r="B6001" s="113"/>
      <c r="C6001" s="113"/>
      <c r="D6001" s="113"/>
      <c r="E6001">
        <v>48792</v>
      </c>
      <c r="F6001" s="113"/>
      <c r="G6001" t="s">
        <v>90</v>
      </c>
      <c r="H6001" s="113"/>
    </row>
    <row r="6002" spans="1:8" x14ac:dyDescent="0.25">
      <c r="A6002" s="113"/>
      <c r="B6002" s="113"/>
      <c r="C6002" s="113"/>
      <c r="D6002" s="113"/>
      <c r="E6002">
        <v>47630</v>
      </c>
      <c r="F6002" s="113"/>
      <c r="G6002" t="s">
        <v>90</v>
      </c>
      <c r="H6002" s="113"/>
    </row>
    <row r="6003" spans="1:8" x14ac:dyDescent="0.25">
      <c r="A6003" s="113"/>
      <c r="B6003" s="113"/>
      <c r="C6003" s="113"/>
      <c r="D6003" s="113"/>
      <c r="E6003">
        <v>47632</v>
      </c>
      <c r="F6003" s="113"/>
      <c r="G6003" t="s">
        <v>90</v>
      </c>
      <c r="H6003" s="113"/>
    </row>
    <row r="6004" spans="1:8" x14ac:dyDescent="0.25">
      <c r="A6004" s="113"/>
      <c r="B6004" s="113"/>
      <c r="C6004" s="113"/>
      <c r="D6004" s="113"/>
      <c r="E6004">
        <v>47634</v>
      </c>
      <c r="F6004" s="113"/>
      <c r="G6004" t="s">
        <v>90</v>
      </c>
      <c r="H6004" s="113"/>
    </row>
    <row r="6005" spans="1:8" x14ac:dyDescent="0.25">
      <c r="A6005" s="113"/>
      <c r="B6005" s="113"/>
      <c r="C6005" s="113"/>
      <c r="D6005" s="113"/>
      <c r="E6005" t="s">
        <v>161</v>
      </c>
      <c r="F6005" s="113"/>
      <c r="G6005" t="s">
        <v>90</v>
      </c>
      <c r="H6005" s="113"/>
    </row>
    <row r="6006" spans="1:8" x14ac:dyDescent="0.25">
      <c r="A6006" s="113"/>
      <c r="B6006" s="113"/>
      <c r="C6006" s="113"/>
      <c r="D6006" s="113"/>
      <c r="E6006">
        <v>47642</v>
      </c>
      <c r="F6006" s="113"/>
      <c r="G6006" t="s">
        <v>90</v>
      </c>
      <c r="H6006" s="113"/>
    </row>
    <row r="6007" spans="1:8" x14ac:dyDescent="0.25">
      <c r="A6007" s="113"/>
      <c r="B6007" s="113"/>
      <c r="C6007" s="113"/>
      <c r="D6007" s="113"/>
      <c r="E6007">
        <v>47645</v>
      </c>
      <c r="F6007" s="113"/>
      <c r="G6007" t="s">
        <v>90</v>
      </c>
      <c r="H6007" s="113"/>
    </row>
    <row r="6008" spans="1:8" x14ac:dyDescent="0.25">
      <c r="A6008" s="113"/>
      <c r="B6008" s="113"/>
      <c r="C6008" s="113"/>
      <c r="D6008" s="113"/>
      <c r="E6008">
        <v>47647</v>
      </c>
      <c r="F6008" s="113"/>
      <c r="G6008" t="s">
        <v>90</v>
      </c>
      <c r="H6008" s="113"/>
    </row>
    <row r="6009" spans="1:8" x14ac:dyDescent="0.25">
      <c r="A6009" s="113"/>
      <c r="B6009" s="113"/>
      <c r="C6009" s="113"/>
      <c r="D6009" s="113"/>
      <c r="E6009">
        <v>47649</v>
      </c>
      <c r="F6009" s="113"/>
      <c r="G6009" t="s">
        <v>90</v>
      </c>
      <c r="H6009" s="113"/>
    </row>
    <row r="6010" spans="1:8" x14ac:dyDescent="0.25">
      <c r="A6010" s="113"/>
      <c r="B6010" s="113"/>
      <c r="C6010" s="113"/>
      <c r="D6010" s="113"/>
      <c r="E6010">
        <v>47688</v>
      </c>
      <c r="F6010" s="113"/>
      <c r="G6010" t="s">
        <v>90</v>
      </c>
      <c r="H6010" s="113"/>
    </row>
    <row r="6011" spans="1:8" x14ac:dyDescent="0.25">
      <c r="A6011" s="113"/>
      <c r="B6011" s="113"/>
      <c r="C6011" s="113"/>
      <c r="D6011" s="113"/>
      <c r="E6011">
        <v>47693</v>
      </c>
      <c r="F6011" s="113"/>
      <c r="G6011" t="s">
        <v>90</v>
      </c>
      <c r="H6011" s="113"/>
    </row>
    <row r="6012" spans="1:8" x14ac:dyDescent="0.25">
      <c r="A6012" s="113"/>
      <c r="B6012" s="113"/>
      <c r="C6012" s="113"/>
      <c r="D6012" s="113"/>
      <c r="E6012">
        <v>47703</v>
      </c>
      <c r="F6012" s="113"/>
      <c r="G6012" t="s">
        <v>90</v>
      </c>
      <c r="H6012" s="113"/>
    </row>
    <row r="6013" spans="1:8" x14ac:dyDescent="0.25">
      <c r="A6013" s="113"/>
      <c r="B6013" s="113"/>
      <c r="C6013" s="113"/>
      <c r="D6013" s="113"/>
      <c r="E6013">
        <v>48000</v>
      </c>
      <c r="F6013" s="113"/>
      <c r="G6013" t="s">
        <v>90</v>
      </c>
      <c r="H6013" s="113"/>
    </row>
    <row r="6014" spans="1:8" x14ac:dyDescent="0.25">
      <c r="A6014" s="113"/>
      <c r="B6014" s="113"/>
      <c r="C6014" s="113"/>
      <c r="D6014" s="113"/>
      <c r="E6014">
        <v>47707</v>
      </c>
      <c r="F6014" s="113"/>
      <c r="G6014" t="s">
        <v>90</v>
      </c>
      <c r="H6014" s="113"/>
    </row>
    <row r="6015" spans="1:8" x14ac:dyDescent="0.25">
      <c r="A6015" s="113"/>
      <c r="B6015" s="113"/>
      <c r="C6015" s="113"/>
      <c r="D6015" s="113"/>
      <c r="E6015">
        <v>47709</v>
      </c>
      <c r="F6015" s="113"/>
      <c r="G6015" t="s">
        <v>90</v>
      </c>
      <c r="H6015" s="113"/>
    </row>
    <row r="6016" spans="1:8" x14ac:dyDescent="0.25">
      <c r="A6016" s="113"/>
      <c r="B6016" s="113"/>
      <c r="C6016" s="113"/>
      <c r="D6016" s="113"/>
      <c r="E6016">
        <v>47711</v>
      </c>
      <c r="F6016" s="113"/>
      <c r="G6016" t="s">
        <v>90</v>
      </c>
      <c r="H6016" s="113"/>
    </row>
    <row r="6017" spans="1:8" x14ac:dyDescent="0.25">
      <c r="A6017" s="113"/>
      <c r="B6017" s="113"/>
      <c r="C6017" s="113"/>
      <c r="D6017" s="113"/>
      <c r="E6017">
        <v>47713</v>
      </c>
      <c r="F6017" s="113"/>
      <c r="G6017" t="s">
        <v>90</v>
      </c>
      <c r="H6017" s="113"/>
    </row>
    <row r="6018" spans="1:8" x14ac:dyDescent="0.25">
      <c r="A6018" s="113"/>
      <c r="B6018" s="113"/>
      <c r="C6018" s="113"/>
      <c r="D6018" s="113"/>
      <c r="E6018">
        <v>47720</v>
      </c>
      <c r="F6018" s="113"/>
      <c r="G6018" t="s">
        <v>90</v>
      </c>
      <c r="H6018" s="113"/>
    </row>
    <row r="6019" spans="1:8" x14ac:dyDescent="0.25">
      <c r="A6019" s="113"/>
      <c r="B6019" s="113"/>
      <c r="C6019" s="113"/>
      <c r="D6019" s="113"/>
      <c r="E6019">
        <v>47722</v>
      </c>
      <c r="F6019" s="113"/>
      <c r="G6019" t="s">
        <v>90</v>
      </c>
      <c r="H6019" s="113"/>
    </row>
    <row r="6020" spans="1:8" x14ac:dyDescent="0.25">
      <c r="A6020" s="113"/>
      <c r="B6020" s="113"/>
      <c r="C6020" s="113"/>
      <c r="D6020" s="113"/>
      <c r="E6020">
        <v>47724</v>
      </c>
      <c r="F6020" s="113"/>
      <c r="G6020" t="s">
        <v>90</v>
      </c>
      <c r="H6020" s="113"/>
    </row>
    <row r="6021" spans="1:8" x14ac:dyDescent="0.25">
      <c r="A6021" s="113"/>
      <c r="B6021" s="113"/>
      <c r="C6021" s="113"/>
      <c r="D6021" s="113"/>
      <c r="E6021">
        <v>47726</v>
      </c>
      <c r="F6021" s="113"/>
      <c r="G6021" t="s">
        <v>90</v>
      </c>
      <c r="H6021" s="113"/>
    </row>
    <row r="6022" spans="1:8" x14ac:dyDescent="0.25">
      <c r="A6022" s="113"/>
      <c r="B6022" s="113"/>
      <c r="C6022" s="113"/>
      <c r="D6022" s="113"/>
      <c r="E6022">
        <v>47728</v>
      </c>
      <c r="F6022" s="113"/>
      <c r="G6022" t="s">
        <v>90</v>
      </c>
      <c r="H6022" s="113"/>
    </row>
    <row r="6023" spans="1:8" x14ac:dyDescent="0.25">
      <c r="A6023" s="113"/>
      <c r="B6023" s="113"/>
      <c r="C6023" s="113"/>
      <c r="D6023" s="113"/>
      <c r="E6023">
        <v>48089</v>
      </c>
      <c r="F6023" s="113"/>
      <c r="G6023" t="s">
        <v>90</v>
      </c>
      <c r="H6023" s="113"/>
    </row>
    <row r="6024" spans="1:8" x14ac:dyDescent="0.25">
      <c r="A6024" s="113"/>
      <c r="B6024" s="113"/>
      <c r="C6024" s="113"/>
      <c r="D6024" s="113"/>
      <c r="E6024">
        <v>47732</v>
      </c>
      <c r="F6024" s="113"/>
      <c r="G6024" t="s">
        <v>90</v>
      </c>
      <c r="H6024" s="113"/>
    </row>
    <row r="6025" spans="1:8" x14ac:dyDescent="0.25">
      <c r="A6025" s="113"/>
      <c r="B6025" s="113"/>
      <c r="C6025" s="113"/>
      <c r="D6025" s="113"/>
      <c r="E6025">
        <v>48091</v>
      </c>
      <c r="F6025" s="113"/>
      <c r="G6025" t="s">
        <v>90</v>
      </c>
      <c r="H6025" s="113"/>
    </row>
    <row r="6026" spans="1:8" x14ac:dyDescent="0.25">
      <c r="A6026" s="113"/>
      <c r="B6026" s="113"/>
      <c r="C6026" s="113"/>
      <c r="D6026" s="113"/>
      <c r="E6026">
        <v>48095</v>
      </c>
      <c r="F6026" s="113"/>
      <c r="G6026" t="s">
        <v>90</v>
      </c>
      <c r="H6026" s="113"/>
    </row>
    <row r="6027" spans="1:8" x14ac:dyDescent="0.25">
      <c r="A6027" s="113"/>
      <c r="B6027" s="113"/>
      <c r="C6027" s="113"/>
      <c r="D6027" s="113"/>
      <c r="E6027">
        <v>47654</v>
      </c>
      <c r="F6027" s="113"/>
      <c r="G6027" t="s">
        <v>90</v>
      </c>
      <c r="H6027" s="113"/>
    </row>
    <row r="6028" spans="1:8" x14ac:dyDescent="0.25">
      <c r="A6028" s="113"/>
      <c r="B6028" s="113"/>
      <c r="C6028" s="113"/>
      <c r="D6028" s="113"/>
      <c r="E6028">
        <v>48001</v>
      </c>
      <c r="F6028" s="113"/>
      <c r="G6028" t="s">
        <v>90</v>
      </c>
      <c r="H6028" s="113"/>
    </row>
    <row r="6029" spans="1:8" x14ac:dyDescent="0.25">
      <c r="A6029" s="113"/>
      <c r="B6029" s="113"/>
      <c r="C6029" s="113"/>
      <c r="D6029" s="113"/>
      <c r="E6029">
        <v>48006</v>
      </c>
      <c r="F6029" s="113"/>
      <c r="G6029" t="s">
        <v>90</v>
      </c>
      <c r="H6029" s="113"/>
    </row>
    <row r="6030" spans="1:8" x14ac:dyDescent="0.25">
      <c r="A6030" s="113"/>
      <c r="B6030" s="113"/>
      <c r="C6030" s="113"/>
      <c r="D6030" s="113"/>
      <c r="E6030">
        <v>48008</v>
      </c>
      <c r="F6030" s="113"/>
      <c r="G6030" t="s">
        <v>90</v>
      </c>
      <c r="H6030" s="113"/>
    </row>
    <row r="6031" spans="1:8" x14ac:dyDescent="0.25">
      <c r="A6031" s="113"/>
      <c r="B6031" s="113"/>
      <c r="C6031" s="113"/>
      <c r="D6031" s="113"/>
      <c r="E6031">
        <v>48010</v>
      </c>
      <c r="F6031" s="113"/>
      <c r="G6031" t="s">
        <v>90</v>
      </c>
      <c r="H6031" s="113"/>
    </row>
    <row r="6032" spans="1:8" x14ac:dyDescent="0.25">
      <c r="A6032" s="113"/>
      <c r="B6032" s="113"/>
      <c r="C6032" s="113"/>
      <c r="D6032" s="113"/>
      <c r="E6032">
        <v>48012</v>
      </c>
      <c r="F6032" s="113"/>
      <c r="G6032" t="s">
        <v>90</v>
      </c>
      <c r="H6032" s="113"/>
    </row>
    <row r="6033" spans="1:8" x14ac:dyDescent="0.25">
      <c r="A6033" s="113"/>
      <c r="B6033" s="113"/>
      <c r="C6033" s="113"/>
      <c r="D6033" s="113"/>
      <c r="E6033">
        <v>48014</v>
      </c>
      <c r="F6033" s="113"/>
      <c r="G6033" t="s">
        <v>90</v>
      </c>
      <c r="H6033" s="113"/>
    </row>
    <row r="6034" spans="1:8" x14ac:dyDescent="0.25">
      <c r="A6034" s="113"/>
      <c r="B6034" s="113"/>
      <c r="C6034" s="113"/>
      <c r="D6034" s="113"/>
      <c r="E6034">
        <v>48016</v>
      </c>
      <c r="F6034" s="113"/>
      <c r="G6034" t="s">
        <v>90</v>
      </c>
      <c r="H6034" s="113"/>
    </row>
    <row r="6035" spans="1:8" x14ac:dyDescent="0.25">
      <c r="A6035" s="113"/>
      <c r="B6035" s="113"/>
      <c r="C6035" s="113"/>
      <c r="D6035" s="113"/>
      <c r="E6035">
        <v>48018</v>
      </c>
      <c r="F6035" s="113"/>
      <c r="G6035" t="s">
        <v>90</v>
      </c>
      <c r="H6035" s="113"/>
    </row>
    <row r="6036" spans="1:8" x14ac:dyDescent="0.25">
      <c r="A6036" s="113"/>
      <c r="B6036" s="113"/>
      <c r="C6036" s="113"/>
      <c r="D6036" s="113"/>
      <c r="E6036">
        <v>48020</v>
      </c>
      <c r="F6036" s="113"/>
      <c r="G6036" t="s">
        <v>90</v>
      </c>
      <c r="H6036" s="113"/>
    </row>
    <row r="6037" spans="1:8" x14ac:dyDescent="0.25">
      <c r="A6037" s="113"/>
      <c r="B6037" s="113"/>
      <c r="C6037" s="113"/>
      <c r="D6037" s="113"/>
      <c r="E6037">
        <v>48024</v>
      </c>
      <c r="F6037" s="113"/>
      <c r="G6037" t="s">
        <v>90</v>
      </c>
      <c r="H6037" s="113"/>
    </row>
    <row r="6038" spans="1:8" x14ac:dyDescent="0.25">
      <c r="A6038" s="113"/>
      <c r="B6038" s="113"/>
      <c r="C6038" s="113"/>
      <c r="D6038" s="113"/>
      <c r="E6038">
        <v>48037</v>
      </c>
      <c r="F6038" s="113"/>
      <c r="G6038" t="s">
        <v>90</v>
      </c>
      <c r="H6038" s="113"/>
    </row>
    <row r="6039" spans="1:8" x14ac:dyDescent="0.25">
      <c r="A6039" s="113"/>
      <c r="B6039" s="113"/>
      <c r="C6039" s="113"/>
      <c r="D6039" s="113"/>
      <c r="E6039">
        <v>48028</v>
      </c>
      <c r="F6039" s="113"/>
      <c r="G6039" t="s">
        <v>90</v>
      </c>
      <c r="H6039" s="113"/>
    </row>
    <row r="6040" spans="1:8" x14ac:dyDescent="0.25">
      <c r="A6040" s="113"/>
      <c r="B6040" s="113"/>
      <c r="C6040" s="113"/>
      <c r="D6040" s="113"/>
      <c r="E6040">
        <v>48039</v>
      </c>
      <c r="F6040" s="113"/>
      <c r="G6040" t="s">
        <v>90</v>
      </c>
      <c r="H6040" s="113"/>
    </row>
    <row r="6041" spans="1:8" x14ac:dyDescent="0.25">
      <c r="A6041" s="113"/>
      <c r="B6041" s="113"/>
      <c r="C6041" s="113"/>
      <c r="D6041" s="113"/>
      <c r="E6041">
        <v>48043</v>
      </c>
      <c r="F6041" s="113"/>
      <c r="G6041" t="s">
        <v>90</v>
      </c>
      <c r="H6041" s="113"/>
    </row>
    <row r="6042" spans="1:8" x14ac:dyDescent="0.25">
      <c r="A6042" s="113"/>
      <c r="B6042" s="113"/>
      <c r="C6042" s="113"/>
      <c r="D6042" s="113"/>
      <c r="E6042">
        <v>48050</v>
      </c>
      <c r="F6042" s="113"/>
      <c r="G6042" t="s">
        <v>90</v>
      </c>
      <c r="H6042" s="113"/>
    </row>
    <row r="6043" spans="1:8" x14ac:dyDescent="0.25">
      <c r="A6043" s="113"/>
      <c r="B6043" s="113"/>
      <c r="C6043" s="113"/>
      <c r="D6043" s="113"/>
      <c r="E6043">
        <v>48052</v>
      </c>
      <c r="F6043" s="113"/>
      <c r="G6043" t="s">
        <v>90</v>
      </c>
      <c r="H6043" s="113"/>
    </row>
    <row r="6044" spans="1:8" x14ac:dyDescent="0.25">
      <c r="A6044" s="113"/>
      <c r="B6044" s="113"/>
      <c r="C6044" s="113"/>
      <c r="D6044" s="113"/>
      <c r="E6044">
        <v>48054</v>
      </c>
      <c r="F6044" s="113"/>
      <c r="G6044" t="s">
        <v>90</v>
      </c>
      <c r="H6044" s="113"/>
    </row>
    <row r="6045" spans="1:8" x14ac:dyDescent="0.25">
      <c r="A6045" s="113"/>
      <c r="B6045" s="113"/>
      <c r="C6045" s="113"/>
      <c r="D6045" s="113"/>
      <c r="E6045">
        <v>48101</v>
      </c>
      <c r="F6045" s="113"/>
      <c r="G6045" t="s">
        <v>90</v>
      </c>
      <c r="H6045" s="113"/>
    </row>
    <row r="6046" spans="1:8" x14ac:dyDescent="0.25">
      <c r="A6046" s="113"/>
      <c r="B6046" s="113"/>
      <c r="C6046" s="113"/>
      <c r="D6046" s="113"/>
      <c r="E6046">
        <v>48058</v>
      </c>
      <c r="F6046" s="113"/>
      <c r="G6046" t="s">
        <v>90</v>
      </c>
      <c r="H6046" s="113"/>
    </row>
    <row r="6047" spans="1:8" x14ac:dyDescent="0.25">
      <c r="A6047" s="113"/>
      <c r="B6047" s="113"/>
      <c r="C6047" s="113"/>
      <c r="D6047" s="113"/>
      <c r="E6047">
        <v>48103</v>
      </c>
      <c r="F6047" s="113"/>
      <c r="G6047" t="s">
        <v>90</v>
      </c>
      <c r="H6047" s="113"/>
    </row>
    <row r="6048" spans="1:8" x14ac:dyDescent="0.25">
      <c r="A6048" s="113"/>
      <c r="B6048" s="113"/>
      <c r="C6048" s="113"/>
      <c r="D6048" s="113"/>
      <c r="E6048">
        <v>48104</v>
      </c>
      <c r="F6048" s="113"/>
      <c r="G6048" t="s">
        <v>90</v>
      </c>
      <c r="H6048" s="113"/>
    </row>
    <row r="6049" spans="1:8" x14ac:dyDescent="0.25">
      <c r="A6049" s="113"/>
      <c r="B6049" s="113"/>
      <c r="C6049" s="113"/>
      <c r="D6049" s="113"/>
      <c r="E6049">
        <v>48066</v>
      </c>
      <c r="F6049" s="113"/>
      <c r="G6049" t="s">
        <v>90</v>
      </c>
      <c r="H6049" s="113"/>
    </row>
    <row r="6050" spans="1:8" x14ac:dyDescent="0.25">
      <c r="A6050" s="113"/>
      <c r="B6050" s="113"/>
      <c r="C6050" s="113"/>
      <c r="D6050" s="113"/>
      <c r="E6050">
        <v>48068</v>
      </c>
      <c r="F6050" s="113"/>
      <c r="G6050" t="s">
        <v>90</v>
      </c>
      <c r="H6050" s="113"/>
    </row>
    <row r="6051" spans="1:8" x14ac:dyDescent="0.25">
      <c r="A6051" s="113"/>
      <c r="B6051" s="113"/>
      <c r="C6051" s="113"/>
      <c r="D6051" s="113"/>
      <c r="E6051">
        <v>48106</v>
      </c>
      <c r="F6051" s="113"/>
      <c r="G6051" t="s">
        <v>90</v>
      </c>
      <c r="H6051" s="113"/>
    </row>
    <row r="6052" spans="1:8" x14ac:dyDescent="0.25">
      <c r="A6052" s="113"/>
      <c r="B6052" s="113"/>
      <c r="C6052" s="113"/>
      <c r="D6052" s="113"/>
      <c r="E6052">
        <v>48074</v>
      </c>
      <c r="F6052" s="113"/>
      <c r="G6052" t="s">
        <v>90</v>
      </c>
      <c r="H6052" s="113"/>
    </row>
    <row r="6053" spans="1:8" x14ac:dyDescent="0.25">
      <c r="A6053" s="113"/>
      <c r="B6053" s="113"/>
      <c r="C6053" s="113"/>
      <c r="D6053" s="113"/>
      <c r="E6053">
        <v>48108</v>
      </c>
      <c r="F6053" s="113"/>
      <c r="G6053" t="s">
        <v>90</v>
      </c>
      <c r="H6053" s="113"/>
    </row>
    <row r="6054" spans="1:8" x14ac:dyDescent="0.25">
      <c r="A6054" s="113"/>
      <c r="B6054" s="113"/>
      <c r="C6054" s="113"/>
      <c r="D6054" s="113"/>
      <c r="E6054">
        <v>48109</v>
      </c>
      <c r="F6054" s="113"/>
      <c r="G6054" t="s">
        <v>90</v>
      </c>
      <c r="H6054" s="113"/>
    </row>
    <row r="6055" spans="1:8" x14ac:dyDescent="0.25">
      <c r="A6055" s="113"/>
      <c r="B6055" s="113"/>
      <c r="C6055" s="113"/>
      <c r="D6055" s="113"/>
      <c r="E6055">
        <v>48127</v>
      </c>
      <c r="F6055" s="113"/>
      <c r="G6055" t="s">
        <v>90</v>
      </c>
      <c r="H6055" s="113"/>
    </row>
    <row r="6056" spans="1:8" x14ac:dyDescent="0.25">
      <c r="A6056" s="113"/>
      <c r="B6056" s="113"/>
      <c r="C6056" s="113"/>
      <c r="D6056" s="113"/>
      <c r="E6056">
        <v>47605</v>
      </c>
      <c r="F6056" s="113"/>
      <c r="G6056" t="s">
        <v>90</v>
      </c>
      <c r="H6056" s="113"/>
    </row>
    <row r="6057" spans="1:8" x14ac:dyDescent="0.25">
      <c r="A6057" s="113"/>
      <c r="B6057" s="113"/>
      <c r="C6057" s="113"/>
      <c r="D6057" s="113"/>
      <c r="E6057">
        <v>47609</v>
      </c>
      <c r="F6057" s="113"/>
      <c r="G6057" t="s">
        <v>90</v>
      </c>
      <c r="H6057" s="113"/>
    </row>
    <row r="6058" spans="1:8" x14ac:dyDescent="0.25">
      <c r="A6058" s="113"/>
      <c r="B6058" s="113"/>
      <c r="C6058" s="113"/>
      <c r="D6058" s="113"/>
      <c r="E6058">
        <v>47931</v>
      </c>
      <c r="F6058" s="113"/>
      <c r="G6058" t="s">
        <v>90</v>
      </c>
      <c r="H6058" s="113"/>
    </row>
    <row r="6059" spans="1:8" x14ac:dyDescent="0.25">
      <c r="A6059" s="113"/>
      <c r="B6059" s="113"/>
      <c r="C6059" s="113"/>
      <c r="D6059" s="113"/>
      <c r="E6059">
        <v>47736</v>
      </c>
      <c r="F6059" s="113"/>
      <c r="G6059" t="s">
        <v>90</v>
      </c>
      <c r="H6059" s="113"/>
    </row>
    <row r="6060" spans="1:8" x14ac:dyDescent="0.25">
      <c r="A6060" s="113"/>
      <c r="B6060" s="113"/>
      <c r="C6060" s="113"/>
      <c r="D6060" s="113"/>
      <c r="E6060">
        <v>47738</v>
      </c>
      <c r="F6060" s="113"/>
      <c r="G6060" t="s">
        <v>90</v>
      </c>
      <c r="H6060" s="113"/>
    </row>
    <row r="6061" spans="1:8" x14ac:dyDescent="0.25">
      <c r="A6061" s="113"/>
      <c r="B6061" s="113"/>
      <c r="C6061" s="113"/>
      <c r="D6061" s="113"/>
      <c r="E6061" t="s">
        <v>162</v>
      </c>
      <c r="F6061" s="113"/>
      <c r="G6061" t="s">
        <v>90</v>
      </c>
      <c r="H6061" s="113"/>
    </row>
    <row r="6062" spans="1:8" x14ac:dyDescent="0.25">
      <c r="A6062" s="113"/>
      <c r="B6062" s="113"/>
      <c r="C6062" s="113"/>
      <c r="D6062" s="113"/>
      <c r="E6062">
        <v>47742</v>
      </c>
      <c r="F6062" s="113"/>
      <c r="G6062" t="s">
        <v>90</v>
      </c>
      <c r="H6062" s="113"/>
    </row>
    <row r="6063" spans="1:8" x14ac:dyDescent="0.25">
      <c r="A6063" s="113"/>
      <c r="B6063" s="113"/>
      <c r="C6063" s="113"/>
      <c r="D6063" s="113"/>
      <c r="E6063">
        <v>47744</v>
      </c>
      <c r="F6063" s="113"/>
      <c r="G6063" t="s">
        <v>90</v>
      </c>
      <c r="H6063" s="113"/>
    </row>
    <row r="6064" spans="1:8" x14ac:dyDescent="0.25">
      <c r="A6064" s="113"/>
      <c r="B6064" s="113"/>
      <c r="C6064" s="113"/>
      <c r="D6064" s="113"/>
      <c r="E6064">
        <v>47746</v>
      </c>
      <c r="F6064" s="113"/>
      <c r="G6064" t="s">
        <v>90</v>
      </c>
      <c r="H6064" s="113"/>
    </row>
    <row r="6065" spans="1:8" x14ac:dyDescent="0.25">
      <c r="A6065" s="113"/>
      <c r="B6065" s="113"/>
      <c r="C6065" s="113"/>
      <c r="D6065" s="113"/>
      <c r="E6065">
        <v>47766</v>
      </c>
      <c r="F6065" s="113"/>
      <c r="G6065" t="s">
        <v>90</v>
      </c>
      <c r="H6065" s="113"/>
    </row>
    <row r="6066" spans="1:8" x14ac:dyDescent="0.25">
      <c r="A6066" s="113"/>
      <c r="B6066" s="113"/>
      <c r="C6066" s="113"/>
      <c r="D6066" s="113"/>
      <c r="E6066">
        <v>47756</v>
      </c>
      <c r="F6066" s="113"/>
      <c r="G6066" t="s">
        <v>90</v>
      </c>
      <c r="H6066" s="113"/>
    </row>
    <row r="6067" spans="1:8" x14ac:dyDescent="0.25">
      <c r="A6067" s="113"/>
      <c r="B6067" s="113"/>
      <c r="C6067" s="113"/>
      <c r="D6067" s="113"/>
      <c r="E6067">
        <v>47758</v>
      </c>
      <c r="F6067" s="113"/>
      <c r="G6067" t="s">
        <v>90</v>
      </c>
      <c r="H6067" s="113"/>
    </row>
    <row r="6068" spans="1:8" x14ac:dyDescent="0.25">
      <c r="A6068" s="113"/>
      <c r="B6068" s="113"/>
      <c r="C6068" s="113"/>
      <c r="D6068" s="113"/>
      <c r="E6068">
        <v>47770</v>
      </c>
      <c r="F6068" s="113"/>
      <c r="G6068" t="s">
        <v>90</v>
      </c>
      <c r="H6068" s="113"/>
    </row>
    <row r="6069" spans="1:8" x14ac:dyDescent="0.25">
      <c r="A6069" s="113"/>
      <c r="B6069" s="113"/>
      <c r="C6069" s="113"/>
      <c r="D6069" s="113"/>
      <c r="E6069">
        <v>47776</v>
      </c>
      <c r="F6069" s="113"/>
      <c r="G6069" t="s">
        <v>90</v>
      </c>
      <c r="H6069" s="113"/>
    </row>
    <row r="6070" spans="1:8" x14ac:dyDescent="0.25">
      <c r="A6070" s="113"/>
      <c r="B6070" s="113"/>
      <c r="C6070" s="113"/>
      <c r="D6070" s="113"/>
      <c r="E6070">
        <v>47778</v>
      </c>
      <c r="F6070" s="113"/>
      <c r="G6070" t="s">
        <v>90</v>
      </c>
      <c r="H6070" s="113"/>
    </row>
    <row r="6071" spans="1:8" x14ac:dyDescent="0.25">
      <c r="A6071" s="113"/>
      <c r="B6071" s="113"/>
      <c r="C6071" s="113"/>
      <c r="D6071" s="113"/>
      <c r="E6071">
        <v>47834</v>
      </c>
      <c r="F6071" s="113"/>
      <c r="G6071" t="s">
        <v>90</v>
      </c>
      <c r="H6071" s="113"/>
    </row>
    <row r="6072" spans="1:8" x14ac:dyDescent="0.25">
      <c r="A6072" s="113"/>
      <c r="B6072" s="113"/>
      <c r="C6072" s="113"/>
      <c r="D6072" s="113"/>
      <c r="E6072">
        <v>48179</v>
      </c>
      <c r="F6072" s="113"/>
      <c r="G6072" t="s">
        <v>90</v>
      </c>
      <c r="H6072" s="113"/>
    </row>
    <row r="6073" spans="1:8" x14ac:dyDescent="0.25">
      <c r="A6073" s="113"/>
      <c r="B6073" s="113"/>
      <c r="C6073" s="113"/>
      <c r="D6073" s="113"/>
      <c r="E6073">
        <v>48181</v>
      </c>
      <c r="F6073" s="113"/>
      <c r="G6073" t="s">
        <v>90</v>
      </c>
      <c r="H6073" s="113"/>
    </row>
    <row r="6074" spans="1:8" x14ac:dyDescent="0.25">
      <c r="A6074" s="113"/>
      <c r="B6074" s="113"/>
      <c r="C6074" s="113"/>
      <c r="D6074" s="113"/>
      <c r="E6074">
        <v>48183</v>
      </c>
      <c r="F6074" s="113"/>
      <c r="G6074" t="s">
        <v>90</v>
      </c>
      <c r="H6074" s="113"/>
    </row>
    <row r="6075" spans="1:8" x14ac:dyDescent="0.25">
      <c r="A6075" s="113"/>
      <c r="B6075" s="113"/>
      <c r="C6075" s="113"/>
      <c r="D6075" s="113"/>
      <c r="E6075">
        <v>48185</v>
      </c>
      <c r="F6075" s="113"/>
      <c r="G6075" t="s">
        <v>90</v>
      </c>
      <c r="H6075" s="113"/>
    </row>
    <row r="6076" spans="1:8" x14ac:dyDescent="0.25">
      <c r="A6076" s="113"/>
      <c r="B6076" s="113"/>
      <c r="C6076" s="113"/>
      <c r="D6076" s="113"/>
      <c r="E6076">
        <v>48187</v>
      </c>
      <c r="F6076" s="113"/>
      <c r="G6076" t="s">
        <v>90</v>
      </c>
      <c r="H6076" s="113"/>
    </row>
    <row r="6077" spans="1:8" x14ac:dyDescent="0.25">
      <c r="A6077" s="113"/>
      <c r="B6077" s="113"/>
      <c r="C6077" s="113"/>
      <c r="D6077" s="113"/>
      <c r="E6077">
        <v>48190</v>
      </c>
      <c r="F6077" s="113"/>
      <c r="G6077" t="s">
        <v>90</v>
      </c>
      <c r="H6077" s="113"/>
    </row>
    <row r="6078" spans="1:8" x14ac:dyDescent="0.25">
      <c r="A6078" s="113"/>
      <c r="B6078" s="113"/>
      <c r="C6078" s="113"/>
      <c r="D6078" s="113"/>
      <c r="E6078">
        <v>48192</v>
      </c>
      <c r="F6078" s="113"/>
      <c r="G6078" t="s">
        <v>90</v>
      </c>
      <c r="H6078" s="113"/>
    </row>
    <row r="6079" spans="1:8" x14ac:dyDescent="0.25">
      <c r="A6079" s="113"/>
      <c r="B6079" s="113"/>
      <c r="C6079" s="113"/>
      <c r="D6079" s="113"/>
      <c r="E6079">
        <v>48196</v>
      </c>
      <c r="F6079" s="113"/>
      <c r="G6079" t="s">
        <v>90</v>
      </c>
      <c r="H6079" s="113"/>
    </row>
    <row r="6080" spans="1:8" x14ac:dyDescent="0.25">
      <c r="A6080" s="113"/>
      <c r="B6080" s="113"/>
      <c r="C6080" s="113"/>
      <c r="D6080" s="113"/>
      <c r="E6080">
        <v>48198</v>
      </c>
      <c r="F6080" s="113"/>
      <c r="G6080" t="s">
        <v>90</v>
      </c>
      <c r="H6080" s="113"/>
    </row>
    <row r="6081" spans="1:8" x14ac:dyDescent="0.25">
      <c r="A6081" s="113"/>
      <c r="B6081" s="113"/>
      <c r="C6081" s="113"/>
      <c r="D6081" s="113"/>
      <c r="E6081">
        <v>48200</v>
      </c>
      <c r="F6081" s="113"/>
      <c r="G6081" t="s">
        <v>90</v>
      </c>
      <c r="H6081" s="113"/>
    </row>
    <row r="6082" spans="1:8" x14ac:dyDescent="0.25">
      <c r="A6082" s="113"/>
      <c r="B6082" s="113"/>
      <c r="C6082" s="113"/>
      <c r="D6082" s="113"/>
      <c r="E6082">
        <v>48202</v>
      </c>
      <c r="F6082" s="113"/>
      <c r="G6082" t="s">
        <v>90</v>
      </c>
      <c r="H6082" s="113"/>
    </row>
    <row r="6083" spans="1:8" x14ac:dyDescent="0.25">
      <c r="A6083" s="113"/>
      <c r="B6083" s="113"/>
      <c r="C6083" s="113"/>
      <c r="D6083" s="113"/>
      <c r="E6083">
        <v>48204</v>
      </c>
      <c r="F6083" s="113"/>
      <c r="G6083" t="s">
        <v>90</v>
      </c>
      <c r="H6083" s="113"/>
    </row>
    <row r="6084" spans="1:8" x14ac:dyDescent="0.25">
      <c r="A6084" s="113"/>
      <c r="B6084" s="113"/>
      <c r="C6084" s="113"/>
      <c r="D6084" s="113"/>
      <c r="E6084">
        <v>48206</v>
      </c>
      <c r="F6084" s="113"/>
      <c r="G6084" t="s">
        <v>90</v>
      </c>
      <c r="H6084" s="113"/>
    </row>
    <row r="6085" spans="1:8" x14ac:dyDescent="0.25">
      <c r="A6085" s="113"/>
      <c r="B6085" s="113"/>
      <c r="C6085" s="113"/>
      <c r="D6085" s="113"/>
      <c r="E6085">
        <v>48208</v>
      </c>
      <c r="F6085" s="113"/>
      <c r="G6085" t="s">
        <v>90</v>
      </c>
      <c r="H6085" s="113"/>
    </row>
    <row r="6086" spans="1:8" x14ac:dyDescent="0.25">
      <c r="A6086" s="113"/>
      <c r="B6086" s="113"/>
      <c r="C6086" s="113"/>
      <c r="D6086" s="113"/>
      <c r="E6086">
        <v>48210</v>
      </c>
      <c r="F6086" s="113"/>
      <c r="G6086" t="s">
        <v>90</v>
      </c>
      <c r="H6086" s="113"/>
    </row>
    <row r="6087" spans="1:8" x14ac:dyDescent="0.25">
      <c r="A6087" s="113"/>
      <c r="B6087" s="113"/>
      <c r="C6087" s="113"/>
      <c r="D6087" s="113"/>
      <c r="E6087">
        <v>48212</v>
      </c>
      <c r="F6087" s="113"/>
      <c r="G6087" t="s">
        <v>90</v>
      </c>
      <c r="H6087" s="113"/>
    </row>
    <row r="6088" spans="1:8" x14ac:dyDescent="0.25">
      <c r="A6088" s="113"/>
      <c r="B6088" s="113"/>
      <c r="C6088" s="113"/>
      <c r="D6088" s="113"/>
      <c r="E6088">
        <v>48231</v>
      </c>
      <c r="F6088" s="113"/>
      <c r="G6088" t="s">
        <v>90</v>
      </c>
      <c r="H6088" s="113"/>
    </row>
    <row r="6089" spans="1:8" x14ac:dyDescent="0.25">
      <c r="A6089" s="113"/>
      <c r="B6089" s="113"/>
      <c r="C6089" s="113"/>
      <c r="D6089" s="113"/>
      <c r="E6089">
        <v>48168</v>
      </c>
      <c r="F6089" s="113"/>
      <c r="G6089" t="s">
        <v>93</v>
      </c>
      <c r="H6089" s="113"/>
    </row>
    <row r="6090" spans="1:8" x14ac:dyDescent="0.25">
      <c r="A6090" s="113"/>
      <c r="B6090" s="113"/>
      <c r="C6090" s="113"/>
      <c r="D6090" s="113"/>
      <c r="E6090">
        <v>48170</v>
      </c>
      <c r="F6090" s="113"/>
      <c r="G6090" t="s">
        <v>93</v>
      </c>
      <c r="H6090" s="113"/>
    </row>
    <row r="6091" spans="1:8" x14ac:dyDescent="0.25">
      <c r="A6091" s="113"/>
      <c r="B6091" s="113"/>
      <c r="C6091" s="113"/>
      <c r="D6091" s="113"/>
      <c r="E6091">
        <v>48315</v>
      </c>
      <c r="F6091" s="113"/>
      <c r="G6091" t="s">
        <v>90</v>
      </c>
      <c r="H6091" s="113"/>
    </row>
    <row r="6092" spans="1:8" x14ac:dyDescent="0.25">
      <c r="A6092" s="113"/>
      <c r="B6092" s="113"/>
      <c r="C6092" s="113"/>
      <c r="D6092" s="113"/>
      <c r="E6092" t="s">
        <v>163</v>
      </c>
      <c r="F6092" s="113"/>
      <c r="G6092" t="s">
        <v>90</v>
      </c>
      <c r="H6092" s="113"/>
    </row>
    <row r="6093" spans="1:8" x14ac:dyDescent="0.25">
      <c r="A6093" s="113"/>
      <c r="B6093" s="113"/>
      <c r="C6093" s="113"/>
      <c r="D6093" s="113"/>
      <c r="E6093">
        <v>47554</v>
      </c>
      <c r="F6093" s="113"/>
      <c r="G6093" t="s">
        <v>90</v>
      </c>
      <c r="H6093" s="113"/>
    </row>
    <row r="6094" spans="1:8" x14ac:dyDescent="0.25">
      <c r="A6094" s="113"/>
      <c r="B6094" s="113"/>
      <c r="C6094" s="113"/>
      <c r="D6094" s="113"/>
      <c r="E6094">
        <v>47557</v>
      </c>
      <c r="F6094" s="113"/>
      <c r="G6094" t="s">
        <v>90</v>
      </c>
      <c r="H6094" s="113"/>
    </row>
    <row r="6095" spans="1:8" x14ac:dyDescent="0.25">
      <c r="A6095" s="113"/>
      <c r="B6095" s="113"/>
      <c r="C6095" s="113"/>
      <c r="D6095" s="113"/>
      <c r="E6095">
        <v>47561</v>
      </c>
      <c r="F6095" s="113"/>
      <c r="G6095" t="s">
        <v>90</v>
      </c>
      <c r="H6095" s="113"/>
    </row>
    <row r="6096" spans="1:8" x14ac:dyDescent="0.25">
      <c r="A6096" s="113"/>
      <c r="B6096" s="113"/>
      <c r="C6096" s="113"/>
      <c r="D6096" s="113"/>
      <c r="E6096">
        <v>47595</v>
      </c>
      <c r="F6096" s="113"/>
      <c r="G6096" t="s">
        <v>90</v>
      </c>
      <c r="H6096" s="113"/>
    </row>
    <row r="6097" spans="1:8" x14ac:dyDescent="0.25">
      <c r="A6097" s="113"/>
      <c r="B6097" s="113"/>
      <c r="C6097" s="113"/>
      <c r="D6097" s="113"/>
      <c r="E6097">
        <v>47841</v>
      </c>
      <c r="F6097" s="113"/>
      <c r="G6097" t="s">
        <v>90</v>
      </c>
      <c r="H6097" s="113"/>
    </row>
    <row r="6098" spans="1:8" x14ac:dyDescent="0.25">
      <c r="A6098" s="113"/>
      <c r="B6098" s="113"/>
      <c r="C6098" s="113"/>
      <c r="D6098" s="113"/>
      <c r="E6098">
        <v>47843</v>
      </c>
      <c r="F6098" s="113"/>
      <c r="G6098" t="s">
        <v>90</v>
      </c>
      <c r="H6098" s="113"/>
    </row>
    <row r="6099" spans="1:8" x14ac:dyDescent="0.25">
      <c r="A6099" s="113"/>
      <c r="B6099" s="113"/>
      <c r="C6099" s="113"/>
      <c r="D6099" s="113"/>
      <c r="E6099">
        <v>47845</v>
      </c>
      <c r="F6099" s="113"/>
      <c r="G6099" t="s">
        <v>90</v>
      </c>
      <c r="H6099" s="113"/>
    </row>
    <row r="6100" spans="1:8" x14ac:dyDescent="0.25">
      <c r="A6100" s="113"/>
      <c r="B6100" s="113"/>
      <c r="C6100" s="113"/>
      <c r="D6100" s="113"/>
      <c r="E6100">
        <v>48135</v>
      </c>
      <c r="F6100" s="113"/>
      <c r="G6100" t="s">
        <v>90</v>
      </c>
      <c r="H6100" s="113"/>
    </row>
    <row r="6101" spans="1:8" x14ac:dyDescent="0.25">
      <c r="A6101" s="113"/>
      <c r="B6101" s="113"/>
      <c r="C6101" s="113"/>
      <c r="D6101" s="113"/>
      <c r="E6101">
        <v>48136</v>
      </c>
      <c r="F6101" s="113"/>
      <c r="G6101" t="s">
        <v>90</v>
      </c>
      <c r="H6101" s="113"/>
    </row>
    <row r="6102" spans="1:8" x14ac:dyDescent="0.25">
      <c r="A6102" s="113"/>
      <c r="B6102" s="113"/>
      <c r="C6102" s="113"/>
      <c r="D6102" s="113"/>
      <c r="E6102">
        <v>48137</v>
      </c>
      <c r="F6102" s="113"/>
      <c r="G6102" t="s">
        <v>90</v>
      </c>
      <c r="H6102" s="113"/>
    </row>
    <row r="6103" spans="1:8" x14ac:dyDescent="0.25">
      <c r="A6103" s="113"/>
      <c r="B6103" s="113"/>
      <c r="C6103" s="113"/>
      <c r="D6103" s="113"/>
      <c r="E6103">
        <v>47860</v>
      </c>
      <c r="F6103" s="113"/>
      <c r="G6103" t="s">
        <v>90</v>
      </c>
      <c r="H6103" s="113"/>
    </row>
    <row r="6104" spans="1:8" x14ac:dyDescent="0.25">
      <c r="A6104" s="113"/>
      <c r="B6104" s="113"/>
      <c r="C6104" s="113"/>
      <c r="D6104" s="113"/>
      <c r="E6104">
        <v>47864</v>
      </c>
      <c r="F6104" s="113"/>
      <c r="G6104" t="s">
        <v>90</v>
      </c>
      <c r="H6104" s="113"/>
    </row>
    <row r="6105" spans="1:8" x14ac:dyDescent="0.25">
      <c r="A6105" s="113"/>
      <c r="B6105" s="113"/>
      <c r="C6105" s="113"/>
      <c r="D6105" s="113"/>
      <c r="E6105">
        <v>47866</v>
      </c>
      <c r="F6105" s="113"/>
      <c r="G6105" t="s">
        <v>90</v>
      </c>
      <c r="H6105" s="113"/>
    </row>
    <row r="6106" spans="1:8" x14ac:dyDescent="0.25">
      <c r="A6106" s="113"/>
      <c r="B6106" s="113"/>
      <c r="C6106" s="113"/>
      <c r="D6106" s="113"/>
      <c r="E6106">
        <v>47872</v>
      </c>
      <c r="F6106" s="113"/>
      <c r="G6106" t="s">
        <v>90</v>
      </c>
      <c r="H6106" s="113"/>
    </row>
    <row r="6107" spans="1:8" x14ac:dyDescent="0.25">
      <c r="A6107" s="113"/>
      <c r="B6107" s="113"/>
      <c r="C6107" s="113"/>
      <c r="D6107" s="113"/>
      <c r="E6107">
        <v>48250</v>
      </c>
      <c r="F6107" s="113"/>
      <c r="G6107" t="s">
        <v>90</v>
      </c>
      <c r="H6107" s="113"/>
    </row>
    <row r="6108" spans="1:8" x14ac:dyDescent="0.25">
      <c r="A6108" s="113"/>
      <c r="B6108" s="113"/>
      <c r="C6108" s="113"/>
      <c r="D6108" s="113"/>
      <c r="E6108">
        <v>48252</v>
      </c>
      <c r="F6108" s="113"/>
      <c r="G6108" t="s">
        <v>90</v>
      </c>
      <c r="H6108" s="113"/>
    </row>
    <row r="6109" spans="1:8" x14ac:dyDescent="0.25">
      <c r="A6109" s="113"/>
      <c r="B6109" s="113"/>
      <c r="C6109" s="113"/>
      <c r="D6109" s="113"/>
      <c r="E6109">
        <v>48254</v>
      </c>
      <c r="F6109" s="113"/>
      <c r="G6109" t="s">
        <v>90</v>
      </c>
      <c r="H6109" s="113"/>
    </row>
    <row r="6110" spans="1:8" x14ac:dyDescent="0.25">
      <c r="A6110" s="113"/>
      <c r="B6110" s="113"/>
      <c r="C6110" s="113"/>
      <c r="D6110" s="113"/>
      <c r="E6110">
        <v>48256</v>
      </c>
      <c r="F6110" s="113"/>
      <c r="G6110" t="s">
        <v>90</v>
      </c>
      <c r="H6110" s="113"/>
    </row>
    <row r="6111" spans="1:8" x14ac:dyDescent="0.25">
      <c r="A6111" s="113"/>
      <c r="B6111" s="113"/>
      <c r="C6111" s="113"/>
      <c r="D6111" s="113"/>
      <c r="E6111">
        <v>48258</v>
      </c>
      <c r="F6111" s="113"/>
      <c r="G6111" t="s">
        <v>90</v>
      </c>
      <c r="H6111" s="113"/>
    </row>
    <row r="6112" spans="1:8" x14ac:dyDescent="0.25">
      <c r="A6112" s="113"/>
      <c r="B6112" s="113"/>
      <c r="C6112" s="113"/>
      <c r="D6112" s="113"/>
      <c r="E6112">
        <v>48260</v>
      </c>
      <c r="F6112" s="113"/>
      <c r="G6112" t="s">
        <v>90</v>
      </c>
      <c r="H6112" s="113"/>
    </row>
    <row r="6113" spans="1:8" x14ac:dyDescent="0.25">
      <c r="A6113" s="113"/>
      <c r="B6113" s="113"/>
      <c r="C6113" s="113"/>
      <c r="D6113" s="113"/>
      <c r="E6113">
        <v>48262</v>
      </c>
      <c r="F6113" s="113"/>
      <c r="G6113" t="s">
        <v>90</v>
      </c>
      <c r="H6113" s="113"/>
    </row>
    <row r="6114" spans="1:8" x14ac:dyDescent="0.25">
      <c r="A6114" s="113"/>
      <c r="B6114" s="113"/>
      <c r="C6114" s="113"/>
      <c r="D6114" s="113"/>
      <c r="E6114">
        <v>48264</v>
      </c>
      <c r="F6114" s="113"/>
      <c r="G6114" t="s">
        <v>90</v>
      </c>
      <c r="H6114" s="113"/>
    </row>
    <row r="6115" spans="1:8" x14ac:dyDescent="0.25">
      <c r="A6115" s="113"/>
      <c r="B6115" s="113"/>
      <c r="C6115" s="113"/>
      <c r="D6115" s="113"/>
      <c r="E6115">
        <v>48266</v>
      </c>
      <c r="F6115" s="113"/>
      <c r="G6115" t="s">
        <v>90</v>
      </c>
      <c r="H6115" s="113"/>
    </row>
    <row r="6116" spans="1:8" x14ac:dyDescent="0.25">
      <c r="A6116" s="113"/>
      <c r="B6116" s="113"/>
      <c r="C6116" s="113"/>
      <c r="D6116" s="113"/>
      <c r="E6116">
        <v>48268</v>
      </c>
      <c r="F6116" s="113"/>
      <c r="G6116" t="s">
        <v>90</v>
      </c>
      <c r="H6116" s="113"/>
    </row>
    <row r="6117" spans="1:8" x14ac:dyDescent="0.25">
      <c r="A6117" s="113"/>
      <c r="B6117" s="113"/>
      <c r="C6117" s="113"/>
      <c r="D6117" s="113"/>
      <c r="E6117">
        <v>48270</v>
      </c>
      <c r="F6117" s="113"/>
      <c r="G6117" t="s">
        <v>90</v>
      </c>
      <c r="H6117" s="113"/>
    </row>
    <row r="6118" spans="1:8" x14ac:dyDescent="0.25">
      <c r="A6118" s="113"/>
      <c r="B6118" s="113"/>
      <c r="C6118" s="113"/>
      <c r="D6118" s="113"/>
      <c r="E6118">
        <v>48272</v>
      </c>
      <c r="F6118" s="113"/>
      <c r="G6118" t="s">
        <v>90</v>
      </c>
      <c r="H6118" s="113"/>
    </row>
    <row r="6119" spans="1:8" x14ac:dyDescent="0.25">
      <c r="A6119" s="113"/>
      <c r="B6119" s="113"/>
      <c r="C6119" s="113"/>
      <c r="D6119" s="113"/>
      <c r="E6119">
        <v>48275</v>
      </c>
      <c r="F6119" s="113"/>
      <c r="G6119" t="s">
        <v>90</v>
      </c>
      <c r="H6119" s="113"/>
    </row>
    <row r="6120" spans="1:8" x14ac:dyDescent="0.25">
      <c r="A6120" s="113"/>
      <c r="B6120" s="113"/>
      <c r="C6120" s="113"/>
      <c r="D6120" s="113"/>
      <c r="E6120">
        <v>48277</v>
      </c>
      <c r="F6120" s="113"/>
      <c r="G6120" t="s">
        <v>90</v>
      </c>
      <c r="H6120" s="113"/>
    </row>
    <row r="6121" spans="1:8" x14ac:dyDescent="0.25">
      <c r="A6121" s="113"/>
      <c r="B6121" s="113"/>
      <c r="C6121" s="113"/>
      <c r="D6121" s="113"/>
      <c r="E6121">
        <v>48279</v>
      </c>
      <c r="F6121" s="113"/>
      <c r="G6121" t="s">
        <v>90</v>
      </c>
      <c r="H6121" s="113"/>
    </row>
    <row r="6122" spans="1:8" x14ac:dyDescent="0.25">
      <c r="A6122" s="113"/>
      <c r="B6122" s="113"/>
      <c r="C6122" s="113"/>
      <c r="D6122" s="113"/>
      <c r="E6122">
        <v>48283</v>
      </c>
      <c r="F6122" s="113"/>
      <c r="G6122" t="s">
        <v>90</v>
      </c>
      <c r="H6122" s="113"/>
    </row>
    <row r="6123" spans="1:8" x14ac:dyDescent="0.25">
      <c r="A6123" s="113"/>
      <c r="B6123" s="113"/>
      <c r="C6123" s="113"/>
      <c r="D6123" s="113"/>
      <c r="E6123">
        <v>48285</v>
      </c>
      <c r="F6123" s="113"/>
      <c r="G6123" t="s">
        <v>90</v>
      </c>
      <c r="H6123" s="113"/>
    </row>
    <row r="6124" spans="1:8" x14ac:dyDescent="0.25">
      <c r="A6124" s="113"/>
      <c r="B6124" s="113"/>
      <c r="C6124" s="113"/>
      <c r="D6124" s="113"/>
      <c r="E6124">
        <v>48287</v>
      </c>
      <c r="F6124" s="113"/>
      <c r="G6124" t="s">
        <v>90</v>
      </c>
      <c r="H6124" s="113"/>
    </row>
    <row r="6125" spans="1:8" x14ac:dyDescent="0.25">
      <c r="A6125" s="113"/>
      <c r="B6125" s="113"/>
      <c r="C6125" s="113"/>
      <c r="D6125" s="113"/>
      <c r="E6125">
        <v>48289</v>
      </c>
      <c r="F6125" s="113"/>
      <c r="G6125" t="s">
        <v>90</v>
      </c>
      <c r="H6125" s="113"/>
    </row>
    <row r="6126" spans="1:8" x14ac:dyDescent="0.25">
      <c r="A6126" s="113"/>
      <c r="B6126" s="113"/>
      <c r="C6126" s="113"/>
      <c r="D6126" s="113"/>
      <c r="E6126">
        <v>48291</v>
      </c>
      <c r="F6126" s="113"/>
      <c r="G6126" t="s">
        <v>90</v>
      </c>
      <c r="H6126" s="113"/>
    </row>
    <row r="6127" spans="1:8" x14ac:dyDescent="0.25">
      <c r="A6127" s="113"/>
      <c r="B6127" s="113"/>
      <c r="C6127" s="113"/>
      <c r="D6127" s="113"/>
      <c r="E6127">
        <v>48293</v>
      </c>
      <c r="F6127" s="113"/>
      <c r="G6127" t="s">
        <v>90</v>
      </c>
      <c r="H6127" s="113"/>
    </row>
    <row r="6128" spans="1:8" x14ac:dyDescent="0.25">
      <c r="A6128" s="113"/>
      <c r="B6128" s="113"/>
      <c r="C6128" s="113"/>
      <c r="D6128" s="113"/>
      <c r="E6128">
        <v>48295</v>
      </c>
      <c r="F6128" s="113"/>
      <c r="G6128" t="s">
        <v>90</v>
      </c>
      <c r="H6128" s="113"/>
    </row>
    <row r="6129" spans="1:8" x14ac:dyDescent="0.25">
      <c r="A6129" s="113"/>
      <c r="B6129" s="113"/>
      <c r="C6129" s="113"/>
      <c r="D6129" s="113"/>
      <c r="E6129">
        <v>48297</v>
      </c>
      <c r="F6129" s="113"/>
      <c r="G6129" t="s">
        <v>90</v>
      </c>
      <c r="H6129" s="113"/>
    </row>
    <row r="6130" spans="1:8" x14ac:dyDescent="0.25">
      <c r="A6130" s="113"/>
      <c r="B6130" s="113"/>
      <c r="C6130" s="113"/>
      <c r="D6130" s="113"/>
      <c r="E6130">
        <v>50074319</v>
      </c>
      <c r="F6130" s="113"/>
      <c r="G6130" t="s">
        <v>90</v>
      </c>
      <c r="H6130" s="113"/>
    </row>
    <row r="6131" spans="1:8" x14ac:dyDescent="0.25">
      <c r="A6131" s="113"/>
      <c r="B6131" s="113"/>
      <c r="C6131" s="113"/>
      <c r="D6131" s="113"/>
      <c r="E6131">
        <v>50074320</v>
      </c>
      <c r="F6131" s="113"/>
      <c r="G6131" t="s">
        <v>90</v>
      </c>
      <c r="H6131" s="113"/>
    </row>
    <row r="6132" spans="1:8" x14ac:dyDescent="0.25">
      <c r="A6132" s="113"/>
      <c r="B6132" s="113"/>
      <c r="C6132" s="113"/>
      <c r="D6132" s="113"/>
      <c r="E6132">
        <v>50074321</v>
      </c>
      <c r="F6132" s="113"/>
      <c r="G6132" t="s">
        <v>90</v>
      </c>
      <c r="H6132" s="113"/>
    </row>
    <row r="6133" spans="1:8" x14ac:dyDescent="0.25">
      <c r="A6133" s="113"/>
      <c r="B6133" s="113"/>
      <c r="C6133" s="113"/>
      <c r="D6133" s="113"/>
      <c r="E6133">
        <v>50074322</v>
      </c>
      <c r="F6133" s="113"/>
      <c r="G6133" t="s">
        <v>90</v>
      </c>
      <c r="H6133" s="113"/>
    </row>
    <row r="6134" spans="1:8" x14ac:dyDescent="0.25">
      <c r="A6134" s="113"/>
      <c r="B6134" s="113"/>
      <c r="C6134" s="113"/>
      <c r="D6134" s="113"/>
      <c r="E6134">
        <v>50074323</v>
      </c>
      <c r="F6134" s="113"/>
      <c r="G6134" t="s">
        <v>90</v>
      </c>
      <c r="H6134" s="113"/>
    </row>
    <row r="6135" spans="1:8" x14ac:dyDescent="0.25">
      <c r="A6135" s="113"/>
      <c r="B6135" s="113"/>
      <c r="C6135" s="113"/>
      <c r="D6135" s="113"/>
      <c r="E6135">
        <v>50074324</v>
      </c>
      <c r="F6135" s="113"/>
      <c r="G6135" t="s">
        <v>90</v>
      </c>
      <c r="H6135" s="113"/>
    </row>
    <row r="6136" spans="1:8" x14ac:dyDescent="0.25">
      <c r="A6136" s="113"/>
      <c r="B6136" s="113"/>
      <c r="C6136" s="113"/>
      <c r="D6136" s="113"/>
      <c r="E6136">
        <v>50074325</v>
      </c>
      <c r="F6136" s="113"/>
      <c r="G6136" t="s">
        <v>90</v>
      </c>
      <c r="H6136" s="113"/>
    </row>
    <row r="6137" spans="1:8" x14ac:dyDescent="0.25">
      <c r="A6137" s="113"/>
      <c r="B6137" s="113"/>
      <c r="C6137" s="113"/>
      <c r="D6137" s="113"/>
      <c r="E6137">
        <v>50074327</v>
      </c>
      <c r="F6137" s="113"/>
      <c r="G6137" t="s">
        <v>90</v>
      </c>
      <c r="H6137" s="113"/>
    </row>
    <row r="6138" spans="1:8" x14ac:dyDescent="0.25">
      <c r="A6138" s="113"/>
      <c r="B6138" s="113"/>
      <c r="C6138" s="113"/>
      <c r="D6138" s="113"/>
      <c r="E6138">
        <v>50074328</v>
      </c>
      <c r="F6138" s="113"/>
      <c r="G6138" t="s">
        <v>90</v>
      </c>
      <c r="H6138" s="113"/>
    </row>
    <row r="6139" spans="1:8" x14ac:dyDescent="0.25">
      <c r="A6139" s="113"/>
      <c r="B6139" s="113"/>
      <c r="C6139" s="113"/>
      <c r="D6139" s="113"/>
      <c r="E6139">
        <v>50074329</v>
      </c>
      <c r="F6139" s="113"/>
      <c r="G6139" t="s">
        <v>90</v>
      </c>
      <c r="H6139" s="113"/>
    </row>
    <row r="6140" spans="1:8" x14ac:dyDescent="0.25">
      <c r="A6140" s="113"/>
      <c r="B6140" s="113"/>
      <c r="C6140" s="113"/>
      <c r="D6140" s="113"/>
      <c r="E6140">
        <v>50074335</v>
      </c>
      <c r="F6140" s="113"/>
      <c r="G6140" t="s">
        <v>90</v>
      </c>
      <c r="H6140" s="113"/>
    </row>
    <row r="6141" spans="1:8" x14ac:dyDescent="0.25">
      <c r="A6141" s="113"/>
      <c r="B6141" s="113"/>
      <c r="C6141" s="113"/>
      <c r="D6141" s="113"/>
      <c r="E6141">
        <v>20910646</v>
      </c>
      <c r="F6141" s="113"/>
      <c r="G6141" t="s">
        <v>109</v>
      </c>
      <c r="H6141" s="113"/>
    </row>
    <row r="6142" spans="1:8" x14ac:dyDescent="0.25">
      <c r="A6142" s="113"/>
      <c r="B6142" s="113"/>
      <c r="C6142" s="113"/>
      <c r="D6142" s="113"/>
      <c r="E6142">
        <v>20910658</v>
      </c>
      <c r="F6142" s="113"/>
      <c r="G6142" t="s">
        <v>109</v>
      </c>
      <c r="H6142" s="113"/>
    </row>
    <row r="6143" spans="1:8" x14ac:dyDescent="0.25">
      <c r="A6143" s="113"/>
      <c r="B6143" s="113"/>
      <c r="C6143" s="113"/>
      <c r="D6143" s="113"/>
      <c r="E6143">
        <v>14262081</v>
      </c>
      <c r="F6143" s="113"/>
      <c r="G6143" t="s">
        <v>109</v>
      </c>
      <c r="H6143" s="113"/>
    </row>
    <row r="6144" spans="1:8" x14ac:dyDescent="0.25">
      <c r="A6144" s="113"/>
      <c r="B6144" s="113"/>
      <c r="C6144" s="113"/>
      <c r="D6144" s="113"/>
      <c r="E6144">
        <v>49860</v>
      </c>
      <c r="F6144" s="113"/>
      <c r="G6144" t="s">
        <v>90</v>
      </c>
      <c r="H6144" s="113"/>
    </row>
    <row r="6145" spans="1:8" x14ac:dyDescent="0.25">
      <c r="A6145" s="113"/>
      <c r="B6145" s="113"/>
      <c r="C6145" s="113"/>
      <c r="D6145" s="113"/>
      <c r="E6145">
        <v>50074316</v>
      </c>
      <c r="F6145" s="113"/>
      <c r="G6145" t="s">
        <v>90</v>
      </c>
      <c r="H6145" s="113"/>
    </row>
    <row r="6146" spans="1:8" x14ac:dyDescent="0.25">
      <c r="A6146" s="113"/>
      <c r="B6146" s="113"/>
      <c r="C6146" s="113"/>
      <c r="D6146" s="113"/>
      <c r="E6146">
        <v>50612008</v>
      </c>
      <c r="F6146" s="113"/>
      <c r="G6146" t="s">
        <v>90</v>
      </c>
      <c r="H6146" s="113"/>
    </row>
    <row r="6147" spans="1:8" x14ac:dyDescent="0.25">
      <c r="A6147" s="113"/>
      <c r="B6147" s="113"/>
      <c r="C6147" s="113"/>
      <c r="D6147" s="113"/>
      <c r="E6147">
        <v>50612009</v>
      </c>
      <c r="F6147" s="113"/>
      <c r="G6147" t="s">
        <v>90</v>
      </c>
      <c r="H6147" s="113"/>
    </row>
    <row r="6148" spans="1:8" x14ac:dyDescent="0.25">
      <c r="A6148" s="113"/>
      <c r="B6148" s="113"/>
      <c r="C6148" s="113"/>
      <c r="D6148" s="113"/>
      <c r="E6148">
        <v>18401351</v>
      </c>
      <c r="F6148" s="113"/>
      <c r="G6148" t="s">
        <v>100</v>
      </c>
      <c r="H6148" s="113"/>
    </row>
    <row r="6149" spans="1:8" x14ac:dyDescent="0.25">
      <c r="A6149" s="113"/>
      <c r="B6149" s="113"/>
      <c r="C6149" s="113"/>
      <c r="D6149" s="113"/>
      <c r="E6149">
        <v>50738724</v>
      </c>
      <c r="F6149" s="113"/>
      <c r="G6149" t="s">
        <v>90</v>
      </c>
      <c r="H6149" s="113"/>
    </row>
    <row r="6150" spans="1:8" x14ac:dyDescent="0.25">
      <c r="A6150" s="113"/>
      <c r="B6150" s="113"/>
      <c r="C6150" s="113"/>
      <c r="D6150" s="113"/>
      <c r="E6150">
        <v>50738725</v>
      </c>
      <c r="F6150" s="113"/>
      <c r="G6150" t="s">
        <v>90</v>
      </c>
      <c r="H6150" s="113"/>
    </row>
    <row r="6151" spans="1:8" x14ac:dyDescent="0.25">
      <c r="A6151" s="113"/>
      <c r="B6151" s="113"/>
      <c r="C6151" s="113"/>
      <c r="D6151" s="113"/>
      <c r="E6151">
        <v>50738726</v>
      </c>
      <c r="F6151" s="113"/>
      <c r="G6151" t="s">
        <v>90</v>
      </c>
      <c r="H6151" s="113"/>
    </row>
    <row r="6152" spans="1:8" x14ac:dyDescent="0.25">
      <c r="A6152" s="113"/>
      <c r="B6152" s="113"/>
      <c r="C6152" s="113"/>
      <c r="D6152" s="113"/>
      <c r="E6152">
        <v>50738728</v>
      </c>
      <c r="F6152" s="113"/>
      <c r="G6152" t="s">
        <v>90</v>
      </c>
      <c r="H6152" s="113"/>
    </row>
    <row r="6153" spans="1:8" x14ac:dyDescent="0.25">
      <c r="A6153" s="113"/>
      <c r="B6153" s="113"/>
      <c r="C6153" s="113"/>
      <c r="D6153" s="113"/>
      <c r="E6153">
        <v>50738729</v>
      </c>
      <c r="F6153" s="113"/>
      <c r="G6153" t="s">
        <v>90</v>
      </c>
      <c r="H6153" s="113"/>
    </row>
    <row r="6154" spans="1:8" x14ac:dyDescent="0.25">
      <c r="A6154" s="113"/>
      <c r="B6154" s="113"/>
      <c r="C6154" s="113"/>
      <c r="D6154" s="113"/>
      <c r="E6154">
        <v>50738730</v>
      </c>
      <c r="F6154" s="113"/>
      <c r="G6154" t="s">
        <v>90</v>
      </c>
      <c r="H6154" s="113"/>
    </row>
    <row r="6155" spans="1:8" x14ac:dyDescent="0.25">
      <c r="A6155" s="113"/>
      <c r="B6155" s="113"/>
      <c r="C6155" s="113"/>
      <c r="D6155" s="113"/>
      <c r="E6155">
        <v>50738731</v>
      </c>
      <c r="F6155" s="113"/>
      <c r="G6155" t="s">
        <v>90</v>
      </c>
      <c r="H6155" s="113"/>
    </row>
    <row r="6156" spans="1:8" x14ac:dyDescent="0.25">
      <c r="A6156" s="113"/>
      <c r="B6156" s="113"/>
      <c r="C6156" s="113"/>
      <c r="D6156" s="113"/>
      <c r="E6156">
        <v>50738732</v>
      </c>
      <c r="F6156" s="113"/>
      <c r="G6156" t="s">
        <v>90</v>
      </c>
      <c r="H6156" s="113"/>
    </row>
    <row r="6157" spans="1:8" x14ac:dyDescent="0.25">
      <c r="A6157" s="113"/>
      <c r="B6157" s="113"/>
      <c r="C6157" s="113"/>
      <c r="D6157" s="113"/>
      <c r="E6157">
        <v>50738733</v>
      </c>
      <c r="F6157" s="113"/>
      <c r="G6157" t="s">
        <v>90</v>
      </c>
      <c r="H6157" s="113"/>
    </row>
    <row r="6158" spans="1:8" x14ac:dyDescent="0.25">
      <c r="A6158" s="113"/>
      <c r="B6158" s="113"/>
      <c r="C6158" s="113"/>
      <c r="D6158" s="113"/>
      <c r="E6158">
        <v>50738734</v>
      </c>
      <c r="F6158" s="113"/>
      <c r="G6158" t="s">
        <v>90</v>
      </c>
      <c r="H6158" s="113"/>
    </row>
    <row r="6159" spans="1:8" x14ac:dyDescent="0.25">
      <c r="A6159" s="113"/>
      <c r="B6159" s="113"/>
      <c r="C6159" s="113"/>
      <c r="D6159" s="113"/>
      <c r="E6159">
        <v>50738735</v>
      </c>
      <c r="F6159" s="113"/>
      <c r="G6159" t="s">
        <v>90</v>
      </c>
      <c r="H6159" s="113"/>
    </row>
    <row r="6160" spans="1:8" x14ac:dyDescent="0.25">
      <c r="A6160" s="113"/>
      <c r="B6160" s="113"/>
      <c r="C6160" s="113"/>
      <c r="D6160" s="113"/>
      <c r="E6160">
        <v>50738736</v>
      </c>
      <c r="F6160" s="113"/>
      <c r="G6160" t="s">
        <v>90</v>
      </c>
      <c r="H6160" s="113"/>
    </row>
    <row r="6161" spans="1:8" x14ac:dyDescent="0.25">
      <c r="A6161" s="113"/>
      <c r="B6161" s="113"/>
      <c r="C6161" s="113"/>
      <c r="D6161" s="113"/>
      <c r="E6161">
        <v>50738738</v>
      </c>
      <c r="F6161" s="113"/>
      <c r="G6161" t="s">
        <v>90</v>
      </c>
      <c r="H6161" s="113"/>
    </row>
    <row r="6162" spans="1:8" x14ac:dyDescent="0.25">
      <c r="A6162" s="113"/>
      <c r="B6162" s="113"/>
      <c r="C6162" s="113"/>
      <c r="D6162" s="113"/>
      <c r="E6162">
        <v>50738739</v>
      </c>
      <c r="F6162" s="113"/>
      <c r="G6162" t="s">
        <v>90</v>
      </c>
      <c r="H6162" s="113"/>
    </row>
    <row r="6163" spans="1:8" x14ac:dyDescent="0.25">
      <c r="A6163" s="113"/>
      <c r="B6163" s="113"/>
      <c r="C6163" s="113"/>
      <c r="D6163" s="113"/>
      <c r="E6163">
        <v>50738740</v>
      </c>
      <c r="F6163" s="113"/>
      <c r="G6163" t="s">
        <v>90</v>
      </c>
      <c r="H6163" s="113"/>
    </row>
    <row r="6164" spans="1:8" x14ac:dyDescent="0.25">
      <c r="A6164" s="113"/>
      <c r="B6164" s="113"/>
      <c r="C6164" s="113"/>
      <c r="D6164" s="113"/>
      <c r="E6164">
        <v>50738741</v>
      </c>
      <c r="F6164" s="113"/>
      <c r="G6164" t="s">
        <v>90</v>
      </c>
      <c r="H6164" s="113"/>
    </row>
    <row r="6165" spans="1:8" x14ac:dyDescent="0.25">
      <c r="A6165" s="113"/>
      <c r="B6165" s="113"/>
      <c r="C6165" s="113"/>
      <c r="D6165" s="113"/>
      <c r="E6165">
        <v>50738742</v>
      </c>
      <c r="F6165" s="113"/>
      <c r="G6165" t="s">
        <v>90</v>
      </c>
      <c r="H6165" s="113"/>
    </row>
    <row r="6166" spans="1:8" x14ac:dyDescent="0.25">
      <c r="A6166" s="113"/>
      <c r="B6166" s="113"/>
      <c r="C6166" s="113"/>
      <c r="D6166" s="113"/>
      <c r="E6166">
        <v>50738743</v>
      </c>
      <c r="F6166" s="113"/>
      <c r="G6166" t="s">
        <v>90</v>
      </c>
      <c r="H6166" s="113"/>
    </row>
    <row r="6167" spans="1:8" x14ac:dyDescent="0.25">
      <c r="A6167" s="113"/>
      <c r="B6167" s="113"/>
      <c r="C6167" s="113"/>
      <c r="D6167" s="113"/>
      <c r="E6167">
        <v>50738744</v>
      </c>
      <c r="F6167" s="113"/>
      <c r="G6167" t="s">
        <v>90</v>
      </c>
      <c r="H6167" s="113"/>
    </row>
    <row r="6168" spans="1:8" x14ac:dyDescent="0.25">
      <c r="A6168" s="113"/>
      <c r="B6168" s="113"/>
      <c r="C6168" s="113"/>
      <c r="D6168" s="113"/>
      <c r="E6168">
        <v>50738746</v>
      </c>
      <c r="F6168" s="113"/>
      <c r="G6168" t="s">
        <v>90</v>
      </c>
      <c r="H6168" s="113"/>
    </row>
    <row r="6169" spans="1:8" x14ac:dyDescent="0.25">
      <c r="A6169" s="113"/>
      <c r="B6169" s="113"/>
      <c r="C6169" s="113"/>
      <c r="D6169" s="113"/>
      <c r="E6169">
        <v>50738748</v>
      </c>
      <c r="F6169" s="113"/>
      <c r="G6169" t="s">
        <v>90</v>
      </c>
      <c r="H6169" s="113"/>
    </row>
    <row r="6170" spans="1:8" x14ac:dyDescent="0.25">
      <c r="A6170" s="113"/>
      <c r="B6170" s="113"/>
      <c r="C6170" s="113"/>
      <c r="D6170" s="113"/>
      <c r="E6170">
        <v>50738749</v>
      </c>
      <c r="F6170" s="113"/>
      <c r="G6170" t="s">
        <v>90</v>
      </c>
      <c r="H6170" s="113"/>
    </row>
    <row r="6171" spans="1:8" x14ac:dyDescent="0.25">
      <c r="A6171" s="113"/>
      <c r="B6171" s="113"/>
      <c r="C6171" s="113"/>
      <c r="D6171" s="113"/>
      <c r="E6171">
        <v>50738750</v>
      </c>
      <c r="F6171" s="113"/>
      <c r="G6171" t="s">
        <v>90</v>
      </c>
      <c r="H6171" s="113"/>
    </row>
    <row r="6172" spans="1:8" x14ac:dyDescent="0.25">
      <c r="A6172" s="113"/>
      <c r="B6172" s="113"/>
      <c r="C6172" s="113"/>
      <c r="D6172" s="113"/>
      <c r="E6172">
        <v>50738751</v>
      </c>
      <c r="F6172" s="113"/>
      <c r="G6172" t="s">
        <v>90</v>
      </c>
      <c r="H6172" s="113"/>
    </row>
    <row r="6173" spans="1:8" x14ac:dyDescent="0.25">
      <c r="A6173" s="113"/>
      <c r="B6173" s="113"/>
      <c r="C6173" s="113"/>
      <c r="D6173" s="113"/>
      <c r="E6173">
        <v>50738752</v>
      </c>
      <c r="F6173" s="113"/>
      <c r="G6173" t="s">
        <v>90</v>
      </c>
      <c r="H6173" s="113"/>
    </row>
    <row r="6174" spans="1:8" x14ac:dyDescent="0.25">
      <c r="A6174" s="113"/>
      <c r="B6174" s="113"/>
      <c r="C6174" s="113"/>
      <c r="D6174" s="113"/>
      <c r="E6174">
        <v>50738753</v>
      </c>
      <c r="F6174" s="113"/>
      <c r="G6174" t="s">
        <v>90</v>
      </c>
      <c r="H6174" s="113"/>
    </row>
    <row r="6175" spans="1:8" x14ac:dyDescent="0.25">
      <c r="A6175" s="113"/>
      <c r="B6175" s="113"/>
      <c r="C6175" s="113"/>
      <c r="D6175" s="113"/>
      <c r="E6175">
        <v>50738754</v>
      </c>
      <c r="F6175" s="113"/>
      <c r="G6175" t="s">
        <v>90</v>
      </c>
      <c r="H6175" s="113"/>
    </row>
    <row r="6176" spans="1:8" x14ac:dyDescent="0.25">
      <c r="A6176" s="113"/>
      <c r="B6176" s="113"/>
      <c r="C6176" s="113"/>
      <c r="D6176" s="113"/>
      <c r="E6176">
        <v>50738755</v>
      </c>
      <c r="F6176" s="113"/>
      <c r="G6176" t="s">
        <v>90</v>
      </c>
      <c r="H6176" s="113"/>
    </row>
    <row r="6177" spans="1:8" x14ac:dyDescent="0.25">
      <c r="A6177" s="113"/>
      <c r="B6177" s="113"/>
      <c r="C6177" s="113"/>
      <c r="D6177" s="113"/>
      <c r="E6177">
        <v>50738756</v>
      </c>
      <c r="F6177" s="113"/>
      <c r="G6177" t="s">
        <v>90</v>
      </c>
      <c r="H6177" s="113"/>
    </row>
    <row r="6178" spans="1:8" x14ac:dyDescent="0.25">
      <c r="A6178" s="113"/>
      <c r="B6178" s="113"/>
      <c r="C6178" s="113"/>
      <c r="D6178" s="113"/>
      <c r="E6178">
        <v>50738757</v>
      </c>
      <c r="F6178" s="113"/>
      <c r="G6178" t="s">
        <v>90</v>
      </c>
      <c r="H6178" s="113"/>
    </row>
    <row r="6179" spans="1:8" x14ac:dyDescent="0.25">
      <c r="A6179" s="113"/>
      <c r="B6179" s="113"/>
      <c r="C6179" s="113"/>
      <c r="D6179" s="113"/>
      <c r="E6179">
        <v>50738758</v>
      </c>
      <c r="F6179" s="113"/>
      <c r="G6179" t="s">
        <v>90</v>
      </c>
      <c r="H6179" s="113"/>
    </row>
    <row r="6180" spans="1:8" x14ac:dyDescent="0.25">
      <c r="A6180" s="113"/>
      <c r="B6180" s="113"/>
      <c r="C6180" s="113"/>
      <c r="D6180" s="113"/>
      <c r="E6180">
        <v>50738759</v>
      </c>
      <c r="F6180" s="113"/>
      <c r="G6180" t="s">
        <v>90</v>
      </c>
      <c r="H6180" s="113"/>
    </row>
    <row r="6181" spans="1:8" x14ac:dyDescent="0.25">
      <c r="A6181" s="113"/>
      <c r="B6181" s="113"/>
      <c r="C6181" s="113"/>
      <c r="D6181" s="113"/>
      <c r="E6181">
        <v>50449748</v>
      </c>
      <c r="F6181" s="113"/>
      <c r="G6181" t="s">
        <v>90</v>
      </c>
      <c r="H6181" s="113"/>
    </row>
    <row r="6182" spans="1:8" x14ac:dyDescent="0.25">
      <c r="A6182" s="113"/>
      <c r="B6182" s="113"/>
      <c r="C6182" s="113"/>
      <c r="D6182" s="113"/>
      <c r="E6182">
        <v>50449749</v>
      </c>
      <c r="F6182" s="113"/>
      <c r="G6182" t="s">
        <v>90</v>
      </c>
      <c r="H6182" s="113"/>
    </row>
    <row r="6183" spans="1:8" x14ac:dyDescent="0.25">
      <c r="A6183" s="113"/>
      <c r="B6183" s="113"/>
      <c r="C6183" s="113"/>
      <c r="D6183" s="113"/>
      <c r="E6183">
        <v>50449750</v>
      </c>
      <c r="F6183" s="113"/>
      <c r="G6183" t="s">
        <v>90</v>
      </c>
      <c r="H6183" s="113"/>
    </row>
    <row r="6184" spans="1:8" x14ac:dyDescent="0.25">
      <c r="A6184" s="113"/>
      <c r="B6184" s="113"/>
      <c r="C6184" s="113"/>
      <c r="D6184" s="113"/>
      <c r="E6184">
        <v>50449751</v>
      </c>
      <c r="F6184" s="113"/>
      <c r="G6184" t="s">
        <v>90</v>
      </c>
      <c r="H6184" s="113"/>
    </row>
    <row r="6185" spans="1:8" x14ac:dyDescent="0.25">
      <c r="A6185" s="113"/>
      <c r="B6185" s="113"/>
      <c r="C6185" s="113"/>
      <c r="D6185" s="113"/>
      <c r="E6185">
        <v>50449752</v>
      </c>
      <c r="F6185" s="113"/>
      <c r="G6185" t="s">
        <v>90</v>
      </c>
      <c r="H6185" s="113"/>
    </row>
    <row r="6186" spans="1:8" x14ac:dyDescent="0.25">
      <c r="A6186" s="113"/>
      <c r="B6186" s="113"/>
      <c r="C6186" s="113"/>
      <c r="D6186" s="113"/>
      <c r="E6186">
        <v>50449753</v>
      </c>
      <c r="F6186" s="113"/>
      <c r="G6186" t="s">
        <v>90</v>
      </c>
      <c r="H6186" s="113"/>
    </row>
    <row r="6187" spans="1:8" x14ac:dyDescent="0.25">
      <c r="A6187" s="113"/>
      <c r="B6187" s="113"/>
      <c r="C6187" s="113"/>
      <c r="D6187" s="113"/>
      <c r="E6187">
        <v>50449745</v>
      </c>
      <c r="F6187" s="113"/>
      <c r="G6187" t="s">
        <v>93</v>
      </c>
      <c r="H6187" s="113"/>
    </row>
    <row r="6188" spans="1:8" x14ac:dyDescent="0.25">
      <c r="A6188" s="113"/>
      <c r="B6188" s="113"/>
      <c r="C6188" s="113"/>
      <c r="D6188" s="113"/>
      <c r="E6188">
        <v>50449746</v>
      </c>
      <c r="F6188" s="113"/>
      <c r="G6188" t="s">
        <v>93</v>
      </c>
      <c r="H6188" s="113"/>
    </row>
    <row r="6189" spans="1:8" x14ac:dyDescent="0.25">
      <c r="A6189" s="113"/>
      <c r="B6189" s="113"/>
      <c r="C6189" s="113"/>
      <c r="D6189" s="113"/>
      <c r="E6189">
        <v>50449747</v>
      </c>
      <c r="F6189" s="113"/>
      <c r="G6189" t="s">
        <v>93</v>
      </c>
      <c r="H6189" s="113"/>
    </row>
    <row r="6190" spans="1:8" x14ac:dyDescent="0.25">
      <c r="A6190" s="113"/>
      <c r="B6190" s="113"/>
      <c r="C6190" s="113"/>
      <c r="D6190" s="113"/>
      <c r="E6190">
        <v>44421834</v>
      </c>
      <c r="F6190" s="113"/>
      <c r="G6190" t="s">
        <v>90</v>
      </c>
      <c r="H6190" s="113"/>
    </row>
    <row r="6191" spans="1:8" x14ac:dyDescent="0.25">
      <c r="A6191" s="113"/>
      <c r="B6191" s="113"/>
      <c r="C6191" s="113"/>
      <c r="D6191" s="113"/>
      <c r="E6191">
        <v>50074312</v>
      </c>
      <c r="F6191" s="113"/>
      <c r="G6191" t="s">
        <v>90</v>
      </c>
      <c r="H6191" s="113"/>
    </row>
    <row r="6192" spans="1:8" x14ac:dyDescent="0.25">
      <c r="A6192" s="113"/>
      <c r="B6192" s="113"/>
      <c r="C6192" s="113"/>
      <c r="D6192" s="113"/>
      <c r="E6192">
        <v>44421787</v>
      </c>
      <c r="F6192" s="113"/>
      <c r="G6192" t="s">
        <v>90</v>
      </c>
      <c r="H6192" s="113"/>
    </row>
    <row r="6193" spans="1:8" x14ac:dyDescent="0.25">
      <c r="A6193" s="113"/>
      <c r="B6193" s="113"/>
      <c r="C6193" s="113"/>
      <c r="D6193" s="113"/>
      <c r="E6193">
        <v>20910643</v>
      </c>
      <c r="F6193" s="113"/>
      <c r="G6193" t="s">
        <v>109</v>
      </c>
      <c r="H6193" s="113"/>
    </row>
    <row r="6194" spans="1:8" x14ac:dyDescent="0.25">
      <c r="A6194" s="113"/>
      <c r="B6194" s="113"/>
      <c r="C6194" s="113"/>
      <c r="D6194" s="113"/>
      <c r="E6194">
        <v>42721</v>
      </c>
      <c r="F6194" s="113"/>
      <c r="G6194" t="s">
        <v>90</v>
      </c>
      <c r="H6194" s="113"/>
    </row>
    <row r="6195" spans="1:8" x14ac:dyDescent="0.25">
      <c r="A6195" s="113"/>
      <c r="B6195" s="113"/>
      <c r="C6195" s="113"/>
      <c r="D6195" s="113"/>
      <c r="E6195">
        <v>50074332</v>
      </c>
      <c r="F6195" s="113"/>
      <c r="G6195" t="s">
        <v>90</v>
      </c>
      <c r="H6195" s="113"/>
    </row>
    <row r="6196" spans="1:8" x14ac:dyDescent="0.25">
      <c r="A6196" s="113"/>
      <c r="B6196" s="113"/>
      <c r="C6196" s="113"/>
      <c r="D6196" s="113"/>
      <c r="E6196">
        <v>50074334</v>
      </c>
      <c r="F6196" s="113"/>
      <c r="G6196" t="s">
        <v>90</v>
      </c>
      <c r="H6196" s="113"/>
    </row>
    <row r="6197" spans="1:8" x14ac:dyDescent="0.25">
      <c r="A6197" s="113"/>
      <c r="B6197" s="113"/>
      <c r="C6197" s="113"/>
      <c r="D6197" s="113"/>
      <c r="E6197">
        <v>46069</v>
      </c>
      <c r="F6197" s="113"/>
      <c r="G6197" t="s">
        <v>90</v>
      </c>
      <c r="H6197" s="113"/>
    </row>
    <row r="6198" spans="1:8" x14ac:dyDescent="0.25">
      <c r="A6198" s="113"/>
      <c r="B6198" s="113"/>
      <c r="C6198" s="113"/>
      <c r="D6198" s="113"/>
      <c r="E6198">
        <v>46158784</v>
      </c>
      <c r="F6198" s="113"/>
      <c r="G6198" t="s">
        <v>90</v>
      </c>
      <c r="H6198" s="113"/>
    </row>
    <row r="6199" spans="1:8" x14ac:dyDescent="0.25">
      <c r="A6199" s="113"/>
      <c r="B6199" s="113"/>
      <c r="C6199" s="113"/>
      <c r="D6199" s="113"/>
      <c r="E6199">
        <v>46158866</v>
      </c>
      <c r="F6199" s="113"/>
      <c r="G6199" t="s">
        <v>90</v>
      </c>
      <c r="H6199" s="113"/>
    </row>
    <row r="6200" spans="1:8" x14ac:dyDescent="0.25">
      <c r="A6200" s="113"/>
      <c r="B6200" s="113"/>
      <c r="C6200" s="113"/>
      <c r="D6200" s="113"/>
      <c r="E6200">
        <v>45729386</v>
      </c>
      <c r="F6200" s="113"/>
      <c r="G6200" t="s">
        <v>90</v>
      </c>
      <c r="H6200" s="113"/>
    </row>
    <row r="6201" spans="1:8" x14ac:dyDescent="0.25">
      <c r="A6201" s="113"/>
      <c r="B6201" s="113"/>
      <c r="C6201" s="113"/>
      <c r="D6201" s="113"/>
      <c r="E6201" t="s">
        <v>164</v>
      </c>
      <c r="F6201" s="113"/>
      <c r="G6201" t="s">
        <v>92</v>
      </c>
      <c r="H6201" s="113"/>
    </row>
    <row r="6202" spans="1:8" x14ac:dyDescent="0.25">
      <c r="A6202" s="113"/>
      <c r="B6202" s="113"/>
      <c r="C6202" s="113"/>
      <c r="D6202" s="113"/>
      <c r="E6202" t="s">
        <v>165</v>
      </c>
      <c r="F6202" s="113"/>
      <c r="G6202" t="s">
        <v>90</v>
      </c>
      <c r="H6202" s="113"/>
    </row>
    <row r="6203" spans="1:8" x14ac:dyDescent="0.25">
      <c r="A6203" s="113"/>
      <c r="B6203" s="113"/>
      <c r="C6203" s="113"/>
      <c r="D6203" s="113"/>
      <c r="E6203">
        <v>50807740</v>
      </c>
      <c r="F6203" s="113"/>
      <c r="G6203" t="s">
        <v>90</v>
      </c>
      <c r="H6203" s="113"/>
    </row>
    <row r="6204" spans="1:8" x14ac:dyDescent="0.25">
      <c r="A6204" s="113"/>
      <c r="B6204" s="113"/>
      <c r="C6204" s="113"/>
      <c r="D6204" s="113"/>
      <c r="E6204">
        <v>50807741</v>
      </c>
      <c r="F6204" s="113"/>
      <c r="G6204" t="s">
        <v>90</v>
      </c>
      <c r="H6204" s="113"/>
    </row>
    <row r="6205" spans="1:8" x14ac:dyDescent="0.25">
      <c r="A6205" s="113"/>
      <c r="B6205" s="113"/>
      <c r="C6205" s="113"/>
      <c r="D6205" s="113"/>
      <c r="E6205">
        <v>50807742</v>
      </c>
      <c r="F6205" s="113"/>
      <c r="G6205" t="s">
        <v>90</v>
      </c>
      <c r="H6205" s="113"/>
    </row>
    <row r="6206" spans="1:8" x14ac:dyDescent="0.25">
      <c r="A6206" s="113"/>
      <c r="B6206" s="113"/>
      <c r="C6206" s="113"/>
      <c r="D6206" s="113"/>
      <c r="E6206">
        <v>50807743</v>
      </c>
      <c r="F6206" s="113"/>
      <c r="G6206" t="s">
        <v>90</v>
      </c>
      <c r="H6206" s="113"/>
    </row>
    <row r="6207" spans="1:8" x14ac:dyDescent="0.25">
      <c r="A6207" s="113"/>
      <c r="B6207" s="113"/>
      <c r="C6207" s="113"/>
      <c r="D6207" s="113"/>
      <c r="E6207">
        <v>50807744</v>
      </c>
      <c r="F6207" s="113"/>
      <c r="G6207" t="s">
        <v>90</v>
      </c>
      <c r="H6207" s="113"/>
    </row>
    <row r="6208" spans="1:8" x14ac:dyDescent="0.25">
      <c r="A6208" s="113"/>
      <c r="B6208" s="113"/>
      <c r="C6208" s="113"/>
      <c r="D6208" s="113"/>
      <c r="E6208">
        <v>50807745</v>
      </c>
      <c r="F6208" s="113"/>
      <c r="G6208" t="s">
        <v>90</v>
      </c>
      <c r="H6208" s="113"/>
    </row>
    <row r="6209" spans="1:8" x14ac:dyDescent="0.25">
      <c r="A6209" s="113"/>
      <c r="B6209" s="113"/>
      <c r="C6209" s="113"/>
      <c r="D6209" s="113"/>
      <c r="E6209">
        <v>50807734</v>
      </c>
      <c r="F6209" s="113"/>
      <c r="G6209" t="s">
        <v>90</v>
      </c>
      <c r="H6209" s="113"/>
    </row>
    <row r="6210" spans="1:8" x14ac:dyDescent="0.25">
      <c r="A6210" s="113"/>
      <c r="B6210" s="113"/>
      <c r="C6210" s="113"/>
      <c r="D6210" s="113"/>
      <c r="E6210">
        <v>50807735</v>
      </c>
      <c r="F6210" s="113"/>
      <c r="G6210" t="s">
        <v>90</v>
      </c>
      <c r="H6210" s="113"/>
    </row>
    <row r="6211" spans="1:8" x14ac:dyDescent="0.25">
      <c r="A6211" s="113"/>
      <c r="B6211" s="113"/>
      <c r="C6211" s="113"/>
      <c r="D6211" s="113"/>
      <c r="E6211">
        <v>50807736</v>
      </c>
      <c r="F6211" s="113"/>
      <c r="G6211" t="s">
        <v>90</v>
      </c>
      <c r="H6211" s="113"/>
    </row>
    <row r="6212" spans="1:8" x14ac:dyDescent="0.25">
      <c r="A6212" s="113"/>
      <c r="B6212" s="113"/>
      <c r="C6212" s="113"/>
      <c r="D6212" s="113"/>
      <c r="E6212">
        <v>50807737</v>
      </c>
      <c r="F6212" s="113"/>
      <c r="G6212" t="s">
        <v>90</v>
      </c>
      <c r="H6212" s="113"/>
    </row>
    <row r="6213" spans="1:8" x14ac:dyDescent="0.25">
      <c r="A6213" s="113"/>
      <c r="B6213" s="113"/>
      <c r="C6213" s="113"/>
      <c r="D6213" s="113"/>
      <c r="E6213">
        <v>50807738</v>
      </c>
      <c r="F6213" s="113"/>
      <c r="G6213" t="s">
        <v>90</v>
      </c>
      <c r="H6213" s="113"/>
    </row>
    <row r="6214" spans="1:8" x14ac:dyDescent="0.25">
      <c r="A6214" s="113"/>
      <c r="B6214" s="113"/>
      <c r="C6214" s="113"/>
      <c r="D6214" s="113"/>
      <c r="E6214">
        <v>51767</v>
      </c>
      <c r="F6214" s="113"/>
      <c r="G6214" t="s">
        <v>90</v>
      </c>
      <c r="H6214" s="113"/>
    </row>
    <row r="6215" spans="1:8" x14ac:dyDescent="0.25">
      <c r="A6215" s="113"/>
      <c r="B6215" s="113"/>
      <c r="C6215" s="113"/>
      <c r="D6215" s="113"/>
      <c r="E6215">
        <v>61117899</v>
      </c>
      <c r="F6215" s="113"/>
      <c r="G6215" t="s">
        <v>91</v>
      </c>
      <c r="H6215" s="113"/>
    </row>
    <row r="6216" spans="1:8" x14ac:dyDescent="0.25">
      <c r="A6216" s="113"/>
      <c r="B6216" s="113"/>
      <c r="C6216" s="113"/>
      <c r="D6216" s="113"/>
      <c r="E6216">
        <v>20910664</v>
      </c>
      <c r="F6216" s="113"/>
      <c r="G6216" t="s">
        <v>109</v>
      </c>
      <c r="H6216" s="113"/>
    </row>
    <row r="6217" spans="1:8" x14ac:dyDescent="0.25">
      <c r="A6217" s="113"/>
      <c r="B6217" s="113"/>
      <c r="C6217" s="113"/>
      <c r="D6217" s="113"/>
      <c r="E6217">
        <v>20910654</v>
      </c>
      <c r="F6217" s="113"/>
      <c r="G6217" t="s">
        <v>109</v>
      </c>
      <c r="H6217" s="113"/>
    </row>
    <row r="6218" spans="1:8" x14ac:dyDescent="0.25">
      <c r="A6218" s="113"/>
      <c r="B6218" s="113"/>
      <c r="C6218" s="113"/>
      <c r="D6218" s="113"/>
      <c r="E6218">
        <v>20910661</v>
      </c>
      <c r="F6218" s="113"/>
      <c r="G6218" t="s">
        <v>109</v>
      </c>
      <c r="H6218" s="113"/>
    </row>
    <row r="6219" spans="1:8" x14ac:dyDescent="0.25">
      <c r="A6219" s="113"/>
      <c r="B6219" s="113"/>
      <c r="C6219" s="113"/>
      <c r="D6219" s="113"/>
      <c r="E6219" t="s">
        <v>166</v>
      </c>
      <c r="F6219" s="113"/>
      <c r="G6219" t="s">
        <v>109</v>
      </c>
      <c r="H6219" s="113"/>
    </row>
    <row r="6220" spans="1:8" x14ac:dyDescent="0.25">
      <c r="A6220" s="113"/>
      <c r="B6220" s="113"/>
      <c r="C6220" s="113"/>
      <c r="D6220" s="113"/>
      <c r="E6220">
        <v>51769</v>
      </c>
      <c r="F6220" s="113"/>
      <c r="G6220" t="s">
        <v>90</v>
      </c>
      <c r="H6220" s="113"/>
    </row>
    <row r="6221" spans="1:8" x14ac:dyDescent="0.25">
      <c r="A6221" s="113"/>
      <c r="B6221" s="113"/>
      <c r="C6221" s="113"/>
      <c r="D6221" s="113"/>
      <c r="E6221">
        <v>20979807</v>
      </c>
      <c r="F6221" s="113"/>
      <c r="G6221" t="s">
        <v>90</v>
      </c>
      <c r="H6221" s="113"/>
    </row>
    <row r="6222" spans="1:8" x14ac:dyDescent="0.25">
      <c r="A6222" s="113"/>
      <c r="B6222" s="113"/>
      <c r="C6222" s="113"/>
      <c r="D6222" s="113"/>
      <c r="E6222">
        <v>20979808</v>
      </c>
      <c r="F6222" s="113"/>
      <c r="G6222" t="s">
        <v>90</v>
      </c>
      <c r="H6222" s="113"/>
    </row>
    <row r="6223" spans="1:8" x14ac:dyDescent="0.25">
      <c r="A6223" s="113"/>
      <c r="B6223" s="113"/>
      <c r="C6223" s="113"/>
      <c r="D6223" s="113"/>
      <c r="E6223">
        <v>20979809</v>
      </c>
      <c r="F6223" s="113"/>
      <c r="G6223" t="s">
        <v>90</v>
      </c>
      <c r="H6223" s="113"/>
    </row>
    <row r="6224" spans="1:8" x14ac:dyDescent="0.25">
      <c r="A6224" s="113"/>
      <c r="B6224" s="113"/>
      <c r="C6224" s="113"/>
      <c r="D6224" s="113"/>
      <c r="E6224">
        <v>20979810</v>
      </c>
      <c r="F6224" s="113"/>
      <c r="G6224" t="s">
        <v>90</v>
      </c>
      <c r="H6224" s="113"/>
    </row>
    <row r="6225" spans="1:8" x14ac:dyDescent="0.25">
      <c r="A6225" s="113"/>
      <c r="B6225" s="113"/>
      <c r="C6225" s="113"/>
      <c r="D6225" s="113"/>
      <c r="E6225">
        <v>20979811</v>
      </c>
      <c r="F6225" s="113"/>
      <c r="G6225" t="s">
        <v>90</v>
      </c>
      <c r="H6225" s="113"/>
    </row>
    <row r="6226" spans="1:8" x14ac:dyDescent="0.25">
      <c r="A6226" s="113"/>
      <c r="B6226" s="113"/>
      <c r="C6226" s="113"/>
      <c r="D6226" s="113"/>
      <c r="E6226">
        <v>20979812</v>
      </c>
      <c r="F6226" s="113"/>
      <c r="G6226" t="s">
        <v>90</v>
      </c>
      <c r="H6226" s="113"/>
    </row>
    <row r="6227" spans="1:8" x14ac:dyDescent="0.25">
      <c r="A6227" s="113"/>
      <c r="B6227" s="113"/>
      <c r="C6227" s="113"/>
      <c r="D6227" s="113"/>
      <c r="E6227">
        <v>20979813</v>
      </c>
      <c r="F6227" s="113"/>
      <c r="G6227" t="s">
        <v>90</v>
      </c>
      <c r="H6227" s="113"/>
    </row>
    <row r="6228" spans="1:8" x14ac:dyDescent="0.25">
      <c r="A6228" s="113"/>
      <c r="B6228" s="113"/>
      <c r="C6228" s="113"/>
      <c r="D6228" s="113"/>
      <c r="E6228">
        <v>20979814</v>
      </c>
      <c r="F6228" s="113"/>
      <c r="G6228" t="s">
        <v>90</v>
      </c>
      <c r="H6228" s="113"/>
    </row>
    <row r="6229" spans="1:8" x14ac:dyDescent="0.25">
      <c r="A6229" s="113"/>
      <c r="B6229" s="113"/>
      <c r="C6229" s="113"/>
      <c r="D6229" s="113"/>
      <c r="E6229">
        <v>20979815</v>
      </c>
      <c r="F6229" s="113"/>
      <c r="G6229" t="s">
        <v>90</v>
      </c>
      <c r="H6229" s="113"/>
    </row>
    <row r="6230" spans="1:8" x14ac:dyDescent="0.25">
      <c r="A6230" s="113"/>
      <c r="B6230" s="113"/>
      <c r="C6230" s="113"/>
      <c r="D6230" s="113"/>
      <c r="E6230">
        <v>20979816</v>
      </c>
      <c r="F6230" s="113"/>
      <c r="G6230" t="s">
        <v>90</v>
      </c>
      <c r="H6230" s="113"/>
    </row>
    <row r="6231" spans="1:8" x14ac:dyDescent="0.25">
      <c r="A6231" s="113"/>
      <c r="B6231" s="113"/>
      <c r="C6231" s="113"/>
      <c r="D6231" s="113"/>
      <c r="E6231">
        <v>20979817</v>
      </c>
      <c r="F6231" s="113"/>
      <c r="G6231" t="s">
        <v>90</v>
      </c>
      <c r="H6231" s="113"/>
    </row>
    <row r="6232" spans="1:8" x14ac:dyDescent="0.25">
      <c r="A6232" s="113"/>
      <c r="B6232" s="113"/>
      <c r="C6232" s="113"/>
      <c r="D6232" s="113"/>
      <c r="E6232">
        <v>20979818</v>
      </c>
      <c r="F6232" s="113"/>
      <c r="G6232" t="s">
        <v>90</v>
      </c>
      <c r="H6232" s="113"/>
    </row>
    <row r="6233" spans="1:8" x14ac:dyDescent="0.25">
      <c r="A6233" s="113"/>
      <c r="B6233" s="113"/>
      <c r="C6233" s="113"/>
      <c r="D6233" s="113"/>
      <c r="E6233">
        <v>20979819</v>
      </c>
      <c r="F6233" s="113"/>
      <c r="G6233" t="s">
        <v>90</v>
      </c>
      <c r="H6233" s="113"/>
    </row>
    <row r="6234" spans="1:8" x14ac:dyDescent="0.25">
      <c r="A6234" s="113"/>
      <c r="B6234" s="113"/>
      <c r="C6234" s="113"/>
      <c r="D6234" s="113"/>
      <c r="E6234">
        <v>20979821</v>
      </c>
      <c r="F6234" s="113"/>
      <c r="G6234" t="s">
        <v>90</v>
      </c>
      <c r="H6234" s="113"/>
    </row>
    <row r="6235" spans="1:8" x14ac:dyDescent="0.25">
      <c r="A6235" s="113"/>
      <c r="B6235" s="113"/>
      <c r="C6235" s="113"/>
      <c r="D6235" s="113"/>
      <c r="E6235">
        <v>20979822</v>
      </c>
      <c r="F6235" s="113"/>
      <c r="G6235" t="s">
        <v>90</v>
      </c>
      <c r="H6235" s="113"/>
    </row>
    <row r="6236" spans="1:8" x14ac:dyDescent="0.25">
      <c r="A6236" s="113"/>
      <c r="B6236" s="113"/>
      <c r="C6236" s="113"/>
      <c r="D6236" s="113"/>
      <c r="E6236">
        <v>20979823</v>
      </c>
      <c r="F6236" s="113"/>
      <c r="G6236" t="s">
        <v>90</v>
      </c>
      <c r="H6236" s="113"/>
    </row>
    <row r="6237" spans="1:8" x14ac:dyDescent="0.25">
      <c r="A6237" s="113"/>
      <c r="B6237" s="113"/>
      <c r="C6237" s="113"/>
      <c r="D6237" s="113"/>
      <c r="E6237">
        <v>20979824</v>
      </c>
      <c r="F6237" s="113"/>
      <c r="G6237" t="s">
        <v>90</v>
      </c>
      <c r="H6237" s="113"/>
    </row>
    <row r="6238" spans="1:8" x14ac:dyDescent="0.25">
      <c r="A6238" s="113"/>
      <c r="B6238" s="113"/>
      <c r="C6238" s="113"/>
      <c r="D6238" s="113"/>
      <c r="E6238">
        <v>20979825</v>
      </c>
      <c r="F6238" s="113"/>
      <c r="G6238" t="s">
        <v>90</v>
      </c>
      <c r="H6238" s="113"/>
    </row>
    <row r="6239" spans="1:8" x14ac:dyDescent="0.25">
      <c r="A6239" s="113"/>
      <c r="B6239" s="113"/>
      <c r="C6239" s="113"/>
      <c r="D6239" s="113"/>
      <c r="E6239">
        <v>20979826</v>
      </c>
      <c r="F6239" s="113"/>
      <c r="G6239" t="s">
        <v>90</v>
      </c>
      <c r="H6239" s="113"/>
    </row>
    <row r="6240" spans="1:8" x14ac:dyDescent="0.25">
      <c r="A6240" s="113"/>
      <c r="B6240" s="113"/>
      <c r="C6240" s="113"/>
      <c r="D6240" s="113"/>
      <c r="E6240">
        <v>20979827</v>
      </c>
      <c r="F6240" s="113"/>
      <c r="G6240" t="s">
        <v>90</v>
      </c>
      <c r="H6240" s="113"/>
    </row>
    <row r="6241" spans="1:8" x14ac:dyDescent="0.25">
      <c r="A6241" s="113"/>
      <c r="B6241" s="113"/>
      <c r="C6241" s="113"/>
      <c r="D6241" s="113"/>
      <c r="E6241">
        <v>20979828</v>
      </c>
      <c r="F6241" s="113"/>
      <c r="G6241" t="s">
        <v>90</v>
      </c>
      <c r="H6241" s="113"/>
    </row>
    <row r="6242" spans="1:8" x14ac:dyDescent="0.25">
      <c r="A6242" s="113"/>
      <c r="B6242" s="113"/>
      <c r="C6242" s="113"/>
      <c r="D6242" s="113"/>
      <c r="E6242">
        <v>20979829</v>
      </c>
      <c r="F6242" s="113"/>
      <c r="G6242" t="s">
        <v>90</v>
      </c>
      <c r="H6242" s="113"/>
    </row>
    <row r="6243" spans="1:8" x14ac:dyDescent="0.25">
      <c r="A6243" s="113"/>
      <c r="B6243" s="113"/>
      <c r="C6243" s="113"/>
      <c r="D6243" s="113"/>
      <c r="E6243">
        <v>20979830</v>
      </c>
      <c r="F6243" s="113"/>
      <c r="G6243" t="s">
        <v>90</v>
      </c>
      <c r="H6243" s="113"/>
    </row>
    <row r="6244" spans="1:8" x14ac:dyDescent="0.25">
      <c r="A6244" s="113"/>
      <c r="B6244" s="113"/>
      <c r="C6244" s="113"/>
      <c r="D6244" s="113"/>
      <c r="E6244" t="s">
        <v>167</v>
      </c>
      <c r="F6244" s="113"/>
      <c r="G6244" t="s">
        <v>90</v>
      </c>
      <c r="H6244" s="113"/>
    </row>
    <row r="6245" spans="1:8" x14ac:dyDescent="0.25">
      <c r="A6245" s="113"/>
      <c r="B6245" s="113"/>
      <c r="C6245" s="113"/>
      <c r="D6245" s="113"/>
      <c r="E6245">
        <v>46158792</v>
      </c>
      <c r="F6245" s="113"/>
      <c r="G6245" t="s">
        <v>90</v>
      </c>
      <c r="H6245" s="113"/>
    </row>
    <row r="6246" spans="1:8" x14ac:dyDescent="0.25">
      <c r="A6246" s="113"/>
      <c r="B6246" s="113"/>
      <c r="C6246" s="113"/>
      <c r="D6246" s="113"/>
      <c r="E6246">
        <v>44223427</v>
      </c>
      <c r="F6246" s="113"/>
      <c r="G6246" t="s">
        <v>90</v>
      </c>
      <c r="H6246" s="113"/>
    </row>
    <row r="6247" spans="1:8" x14ac:dyDescent="0.25">
      <c r="A6247" s="113"/>
      <c r="B6247" s="113"/>
      <c r="C6247" s="113"/>
      <c r="D6247" s="113"/>
      <c r="E6247">
        <v>44925558</v>
      </c>
      <c r="F6247" s="113"/>
      <c r="G6247" t="s">
        <v>90</v>
      </c>
      <c r="H6247" s="113"/>
    </row>
    <row r="6248" spans="1:8" x14ac:dyDescent="0.25">
      <c r="A6248" s="113"/>
      <c r="B6248" s="113"/>
      <c r="C6248" s="113"/>
      <c r="D6248" s="113"/>
      <c r="E6248" t="s">
        <v>168</v>
      </c>
      <c r="F6248" s="113"/>
      <c r="G6248" t="s">
        <v>90</v>
      </c>
      <c r="H6248" s="113"/>
    </row>
    <row r="6249" spans="1:8" x14ac:dyDescent="0.25">
      <c r="A6249" s="113"/>
      <c r="B6249" s="113"/>
      <c r="C6249" s="113"/>
      <c r="D6249" s="113"/>
      <c r="E6249" t="s">
        <v>169</v>
      </c>
      <c r="F6249" s="113"/>
      <c r="G6249" t="s">
        <v>109</v>
      </c>
      <c r="H6249" s="113"/>
    </row>
    <row r="6250" spans="1:8" x14ac:dyDescent="0.25">
      <c r="A6250" s="113"/>
      <c r="B6250" s="113"/>
      <c r="C6250" s="113"/>
      <c r="D6250" s="113"/>
      <c r="E6250">
        <v>7042</v>
      </c>
      <c r="F6250" s="113"/>
      <c r="G6250" t="s">
        <v>109</v>
      </c>
      <c r="H6250" s="113"/>
    </row>
    <row r="6251" spans="1:8" x14ac:dyDescent="0.25">
      <c r="A6251" s="113"/>
      <c r="B6251" s="113"/>
      <c r="C6251" s="113"/>
      <c r="D6251" s="113"/>
      <c r="E6251">
        <v>6993</v>
      </c>
      <c r="F6251" s="113"/>
      <c r="G6251" t="s">
        <v>109</v>
      </c>
      <c r="H6251" s="113"/>
    </row>
    <row r="6252" spans="1:8" x14ac:dyDescent="0.25">
      <c r="A6252" s="113"/>
      <c r="B6252" s="113"/>
      <c r="C6252" s="113"/>
      <c r="D6252" s="113"/>
      <c r="E6252">
        <v>11250403</v>
      </c>
      <c r="F6252" s="113"/>
      <c r="G6252" t="s">
        <v>90</v>
      </c>
      <c r="H6252" s="113"/>
    </row>
    <row r="6253" spans="1:8" x14ac:dyDescent="0.25">
      <c r="A6253" s="113"/>
      <c r="B6253" s="113"/>
      <c r="C6253" s="113"/>
      <c r="D6253" s="113"/>
      <c r="E6253">
        <v>11250404</v>
      </c>
      <c r="F6253" s="113"/>
      <c r="G6253" t="s">
        <v>90</v>
      </c>
      <c r="H6253" s="113"/>
    </row>
    <row r="6254" spans="1:8" x14ac:dyDescent="0.25">
      <c r="A6254" s="113"/>
      <c r="B6254" s="113"/>
      <c r="C6254" s="113"/>
      <c r="D6254" s="113"/>
      <c r="E6254">
        <v>11250405</v>
      </c>
      <c r="F6254" s="113"/>
      <c r="G6254" t="s">
        <v>90</v>
      </c>
      <c r="H6254" s="113"/>
    </row>
    <row r="6255" spans="1:8" x14ac:dyDescent="0.25">
      <c r="A6255" s="113"/>
      <c r="B6255" s="113"/>
      <c r="C6255" s="113"/>
      <c r="D6255" s="113"/>
      <c r="E6255">
        <v>11250406</v>
      </c>
      <c r="F6255" s="113"/>
      <c r="G6255" t="s">
        <v>90</v>
      </c>
      <c r="H6255" s="113"/>
    </row>
    <row r="6256" spans="1:8" x14ac:dyDescent="0.25">
      <c r="A6256" s="113"/>
      <c r="B6256" s="113"/>
      <c r="C6256" s="113"/>
      <c r="D6256" s="113"/>
      <c r="E6256">
        <v>11250407</v>
      </c>
      <c r="F6256" s="113"/>
      <c r="G6256" t="s">
        <v>90</v>
      </c>
      <c r="H6256" s="113"/>
    </row>
    <row r="6257" spans="1:8" x14ac:dyDescent="0.25">
      <c r="A6257" s="113"/>
      <c r="B6257" s="113"/>
      <c r="C6257" s="113"/>
      <c r="D6257" s="113"/>
      <c r="E6257">
        <v>11250408</v>
      </c>
      <c r="F6257" s="113"/>
      <c r="G6257" t="s">
        <v>90</v>
      </c>
      <c r="H6257" s="113"/>
    </row>
    <row r="6258" spans="1:8" x14ac:dyDescent="0.25">
      <c r="A6258" s="113"/>
      <c r="B6258" s="113"/>
      <c r="C6258" s="113"/>
      <c r="D6258" s="113"/>
      <c r="E6258">
        <v>11250409</v>
      </c>
      <c r="F6258" s="113"/>
      <c r="G6258" t="s">
        <v>90</v>
      </c>
      <c r="H6258" s="113"/>
    </row>
    <row r="6259" spans="1:8" x14ac:dyDescent="0.25">
      <c r="A6259" s="113"/>
      <c r="B6259" s="113"/>
      <c r="C6259" s="113"/>
      <c r="D6259" s="113"/>
      <c r="E6259">
        <v>11250410</v>
      </c>
      <c r="F6259" s="113"/>
      <c r="G6259" t="s">
        <v>90</v>
      </c>
      <c r="H6259" s="113"/>
    </row>
    <row r="6260" spans="1:8" x14ac:dyDescent="0.25">
      <c r="A6260" s="113"/>
      <c r="B6260" s="113"/>
      <c r="C6260" s="113"/>
      <c r="D6260" s="113"/>
      <c r="E6260">
        <v>11250411</v>
      </c>
      <c r="F6260" s="113"/>
      <c r="G6260" t="s">
        <v>90</v>
      </c>
      <c r="H6260" s="113"/>
    </row>
    <row r="6261" spans="1:8" x14ac:dyDescent="0.25">
      <c r="A6261" s="113"/>
      <c r="B6261" s="113"/>
      <c r="C6261" s="113"/>
      <c r="D6261" s="113"/>
      <c r="E6261">
        <v>11250412</v>
      </c>
      <c r="F6261" s="113"/>
      <c r="G6261" t="s">
        <v>90</v>
      </c>
      <c r="H6261" s="113"/>
    </row>
    <row r="6262" spans="1:8" x14ac:dyDescent="0.25">
      <c r="A6262" s="113"/>
      <c r="B6262" s="113"/>
      <c r="C6262" s="113"/>
      <c r="D6262" s="113"/>
      <c r="E6262">
        <v>11250413</v>
      </c>
      <c r="F6262" s="113"/>
      <c r="G6262" t="s">
        <v>90</v>
      </c>
      <c r="H6262" s="113"/>
    </row>
    <row r="6263" spans="1:8" x14ac:dyDescent="0.25">
      <c r="A6263" s="113"/>
      <c r="B6263" s="113"/>
      <c r="C6263" s="113"/>
      <c r="D6263" s="113"/>
      <c r="E6263">
        <v>11250414</v>
      </c>
      <c r="F6263" s="113"/>
      <c r="G6263" t="s">
        <v>90</v>
      </c>
      <c r="H6263" s="113"/>
    </row>
    <row r="6264" spans="1:8" x14ac:dyDescent="0.25">
      <c r="A6264" s="113"/>
      <c r="B6264" s="113"/>
      <c r="C6264" s="113"/>
      <c r="D6264" s="113"/>
      <c r="E6264">
        <v>11250415</v>
      </c>
      <c r="F6264" s="113"/>
      <c r="G6264" t="s">
        <v>90</v>
      </c>
      <c r="H6264" s="113"/>
    </row>
    <row r="6265" spans="1:8" x14ac:dyDescent="0.25">
      <c r="A6265" s="113"/>
      <c r="B6265" s="113"/>
      <c r="C6265" s="113"/>
      <c r="D6265" s="113"/>
      <c r="E6265">
        <v>11250416</v>
      </c>
      <c r="F6265" s="113"/>
      <c r="G6265" t="s">
        <v>90</v>
      </c>
      <c r="H6265" s="113"/>
    </row>
    <row r="6266" spans="1:8" x14ac:dyDescent="0.25">
      <c r="A6266" s="113"/>
      <c r="B6266" s="113"/>
      <c r="C6266" s="113"/>
      <c r="D6266" s="113"/>
      <c r="E6266">
        <v>11250417</v>
      </c>
      <c r="F6266" s="113"/>
      <c r="G6266" t="s">
        <v>90</v>
      </c>
      <c r="H6266" s="113"/>
    </row>
    <row r="6267" spans="1:8" x14ac:dyDescent="0.25">
      <c r="A6267" s="113"/>
      <c r="B6267" s="113"/>
      <c r="C6267" s="113"/>
      <c r="D6267" s="113"/>
      <c r="E6267">
        <v>11250418</v>
      </c>
      <c r="F6267" s="113"/>
      <c r="G6267" t="s">
        <v>90</v>
      </c>
      <c r="H6267" s="113"/>
    </row>
    <row r="6268" spans="1:8" x14ac:dyDescent="0.25">
      <c r="A6268" s="113"/>
      <c r="B6268" s="113"/>
      <c r="C6268" s="113"/>
      <c r="D6268" s="113"/>
      <c r="E6268">
        <v>11250419</v>
      </c>
      <c r="F6268" s="113"/>
      <c r="G6268" t="s">
        <v>90</v>
      </c>
      <c r="H6268" s="113"/>
    </row>
    <row r="6269" spans="1:8" x14ac:dyDescent="0.25">
      <c r="A6269" s="113"/>
      <c r="B6269" s="113"/>
      <c r="C6269" s="113"/>
      <c r="D6269" s="113"/>
      <c r="E6269">
        <v>11250420</v>
      </c>
      <c r="F6269" s="113"/>
      <c r="G6269" t="s">
        <v>90</v>
      </c>
      <c r="H6269" s="113"/>
    </row>
    <row r="6270" spans="1:8" x14ac:dyDescent="0.25">
      <c r="A6270" s="113"/>
      <c r="B6270" s="113"/>
      <c r="C6270" s="113"/>
      <c r="D6270" s="113"/>
      <c r="E6270">
        <v>11250421</v>
      </c>
      <c r="F6270" s="113"/>
      <c r="G6270" t="s">
        <v>90</v>
      </c>
      <c r="H6270" s="113"/>
    </row>
    <row r="6271" spans="1:8" x14ac:dyDescent="0.25">
      <c r="A6271" s="113"/>
      <c r="B6271" s="113"/>
      <c r="C6271" s="113"/>
      <c r="D6271" s="113"/>
      <c r="E6271">
        <v>11250422</v>
      </c>
      <c r="F6271" s="113"/>
      <c r="G6271" t="s">
        <v>90</v>
      </c>
      <c r="H6271" s="113"/>
    </row>
    <row r="6272" spans="1:8" x14ac:dyDescent="0.25">
      <c r="A6272" s="113"/>
      <c r="B6272" s="113"/>
      <c r="C6272" s="113"/>
      <c r="D6272" s="113"/>
      <c r="E6272">
        <v>11250423</v>
      </c>
      <c r="F6272" s="113"/>
      <c r="G6272" t="s">
        <v>90</v>
      </c>
      <c r="H6272" s="113"/>
    </row>
    <row r="6273" spans="1:8" x14ac:dyDescent="0.25">
      <c r="A6273" s="113"/>
      <c r="B6273" s="113"/>
      <c r="C6273" s="113"/>
      <c r="D6273" s="113"/>
      <c r="E6273">
        <v>11250424</v>
      </c>
      <c r="F6273" s="113"/>
      <c r="G6273" t="s">
        <v>90</v>
      </c>
      <c r="H6273" s="113"/>
    </row>
    <row r="6274" spans="1:8" x14ac:dyDescent="0.25">
      <c r="A6274" s="113"/>
      <c r="B6274" s="113"/>
      <c r="C6274" s="113"/>
      <c r="D6274" s="113"/>
      <c r="E6274">
        <v>11250425</v>
      </c>
      <c r="F6274" s="113"/>
      <c r="G6274" t="s">
        <v>90</v>
      </c>
      <c r="H6274" s="113"/>
    </row>
    <row r="6275" spans="1:8" x14ac:dyDescent="0.25">
      <c r="A6275" s="113"/>
      <c r="B6275" s="113"/>
      <c r="C6275" s="113"/>
      <c r="D6275" s="113"/>
      <c r="E6275">
        <v>11250426</v>
      </c>
      <c r="F6275" s="113"/>
      <c r="G6275" t="s">
        <v>90</v>
      </c>
      <c r="H6275" s="113"/>
    </row>
    <row r="6276" spans="1:8" x14ac:dyDescent="0.25">
      <c r="A6276" s="113"/>
      <c r="B6276" s="113"/>
      <c r="C6276" s="113"/>
      <c r="D6276" s="113"/>
      <c r="E6276">
        <v>11250427</v>
      </c>
      <c r="F6276" s="113"/>
      <c r="G6276" t="s">
        <v>90</v>
      </c>
      <c r="H6276" s="113"/>
    </row>
    <row r="6277" spans="1:8" x14ac:dyDescent="0.25">
      <c r="A6277" s="113"/>
      <c r="B6277" s="113"/>
      <c r="C6277" s="113"/>
      <c r="D6277" s="113"/>
      <c r="E6277">
        <v>11250428</v>
      </c>
      <c r="F6277" s="113"/>
      <c r="G6277" t="s">
        <v>90</v>
      </c>
      <c r="H6277" s="113"/>
    </row>
    <row r="6278" spans="1:8" x14ac:dyDescent="0.25">
      <c r="A6278" s="113"/>
      <c r="B6278" s="113"/>
      <c r="C6278" s="113"/>
      <c r="D6278" s="113"/>
      <c r="E6278">
        <v>11250429</v>
      </c>
      <c r="F6278" s="113"/>
      <c r="G6278" t="s">
        <v>90</v>
      </c>
      <c r="H6278" s="113"/>
    </row>
    <row r="6279" spans="1:8" x14ac:dyDescent="0.25">
      <c r="A6279" s="113"/>
      <c r="B6279" s="113"/>
      <c r="C6279" s="113"/>
      <c r="D6279" s="113"/>
      <c r="E6279">
        <v>11250430</v>
      </c>
      <c r="F6279" s="113"/>
      <c r="G6279" t="s">
        <v>90</v>
      </c>
      <c r="H6279" s="113"/>
    </row>
    <row r="6280" spans="1:8" x14ac:dyDescent="0.25">
      <c r="A6280" s="113"/>
      <c r="B6280" s="113"/>
      <c r="C6280" s="113"/>
      <c r="D6280" s="113"/>
      <c r="E6280">
        <v>11250431</v>
      </c>
      <c r="F6280" s="113"/>
      <c r="G6280" t="s">
        <v>90</v>
      </c>
      <c r="H6280" s="113"/>
    </row>
    <row r="6281" spans="1:8" x14ac:dyDescent="0.25">
      <c r="A6281" s="113"/>
      <c r="B6281" s="113"/>
      <c r="C6281" s="113"/>
      <c r="D6281" s="113"/>
      <c r="E6281">
        <v>11250432</v>
      </c>
      <c r="F6281" s="113"/>
      <c r="G6281" t="s">
        <v>90</v>
      </c>
      <c r="H6281" s="113"/>
    </row>
    <row r="6282" spans="1:8" x14ac:dyDescent="0.25">
      <c r="A6282" s="113"/>
      <c r="B6282" s="113"/>
      <c r="C6282" s="113"/>
      <c r="D6282" s="113"/>
      <c r="E6282">
        <v>11250433</v>
      </c>
      <c r="F6282" s="113"/>
      <c r="G6282" t="s">
        <v>90</v>
      </c>
      <c r="H6282" s="113"/>
    </row>
    <row r="6283" spans="1:8" x14ac:dyDescent="0.25">
      <c r="A6283" s="113"/>
      <c r="B6283" s="113"/>
      <c r="C6283" s="113"/>
      <c r="D6283" s="113"/>
      <c r="E6283">
        <v>11250434</v>
      </c>
      <c r="F6283" s="113"/>
      <c r="G6283" t="s">
        <v>90</v>
      </c>
      <c r="H6283" s="113"/>
    </row>
    <row r="6284" spans="1:8" x14ac:dyDescent="0.25">
      <c r="A6284" s="113"/>
      <c r="B6284" s="113"/>
      <c r="C6284" s="113"/>
      <c r="D6284" s="113"/>
      <c r="E6284">
        <v>11250435</v>
      </c>
      <c r="F6284" s="113"/>
      <c r="G6284" t="s">
        <v>90</v>
      </c>
      <c r="H6284" s="113"/>
    </row>
    <row r="6285" spans="1:8" x14ac:dyDescent="0.25">
      <c r="A6285" s="113"/>
      <c r="B6285" s="113"/>
      <c r="C6285" s="113"/>
      <c r="D6285" s="113"/>
      <c r="E6285">
        <v>11250436</v>
      </c>
      <c r="F6285" s="113"/>
      <c r="G6285" t="s">
        <v>90</v>
      </c>
      <c r="H6285" s="113"/>
    </row>
    <row r="6286" spans="1:8" x14ac:dyDescent="0.25">
      <c r="A6286" s="113"/>
      <c r="B6286" s="113"/>
      <c r="C6286" s="113"/>
      <c r="D6286" s="113"/>
      <c r="E6286">
        <v>11250437</v>
      </c>
      <c r="F6286" s="113"/>
      <c r="G6286" t="s">
        <v>90</v>
      </c>
      <c r="H6286" s="113"/>
    </row>
    <row r="6287" spans="1:8" x14ac:dyDescent="0.25">
      <c r="A6287" s="113"/>
      <c r="B6287" s="113"/>
      <c r="C6287" s="113"/>
      <c r="D6287" s="113"/>
      <c r="E6287">
        <v>11250438</v>
      </c>
      <c r="F6287" s="113"/>
      <c r="G6287" t="s">
        <v>90</v>
      </c>
      <c r="H6287" s="113"/>
    </row>
    <row r="6288" spans="1:8" x14ac:dyDescent="0.25">
      <c r="A6288" s="113"/>
      <c r="B6288" s="113"/>
      <c r="C6288" s="113"/>
      <c r="D6288" s="113"/>
      <c r="E6288">
        <v>7103</v>
      </c>
      <c r="F6288" s="113"/>
      <c r="G6288" t="s">
        <v>109</v>
      </c>
      <c r="H6288" s="113"/>
    </row>
    <row r="6289" spans="1:8" x14ac:dyDescent="0.25">
      <c r="A6289" s="113"/>
      <c r="B6289" s="113"/>
      <c r="C6289" s="113"/>
      <c r="D6289" s="113"/>
      <c r="E6289">
        <v>61199165</v>
      </c>
      <c r="F6289" s="113"/>
      <c r="G6289" t="s">
        <v>92</v>
      </c>
      <c r="H6289" s="113"/>
    </row>
    <row r="6290" spans="1:8" x14ac:dyDescent="0.25">
      <c r="A6290" s="113"/>
      <c r="B6290" s="113"/>
      <c r="C6290" s="113"/>
      <c r="D6290" s="113"/>
      <c r="E6290">
        <v>7102</v>
      </c>
      <c r="F6290" s="113"/>
      <c r="G6290" t="s">
        <v>109</v>
      </c>
      <c r="H6290" s="113"/>
    </row>
    <row r="6291" spans="1:8" x14ac:dyDescent="0.25">
      <c r="A6291" s="113"/>
      <c r="B6291" s="113"/>
      <c r="C6291" s="113"/>
      <c r="D6291" s="113"/>
      <c r="E6291">
        <v>7099</v>
      </c>
      <c r="F6291" s="113"/>
      <c r="G6291" t="s">
        <v>109</v>
      </c>
      <c r="H6291" s="113"/>
    </row>
    <row r="6292" spans="1:8" x14ac:dyDescent="0.25">
      <c r="A6292" s="113"/>
      <c r="B6292" s="113"/>
      <c r="C6292" s="113"/>
      <c r="D6292" s="113"/>
      <c r="E6292">
        <v>7228</v>
      </c>
      <c r="F6292" s="113"/>
      <c r="G6292" t="s">
        <v>109</v>
      </c>
      <c r="H6292" s="113"/>
    </row>
    <row r="6293" spans="1:8" x14ac:dyDescent="0.25">
      <c r="A6293" s="113"/>
      <c r="B6293" s="113"/>
      <c r="C6293" s="113"/>
      <c r="D6293" s="113"/>
      <c r="E6293">
        <v>7219</v>
      </c>
      <c r="F6293" s="113"/>
      <c r="G6293" t="s">
        <v>109</v>
      </c>
      <c r="H6293" s="113"/>
    </row>
    <row r="6294" spans="1:8" x14ac:dyDescent="0.25">
      <c r="A6294" s="113"/>
      <c r="B6294" s="113"/>
      <c r="C6294" s="113"/>
      <c r="D6294" s="113"/>
      <c r="E6294">
        <v>7140</v>
      </c>
      <c r="F6294" s="113"/>
      <c r="G6294" t="s">
        <v>109</v>
      </c>
      <c r="H6294" s="113"/>
    </row>
    <row r="6295" spans="1:8" x14ac:dyDescent="0.25">
      <c r="A6295" s="113"/>
      <c r="B6295" s="113"/>
      <c r="C6295" s="113"/>
      <c r="D6295" s="113"/>
      <c r="E6295">
        <v>6980</v>
      </c>
      <c r="F6295" s="113"/>
      <c r="G6295" t="s">
        <v>109</v>
      </c>
      <c r="H6295" s="113"/>
    </row>
    <row r="6296" spans="1:8" x14ac:dyDescent="0.25">
      <c r="A6296" s="113"/>
      <c r="B6296" s="113"/>
      <c r="C6296" s="113"/>
      <c r="D6296" s="113"/>
      <c r="E6296">
        <v>7230</v>
      </c>
      <c r="F6296" s="113"/>
      <c r="G6296" t="s">
        <v>109</v>
      </c>
      <c r="H6296" s="113"/>
    </row>
    <row r="6297" spans="1:8" x14ac:dyDescent="0.25">
      <c r="A6297" s="113"/>
      <c r="B6297" s="113"/>
      <c r="C6297" s="113"/>
      <c r="D6297" s="113"/>
      <c r="E6297">
        <v>12102264</v>
      </c>
      <c r="F6297" s="113"/>
      <c r="G6297" t="s">
        <v>90</v>
      </c>
      <c r="H6297" s="113"/>
    </row>
    <row r="6298" spans="1:8" x14ac:dyDescent="0.25">
      <c r="A6298" s="113"/>
      <c r="B6298" s="113"/>
      <c r="C6298" s="113"/>
      <c r="D6298" s="113"/>
      <c r="E6298">
        <v>12102265</v>
      </c>
      <c r="F6298" s="113"/>
      <c r="G6298" t="s">
        <v>90</v>
      </c>
      <c r="H6298" s="113"/>
    </row>
    <row r="6299" spans="1:8" x14ac:dyDescent="0.25">
      <c r="A6299" s="113"/>
      <c r="B6299" s="113"/>
      <c r="C6299" s="113"/>
      <c r="D6299" s="113"/>
      <c r="E6299">
        <v>12102266</v>
      </c>
      <c r="F6299" s="113"/>
      <c r="G6299" t="s">
        <v>90</v>
      </c>
      <c r="H6299" s="113"/>
    </row>
    <row r="6300" spans="1:8" x14ac:dyDescent="0.25">
      <c r="A6300" s="113"/>
      <c r="B6300" s="113"/>
      <c r="C6300" s="113"/>
      <c r="D6300" s="113"/>
      <c r="E6300">
        <v>12102267</v>
      </c>
      <c r="F6300" s="113"/>
      <c r="G6300" t="s">
        <v>90</v>
      </c>
      <c r="H6300" s="113"/>
    </row>
    <row r="6301" spans="1:8" x14ac:dyDescent="0.25">
      <c r="A6301" s="113"/>
      <c r="B6301" s="113"/>
      <c r="C6301" s="113"/>
      <c r="D6301" s="113"/>
      <c r="E6301">
        <v>12102268</v>
      </c>
      <c r="F6301" s="113"/>
      <c r="G6301" t="s">
        <v>90</v>
      </c>
      <c r="H6301" s="113"/>
    </row>
    <row r="6302" spans="1:8" x14ac:dyDescent="0.25">
      <c r="A6302" s="113"/>
      <c r="B6302" s="113"/>
      <c r="C6302" s="113"/>
      <c r="D6302" s="113"/>
      <c r="E6302">
        <v>12102270</v>
      </c>
      <c r="F6302" s="113"/>
      <c r="G6302" t="s">
        <v>90</v>
      </c>
      <c r="H6302" s="113"/>
    </row>
    <row r="6303" spans="1:8" x14ac:dyDescent="0.25">
      <c r="A6303" s="113"/>
      <c r="B6303" s="113"/>
      <c r="C6303" s="113"/>
      <c r="D6303" s="113"/>
      <c r="E6303">
        <v>12102271</v>
      </c>
      <c r="F6303" s="113"/>
      <c r="G6303" t="s">
        <v>90</v>
      </c>
      <c r="H6303" s="113"/>
    </row>
    <row r="6304" spans="1:8" x14ac:dyDescent="0.25">
      <c r="A6304" s="113"/>
      <c r="B6304" s="113"/>
      <c r="C6304" s="113"/>
      <c r="D6304" s="113"/>
      <c r="E6304">
        <v>12102272</v>
      </c>
      <c r="F6304" s="113"/>
      <c r="G6304" t="s">
        <v>90</v>
      </c>
      <c r="H6304" s="113"/>
    </row>
    <row r="6305" spans="1:8" x14ac:dyDescent="0.25">
      <c r="A6305" s="113"/>
      <c r="B6305" s="113"/>
      <c r="C6305" s="113"/>
      <c r="D6305" s="113"/>
      <c r="E6305">
        <v>12102273</v>
      </c>
      <c r="F6305" s="113"/>
      <c r="G6305" t="s">
        <v>90</v>
      </c>
      <c r="H6305" s="113"/>
    </row>
    <row r="6306" spans="1:8" x14ac:dyDescent="0.25">
      <c r="A6306" s="113"/>
      <c r="B6306" s="113"/>
      <c r="C6306" s="113"/>
      <c r="D6306" s="113"/>
      <c r="E6306">
        <v>12102274</v>
      </c>
      <c r="F6306" s="113"/>
      <c r="G6306" t="s">
        <v>90</v>
      </c>
      <c r="H6306" s="113"/>
    </row>
    <row r="6307" spans="1:8" x14ac:dyDescent="0.25">
      <c r="A6307" s="113"/>
      <c r="B6307" s="113"/>
      <c r="C6307" s="113"/>
      <c r="D6307" s="113"/>
      <c r="E6307">
        <v>12102275</v>
      </c>
      <c r="F6307" s="113"/>
      <c r="G6307" t="s">
        <v>90</v>
      </c>
      <c r="H6307" s="113"/>
    </row>
    <row r="6308" spans="1:8" x14ac:dyDescent="0.25">
      <c r="A6308" s="113"/>
      <c r="B6308" s="113"/>
      <c r="C6308" s="113"/>
      <c r="D6308" s="113"/>
      <c r="E6308">
        <v>12102276</v>
      </c>
      <c r="F6308" s="113"/>
      <c r="G6308" t="s">
        <v>90</v>
      </c>
      <c r="H6308" s="113"/>
    </row>
    <row r="6309" spans="1:8" x14ac:dyDescent="0.25">
      <c r="A6309" s="113"/>
      <c r="B6309" s="113"/>
      <c r="C6309" s="113"/>
      <c r="D6309" s="113"/>
      <c r="E6309">
        <v>12102277</v>
      </c>
      <c r="F6309" s="113"/>
      <c r="G6309" t="s">
        <v>90</v>
      </c>
      <c r="H6309" s="113"/>
    </row>
    <row r="6310" spans="1:8" x14ac:dyDescent="0.25">
      <c r="A6310" s="113"/>
      <c r="B6310" s="113"/>
      <c r="C6310" s="113"/>
      <c r="D6310" s="113"/>
      <c r="E6310">
        <v>12102279</v>
      </c>
      <c r="F6310" s="113"/>
      <c r="G6310" t="s">
        <v>90</v>
      </c>
      <c r="H6310" s="113"/>
    </row>
    <row r="6311" spans="1:8" x14ac:dyDescent="0.25">
      <c r="A6311" s="113"/>
      <c r="B6311" s="113"/>
      <c r="C6311" s="113"/>
      <c r="D6311" s="113"/>
      <c r="E6311">
        <v>12102280</v>
      </c>
      <c r="F6311" s="113"/>
      <c r="G6311" t="s">
        <v>90</v>
      </c>
      <c r="H6311" s="113"/>
    </row>
    <row r="6312" spans="1:8" x14ac:dyDescent="0.25">
      <c r="A6312" s="113"/>
      <c r="B6312" s="113"/>
      <c r="C6312" s="113"/>
      <c r="D6312" s="113"/>
      <c r="E6312">
        <v>12102281</v>
      </c>
      <c r="F6312" s="113"/>
      <c r="G6312" t="s">
        <v>90</v>
      </c>
      <c r="H6312" s="113"/>
    </row>
    <row r="6313" spans="1:8" x14ac:dyDescent="0.25">
      <c r="A6313" s="113"/>
      <c r="B6313" s="113"/>
      <c r="C6313" s="113"/>
      <c r="D6313" s="113"/>
      <c r="E6313">
        <v>12102282</v>
      </c>
      <c r="F6313" s="113"/>
      <c r="G6313" t="s">
        <v>90</v>
      </c>
      <c r="H6313" s="113"/>
    </row>
    <row r="6314" spans="1:8" x14ac:dyDescent="0.25">
      <c r="A6314" s="113"/>
      <c r="B6314" s="113"/>
      <c r="C6314" s="113"/>
      <c r="D6314" s="113"/>
      <c r="E6314">
        <v>12102283</v>
      </c>
      <c r="F6314" s="113"/>
      <c r="G6314" t="s">
        <v>90</v>
      </c>
      <c r="H6314" s="113"/>
    </row>
    <row r="6315" spans="1:8" x14ac:dyDescent="0.25">
      <c r="A6315" s="113"/>
      <c r="B6315" s="113"/>
      <c r="C6315" s="113"/>
      <c r="D6315" s="113"/>
      <c r="E6315">
        <v>7114</v>
      </c>
      <c r="F6315" s="113"/>
      <c r="G6315" t="s">
        <v>109</v>
      </c>
      <c r="H6315" s="113"/>
    </row>
    <row r="6316" spans="1:8" x14ac:dyDescent="0.25">
      <c r="A6316" s="113"/>
      <c r="B6316" s="113"/>
      <c r="C6316" s="113"/>
      <c r="D6316" s="113"/>
      <c r="E6316">
        <v>7031</v>
      </c>
      <c r="F6316" s="113"/>
      <c r="G6316" t="s">
        <v>109</v>
      </c>
      <c r="H6316" s="113"/>
    </row>
    <row r="6317" spans="1:8" x14ac:dyDescent="0.25">
      <c r="A6317" s="113"/>
      <c r="B6317" s="113"/>
      <c r="C6317" s="113"/>
      <c r="D6317" s="113"/>
      <c r="E6317" t="s">
        <v>170</v>
      </c>
      <c r="F6317" s="113"/>
      <c r="G6317" t="s">
        <v>109</v>
      </c>
      <c r="H6317" s="113"/>
    </row>
    <row r="6318" spans="1:8" x14ac:dyDescent="0.25">
      <c r="A6318" s="113"/>
      <c r="B6318" s="113"/>
      <c r="C6318" s="113"/>
      <c r="D6318" s="113"/>
      <c r="E6318">
        <v>12102249</v>
      </c>
      <c r="F6318" s="113"/>
      <c r="G6318" t="s">
        <v>90</v>
      </c>
      <c r="H6318" s="113"/>
    </row>
    <row r="6319" spans="1:8" x14ac:dyDescent="0.25">
      <c r="A6319" s="113"/>
      <c r="B6319" s="113"/>
      <c r="C6319" s="113"/>
      <c r="D6319" s="113"/>
      <c r="E6319">
        <v>12102250</v>
      </c>
      <c r="F6319" s="113"/>
      <c r="G6319" t="s">
        <v>90</v>
      </c>
      <c r="H6319" s="113"/>
    </row>
    <row r="6320" spans="1:8" x14ac:dyDescent="0.25">
      <c r="A6320" s="113"/>
      <c r="B6320" s="113"/>
      <c r="C6320" s="113"/>
      <c r="D6320" s="113"/>
      <c r="E6320">
        <v>12102251</v>
      </c>
      <c r="F6320" s="113"/>
      <c r="G6320" t="s">
        <v>90</v>
      </c>
      <c r="H6320" s="113"/>
    </row>
    <row r="6321" spans="1:8" x14ac:dyDescent="0.25">
      <c r="A6321" s="113"/>
      <c r="B6321" s="113"/>
      <c r="C6321" s="113"/>
      <c r="D6321" s="113"/>
      <c r="E6321">
        <v>12102252</v>
      </c>
      <c r="F6321" s="113"/>
      <c r="G6321" t="s">
        <v>90</v>
      </c>
      <c r="H6321" s="113"/>
    </row>
    <row r="6322" spans="1:8" x14ac:dyDescent="0.25">
      <c r="A6322" s="113"/>
      <c r="B6322" s="113"/>
      <c r="C6322" s="113"/>
      <c r="D6322" s="113"/>
      <c r="E6322">
        <v>12102253</v>
      </c>
      <c r="F6322" s="113"/>
      <c r="G6322" t="s">
        <v>90</v>
      </c>
      <c r="H6322" s="113"/>
    </row>
    <row r="6323" spans="1:8" x14ac:dyDescent="0.25">
      <c r="A6323" s="113"/>
      <c r="B6323" s="113"/>
      <c r="C6323" s="113"/>
      <c r="D6323" s="113"/>
      <c r="E6323">
        <v>12102254</v>
      </c>
      <c r="F6323" s="113"/>
      <c r="G6323" t="s">
        <v>90</v>
      </c>
      <c r="H6323" s="113"/>
    </row>
    <row r="6324" spans="1:8" x14ac:dyDescent="0.25">
      <c r="A6324" s="113"/>
      <c r="B6324" s="113"/>
      <c r="C6324" s="113"/>
      <c r="D6324" s="113"/>
      <c r="E6324">
        <v>12102255</v>
      </c>
      <c r="F6324" s="113"/>
      <c r="G6324" t="s">
        <v>90</v>
      </c>
      <c r="H6324" s="113"/>
    </row>
    <row r="6325" spans="1:8" x14ac:dyDescent="0.25">
      <c r="A6325" s="113"/>
      <c r="B6325" s="113"/>
      <c r="C6325" s="113"/>
      <c r="D6325" s="113"/>
      <c r="E6325">
        <v>12102256</v>
      </c>
      <c r="F6325" s="113"/>
      <c r="G6325" t="s">
        <v>90</v>
      </c>
      <c r="H6325" s="113"/>
    </row>
    <row r="6326" spans="1:8" x14ac:dyDescent="0.25">
      <c r="A6326" s="113"/>
      <c r="B6326" s="113"/>
      <c r="C6326" s="113"/>
      <c r="D6326" s="113"/>
      <c r="E6326">
        <v>12102257</v>
      </c>
      <c r="F6326" s="113"/>
      <c r="G6326" t="s">
        <v>90</v>
      </c>
      <c r="H6326" s="113"/>
    </row>
    <row r="6327" spans="1:8" x14ac:dyDescent="0.25">
      <c r="A6327" s="113"/>
      <c r="B6327" s="113"/>
      <c r="C6327" s="113"/>
      <c r="D6327" s="113"/>
      <c r="E6327">
        <v>12102258</v>
      </c>
      <c r="F6327" s="113"/>
      <c r="G6327" t="s">
        <v>90</v>
      </c>
      <c r="H6327" s="113"/>
    </row>
    <row r="6328" spans="1:8" x14ac:dyDescent="0.25">
      <c r="A6328" s="113"/>
      <c r="B6328" s="113"/>
      <c r="C6328" s="113"/>
      <c r="D6328" s="113"/>
      <c r="E6328">
        <v>12102260</v>
      </c>
      <c r="F6328" s="113"/>
      <c r="G6328" t="s">
        <v>90</v>
      </c>
      <c r="H6328" s="113"/>
    </row>
    <row r="6329" spans="1:8" x14ac:dyDescent="0.25">
      <c r="A6329" s="113"/>
      <c r="B6329" s="113"/>
      <c r="C6329" s="113"/>
      <c r="D6329" s="113"/>
      <c r="E6329">
        <v>12102261</v>
      </c>
      <c r="F6329" s="113"/>
      <c r="G6329" t="s">
        <v>90</v>
      </c>
      <c r="H6329" s="113"/>
    </row>
    <row r="6330" spans="1:8" x14ac:dyDescent="0.25">
      <c r="A6330" s="113"/>
      <c r="B6330" s="113"/>
      <c r="C6330" s="113"/>
      <c r="D6330" s="113"/>
      <c r="E6330">
        <v>12102262</v>
      </c>
      <c r="F6330" s="113"/>
      <c r="G6330" t="s">
        <v>90</v>
      </c>
      <c r="H6330" s="113"/>
    </row>
    <row r="6331" spans="1:8" x14ac:dyDescent="0.25">
      <c r="A6331" s="113"/>
      <c r="B6331" s="113"/>
      <c r="C6331" s="113"/>
      <c r="D6331" s="113"/>
      <c r="E6331">
        <v>12102263</v>
      </c>
      <c r="F6331" s="113"/>
      <c r="G6331" t="s">
        <v>90</v>
      </c>
      <c r="H6331" s="113"/>
    </row>
    <row r="6332" spans="1:8" x14ac:dyDescent="0.25">
      <c r="A6332" s="113"/>
      <c r="B6332" s="113"/>
      <c r="C6332" s="113"/>
      <c r="D6332" s="113"/>
      <c r="E6332">
        <v>458191</v>
      </c>
      <c r="F6332" s="113"/>
      <c r="G6332" t="s">
        <v>90</v>
      </c>
      <c r="H6332" s="113"/>
    </row>
    <row r="6333" spans="1:8" x14ac:dyDescent="0.25">
      <c r="A6333" s="113"/>
      <c r="B6333" s="113"/>
      <c r="C6333" s="113"/>
      <c r="D6333" s="113"/>
      <c r="E6333">
        <v>7126</v>
      </c>
      <c r="F6333" s="113"/>
      <c r="G6333" t="s">
        <v>109</v>
      </c>
      <c r="H6333" s="113"/>
    </row>
    <row r="6334" spans="1:8" x14ac:dyDescent="0.25">
      <c r="A6334" s="113"/>
      <c r="B6334" s="113"/>
      <c r="C6334" s="113"/>
      <c r="D6334" s="113"/>
      <c r="E6334">
        <v>6682</v>
      </c>
      <c r="F6334" s="113"/>
      <c r="G6334" t="s">
        <v>109</v>
      </c>
      <c r="H6334" s="113"/>
    </row>
    <row r="6335" spans="1:8" x14ac:dyDescent="0.25">
      <c r="A6335" s="113"/>
      <c r="B6335" s="113"/>
      <c r="C6335" s="113"/>
      <c r="D6335" s="113"/>
      <c r="E6335">
        <v>6938</v>
      </c>
      <c r="F6335" s="113"/>
      <c r="G6335" t="s">
        <v>109</v>
      </c>
      <c r="H6335" s="113"/>
    </row>
    <row r="6336" spans="1:8" x14ac:dyDescent="0.25">
      <c r="A6336" s="113"/>
      <c r="B6336" s="113"/>
      <c r="C6336" s="113"/>
      <c r="D6336" s="113"/>
      <c r="E6336">
        <v>6930</v>
      </c>
      <c r="F6336" s="113"/>
      <c r="G6336" t="s">
        <v>109</v>
      </c>
      <c r="H6336" s="113"/>
    </row>
    <row r="6337" spans="1:8" x14ac:dyDescent="0.25">
      <c r="A6337" s="113"/>
      <c r="B6337" s="113"/>
      <c r="C6337" s="113"/>
      <c r="D6337" s="113"/>
      <c r="E6337">
        <v>20910640</v>
      </c>
      <c r="F6337" s="113"/>
      <c r="G6337" t="s">
        <v>109</v>
      </c>
      <c r="H6337" s="113"/>
    </row>
    <row r="6338" spans="1:8" x14ac:dyDescent="0.25">
      <c r="A6338" s="113"/>
      <c r="B6338" s="113"/>
      <c r="C6338" s="113"/>
      <c r="D6338" s="113"/>
      <c r="E6338">
        <v>6793</v>
      </c>
      <c r="F6338" s="113"/>
      <c r="G6338" t="s">
        <v>109</v>
      </c>
      <c r="H6338" s="113"/>
    </row>
    <row r="6339" spans="1:8" x14ac:dyDescent="0.25">
      <c r="A6339" s="113"/>
      <c r="B6339" s="113"/>
      <c r="C6339" s="113"/>
      <c r="D6339" s="113"/>
      <c r="E6339">
        <v>6922</v>
      </c>
      <c r="F6339" s="113"/>
      <c r="G6339" t="s">
        <v>109</v>
      </c>
      <c r="H6339" s="113"/>
    </row>
    <row r="6340" spans="1:8" x14ac:dyDescent="0.25">
      <c r="A6340" s="113"/>
      <c r="B6340" s="113"/>
      <c r="C6340" s="113"/>
      <c r="D6340" s="113"/>
      <c r="E6340">
        <v>7063</v>
      </c>
      <c r="F6340" s="113"/>
      <c r="G6340" t="s">
        <v>109</v>
      </c>
      <c r="H6340" s="113"/>
    </row>
    <row r="6341" spans="1:8" x14ac:dyDescent="0.25">
      <c r="A6341" s="113"/>
      <c r="B6341" s="113"/>
      <c r="C6341" s="113"/>
      <c r="D6341" s="113"/>
      <c r="E6341" t="s">
        <v>171</v>
      </c>
      <c r="F6341" s="113"/>
      <c r="G6341" t="s">
        <v>109</v>
      </c>
      <c r="H6341" s="113"/>
    </row>
    <row r="6342" spans="1:8" x14ac:dyDescent="0.25">
      <c r="A6342" s="113"/>
      <c r="B6342" s="113"/>
      <c r="C6342" s="113"/>
      <c r="D6342" s="113"/>
      <c r="E6342">
        <v>6919</v>
      </c>
      <c r="F6342" s="113"/>
      <c r="G6342" t="s">
        <v>109</v>
      </c>
      <c r="H6342" s="113"/>
    </row>
    <row r="6343" spans="1:8" x14ac:dyDescent="0.25">
      <c r="A6343" s="113"/>
      <c r="B6343" s="113"/>
      <c r="C6343" s="113"/>
      <c r="D6343" s="113"/>
      <c r="E6343">
        <v>7263</v>
      </c>
      <c r="F6343" s="113"/>
      <c r="G6343" t="s">
        <v>109</v>
      </c>
      <c r="H6343" s="113"/>
    </row>
    <row r="6344" spans="1:8" x14ac:dyDescent="0.25">
      <c r="A6344" s="113"/>
      <c r="B6344" s="113"/>
      <c r="C6344" s="113"/>
      <c r="D6344" s="113"/>
      <c r="E6344">
        <v>6790</v>
      </c>
      <c r="F6344" s="113"/>
      <c r="G6344" t="s">
        <v>109</v>
      </c>
      <c r="H6344" s="113"/>
    </row>
    <row r="6345" spans="1:8" x14ac:dyDescent="0.25">
      <c r="A6345" s="113"/>
      <c r="B6345" s="113"/>
      <c r="C6345" s="113"/>
      <c r="D6345" s="113"/>
      <c r="E6345">
        <v>20910642</v>
      </c>
      <c r="F6345" s="113"/>
      <c r="G6345" t="s">
        <v>109</v>
      </c>
      <c r="H6345" s="113"/>
    </row>
    <row r="6346" spans="1:8" x14ac:dyDescent="0.25">
      <c r="A6346" s="113"/>
      <c r="B6346" s="113"/>
      <c r="C6346" s="113"/>
      <c r="D6346" s="113"/>
      <c r="E6346">
        <v>20910663</v>
      </c>
      <c r="F6346" s="113"/>
      <c r="G6346" t="s">
        <v>109</v>
      </c>
      <c r="H6346" s="113"/>
    </row>
    <row r="6347" spans="1:8" x14ac:dyDescent="0.25">
      <c r="A6347" s="113"/>
      <c r="B6347" s="113"/>
      <c r="C6347" s="113"/>
      <c r="D6347" s="113"/>
      <c r="E6347">
        <v>20910662</v>
      </c>
      <c r="F6347" s="113"/>
      <c r="G6347" t="s">
        <v>109</v>
      </c>
      <c r="H6347" s="113"/>
    </row>
    <row r="6348" spans="1:8" x14ac:dyDescent="0.25">
      <c r="A6348" s="113"/>
      <c r="B6348" s="113"/>
      <c r="C6348" s="113"/>
      <c r="D6348" s="113"/>
      <c r="E6348">
        <v>6954</v>
      </c>
      <c r="F6348" s="113"/>
      <c r="G6348" t="s">
        <v>109</v>
      </c>
      <c r="H6348" s="113"/>
    </row>
    <row r="6349" spans="1:8" x14ac:dyDescent="0.25">
      <c r="A6349" s="113"/>
      <c r="B6349" s="113"/>
      <c r="C6349" s="113"/>
      <c r="D6349" s="113"/>
      <c r="E6349">
        <v>7289</v>
      </c>
      <c r="F6349" s="113"/>
      <c r="G6349" t="s">
        <v>109</v>
      </c>
      <c r="H6349" s="113"/>
    </row>
    <row r="6350" spans="1:8" x14ac:dyDescent="0.25">
      <c r="A6350" s="113"/>
      <c r="B6350" s="113"/>
      <c r="C6350" s="113"/>
      <c r="D6350" s="113"/>
      <c r="E6350">
        <v>18048983</v>
      </c>
      <c r="F6350" s="113"/>
      <c r="G6350" t="s">
        <v>109</v>
      </c>
      <c r="H6350" s="113"/>
    </row>
    <row r="6351" spans="1:8" x14ac:dyDescent="0.25">
      <c r="A6351" s="113"/>
      <c r="B6351" s="113"/>
      <c r="C6351" s="113"/>
      <c r="D6351" s="113"/>
      <c r="E6351">
        <v>7210</v>
      </c>
      <c r="F6351" s="113"/>
      <c r="G6351" t="s">
        <v>109</v>
      </c>
      <c r="H6351" s="113"/>
    </row>
    <row r="6352" spans="1:8" x14ac:dyDescent="0.25">
      <c r="A6352" s="113"/>
      <c r="B6352" s="113"/>
      <c r="C6352" s="113"/>
      <c r="D6352" s="113"/>
      <c r="E6352">
        <v>6918</v>
      </c>
      <c r="F6352" s="113"/>
      <c r="G6352" t="s">
        <v>109</v>
      </c>
      <c r="H6352" s="113"/>
    </row>
    <row r="6353" spans="1:8" x14ac:dyDescent="0.25">
      <c r="A6353" s="113"/>
      <c r="B6353" s="113"/>
      <c r="C6353" s="113"/>
      <c r="D6353" s="113"/>
      <c r="E6353">
        <v>6983</v>
      </c>
      <c r="F6353" s="113"/>
      <c r="G6353" t="s">
        <v>109</v>
      </c>
      <c r="H6353" s="113"/>
    </row>
    <row r="6354" spans="1:8" x14ac:dyDescent="0.25">
      <c r="A6354" s="113"/>
      <c r="B6354" s="113"/>
      <c r="C6354" s="113"/>
      <c r="D6354" s="113"/>
      <c r="E6354">
        <v>6924</v>
      </c>
      <c r="F6354" s="113"/>
      <c r="G6354" t="s">
        <v>109</v>
      </c>
      <c r="H6354" s="113"/>
    </row>
    <row r="6355" spans="1:8" x14ac:dyDescent="0.25">
      <c r="A6355" s="113"/>
      <c r="B6355" s="113"/>
      <c r="C6355" s="113"/>
      <c r="D6355" s="113"/>
      <c r="E6355">
        <v>6984</v>
      </c>
      <c r="F6355" s="113"/>
      <c r="G6355" t="s">
        <v>109</v>
      </c>
      <c r="H6355" s="113"/>
    </row>
    <row r="6356" spans="1:8" x14ac:dyDescent="0.25">
      <c r="A6356" s="113"/>
      <c r="B6356" s="113"/>
      <c r="C6356" s="113"/>
      <c r="D6356" s="113"/>
      <c r="E6356">
        <v>7256</v>
      </c>
      <c r="F6356" s="113"/>
      <c r="G6356" t="s">
        <v>109</v>
      </c>
      <c r="H6356" s="113"/>
    </row>
    <row r="6357" spans="1:8" x14ac:dyDescent="0.25">
      <c r="A6357" s="113"/>
      <c r="B6357" s="113"/>
      <c r="C6357" s="113"/>
      <c r="D6357" s="113"/>
      <c r="E6357">
        <v>7328</v>
      </c>
      <c r="F6357" s="113"/>
      <c r="G6357" t="s">
        <v>109</v>
      </c>
      <c r="H6357" s="113"/>
    </row>
    <row r="6358" spans="1:8" x14ac:dyDescent="0.25">
      <c r="A6358" s="113"/>
      <c r="B6358" s="113"/>
      <c r="C6358" s="113"/>
      <c r="D6358" s="113"/>
      <c r="E6358" t="s">
        <v>172</v>
      </c>
      <c r="F6358" s="113"/>
      <c r="G6358" t="s">
        <v>109</v>
      </c>
      <c r="H6358" s="113"/>
    </row>
    <row r="6359" spans="1:8" x14ac:dyDescent="0.25">
      <c r="A6359" s="113"/>
      <c r="B6359" s="113"/>
      <c r="C6359" s="113"/>
      <c r="D6359" s="113"/>
      <c r="E6359">
        <v>20910660</v>
      </c>
      <c r="F6359" s="113"/>
      <c r="G6359" t="s">
        <v>109</v>
      </c>
      <c r="H6359" s="113"/>
    </row>
    <row r="6360" spans="1:8" x14ac:dyDescent="0.25">
      <c r="A6360" s="113"/>
      <c r="B6360" s="113"/>
      <c r="C6360" s="113"/>
      <c r="D6360" s="113"/>
      <c r="E6360">
        <v>20910649</v>
      </c>
      <c r="F6360" s="113"/>
      <c r="G6360" t="s">
        <v>109</v>
      </c>
      <c r="H6360" s="113"/>
    </row>
    <row r="6361" spans="1:8" x14ac:dyDescent="0.25">
      <c r="A6361" s="113"/>
      <c r="B6361" s="113"/>
      <c r="C6361" s="113"/>
      <c r="D6361" s="113"/>
      <c r="E6361">
        <v>20910645</v>
      </c>
      <c r="F6361" s="113"/>
      <c r="G6361" t="s">
        <v>109</v>
      </c>
      <c r="H6361" s="113"/>
    </row>
    <row r="6362" spans="1:8" x14ac:dyDescent="0.25">
      <c r="A6362" s="113"/>
      <c r="B6362" s="113"/>
      <c r="C6362" s="113"/>
      <c r="D6362" s="113"/>
      <c r="E6362">
        <v>20910650</v>
      </c>
      <c r="F6362" s="113"/>
      <c r="G6362" t="s">
        <v>109</v>
      </c>
      <c r="H6362" s="113"/>
    </row>
    <row r="6363" spans="1:8" x14ac:dyDescent="0.25">
      <c r="A6363" s="113"/>
      <c r="B6363" s="113"/>
      <c r="C6363" s="113"/>
      <c r="D6363" s="113"/>
      <c r="E6363">
        <v>12510985</v>
      </c>
      <c r="F6363" s="113"/>
      <c r="G6363" t="s">
        <v>90</v>
      </c>
      <c r="H6363" s="113"/>
    </row>
    <row r="6364" spans="1:8" x14ac:dyDescent="0.25">
      <c r="A6364" s="113"/>
      <c r="B6364" s="113"/>
      <c r="C6364" s="113"/>
      <c r="D6364" s="113"/>
      <c r="E6364">
        <v>12510986</v>
      </c>
      <c r="F6364" s="113"/>
      <c r="G6364" t="s">
        <v>90</v>
      </c>
      <c r="H6364" s="113"/>
    </row>
    <row r="6365" spans="1:8" x14ac:dyDescent="0.25">
      <c r="A6365" s="113"/>
      <c r="B6365" s="113"/>
      <c r="C6365" s="113"/>
      <c r="D6365" s="113"/>
      <c r="E6365">
        <v>12510987</v>
      </c>
      <c r="F6365" s="113"/>
      <c r="G6365" t="s">
        <v>90</v>
      </c>
      <c r="H6365" s="113"/>
    </row>
    <row r="6366" spans="1:8" x14ac:dyDescent="0.25">
      <c r="A6366" s="113"/>
      <c r="B6366" s="113"/>
      <c r="C6366" s="113"/>
      <c r="D6366" s="113"/>
      <c r="E6366">
        <v>12510988</v>
      </c>
      <c r="F6366" s="113"/>
      <c r="G6366" t="s">
        <v>90</v>
      </c>
      <c r="H6366" s="113"/>
    </row>
    <row r="6367" spans="1:8" x14ac:dyDescent="0.25">
      <c r="A6367" s="113"/>
      <c r="B6367" s="113"/>
      <c r="C6367" s="113"/>
      <c r="D6367" s="113"/>
      <c r="E6367">
        <v>12510989</v>
      </c>
      <c r="F6367" s="113"/>
      <c r="G6367" t="s">
        <v>90</v>
      </c>
      <c r="H6367" s="113"/>
    </row>
    <row r="6368" spans="1:8" x14ac:dyDescent="0.25">
      <c r="A6368" s="113"/>
      <c r="B6368" s="113"/>
      <c r="C6368" s="113"/>
      <c r="D6368" s="113"/>
      <c r="E6368">
        <v>12510990</v>
      </c>
      <c r="F6368" s="113"/>
      <c r="G6368" t="s">
        <v>90</v>
      </c>
      <c r="H6368" s="113"/>
    </row>
    <row r="6369" spans="1:8" x14ac:dyDescent="0.25">
      <c r="A6369" s="113"/>
      <c r="B6369" s="113"/>
      <c r="C6369" s="113"/>
      <c r="D6369" s="113"/>
      <c r="E6369">
        <v>12510991</v>
      </c>
      <c r="F6369" s="113"/>
      <c r="G6369" t="s">
        <v>90</v>
      </c>
      <c r="H6369" s="113"/>
    </row>
    <row r="6370" spans="1:8" x14ac:dyDescent="0.25">
      <c r="A6370" s="113"/>
      <c r="B6370" s="113"/>
      <c r="C6370" s="113"/>
      <c r="D6370" s="113"/>
      <c r="E6370">
        <v>12510992</v>
      </c>
      <c r="F6370" s="113"/>
      <c r="G6370" t="s">
        <v>90</v>
      </c>
      <c r="H6370" s="113"/>
    </row>
    <row r="6371" spans="1:8" x14ac:dyDescent="0.25">
      <c r="A6371" s="113"/>
      <c r="B6371" s="113"/>
      <c r="C6371" s="113"/>
      <c r="D6371" s="113"/>
      <c r="E6371">
        <v>12510993</v>
      </c>
      <c r="F6371" s="113"/>
      <c r="G6371" t="s">
        <v>90</v>
      </c>
      <c r="H6371" s="113"/>
    </row>
    <row r="6372" spans="1:8" x14ac:dyDescent="0.25">
      <c r="A6372" s="113"/>
      <c r="B6372" s="113"/>
      <c r="C6372" s="113"/>
      <c r="D6372" s="113"/>
      <c r="E6372">
        <v>12510994</v>
      </c>
      <c r="F6372" s="113"/>
      <c r="G6372" t="s">
        <v>90</v>
      </c>
      <c r="H6372" s="113"/>
    </row>
    <row r="6373" spans="1:8" x14ac:dyDescent="0.25">
      <c r="A6373" s="113"/>
      <c r="B6373" s="113"/>
      <c r="C6373" s="113"/>
      <c r="D6373" s="113"/>
      <c r="E6373">
        <v>12510995</v>
      </c>
      <c r="F6373" s="113"/>
      <c r="G6373" t="s">
        <v>90</v>
      </c>
      <c r="H6373" s="113"/>
    </row>
    <row r="6374" spans="1:8" x14ac:dyDescent="0.25">
      <c r="A6374" s="113"/>
      <c r="B6374" s="113"/>
      <c r="C6374" s="113"/>
      <c r="D6374" s="113"/>
      <c r="E6374">
        <v>12510996</v>
      </c>
      <c r="F6374" s="113"/>
      <c r="G6374" t="s">
        <v>90</v>
      </c>
      <c r="H6374" s="113"/>
    </row>
    <row r="6375" spans="1:8" x14ac:dyDescent="0.25">
      <c r="A6375" s="113"/>
      <c r="B6375" s="113"/>
      <c r="C6375" s="113"/>
      <c r="D6375" s="113"/>
      <c r="E6375">
        <v>12510997</v>
      </c>
      <c r="F6375" s="113"/>
      <c r="G6375" t="s">
        <v>90</v>
      </c>
      <c r="H6375" s="113"/>
    </row>
    <row r="6376" spans="1:8" x14ac:dyDescent="0.25">
      <c r="A6376" s="113"/>
      <c r="B6376" s="113"/>
      <c r="C6376" s="113"/>
      <c r="D6376" s="113"/>
      <c r="E6376">
        <v>12510998</v>
      </c>
      <c r="F6376" s="113"/>
      <c r="G6376" t="s">
        <v>90</v>
      </c>
      <c r="H6376" s="113"/>
    </row>
    <row r="6377" spans="1:8" x14ac:dyDescent="0.25">
      <c r="A6377" s="113"/>
      <c r="B6377" s="113"/>
      <c r="C6377" s="113"/>
      <c r="D6377" s="113"/>
      <c r="E6377">
        <v>12510999</v>
      </c>
      <c r="F6377" s="113"/>
      <c r="G6377" t="s">
        <v>90</v>
      </c>
      <c r="H6377" s="113"/>
    </row>
    <row r="6378" spans="1:8" x14ac:dyDescent="0.25">
      <c r="A6378" s="113"/>
      <c r="B6378" s="113"/>
      <c r="C6378" s="113"/>
      <c r="D6378" s="113"/>
      <c r="E6378">
        <v>12511001</v>
      </c>
      <c r="F6378" s="113"/>
      <c r="G6378" t="s">
        <v>90</v>
      </c>
      <c r="H6378" s="113"/>
    </row>
    <row r="6379" spans="1:8" x14ac:dyDescent="0.25">
      <c r="A6379" s="113"/>
      <c r="B6379" s="113"/>
      <c r="C6379" s="113"/>
      <c r="D6379" s="113"/>
      <c r="E6379">
        <v>12511004</v>
      </c>
      <c r="F6379" s="113"/>
      <c r="G6379" t="s">
        <v>90</v>
      </c>
      <c r="H6379" s="113"/>
    </row>
    <row r="6380" spans="1:8" x14ac:dyDescent="0.25">
      <c r="A6380" s="113"/>
      <c r="B6380" s="113"/>
      <c r="C6380" s="113"/>
      <c r="D6380" s="113"/>
      <c r="E6380">
        <v>12511005</v>
      </c>
      <c r="F6380" s="113"/>
      <c r="G6380" t="s">
        <v>90</v>
      </c>
      <c r="H6380" s="113"/>
    </row>
    <row r="6381" spans="1:8" x14ac:dyDescent="0.25">
      <c r="A6381" s="113"/>
      <c r="B6381" s="113"/>
      <c r="C6381" s="113"/>
      <c r="D6381" s="113"/>
      <c r="E6381">
        <v>12511006</v>
      </c>
      <c r="F6381" s="113"/>
      <c r="G6381" t="s">
        <v>90</v>
      </c>
      <c r="H6381" s="113"/>
    </row>
    <row r="6382" spans="1:8" x14ac:dyDescent="0.25">
      <c r="A6382" s="113"/>
      <c r="B6382" s="113"/>
      <c r="C6382" s="113"/>
      <c r="D6382" s="113"/>
      <c r="E6382">
        <v>12511007</v>
      </c>
      <c r="F6382" s="113"/>
      <c r="G6382" t="s">
        <v>90</v>
      </c>
      <c r="H6382" s="113"/>
    </row>
    <row r="6383" spans="1:8" x14ac:dyDescent="0.25">
      <c r="A6383" s="113"/>
      <c r="B6383" s="113"/>
      <c r="C6383" s="113"/>
      <c r="D6383" s="113"/>
      <c r="E6383">
        <v>12511008</v>
      </c>
      <c r="F6383" s="113"/>
      <c r="G6383" t="s">
        <v>90</v>
      </c>
      <c r="H6383" s="113"/>
    </row>
    <row r="6384" spans="1:8" x14ac:dyDescent="0.25">
      <c r="A6384" s="113"/>
      <c r="B6384" s="113"/>
      <c r="C6384" s="113"/>
      <c r="D6384" s="113"/>
      <c r="E6384">
        <v>12511009</v>
      </c>
      <c r="F6384" s="113"/>
      <c r="G6384" t="s">
        <v>90</v>
      </c>
      <c r="H6384" s="113"/>
    </row>
    <row r="6385" spans="1:8" x14ac:dyDescent="0.25">
      <c r="A6385" s="113"/>
      <c r="B6385" s="113"/>
      <c r="C6385" s="113"/>
      <c r="D6385" s="113"/>
      <c r="E6385">
        <v>12511010</v>
      </c>
      <c r="F6385" s="113"/>
      <c r="G6385" t="s">
        <v>90</v>
      </c>
      <c r="H6385" s="113"/>
    </row>
    <row r="6386" spans="1:8" x14ac:dyDescent="0.25">
      <c r="A6386" s="113"/>
      <c r="B6386" s="113"/>
      <c r="C6386" s="113"/>
      <c r="D6386" s="113"/>
      <c r="E6386">
        <v>12511011</v>
      </c>
      <c r="F6386" s="113"/>
      <c r="G6386" t="s">
        <v>90</v>
      </c>
      <c r="H6386" s="113"/>
    </row>
    <row r="6387" spans="1:8" x14ac:dyDescent="0.25">
      <c r="A6387" s="113"/>
      <c r="B6387" s="113"/>
      <c r="C6387" s="113"/>
      <c r="D6387" s="113"/>
      <c r="E6387">
        <v>12511012</v>
      </c>
      <c r="F6387" s="113"/>
      <c r="G6387" t="s">
        <v>90</v>
      </c>
      <c r="H6387" s="113"/>
    </row>
    <row r="6388" spans="1:8" x14ac:dyDescent="0.25">
      <c r="A6388" s="113"/>
      <c r="B6388" s="113"/>
      <c r="C6388" s="113"/>
      <c r="D6388" s="113"/>
      <c r="E6388">
        <v>12511022</v>
      </c>
      <c r="F6388" s="113"/>
      <c r="G6388" t="s">
        <v>90</v>
      </c>
      <c r="H6388" s="113"/>
    </row>
    <row r="6389" spans="1:8" x14ac:dyDescent="0.25">
      <c r="A6389" s="113"/>
      <c r="B6389" s="113"/>
      <c r="C6389" s="113"/>
      <c r="D6389" s="113"/>
      <c r="E6389">
        <v>12511023</v>
      </c>
      <c r="F6389" s="113"/>
      <c r="G6389" t="s">
        <v>90</v>
      </c>
      <c r="H6389" s="113"/>
    </row>
    <row r="6390" spans="1:8" x14ac:dyDescent="0.25">
      <c r="A6390" s="113"/>
      <c r="B6390" s="113"/>
      <c r="C6390" s="113"/>
      <c r="D6390" s="113"/>
      <c r="E6390">
        <v>12511024</v>
      </c>
      <c r="F6390" s="113"/>
      <c r="G6390" t="s">
        <v>90</v>
      </c>
      <c r="H6390" s="113"/>
    </row>
    <row r="6391" spans="1:8" x14ac:dyDescent="0.25">
      <c r="A6391" s="113"/>
      <c r="B6391" s="113"/>
      <c r="C6391" s="113"/>
      <c r="D6391" s="113"/>
      <c r="E6391">
        <v>12511025</v>
      </c>
      <c r="F6391" s="113"/>
      <c r="G6391" t="s">
        <v>90</v>
      </c>
      <c r="H6391" s="113"/>
    </row>
    <row r="6392" spans="1:8" x14ac:dyDescent="0.25">
      <c r="A6392" s="113"/>
      <c r="B6392" s="113"/>
      <c r="C6392" s="113"/>
      <c r="D6392" s="113"/>
      <c r="E6392">
        <v>12511026</v>
      </c>
      <c r="F6392" s="113"/>
      <c r="G6392" t="s">
        <v>90</v>
      </c>
      <c r="H6392" s="113"/>
    </row>
    <row r="6393" spans="1:8" x14ac:dyDescent="0.25">
      <c r="A6393" s="113"/>
      <c r="B6393" s="113"/>
      <c r="C6393" s="113"/>
      <c r="D6393" s="113"/>
      <c r="E6393">
        <v>12511027</v>
      </c>
      <c r="F6393" s="113"/>
      <c r="G6393" t="s">
        <v>90</v>
      </c>
      <c r="H6393" s="113"/>
    </row>
    <row r="6394" spans="1:8" x14ac:dyDescent="0.25">
      <c r="A6394" s="113"/>
      <c r="B6394" s="113"/>
      <c r="C6394" s="113"/>
      <c r="D6394" s="113"/>
      <c r="E6394">
        <v>12511028</v>
      </c>
      <c r="F6394" s="113"/>
      <c r="G6394" t="s">
        <v>90</v>
      </c>
      <c r="H6394" s="113"/>
    </row>
    <row r="6395" spans="1:8" x14ac:dyDescent="0.25">
      <c r="A6395" s="113"/>
      <c r="B6395" s="113"/>
      <c r="C6395" s="113"/>
      <c r="D6395" s="113"/>
      <c r="E6395">
        <v>12511029</v>
      </c>
      <c r="F6395" s="113"/>
      <c r="G6395" t="s">
        <v>90</v>
      </c>
      <c r="H6395" s="113"/>
    </row>
    <row r="6396" spans="1:8" x14ac:dyDescent="0.25">
      <c r="A6396" s="113"/>
      <c r="B6396" s="113"/>
      <c r="C6396" s="113"/>
      <c r="D6396" s="113"/>
      <c r="E6396">
        <v>12511032</v>
      </c>
      <c r="F6396" s="113"/>
      <c r="G6396" t="s">
        <v>90</v>
      </c>
      <c r="H6396" s="113"/>
    </row>
    <row r="6397" spans="1:8" x14ac:dyDescent="0.25">
      <c r="A6397" s="113"/>
      <c r="B6397" s="113"/>
      <c r="C6397" s="113"/>
      <c r="D6397" s="113"/>
      <c r="E6397">
        <v>12511033</v>
      </c>
      <c r="F6397" s="113"/>
      <c r="G6397" t="s">
        <v>90</v>
      </c>
      <c r="H6397" s="113"/>
    </row>
    <row r="6398" spans="1:8" x14ac:dyDescent="0.25">
      <c r="A6398" s="113"/>
      <c r="B6398" s="113"/>
      <c r="C6398" s="113"/>
      <c r="D6398" s="113"/>
      <c r="E6398">
        <v>12511034</v>
      </c>
      <c r="F6398" s="113"/>
      <c r="G6398" t="s">
        <v>90</v>
      </c>
      <c r="H6398" s="113"/>
    </row>
    <row r="6399" spans="1:8" x14ac:dyDescent="0.25">
      <c r="A6399" s="113"/>
      <c r="B6399" s="113"/>
      <c r="C6399" s="113"/>
      <c r="D6399" s="113"/>
      <c r="E6399">
        <v>12511035</v>
      </c>
      <c r="F6399" s="113"/>
      <c r="G6399" t="s">
        <v>90</v>
      </c>
      <c r="H6399" s="113"/>
    </row>
    <row r="6400" spans="1:8" x14ac:dyDescent="0.25">
      <c r="A6400" s="113"/>
      <c r="B6400" s="113"/>
      <c r="C6400" s="113"/>
      <c r="D6400" s="113"/>
      <c r="E6400">
        <v>12511036</v>
      </c>
      <c r="F6400" s="113"/>
      <c r="G6400" t="s">
        <v>90</v>
      </c>
      <c r="H6400" s="113"/>
    </row>
    <row r="6401" spans="1:8" x14ac:dyDescent="0.25">
      <c r="A6401" s="113"/>
      <c r="B6401" s="113"/>
      <c r="C6401" s="113"/>
      <c r="D6401" s="113"/>
      <c r="E6401">
        <v>12511037</v>
      </c>
      <c r="F6401" s="113"/>
      <c r="G6401" t="s">
        <v>90</v>
      </c>
      <c r="H6401" s="113"/>
    </row>
    <row r="6402" spans="1:8" x14ac:dyDescent="0.25">
      <c r="A6402" s="113"/>
      <c r="B6402" s="113"/>
      <c r="C6402" s="113"/>
      <c r="D6402" s="113"/>
      <c r="E6402">
        <v>12511038</v>
      </c>
      <c r="F6402" s="113"/>
      <c r="G6402" t="s">
        <v>90</v>
      </c>
      <c r="H6402" s="113"/>
    </row>
    <row r="6403" spans="1:8" x14ac:dyDescent="0.25">
      <c r="A6403" s="113"/>
      <c r="B6403" s="113"/>
      <c r="C6403" s="113"/>
      <c r="D6403" s="113"/>
      <c r="E6403">
        <v>12511039</v>
      </c>
      <c r="F6403" s="113"/>
      <c r="G6403" t="s">
        <v>90</v>
      </c>
      <c r="H6403" s="113"/>
    </row>
    <row r="6404" spans="1:8" x14ac:dyDescent="0.25">
      <c r="A6404" s="113"/>
      <c r="B6404" s="113"/>
      <c r="C6404" s="113"/>
      <c r="D6404" s="113"/>
      <c r="E6404">
        <v>12511040</v>
      </c>
      <c r="F6404" s="113"/>
      <c r="G6404" t="s">
        <v>90</v>
      </c>
      <c r="H6404" s="113"/>
    </row>
    <row r="6405" spans="1:8" x14ac:dyDescent="0.25">
      <c r="A6405" s="113"/>
      <c r="B6405" s="113"/>
      <c r="C6405" s="113"/>
      <c r="D6405" s="113"/>
      <c r="E6405">
        <v>12511041</v>
      </c>
      <c r="F6405" s="113"/>
      <c r="G6405" t="s">
        <v>90</v>
      </c>
      <c r="H6405" s="113"/>
    </row>
    <row r="6406" spans="1:8" x14ac:dyDescent="0.25">
      <c r="A6406" s="113"/>
      <c r="B6406" s="113"/>
      <c r="C6406" s="113"/>
      <c r="D6406" s="113"/>
      <c r="E6406">
        <v>12511045</v>
      </c>
      <c r="F6406" s="113"/>
      <c r="G6406" t="s">
        <v>90</v>
      </c>
      <c r="H6406" s="113"/>
    </row>
    <row r="6407" spans="1:8" x14ac:dyDescent="0.25">
      <c r="A6407" s="113"/>
      <c r="B6407" s="113"/>
      <c r="C6407" s="113"/>
      <c r="D6407" s="113"/>
      <c r="E6407">
        <v>12511046</v>
      </c>
      <c r="F6407" s="113"/>
      <c r="G6407" t="s">
        <v>90</v>
      </c>
      <c r="H6407" s="113"/>
    </row>
    <row r="6408" spans="1:8" x14ac:dyDescent="0.25">
      <c r="A6408" s="113"/>
      <c r="B6408" s="113"/>
      <c r="C6408" s="113"/>
      <c r="D6408" s="113"/>
      <c r="E6408">
        <v>12511047</v>
      </c>
      <c r="F6408" s="113"/>
      <c r="G6408" t="s">
        <v>90</v>
      </c>
      <c r="H6408" s="113"/>
    </row>
    <row r="6409" spans="1:8" x14ac:dyDescent="0.25">
      <c r="A6409" s="113"/>
      <c r="B6409" s="113"/>
      <c r="C6409" s="113"/>
      <c r="D6409" s="113"/>
      <c r="E6409">
        <v>12511048</v>
      </c>
      <c r="F6409" s="113"/>
      <c r="G6409" t="s">
        <v>90</v>
      </c>
      <c r="H6409" s="113"/>
    </row>
    <row r="6410" spans="1:8" x14ac:dyDescent="0.25">
      <c r="A6410" s="113"/>
      <c r="B6410" s="113"/>
      <c r="C6410" s="113"/>
      <c r="D6410" s="113"/>
      <c r="E6410">
        <v>12511049</v>
      </c>
      <c r="F6410" s="113"/>
      <c r="G6410" t="s">
        <v>90</v>
      </c>
      <c r="H6410" s="113"/>
    </row>
    <row r="6411" spans="1:8" x14ac:dyDescent="0.25">
      <c r="A6411" s="113"/>
      <c r="B6411" s="113"/>
      <c r="C6411" s="113"/>
      <c r="D6411" s="113"/>
      <c r="E6411">
        <v>12511050</v>
      </c>
      <c r="F6411" s="113"/>
      <c r="G6411" t="s">
        <v>90</v>
      </c>
      <c r="H6411" s="113"/>
    </row>
    <row r="6412" spans="1:8" x14ac:dyDescent="0.25">
      <c r="A6412" s="113"/>
      <c r="B6412" s="113"/>
      <c r="C6412" s="113"/>
      <c r="D6412" s="113"/>
      <c r="E6412">
        <v>12511051</v>
      </c>
      <c r="F6412" s="113"/>
      <c r="G6412" t="s">
        <v>90</v>
      </c>
      <c r="H6412" s="113"/>
    </row>
    <row r="6413" spans="1:8" x14ac:dyDescent="0.25">
      <c r="A6413" s="113"/>
      <c r="B6413" s="113"/>
      <c r="C6413" s="113"/>
      <c r="D6413" s="113"/>
      <c r="E6413">
        <v>12511052</v>
      </c>
      <c r="F6413" s="113"/>
      <c r="G6413" t="s">
        <v>90</v>
      </c>
      <c r="H6413" s="113"/>
    </row>
    <row r="6414" spans="1:8" x14ac:dyDescent="0.25">
      <c r="A6414" s="113"/>
      <c r="B6414" s="113"/>
      <c r="C6414" s="113"/>
      <c r="D6414" s="113"/>
      <c r="E6414" t="s">
        <v>173</v>
      </c>
      <c r="F6414" s="113"/>
      <c r="G6414" t="s">
        <v>93</v>
      </c>
      <c r="H6414" s="113"/>
    </row>
    <row r="6415" spans="1:8" x14ac:dyDescent="0.25">
      <c r="A6415" s="113"/>
      <c r="B6415" s="113"/>
      <c r="C6415" s="113"/>
      <c r="D6415" s="113"/>
      <c r="E6415">
        <v>7182</v>
      </c>
      <c r="F6415" s="113"/>
      <c r="G6415" t="s">
        <v>109</v>
      </c>
      <c r="H6415" s="113"/>
    </row>
    <row r="6416" spans="1:8" x14ac:dyDescent="0.25">
      <c r="A6416" s="113"/>
      <c r="B6416" s="113"/>
      <c r="C6416" s="113"/>
      <c r="D6416" s="113"/>
      <c r="E6416">
        <v>7259</v>
      </c>
      <c r="F6416" s="113"/>
      <c r="G6416" t="s">
        <v>109</v>
      </c>
      <c r="H6416" s="113"/>
    </row>
    <row r="6417" spans="1:8" x14ac:dyDescent="0.25">
      <c r="A6417" s="113"/>
      <c r="B6417" s="113"/>
      <c r="C6417" s="113"/>
      <c r="D6417" s="113"/>
      <c r="E6417">
        <v>6885</v>
      </c>
      <c r="F6417" s="113"/>
      <c r="G6417" t="s">
        <v>109</v>
      </c>
      <c r="H6417" s="113"/>
    </row>
    <row r="6418" spans="1:8" x14ac:dyDescent="0.25">
      <c r="A6418" s="113"/>
      <c r="B6418" s="113"/>
      <c r="C6418" s="113"/>
      <c r="D6418" s="113"/>
      <c r="E6418" t="s">
        <v>174</v>
      </c>
      <c r="F6418" s="113"/>
      <c r="G6418" t="s">
        <v>109</v>
      </c>
      <c r="H6418" s="113"/>
    </row>
    <row r="6419" spans="1:8" x14ac:dyDescent="0.25">
      <c r="A6419" s="113"/>
      <c r="B6419" s="113"/>
      <c r="C6419" s="113"/>
      <c r="D6419" s="113"/>
      <c r="E6419">
        <v>20910641</v>
      </c>
      <c r="F6419" s="113"/>
      <c r="G6419" t="s">
        <v>109</v>
      </c>
      <c r="H6419" s="113"/>
    </row>
    <row r="6420" spans="1:8" x14ac:dyDescent="0.25">
      <c r="A6420" s="113"/>
      <c r="B6420" s="113"/>
      <c r="C6420" s="113"/>
      <c r="D6420" s="113"/>
      <c r="E6420">
        <v>20910659</v>
      </c>
      <c r="F6420" s="113"/>
      <c r="G6420" t="s">
        <v>109</v>
      </c>
      <c r="H6420" s="113"/>
    </row>
    <row r="6421" spans="1:8" x14ac:dyDescent="0.25">
      <c r="A6421" s="113"/>
      <c r="B6421" s="113"/>
      <c r="C6421" s="113"/>
      <c r="D6421" s="113"/>
      <c r="E6421">
        <v>7118</v>
      </c>
      <c r="F6421" s="113"/>
      <c r="G6421" t="s">
        <v>109</v>
      </c>
      <c r="H6421" s="113"/>
    </row>
    <row r="6422" spans="1:8" x14ac:dyDescent="0.25">
      <c r="A6422" s="113"/>
      <c r="B6422" s="113"/>
      <c r="C6422" s="113"/>
      <c r="D6422" s="113"/>
      <c r="E6422">
        <v>7452</v>
      </c>
      <c r="F6422" s="113"/>
      <c r="G6422" t="s">
        <v>109</v>
      </c>
      <c r="H6422" s="113"/>
    </row>
    <row r="6423" spans="1:8" x14ac:dyDescent="0.25">
      <c r="A6423" s="113"/>
      <c r="B6423" s="113"/>
      <c r="C6423" s="113"/>
      <c r="D6423" s="113"/>
      <c r="E6423">
        <v>7281</v>
      </c>
      <c r="F6423" s="113"/>
      <c r="G6423" t="s">
        <v>109</v>
      </c>
      <c r="H6423" s="113"/>
    </row>
    <row r="6424" spans="1:8" x14ac:dyDescent="0.25">
      <c r="A6424" s="113"/>
      <c r="B6424" s="113"/>
      <c r="C6424" s="113"/>
      <c r="D6424" s="113"/>
      <c r="E6424">
        <v>18048985</v>
      </c>
      <c r="F6424" s="113"/>
      <c r="G6424" t="s">
        <v>109</v>
      </c>
      <c r="H6424" s="113"/>
    </row>
    <row r="6425" spans="1:8" x14ac:dyDescent="0.25">
      <c r="A6425" s="113"/>
      <c r="B6425" s="113"/>
      <c r="C6425" s="113"/>
      <c r="D6425" s="113"/>
      <c r="E6425">
        <v>20910638</v>
      </c>
      <c r="F6425" s="113"/>
      <c r="G6425" t="s">
        <v>109</v>
      </c>
      <c r="H6425" s="113"/>
    </row>
    <row r="6426" spans="1:8" x14ac:dyDescent="0.25">
      <c r="A6426" s="113"/>
      <c r="B6426" s="113"/>
      <c r="C6426" s="113"/>
      <c r="D6426" s="113"/>
      <c r="E6426">
        <v>20910655</v>
      </c>
      <c r="F6426" s="113"/>
      <c r="G6426" t="s">
        <v>109</v>
      </c>
      <c r="H6426" s="113"/>
    </row>
    <row r="6427" spans="1:8" x14ac:dyDescent="0.25">
      <c r="A6427" s="113"/>
      <c r="B6427" s="113"/>
      <c r="C6427" s="113"/>
      <c r="D6427" s="113"/>
      <c r="E6427">
        <v>6916</v>
      </c>
      <c r="F6427" s="113"/>
      <c r="G6427" t="s">
        <v>109</v>
      </c>
      <c r="H6427" s="113"/>
    </row>
    <row r="6428" spans="1:8" x14ac:dyDescent="0.25">
      <c r="A6428" s="113"/>
      <c r="B6428" s="113"/>
      <c r="C6428" s="113"/>
      <c r="D6428" s="113"/>
      <c r="E6428">
        <v>46901</v>
      </c>
      <c r="F6428" s="113"/>
      <c r="G6428" t="s">
        <v>90</v>
      </c>
      <c r="H6428" s="113"/>
    </row>
    <row r="6429" spans="1:8" x14ac:dyDescent="0.25">
      <c r="A6429" s="113"/>
      <c r="B6429" s="113"/>
      <c r="C6429" s="113"/>
      <c r="D6429" s="113"/>
      <c r="E6429">
        <v>6988</v>
      </c>
      <c r="F6429" s="113"/>
      <c r="G6429" t="s">
        <v>109</v>
      </c>
      <c r="H6429" s="113"/>
    </row>
    <row r="6430" spans="1:8" x14ac:dyDescent="0.25">
      <c r="A6430" s="113"/>
      <c r="B6430" s="113"/>
      <c r="C6430" s="113"/>
      <c r="D6430" s="113"/>
      <c r="E6430">
        <v>7084</v>
      </c>
      <c r="F6430" s="113"/>
      <c r="G6430" t="s">
        <v>109</v>
      </c>
      <c r="H6430" s="113"/>
    </row>
    <row r="6431" spans="1:8" x14ac:dyDescent="0.25">
      <c r="A6431" s="113"/>
      <c r="B6431" s="113"/>
      <c r="C6431" s="113"/>
      <c r="D6431" s="113"/>
      <c r="E6431">
        <v>7152</v>
      </c>
      <c r="F6431" s="113"/>
      <c r="G6431" t="s">
        <v>109</v>
      </c>
      <c r="H6431" s="113"/>
    </row>
    <row r="6432" spans="1:8" x14ac:dyDescent="0.25">
      <c r="A6432" s="113"/>
      <c r="B6432" s="113"/>
      <c r="C6432" s="113"/>
      <c r="D6432" s="113"/>
      <c r="E6432">
        <v>7233</v>
      </c>
      <c r="F6432" s="113"/>
      <c r="G6432" t="s">
        <v>109</v>
      </c>
      <c r="H6432" s="113"/>
    </row>
    <row r="6433" spans="1:8" x14ac:dyDescent="0.25">
      <c r="A6433" s="113"/>
      <c r="B6433" s="113"/>
      <c r="C6433" s="113"/>
      <c r="D6433" s="113"/>
      <c r="E6433">
        <v>7205</v>
      </c>
      <c r="F6433" s="113"/>
      <c r="G6433" t="s">
        <v>109</v>
      </c>
      <c r="H6433" s="113"/>
    </row>
    <row r="6434" spans="1:8" x14ac:dyDescent="0.25">
      <c r="A6434" s="113"/>
      <c r="B6434" s="113"/>
      <c r="C6434" s="113"/>
      <c r="D6434" s="113"/>
      <c r="E6434">
        <v>7213</v>
      </c>
      <c r="F6434" s="113"/>
      <c r="G6434" t="s">
        <v>109</v>
      </c>
      <c r="H6434" s="113"/>
    </row>
    <row r="6435" spans="1:8" x14ac:dyDescent="0.25">
      <c r="A6435" s="113"/>
      <c r="B6435" s="113"/>
      <c r="C6435" s="113"/>
      <c r="D6435" s="113"/>
      <c r="E6435">
        <v>7204</v>
      </c>
      <c r="F6435" s="113"/>
      <c r="G6435" t="s">
        <v>109</v>
      </c>
      <c r="H6435" s="113"/>
    </row>
    <row r="6436" spans="1:8" x14ac:dyDescent="0.25">
      <c r="A6436" s="113"/>
      <c r="B6436" s="113"/>
      <c r="C6436" s="113"/>
      <c r="D6436" s="113"/>
      <c r="E6436">
        <v>20910636</v>
      </c>
      <c r="F6436" s="113"/>
      <c r="G6436" t="s">
        <v>109</v>
      </c>
      <c r="H6436" s="113"/>
    </row>
    <row r="6437" spans="1:8" x14ac:dyDescent="0.25">
      <c r="A6437" s="113"/>
      <c r="B6437" s="113"/>
      <c r="C6437" s="113"/>
      <c r="D6437" s="113"/>
      <c r="E6437">
        <v>6970</v>
      </c>
      <c r="F6437" s="113"/>
      <c r="G6437" t="s">
        <v>109</v>
      </c>
      <c r="H6437" s="113"/>
    </row>
    <row r="6438" spans="1:8" x14ac:dyDescent="0.25">
      <c r="A6438" s="113"/>
      <c r="B6438" s="113"/>
      <c r="C6438" s="113"/>
      <c r="D6438" s="113"/>
      <c r="E6438">
        <v>6874</v>
      </c>
      <c r="F6438" s="113"/>
      <c r="G6438" t="s">
        <v>109</v>
      </c>
      <c r="H6438" s="113"/>
    </row>
    <row r="6439" spans="1:8" x14ac:dyDescent="0.25">
      <c r="A6439" s="113"/>
      <c r="B6439" s="113"/>
      <c r="C6439" s="113"/>
      <c r="D6439" s="113"/>
      <c r="E6439">
        <v>6872</v>
      </c>
      <c r="F6439" s="113"/>
      <c r="G6439" t="s">
        <v>109</v>
      </c>
      <c r="H6439" s="113"/>
    </row>
    <row r="6440" spans="1:8" x14ac:dyDescent="0.25">
      <c r="A6440" s="113"/>
      <c r="B6440" s="113"/>
      <c r="C6440" s="113"/>
      <c r="D6440" s="113"/>
      <c r="E6440">
        <v>7107</v>
      </c>
      <c r="F6440" s="113"/>
      <c r="G6440" t="s">
        <v>109</v>
      </c>
      <c r="H6440" s="113"/>
    </row>
    <row r="6441" spans="1:8" x14ac:dyDescent="0.25">
      <c r="A6441" s="113"/>
      <c r="B6441" s="113"/>
      <c r="C6441" s="113"/>
      <c r="D6441" s="113"/>
      <c r="E6441">
        <v>7176</v>
      </c>
      <c r="F6441" s="113"/>
      <c r="G6441" t="s">
        <v>109</v>
      </c>
      <c r="H6441" s="113"/>
    </row>
    <row r="6442" spans="1:8" x14ac:dyDescent="0.25">
      <c r="A6442" s="113"/>
      <c r="B6442" s="113"/>
      <c r="C6442" s="113"/>
      <c r="D6442" s="113"/>
      <c r="E6442">
        <v>12102248</v>
      </c>
      <c r="F6442" s="113"/>
      <c r="G6442" t="s">
        <v>90</v>
      </c>
      <c r="H6442" s="113"/>
    </row>
    <row r="6443" spans="1:8" x14ac:dyDescent="0.25">
      <c r="A6443" s="113"/>
      <c r="B6443" s="113"/>
      <c r="C6443" s="113"/>
      <c r="D6443" s="113"/>
      <c r="E6443">
        <v>6944</v>
      </c>
      <c r="F6443" s="113"/>
      <c r="G6443" t="s">
        <v>109</v>
      </c>
      <c r="H6443" s="113"/>
    </row>
    <row r="6444" spans="1:8" x14ac:dyDescent="0.25">
      <c r="A6444" s="113"/>
      <c r="B6444" s="113"/>
      <c r="C6444" s="113"/>
      <c r="D6444" s="113"/>
      <c r="E6444">
        <v>7234</v>
      </c>
      <c r="F6444" s="113"/>
      <c r="G6444" t="s">
        <v>109</v>
      </c>
      <c r="H6444" s="113"/>
    </row>
    <row r="6445" spans="1:8" x14ac:dyDescent="0.25">
      <c r="A6445" s="113"/>
      <c r="B6445" s="113"/>
      <c r="C6445" s="113"/>
      <c r="D6445" s="113"/>
      <c r="E6445">
        <v>7148</v>
      </c>
      <c r="F6445" s="113"/>
      <c r="G6445" t="s">
        <v>109</v>
      </c>
      <c r="H6445" s="113"/>
    </row>
    <row r="6446" spans="1:8" x14ac:dyDescent="0.25">
      <c r="A6446" s="113"/>
      <c r="B6446" s="113"/>
      <c r="C6446" s="113"/>
      <c r="D6446" s="113"/>
      <c r="E6446">
        <v>7094</v>
      </c>
      <c r="F6446" s="113"/>
      <c r="G6446" t="s">
        <v>109</v>
      </c>
      <c r="H6446" s="113"/>
    </row>
    <row r="6447" spans="1:8" x14ac:dyDescent="0.25">
      <c r="A6447" s="113"/>
      <c r="B6447" s="113"/>
      <c r="C6447" s="113"/>
      <c r="D6447" s="113"/>
      <c r="E6447">
        <v>7043</v>
      </c>
      <c r="F6447" s="113"/>
      <c r="G6447" t="s">
        <v>109</v>
      </c>
      <c r="H6447" s="113"/>
    </row>
    <row r="6448" spans="1:8" x14ac:dyDescent="0.25">
      <c r="A6448" s="113"/>
      <c r="B6448" s="113"/>
      <c r="C6448" s="113"/>
      <c r="D6448" s="113"/>
      <c r="E6448">
        <v>6880</v>
      </c>
      <c r="F6448" s="113"/>
      <c r="G6448" t="s">
        <v>109</v>
      </c>
      <c r="H6448" s="113"/>
    </row>
    <row r="6449" spans="1:8" x14ac:dyDescent="0.25">
      <c r="A6449" s="113"/>
      <c r="B6449" s="113"/>
      <c r="C6449" s="113"/>
      <c r="D6449" s="113"/>
      <c r="E6449">
        <v>6940</v>
      </c>
      <c r="F6449" s="113"/>
      <c r="G6449" t="s">
        <v>109</v>
      </c>
      <c r="H6449" s="113"/>
    </row>
    <row r="6450" spans="1:8" x14ac:dyDescent="0.25">
      <c r="A6450" s="113"/>
      <c r="B6450" s="113"/>
      <c r="C6450" s="113"/>
      <c r="D6450" s="113"/>
      <c r="E6450">
        <v>20910637</v>
      </c>
      <c r="F6450" s="113"/>
      <c r="G6450" t="s">
        <v>109</v>
      </c>
      <c r="H6450" s="113"/>
    </row>
    <row r="6451" spans="1:8" x14ac:dyDescent="0.25">
      <c r="A6451" s="113"/>
      <c r="B6451" s="113"/>
      <c r="C6451" s="113"/>
      <c r="D6451" s="113"/>
      <c r="E6451">
        <v>20910639</v>
      </c>
      <c r="F6451" s="113"/>
      <c r="G6451" t="s">
        <v>109</v>
      </c>
      <c r="H6451" s="113"/>
    </row>
    <row r="6452" spans="1:8" x14ac:dyDescent="0.25">
      <c r="A6452" s="113"/>
      <c r="B6452" s="113"/>
      <c r="C6452" s="113"/>
      <c r="D6452" s="113"/>
      <c r="E6452">
        <v>18048978</v>
      </c>
      <c r="F6452" s="113"/>
      <c r="G6452" t="s">
        <v>109</v>
      </c>
      <c r="H6452" s="113"/>
    </row>
    <row r="6453" spans="1:8" x14ac:dyDescent="0.25">
      <c r="A6453" s="113"/>
      <c r="B6453" s="113"/>
      <c r="C6453" s="113"/>
      <c r="D6453" s="113"/>
      <c r="E6453">
        <v>7035</v>
      </c>
      <c r="F6453" s="113"/>
      <c r="G6453" t="s">
        <v>109</v>
      </c>
      <c r="H6453" s="113"/>
    </row>
    <row r="6454" spans="1:8" x14ac:dyDescent="0.25">
      <c r="A6454" s="113"/>
      <c r="B6454" s="113"/>
      <c r="C6454" s="113"/>
      <c r="D6454" s="113"/>
      <c r="E6454">
        <v>7177</v>
      </c>
      <c r="F6454" s="113"/>
      <c r="G6454" t="s">
        <v>109</v>
      </c>
      <c r="H6454" s="113"/>
    </row>
    <row r="6455" spans="1:8" x14ac:dyDescent="0.25">
      <c r="A6455" s="113"/>
      <c r="B6455" s="113"/>
      <c r="C6455" s="113"/>
      <c r="D6455" s="113"/>
      <c r="E6455">
        <v>7188</v>
      </c>
      <c r="F6455" s="113"/>
      <c r="G6455" t="s">
        <v>109</v>
      </c>
      <c r="H6455" s="113"/>
    </row>
    <row r="6456" spans="1:8" x14ac:dyDescent="0.25">
      <c r="A6456" s="113"/>
      <c r="B6456" s="113"/>
      <c r="C6456" s="113"/>
      <c r="D6456" s="113"/>
      <c r="E6456">
        <v>6997</v>
      </c>
      <c r="F6456" s="113"/>
      <c r="G6456" t="s">
        <v>109</v>
      </c>
      <c r="H6456" s="113"/>
    </row>
    <row r="6457" spans="1:8" x14ac:dyDescent="0.25">
      <c r="A6457" s="113"/>
      <c r="B6457" s="113"/>
      <c r="C6457" s="113"/>
      <c r="D6457" s="113"/>
      <c r="E6457">
        <v>6978</v>
      </c>
      <c r="F6457" s="113"/>
      <c r="G6457" t="s">
        <v>109</v>
      </c>
      <c r="H6457" s="113"/>
    </row>
    <row r="6458" spans="1:8" x14ac:dyDescent="0.25">
      <c r="A6458" s="113"/>
      <c r="B6458" s="113"/>
      <c r="C6458" s="113"/>
      <c r="D6458" s="113"/>
      <c r="E6458">
        <v>20910656</v>
      </c>
      <c r="F6458" s="113"/>
      <c r="G6458" t="s">
        <v>109</v>
      </c>
      <c r="H6458" s="11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39BCF-519C-453A-8B6D-E8864E07C886}">
  <sheetPr>
    <tabColor rgb="FFFFFF00"/>
  </sheetPr>
  <dimension ref="A1:O6589"/>
  <sheetViews>
    <sheetView workbookViewId="0">
      <selection activeCell="F2" sqref="F2:F5965"/>
    </sheetView>
  </sheetViews>
  <sheetFormatPr defaultRowHeight="15" x14ac:dyDescent="0.25"/>
  <cols>
    <col min="1" max="1" width="11.42578125" customWidth="1"/>
    <col min="2" max="2" width="16.7109375" customWidth="1"/>
    <col min="3" max="3" width="22.42578125" style="32" customWidth="1"/>
    <col min="4" max="4" width="10" bestFit="1" customWidth="1"/>
    <col min="6" max="6" width="54.7109375" bestFit="1" customWidth="1"/>
    <col min="8" max="8" width="22" bestFit="1" customWidth="1"/>
    <col min="9" max="10" width="9.7109375" bestFit="1" customWidth="1"/>
    <col min="11" max="11" width="11.5703125" bestFit="1" customWidth="1"/>
    <col min="13" max="13" width="19.7109375" bestFit="1" customWidth="1"/>
  </cols>
  <sheetData>
    <row r="1" spans="1:15" ht="15.75" x14ac:dyDescent="0.25">
      <c r="A1" s="15" t="s">
        <v>175</v>
      </c>
      <c r="B1" s="16" t="s">
        <v>78</v>
      </c>
      <c r="C1" s="16" t="s">
        <v>176</v>
      </c>
      <c r="D1" s="57" t="s">
        <v>177</v>
      </c>
      <c r="E1" s="57" t="s">
        <v>178</v>
      </c>
      <c r="F1" s="57" t="s">
        <v>179</v>
      </c>
    </row>
    <row r="2" spans="1:15" x14ac:dyDescent="0.25">
      <c r="A2" s="17">
        <v>46476</v>
      </c>
      <c r="B2" s="18" t="s">
        <v>75</v>
      </c>
      <c r="C2" s="19">
        <v>39961</v>
      </c>
      <c r="E2" t="s">
        <v>68</v>
      </c>
      <c r="F2" s="114"/>
      <c r="G2" s="21"/>
      <c r="H2" s="22">
        <f ca="1">TODAY()</f>
        <v>44738</v>
      </c>
      <c r="I2" s="23">
        <f ca="1">H2-1825</f>
        <v>42913</v>
      </c>
      <c r="J2" s="23">
        <f ca="1">I2-1095</f>
        <v>41818</v>
      </c>
      <c r="K2" s="23">
        <f ca="1">J2-365</f>
        <v>41453</v>
      </c>
      <c r="L2" s="23">
        <f ca="1">K2-365</f>
        <v>41088</v>
      </c>
      <c r="M2" s="23">
        <f ca="1">L2-365</f>
        <v>40723</v>
      </c>
      <c r="N2" s="21"/>
      <c r="O2" s="20"/>
    </row>
    <row r="3" spans="1:15" x14ac:dyDescent="0.25">
      <c r="A3" s="17">
        <v>46746</v>
      </c>
      <c r="B3" s="24" t="s">
        <v>75</v>
      </c>
      <c r="C3" s="25">
        <v>40050</v>
      </c>
      <c r="D3" t="s">
        <v>180</v>
      </c>
      <c r="E3" t="s">
        <v>68</v>
      </c>
      <c r="F3" s="114"/>
    </row>
    <row r="4" spans="1:15" x14ac:dyDescent="0.25">
      <c r="A4" s="17">
        <v>46749</v>
      </c>
      <c r="B4" s="24" t="s">
        <v>75</v>
      </c>
      <c r="C4" s="25">
        <v>40051</v>
      </c>
      <c r="E4" t="s">
        <v>68</v>
      </c>
      <c r="F4" s="114"/>
    </row>
    <row r="5" spans="1:15" x14ac:dyDescent="0.25">
      <c r="A5" s="17">
        <v>46781</v>
      </c>
      <c r="B5" s="24" t="s">
        <v>75</v>
      </c>
      <c r="C5" s="25">
        <v>40085</v>
      </c>
      <c r="D5" t="s">
        <v>180</v>
      </c>
      <c r="E5" t="s">
        <v>68</v>
      </c>
      <c r="F5" s="114"/>
    </row>
    <row r="6" spans="1:15" x14ac:dyDescent="0.25">
      <c r="A6" s="17">
        <v>46785</v>
      </c>
      <c r="B6" s="24" t="s">
        <v>75</v>
      </c>
      <c r="C6" s="25">
        <v>40085</v>
      </c>
      <c r="D6" t="s">
        <v>180</v>
      </c>
      <c r="E6" t="s">
        <v>68</v>
      </c>
      <c r="F6" s="114"/>
    </row>
    <row r="7" spans="1:15" x14ac:dyDescent="0.25">
      <c r="A7" s="17">
        <v>46791</v>
      </c>
      <c r="B7" s="24" t="s">
        <v>75</v>
      </c>
      <c r="C7" s="25">
        <v>40087</v>
      </c>
      <c r="D7" t="s">
        <v>180</v>
      </c>
      <c r="E7" t="s">
        <v>68</v>
      </c>
      <c r="F7" s="114"/>
    </row>
    <row r="8" spans="1:15" x14ac:dyDescent="0.25">
      <c r="A8" s="17">
        <v>46802</v>
      </c>
      <c r="B8" s="24" t="s">
        <v>75</v>
      </c>
      <c r="C8" s="25">
        <v>40094</v>
      </c>
      <c r="D8" t="s">
        <v>180</v>
      </c>
      <c r="E8" t="s">
        <v>68</v>
      </c>
      <c r="F8" s="114"/>
    </row>
    <row r="9" spans="1:15" x14ac:dyDescent="0.25">
      <c r="A9" s="17">
        <v>46906</v>
      </c>
      <c r="B9" s="24" t="s">
        <v>75</v>
      </c>
      <c r="C9" s="25">
        <v>40290</v>
      </c>
      <c r="D9" t="s">
        <v>180</v>
      </c>
      <c r="E9" t="s">
        <v>68</v>
      </c>
      <c r="F9" s="114"/>
    </row>
    <row r="10" spans="1:15" x14ac:dyDescent="0.25">
      <c r="A10" s="17">
        <v>46862</v>
      </c>
      <c r="B10" s="24" t="s">
        <v>75</v>
      </c>
      <c r="C10" s="25">
        <v>40291</v>
      </c>
      <c r="D10" t="s">
        <v>180</v>
      </c>
      <c r="E10" t="s">
        <v>68</v>
      </c>
      <c r="F10" s="114"/>
    </row>
    <row r="11" spans="1:15" x14ac:dyDescent="0.25">
      <c r="A11" s="17">
        <v>46138</v>
      </c>
      <c r="B11" s="24" t="s">
        <v>75</v>
      </c>
      <c r="C11" s="25">
        <v>40340</v>
      </c>
      <c r="D11" t="s">
        <v>180</v>
      </c>
      <c r="E11" t="s">
        <v>68</v>
      </c>
      <c r="F11" s="114"/>
    </row>
    <row r="12" spans="1:15" x14ac:dyDescent="0.25">
      <c r="A12" s="17">
        <v>47033</v>
      </c>
      <c r="B12" s="24" t="s">
        <v>75</v>
      </c>
      <c r="C12" s="25">
        <v>40350</v>
      </c>
      <c r="D12" t="s">
        <v>180</v>
      </c>
      <c r="E12" t="s">
        <v>68</v>
      </c>
      <c r="F12" s="114"/>
    </row>
    <row r="13" spans="1:15" x14ac:dyDescent="0.25">
      <c r="A13" s="17">
        <v>47034</v>
      </c>
      <c r="B13" s="24" t="s">
        <v>75</v>
      </c>
      <c r="C13" s="25">
        <v>40350</v>
      </c>
      <c r="D13" t="s">
        <v>180</v>
      </c>
      <c r="E13" t="s">
        <v>68</v>
      </c>
      <c r="F13" s="114"/>
    </row>
    <row r="14" spans="1:15" x14ac:dyDescent="0.25">
      <c r="A14" s="17">
        <v>46983</v>
      </c>
      <c r="B14" s="24" t="s">
        <v>75</v>
      </c>
      <c r="C14" s="25">
        <v>40350</v>
      </c>
      <c r="D14" t="s">
        <v>180</v>
      </c>
      <c r="E14" t="s">
        <v>68</v>
      </c>
      <c r="F14" s="114"/>
    </row>
    <row r="15" spans="1:15" x14ac:dyDescent="0.25">
      <c r="A15" s="17">
        <v>47119</v>
      </c>
      <c r="B15" s="24" t="s">
        <v>75</v>
      </c>
      <c r="C15" s="25">
        <v>40372</v>
      </c>
      <c r="D15" t="s">
        <v>180</v>
      </c>
      <c r="E15" t="s">
        <v>68</v>
      </c>
      <c r="F15" s="114"/>
    </row>
    <row r="16" spans="1:15" x14ac:dyDescent="0.25">
      <c r="A16" s="17">
        <v>47204</v>
      </c>
      <c r="B16" s="24" t="s">
        <v>75</v>
      </c>
      <c r="C16" s="25">
        <v>40416</v>
      </c>
      <c r="D16" t="s">
        <v>180</v>
      </c>
      <c r="E16" t="s">
        <v>68</v>
      </c>
      <c r="F16" s="114"/>
    </row>
    <row r="17" spans="1:6" x14ac:dyDescent="0.25">
      <c r="A17" s="17">
        <v>47207</v>
      </c>
      <c r="B17" s="24" t="s">
        <v>75</v>
      </c>
      <c r="C17" s="25">
        <v>40416</v>
      </c>
      <c r="D17" t="s">
        <v>180</v>
      </c>
      <c r="E17" t="s">
        <v>68</v>
      </c>
      <c r="F17" s="114"/>
    </row>
    <row r="18" spans="1:6" x14ac:dyDescent="0.25">
      <c r="A18" s="17">
        <v>47209</v>
      </c>
      <c r="B18" s="24" t="s">
        <v>75</v>
      </c>
      <c r="C18" s="25">
        <v>40416</v>
      </c>
      <c r="D18" t="s">
        <v>180</v>
      </c>
      <c r="E18" t="s">
        <v>68</v>
      </c>
      <c r="F18" s="114"/>
    </row>
    <row r="19" spans="1:6" x14ac:dyDescent="0.25">
      <c r="A19" s="17">
        <v>47233</v>
      </c>
      <c r="B19" s="24" t="s">
        <v>75</v>
      </c>
      <c r="C19" s="25">
        <v>40420</v>
      </c>
      <c r="E19" t="s">
        <v>68</v>
      </c>
      <c r="F19" s="114"/>
    </row>
    <row r="20" spans="1:6" x14ac:dyDescent="0.25">
      <c r="A20" s="17">
        <v>47238</v>
      </c>
      <c r="B20" s="24" t="s">
        <v>75</v>
      </c>
      <c r="C20" s="25">
        <v>40444</v>
      </c>
      <c r="D20" t="s">
        <v>180</v>
      </c>
      <c r="E20" t="s">
        <v>68</v>
      </c>
      <c r="F20" s="114"/>
    </row>
    <row r="21" spans="1:6" x14ac:dyDescent="0.25">
      <c r="A21" s="17">
        <v>47290</v>
      </c>
      <c r="B21" s="24" t="s">
        <v>75</v>
      </c>
      <c r="C21" s="25">
        <v>40476</v>
      </c>
      <c r="D21" t="s">
        <v>180</v>
      </c>
      <c r="E21" t="s">
        <v>68</v>
      </c>
      <c r="F21" s="114"/>
    </row>
    <row r="22" spans="1:6" x14ac:dyDescent="0.25">
      <c r="A22" s="17">
        <v>47294</v>
      </c>
      <c r="B22" s="24" t="s">
        <v>75</v>
      </c>
      <c r="C22" s="25">
        <v>40476</v>
      </c>
      <c r="E22" t="s">
        <v>68</v>
      </c>
      <c r="F22" s="114"/>
    </row>
    <row r="23" spans="1:6" x14ac:dyDescent="0.25">
      <c r="A23" s="17">
        <v>47328</v>
      </c>
      <c r="B23" s="24" t="s">
        <v>75</v>
      </c>
      <c r="C23" s="25">
        <v>40477</v>
      </c>
      <c r="E23" t="s">
        <v>68</v>
      </c>
      <c r="F23" s="114"/>
    </row>
    <row r="24" spans="1:6" x14ac:dyDescent="0.25">
      <c r="A24" s="17">
        <v>47330</v>
      </c>
      <c r="B24" s="24" t="s">
        <v>75</v>
      </c>
      <c r="C24" s="25">
        <v>40477</v>
      </c>
      <c r="E24" t="s">
        <v>68</v>
      </c>
      <c r="F24" s="114"/>
    </row>
    <row r="25" spans="1:6" x14ac:dyDescent="0.25">
      <c r="A25" s="17">
        <v>47333</v>
      </c>
      <c r="B25" s="24" t="s">
        <v>75</v>
      </c>
      <c r="C25" s="25">
        <v>40477</v>
      </c>
      <c r="E25" t="s">
        <v>68</v>
      </c>
      <c r="F25" s="114"/>
    </row>
    <row r="26" spans="1:6" x14ac:dyDescent="0.25">
      <c r="A26" s="17">
        <v>46974</v>
      </c>
      <c r="B26" s="24" t="s">
        <v>75</v>
      </c>
      <c r="C26" s="25">
        <v>40477</v>
      </c>
      <c r="D26" t="s">
        <v>180</v>
      </c>
      <c r="E26" t="s">
        <v>68</v>
      </c>
      <c r="F26" s="114"/>
    </row>
    <row r="27" spans="1:6" x14ac:dyDescent="0.25">
      <c r="A27" s="17">
        <v>47335</v>
      </c>
      <c r="B27" s="24" t="s">
        <v>75</v>
      </c>
      <c r="C27" s="25">
        <v>40478</v>
      </c>
      <c r="E27" t="s">
        <v>68</v>
      </c>
      <c r="F27" s="114"/>
    </row>
    <row r="28" spans="1:6" x14ac:dyDescent="0.25">
      <c r="A28" s="17">
        <v>47334</v>
      </c>
      <c r="B28" s="24" t="s">
        <v>75</v>
      </c>
      <c r="C28" s="25">
        <v>40478</v>
      </c>
      <c r="E28" t="s">
        <v>68</v>
      </c>
      <c r="F28" s="114"/>
    </row>
    <row r="29" spans="1:6" x14ac:dyDescent="0.25">
      <c r="A29" s="17">
        <v>47336</v>
      </c>
      <c r="B29" s="24" t="s">
        <v>75</v>
      </c>
      <c r="C29" s="25">
        <v>40478</v>
      </c>
      <c r="E29" t="s">
        <v>68</v>
      </c>
      <c r="F29" s="114"/>
    </row>
    <row r="30" spans="1:6" x14ac:dyDescent="0.25">
      <c r="A30" s="17">
        <v>47433</v>
      </c>
      <c r="B30" s="24" t="s">
        <v>75</v>
      </c>
      <c r="C30" s="25">
        <v>40604</v>
      </c>
      <c r="E30" t="s">
        <v>68</v>
      </c>
      <c r="F30" s="114"/>
    </row>
    <row r="31" spans="1:6" x14ac:dyDescent="0.25">
      <c r="A31" s="17">
        <v>47441</v>
      </c>
      <c r="B31" s="24" t="s">
        <v>75</v>
      </c>
      <c r="C31" s="25">
        <v>40646</v>
      </c>
      <c r="E31" t="s">
        <v>68</v>
      </c>
      <c r="F31" s="114"/>
    </row>
    <row r="32" spans="1:6" x14ac:dyDescent="0.25">
      <c r="A32" s="17">
        <v>47423</v>
      </c>
      <c r="B32" s="24" t="s">
        <v>75</v>
      </c>
      <c r="C32" s="25">
        <v>40646</v>
      </c>
      <c r="D32" t="s">
        <v>180</v>
      </c>
      <c r="E32" t="s">
        <v>68</v>
      </c>
      <c r="F32" s="114"/>
    </row>
    <row r="33" spans="1:6" x14ac:dyDescent="0.25">
      <c r="A33" s="17">
        <v>47709</v>
      </c>
      <c r="B33" s="24" t="s">
        <v>75</v>
      </c>
      <c r="C33" s="25">
        <v>40694</v>
      </c>
      <c r="D33" t="s">
        <v>181</v>
      </c>
      <c r="E33" t="s">
        <v>68</v>
      </c>
      <c r="F33" s="114"/>
    </row>
    <row r="34" spans="1:6" x14ac:dyDescent="0.25">
      <c r="A34" s="17">
        <v>47693</v>
      </c>
      <c r="B34" s="24" t="s">
        <v>75</v>
      </c>
      <c r="C34" s="25">
        <v>40694</v>
      </c>
      <c r="D34" t="s">
        <v>181</v>
      </c>
      <c r="E34" t="s">
        <v>68</v>
      </c>
      <c r="F34" s="114"/>
    </row>
    <row r="35" spans="1:6" x14ac:dyDescent="0.25">
      <c r="A35" s="17">
        <v>47713</v>
      </c>
      <c r="B35" s="24" t="s">
        <v>75</v>
      </c>
      <c r="C35" s="25">
        <v>40694</v>
      </c>
      <c r="D35" t="s">
        <v>181</v>
      </c>
      <c r="E35" t="s">
        <v>68</v>
      </c>
      <c r="F35" s="114"/>
    </row>
    <row r="36" spans="1:6" x14ac:dyDescent="0.25">
      <c r="A36" s="17">
        <v>48142</v>
      </c>
      <c r="B36" s="24" t="s">
        <v>75</v>
      </c>
      <c r="C36" s="25">
        <v>40694</v>
      </c>
      <c r="D36" t="s">
        <v>180</v>
      </c>
      <c r="E36" t="s">
        <v>68</v>
      </c>
      <c r="F36" s="114"/>
    </row>
    <row r="37" spans="1:6" x14ac:dyDescent="0.25">
      <c r="A37" s="17" t="s">
        <v>182</v>
      </c>
      <c r="B37" s="24" t="s">
        <v>75</v>
      </c>
      <c r="C37" s="25">
        <v>40694</v>
      </c>
      <c r="D37" t="s">
        <v>181</v>
      </c>
      <c r="E37" t="s">
        <v>68</v>
      </c>
      <c r="F37" s="114"/>
    </row>
    <row r="38" spans="1:6" x14ac:dyDescent="0.25">
      <c r="A38" s="17">
        <v>47595</v>
      </c>
      <c r="B38" s="24" t="s">
        <v>75</v>
      </c>
      <c r="C38" s="25">
        <v>40694</v>
      </c>
      <c r="D38" t="s">
        <v>181</v>
      </c>
      <c r="E38" t="s">
        <v>68</v>
      </c>
      <c r="F38" s="114"/>
    </row>
    <row r="39" spans="1:6" x14ac:dyDescent="0.25">
      <c r="A39" s="17">
        <v>47534</v>
      </c>
      <c r="B39" s="24" t="s">
        <v>75</v>
      </c>
      <c r="C39" s="25">
        <v>40694</v>
      </c>
      <c r="D39" t="s">
        <v>181</v>
      </c>
      <c r="E39" t="s">
        <v>68</v>
      </c>
      <c r="F39" s="114"/>
    </row>
    <row r="40" spans="1:6" x14ac:dyDescent="0.25">
      <c r="A40" s="17">
        <v>47832</v>
      </c>
      <c r="B40" s="24" t="s">
        <v>75</v>
      </c>
      <c r="C40" s="25">
        <v>40694</v>
      </c>
      <c r="D40" t="s">
        <v>181</v>
      </c>
      <c r="E40" t="s">
        <v>68</v>
      </c>
      <c r="F40" s="114"/>
    </row>
    <row r="41" spans="1:6" x14ac:dyDescent="0.25">
      <c r="A41" s="17">
        <v>47828</v>
      </c>
      <c r="B41" s="24" t="s">
        <v>75</v>
      </c>
      <c r="C41" s="25">
        <v>40694</v>
      </c>
      <c r="D41" t="s">
        <v>181</v>
      </c>
      <c r="E41" t="s">
        <v>68</v>
      </c>
      <c r="F41" s="114"/>
    </row>
    <row r="42" spans="1:6" x14ac:dyDescent="0.25">
      <c r="A42" s="17">
        <v>47824</v>
      </c>
      <c r="B42" s="24" t="s">
        <v>75</v>
      </c>
      <c r="C42" s="25">
        <v>40694</v>
      </c>
      <c r="D42" t="s">
        <v>181</v>
      </c>
      <c r="E42" t="s">
        <v>68</v>
      </c>
      <c r="F42" s="114"/>
    </row>
    <row r="43" spans="1:6" x14ac:dyDescent="0.25">
      <c r="A43" s="17" t="s">
        <v>183</v>
      </c>
      <c r="B43" s="24" t="s">
        <v>75</v>
      </c>
      <c r="C43" s="25">
        <v>40694</v>
      </c>
      <c r="D43" t="s">
        <v>181</v>
      </c>
      <c r="E43" t="s">
        <v>68</v>
      </c>
      <c r="F43" s="114"/>
    </row>
    <row r="44" spans="1:6" x14ac:dyDescent="0.25">
      <c r="A44" s="17">
        <v>47789</v>
      </c>
      <c r="B44" s="24" t="s">
        <v>75</v>
      </c>
      <c r="C44" s="25">
        <v>40694</v>
      </c>
      <c r="D44" t="s">
        <v>181</v>
      </c>
      <c r="E44" t="s">
        <v>68</v>
      </c>
      <c r="F44" s="114"/>
    </row>
    <row r="45" spans="1:6" x14ac:dyDescent="0.25">
      <c r="A45" s="17">
        <v>47829</v>
      </c>
      <c r="B45" s="24" t="s">
        <v>75</v>
      </c>
      <c r="C45" s="25">
        <v>40694</v>
      </c>
      <c r="D45" t="s">
        <v>181</v>
      </c>
      <c r="E45" t="s">
        <v>68</v>
      </c>
      <c r="F45" s="114"/>
    </row>
    <row r="46" spans="1:6" x14ac:dyDescent="0.25">
      <c r="A46" s="17">
        <v>47823</v>
      </c>
      <c r="B46" s="24" t="s">
        <v>75</v>
      </c>
      <c r="C46" s="25">
        <v>40694</v>
      </c>
      <c r="D46" t="s">
        <v>181</v>
      </c>
      <c r="E46" t="s">
        <v>68</v>
      </c>
      <c r="F46" s="114"/>
    </row>
    <row r="47" spans="1:6" x14ac:dyDescent="0.25">
      <c r="A47" s="17">
        <v>47790</v>
      </c>
      <c r="B47" s="24" t="s">
        <v>75</v>
      </c>
      <c r="C47" s="25">
        <v>40694</v>
      </c>
      <c r="D47" t="s">
        <v>181</v>
      </c>
      <c r="E47" t="s">
        <v>68</v>
      </c>
      <c r="F47" s="114"/>
    </row>
    <row r="48" spans="1:6" x14ac:dyDescent="0.25">
      <c r="A48" s="17" t="s">
        <v>184</v>
      </c>
      <c r="B48" s="24" t="s">
        <v>75</v>
      </c>
      <c r="C48" s="25">
        <v>40694</v>
      </c>
      <c r="D48" t="s">
        <v>181</v>
      </c>
      <c r="E48" t="s">
        <v>68</v>
      </c>
      <c r="F48" s="114"/>
    </row>
    <row r="49" spans="1:6" x14ac:dyDescent="0.25">
      <c r="A49" s="17">
        <v>47745</v>
      </c>
      <c r="B49" s="24" t="s">
        <v>75</v>
      </c>
      <c r="C49" s="25">
        <v>40696</v>
      </c>
      <c r="D49" t="s">
        <v>181</v>
      </c>
      <c r="E49" t="s">
        <v>68</v>
      </c>
      <c r="F49" s="114"/>
    </row>
    <row r="50" spans="1:6" x14ac:dyDescent="0.25">
      <c r="A50" s="17">
        <v>47744</v>
      </c>
      <c r="B50" s="24" t="s">
        <v>75</v>
      </c>
      <c r="C50" s="25">
        <v>40696</v>
      </c>
      <c r="D50" t="s">
        <v>181</v>
      </c>
      <c r="E50" t="s">
        <v>68</v>
      </c>
      <c r="F50" s="114"/>
    </row>
    <row r="51" spans="1:6" x14ac:dyDescent="0.25">
      <c r="A51" s="17">
        <v>47798</v>
      </c>
      <c r="B51" s="24" t="s">
        <v>75</v>
      </c>
      <c r="C51" s="25">
        <v>40696</v>
      </c>
      <c r="D51" t="s">
        <v>181</v>
      </c>
      <c r="E51" t="s">
        <v>68</v>
      </c>
      <c r="F51" s="114"/>
    </row>
    <row r="52" spans="1:6" x14ac:dyDescent="0.25">
      <c r="A52" s="17">
        <v>47747</v>
      </c>
      <c r="B52" s="24" t="s">
        <v>75</v>
      </c>
      <c r="C52" s="25">
        <v>40700</v>
      </c>
      <c r="D52" t="s">
        <v>181</v>
      </c>
      <c r="E52" t="s">
        <v>68</v>
      </c>
      <c r="F52" s="114"/>
    </row>
    <row r="53" spans="1:6" x14ac:dyDescent="0.25">
      <c r="A53" s="17">
        <v>47667</v>
      </c>
      <c r="B53" s="24" t="s">
        <v>75</v>
      </c>
      <c r="C53" s="25">
        <v>40703</v>
      </c>
      <c r="D53" t="s">
        <v>181</v>
      </c>
      <c r="E53" t="s">
        <v>68</v>
      </c>
      <c r="F53" s="114"/>
    </row>
    <row r="54" spans="1:6" x14ac:dyDescent="0.25">
      <c r="A54" s="17">
        <v>47670</v>
      </c>
      <c r="B54" s="24" t="s">
        <v>75</v>
      </c>
      <c r="C54" s="25">
        <v>40708</v>
      </c>
      <c r="D54" t="s">
        <v>181</v>
      </c>
      <c r="E54" t="s">
        <v>68</v>
      </c>
      <c r="F54" s="114"/>
    </row>
    <row r="55" spans="1:6" x14ac:dyDescent="0.25">
      <c r="A55" s="17">
        <v>47758</v>
      </c>
      <c r="B55" s="24" t="s">
        <v>75</v>
      </c>
      <c r="C55" s="25">
        <v>40725</v>
      </c>
      <c r="D55" t="s">
        <v>181</v>
      </c>
      <c r="E55" t="s">
        <v>68</v>
      </c>
      <c r="F55" s="114"/>
    </row>
    <row r="56" spans="1:6" x14ac:dyDescent="0.25">
      <c r="A56" s="17">
        <v>47776</v>
      </c>
      <c r="B56" s="24" t="s">
        <v>75</v>
      </c>
      <c r="C56" s="25">
        <v>40744</v>
      </c>
      <c r="D56" t="s">
        <v>181</v>
      </c>
      <c r="E56" t="s">
        <v>68</v>
      </c>
      <c r="F56" s="114"/>
    </row>
    <row r="57" spans="1:6" x14ac:dyDescent="0.25">
      <c r="A57" s="17">
        <v>47712</v>
      </c>
      <c r="B57" s="24" t="s">
        <v>75</v>
      </c>
      <c r="C57" s="25">
        <v>40749</v>
      </c>
      <c r="D57" t="s">
        <v>181</v>
      </c>
      <c r="E57" t="s">
        <v>68</v>
      </c>
      <c r="F57" s="114"/>
    </row>
    <row r="58" spans="1:6" x14ac:dyDescent="0.25">
      <c r="A58" s="17">
        <v>47884</v>
      </c>
      <c r="B58" s="24" t="s">
        <v>75</v>
      </c>
      <c r="C58" s="25">
        <v>40749</v>
      </c>
      <c r="D58" t="s">
        <v>181</v>
      </c>
      <c r="E58" t="s">
        <v>68</v>
      </c>
      <c r="F58" s="114"/>
    </row>
    <row r="59" spans="1:6" x14ac:dyDescent="0.25">
      <c r="A59" s="17">
        <v>47886</v>
      </c>
      <c r="B59" s="24" t="s">
        <v>75</v>
      </c>
      <c r="C59" s="25">
        <v>40751</v>
      </c>
      <c r="D59" t="s">
        <v>181</v>
      </c>
      <c r="E59" t="s">
        <v>68</v>
      </c>
      <c r="F59" s="114"/>
    </row>
    <row r="60" spans="1:6" x14ac:dyDescent="0.25">
      <c r="A60" s="17">
        <v>47885</v>
      </c>
      <c r="B60" s="24" t="s">
        <v>75</v>
      </c>
      <c r="C60" s="25">
        <v>40756</v>
      </c>
      <c r="D60" t="s">
        <v>181</v>
      </c>
      <c r="E60" t="s">
        <v>68</v>
      </c>
      <c r="F60" s="114"/>
    </row>
    <row r="61" spans="1:6" x14ac:dyDescent="0.25">
      <c r="A61" s="17">
        <v>47804</v>
      </c>
      <c r="B61" s="24" t="s">
        <v>75</v>
      </c>
      <c r="C61" s="25">
        <v>40771</v>
      </c>
      <c r="D61" t="s">
        <v>181</v>
      </c>
      <c r="E61" t="s">
        <v>68</v>
      </c>
      <c r="F61" s="114"/>
    </row>
    <row r="62" spans="1:6" x14ac:dyDescent="0.25">
      <c r="A62" s="17">
        <v>48002</v>
      </c>
      <c r="B62" s="24" t="s">
        <v>75</v>
      </c>
      <c r="C62" s="25">
        <v>40771</v>
      </c>
      <c r="D62" t="s">
        <v>181</v>
      </c>
      <c r="E62" t="s">
        <v>68</v>
      </c>
      <c r="F62" s="114"/>
    </row>
    <row r="63" spans="1:6" x14ac:dyDescent="0.25">
      <c r="A63" s="17">
        <v>47778</v>
      </c>
      <c r="B63" s="24" t="s">
        <v>75</v>
      </c>
      <c r="C63" s="25">
        <v>40771</v>
      </c>
      <c r="D63" t="s">
        <v>181</v>
      </c>
      <c r="E63" t="s">
        <v>68</v>
      </c>
      <c r="F63" s="114"/>
    </row>
    <row r="64" spans="1:6" x14ac:dyDescent="0.25">
      <c r="A64" s="17">
        <v>47882</v>
      </c>
      <c r="B64" s="24" t="s">
        <v>75</v>
      </c>
      <c r="C64" s="25">
        <v>40771</v>
      </c>
      <c r="D64" t="s">
        <v>181</v>
      </c>
      <c r="E64" t="s">
        <v>68</v>
      </c>
      <c r="F64" s="114"/>
    </row>
    <row r="65" spans="1:6" x14ac:dyDescent="0.25">
      <c r="A65" s="17">
        <v>47874</v>
      </c>
      <c r="B65" s="24" t="s">
        <v>75</v>
      </c>
      <c r="C65" s="25">
        <v>40773</v>
      </c>
      <c r="D65" t="s">
        <v>181</v>
      </c>
      <c r="E65" t="s">
        <v>68</v>
      </c>
      <c r="F65" s="114"/>
    </row>
    <row r="66" spans="1:6" x14ac:dyDescent="0.25">
      <c r="A66" s="17">
        <v>47868</v>
      </c>
      <c r="B66" s="24" t="s">
        <v>75</v>
      </c>
      <c r="C66" s="25">
        <v>40773</v>
      </c>
      <c r="D66" t="s">
        <v>181</v>
      </c>
      <c r="E66" t="s">
        <v>68</v>
      </c>
      <c r="F66" s="114"/>
    </row>
    <row r="67" spans="1:6" x14ac:dyDescent="0.25">
      <c r="A67" s="17">
        <v>47870</v>
      </c>
      <c r="B67" s="24" t="s">
        <v>75</v>
      </c>
      <c r="C67" s="25">
        <v>40773</v>
      </c>
      <c r="D67" t="s">
        <v>181</v>
      </c>
      <c r="E67" t="s">
        <v>68</v>
      </c>
      <c r="F67" s="114"/>
    </row>
    <row r="68" spans="1:6" x14ac:dyDescent="0.25">
      <c r="A68" s="17">
        <v>47864</v>
      </c>
      <c r="B68" s="24" t="s">
        <v>75</v>
      </c>
      <c r="C68" s="25">
        <v>40778</v>
      </c>
      <c r="D68" t="s">
        <v>181</v>
      </c>
      <c r="E68" t="s">
        <v>68</v>
      </c>
      <c r="F68" s="114"/>
    </row>
    <row r="69" spans="1:6" x14ac:dyDescent="0.25">
      <c r="A69" s="17">
        <v>47865</v>
      </c>
      <c r="B69" s="24" t="s">
        <v>75</v>
      </c>
      <c r="C69" s="25">
        <v>40778</v>
      </c>
      <c r="D69" t="s">
        <v>181</v>
      </c>
      <c r="E69" t="s">
        <v>68</v>
      </c>
      <c r="F69" s="114"/>
    </row>
    <row r="70" spans="1:6" x14ac:dyDescent="0.25">
      <c r="A70" s="17">
        <v>47866</v>
      </c>
      <c r="B70" s="24" t="s">
        <v>75</v>
      </c>
      <c r="C70" s="25">
        <v>40778</v>
      </c>
      <c r="D70" t="s">
        <v>181</v>
      </c>
      <c r="E70" t="s">
        <v>68</v>
      </c>
      <c r="F70" s="114"/>
    </row>
    <row r="71" spans="1:6" x14ac:dyDescent="0.25">
      <c r="A71" s="17">
        <v>48029</v>
      </c>
      <c r="B71" s="24" t="s">
        <v>75</v>
      </c>
      <c r="C71" s="25">
        <v>40778</v>
      </c>
      <c r="D71" t="s">
        <v>181</v>
      </c>
      <c r="E71" t="s">
        <v>68</v>
      </c>
      <c r="F71" s="114"/>
    </row>
    <row r="72" spans="1:6" x14ac:dyDescent="0.25">
      <c r="A72" s="17">
        <v>48052</v>
      </c>
      <c r="B72" s="24" t="s">
        <v>75</v>
      </c>
      <c r="C72" s="25">
        <v>40778</v>
      </c>
      <c r="D72" t="s">
        <v>181</v>
      </c>
      <c r="E72" t="s">
        <v>68</v>
      </c>
      <c r="F72" s="114"/>
    </row>
    <row r="73" spans="1:6" x14ac:dyDescent="0.25">
      <c r="A73" s="17">
        <v>47636</v>
      </c>
      <c r="B73" s="24" t="s">
        <v>75</v>
      </c>
      <c r="C73" s="25">
        <v>40778</v>
      </c>
      <c r="D73" t="s">
        <v>181</v>
      </c>
      <c r="E73" t="s">
        <v>68</v>
      </c>
      <c r="F73" s="114"/>
    </row>
    <row r="74" spans="1:6" x14ac:dyDescent="0.25">
      <c r="A74" s="17">
        <v>47638</v>
      </c>
      <c r="B74" s="24" t="s">
        <v>75</v>
      </c>
      <c r="C74" s="25">
        <v>40778</v>
      </c>
      <c r="D74" t="s">
        <v>181</v>
      </c>
      <c r="E74" t="s">
        <v>68</v>
      </c>
      <c r="F74" s="114"/>
    </row>
    <row r="75" spans="1:6" x14ac:dyDescent="0.25">
      <c r="A75" s="17">
        <v>47639</v>
      </c>
      <c r="B75" s="24" t="s">
        <v>75</v>
      </c>
      <c r="C75" s="25">
        <v>40778</v>
      </c>
      <c r="D75" t="s">
        <v>181</v>
      </c>
      <c r="E75" t="s">
        <v>68</v>
      </c>
      <c r="F75" s="114"/>
    </row>
    <row r="76" spans="1:6" x14ac:dyDescent="0.25">
      <c r="A76" s="17">
        <v>47641</v>
      </c>
      <c r="B76" s="24" t="s">
        <v>75</v>
      </c>
      <c r="C76" s="25">
        <v>40778</v>
      </c>
      <c r="D76" t="s">
        <v>181</v>
      </c>
      <c r="E76" t="s">
        <v>68</v>
      </c>
      <c r="F76" s="114"/>
    </row>
    <row r="77" spans="1:6" x14ac:dyDescent="0.25">
      <c r="A77" s="17">
        <v>47637</v>
      </c>
      <c r="B77" s="24" t="s">
        <v>75</v>
      </c>
      <c r="C77" s="25">
        <v>40778</v>
      </c>
      <c r="D77" t="s">
        <v>181</v>
      </c>
      <c r="E77" t="s">
        <v>68</v>
      </c>
      <c r="F77" s="114"/>
    </row>
    <row r="78" spans="1:6" x14ac:dyDescent="0.25">
      <c r="A78" s="17">
        <v>47785</v>
      </c>
      <c r="B78" s="24" t="s">
        <v>75</v>
      </c>
      <c r="C78" s="25">
        <v>40778</v>
      </c>
      <c r="D78" t="s">
        <v>181</v>
      </c>
      <c r="E78" t="s">
        <v>68</v>
      </c>
      <c r="F78" s="114"/>
    </row>
    <row r="79" spans="1:6" x14ac:dyDescent="0.25">
      <c r="A79" s="17">
        <v>47825</v>
      </c>
      <c r="B79" s="24" t="s">
        <v>75</v>
      </c>
      <c r="C79" s="25">
        <v>40779</v>
      </c>
      <c r="D79" t="s">
        <v>181</v>
      </c>
      <c r="E79" t="s">
        <v>68</v>
      </c>
      <c r="F79" s="114"/>
    </row>
    <row r="80" spans="1:6" x14ac:dyDescent="0.25">
      <c r="A80" s="17">
        <v>47783</v>
      </c>
      <c r="B80" s="24" t="s">
        <v>75</v>
      </c>
      <c r="C80" s="25">
        <v>40779</v>
      </c>
      <c r="D80" t="s">
        <v>181</v>
      </c>
      <c r="E80" t="s">
        <v>68</v>
      </c>
      <c r="F80" s="114"/>
    </row>
    <row r="81" spans="1:6" x14ac:dyDescent="0.25">
      <c r="A81" s="17">
        <v>47826</v>
      </c>
      <c r="B81" s="24" t="s">
        <v>75</v>
      </c>
      <c r="C81" s="25">
        <v>40779</v>
      </c>
      <c r="D81" t="s">
        <v>181</v>
      </c>
      <c r="E81" t="s">
        <v>68</v>
      </c>
      <c r="F81" s="114"/>
    </row>
    <row r="82" spans="1:6" x14ac:dyDescent="0.25">
      <c r="A82" s="17">
        <v>47781</v>
      </c>
      <c r="B82" s="24" t="s">
        <v>75</v>
      </c>
      <c r="C82" s="25">
        <v>40779</v>
      </c>
      <c r="D82" t="s">
        <v>181</v>
      </c>
      <c r="E82" t="s">
        <v>68</v>
      </c>
      <c r="F82" s="114"/>
    </row>
    <row r="83" spans="1:6" x14ac:dyDescent="0.25">
      <c r="A83" s="17">
        <v>47782</v>
      </c>
      <c r="B83" s="24" t="s">
        <v>75</v>
      </c>
      <c r="C83" s="25">
        <v>40779</v>
      </c>
      <c r="D83" t="s">
        <v>181</v>
      </c>
      <c r="E83" t="s">
        <v>68</v>
      </c>
      <c r="F83" s="114"/>
    </row>
    <row r="84" spans="1:6" x14ac:dyDescent="0.25">
      <c r="A84" s="17">
        <v>47742</v>
      </c>
      <c r="B84" s="24" t="s">
        <v>75</v>
      </c>
      <c r="C84" s="25">
        <v>40780</v>
      </c>
      <c r="D84" t="s">
        <v>181</v>
      </c>
      <c r="E84" t="s">
        <v>68</v>
      </c>
      <c r="F84" s="114"/>
    </row>
    <row r="85" spans="1:6" x14ac:dyDescent="0.25">
      <c r="A85" s="17">
        <v>47743</v>
      </c>
      <c r="B85" s="24" t="s">
        <v>75</v>
      </c>
      <c r="C85" s="25">
        <v>40780</v>
      </c>
      <c r="D85" t="s">
        <v>181</v>
      </c>
      <c r="E85" t="s">
        <v>68</v>
      </c>
      <c r="F85" s="114"/>
    </row>
    <row r="86" spans="1:6" x14ac:dyDescent="0.25">
      <c r="A86" s="17">
        <v>47741</v>
      </c>
      <c r="B86" s="24" t="s">
        <v>75</v>
      </c>
      <c r="C86" s="25">
        <v>40780</v>
      </c>
      <c r="D86" t="s">
        <v>181</v>
      </c>
      <c r="E86" t="s">
        <v>68</v>
      </c>
      <c r="F86" s="114"/>
    </row>
    <row r="87" spans="1:6" x14ac:dyDescent="0.25">
      <c r="A87" s="17">
        <v>47739</v>
      </c>
      <c r="B87" s="24" t="s">
        <v>75</v>
      </c>
      <c r="C87" s="25">
        <v>40780</v>
      </c>
      <c r="D87" t="s">
        <v>181</v>
      </c>
      <c r="E87" t="s">
        <v>68</v>
      </c>
      <c r="F87" s="114"/>
    </row>
    <row r="88" spans="1:6" x14ac:dyDescent="0.25">
      <c r="A88" s="17">
        <v>47756</v>
      </c>
      <c r="B88" s="24" t="s">
        <v>75</v>
      </c>
      <c r="C88" s="25">
        <v>40780</v>
      </c>
      <c r="D88" t="s">
        <v>181</v>
      </c>
      <c r="E88" t="s">
        <v>68</v>
      </c>
      <c r="F88" s="114"/>
    </row>
    <row r="89" spans="1:6" x14ac:dyDescent="0.25">
      <c r="A89" s="17">
        <v>47808</v>
      </c>
      <c r="B89" s="24" t="s">
        <v>75</v>
      </c>
      <c r="C89" s="25">
        <v>40780</v>
      </c>
      <c r="D89" t="s">
        <v>181</v>
      </c>
      <c r="E89" t="s">
        <v>68</v>
      </c>
      <c r="F89" s="114"/>
    </row>
    <row r="90" spans="1:6" x14ac:dyDescent="0.25">
      <c r="A90" s="17">
        <v>47738</v>
      </c>
      <c r="B90" s="24" t="s">
        <v>75</v>
      </c>
      <c r="C90" s="25">
        <v>40780</v>
      </c>
      <c r="D90" t="s">
        <v>181</v>
      </c>
      <c r="E90" t="s">
        <v>68</v>
      </c>
      <c r="F90" s="114"/>
    </row>
    <row r="91" spans="1:6" x14ac:dyDescent="0.25">
      <c r="A91" s="17">
        <v>47575</v>
      </c>
      <c r="B91" s="24" t="s">
        <v>75</v>
      </c>
      <c r="C91" s="25">
        <v>40780</v>
      </c>
      <c r="D91" t="s">
        <v>181</v>
      </c>
      <c r="E91" t="s">
        <v>68</v>
      </c>
      <c r="F91" s="114"/>
    </row>
    <row r="92" spans="1:6" x14ac:dyDescent="0.25">
      <c r="A92" s="17">
        <v>47807</v>
      </c>
      <c r="B92" s="24" t="s">
        <v>75</v>
      </c>
      <c r="C92" s="25">
        <v>40780</v>
      </c>
      <c r="D92" t="s">
        <v>181</v>
      </c>
      <c r="E92" t="s">
        <v>68</v>
      </c>
      <c r="F92" s="114"/>
    </row>
    <row r="93" spans="1:6" x14ac:dyDescent="0.25">
      <c r="A93" s="17">
        <v>47577</v>
      </c>
      <c r="B93" s="24" t="s">
        <v>75</v>
      </c>
      <c r="C93" s="25">
        <v>40780</v>
      </c>
      <c r="D93" t="s">
        <v>181</v>
      </c>
      <c r="E93" t="s">
        <v>68</v>
      </c>
      <c r="F93" s="114"/>
    </row>
    <row r="94" spans="1:6" x14ac:dyDescent="0.25">
      <c r="A94" s="17">
        <v>47806</v>
      </c>
      <c r="B94" s="24" t="s">
        <v>75</v>
      </c>
      <c r="C94" s="25">
        <v>40780</v>
      </c>
      <c r="D94" t="s">
        <v>181</v>
      </c>
      <c r="E94" t="s">
        <v>68</v>
      </c>
      <c r="F94" s="114"/>
    </row>
    <row r="95" spans="1:6" x14ac:dyDescent="0.25">
      <c r="A95" s="17">
        <v>48028</v>
      </c>
      <c r="B95" s="24" t="s">
        <v>75</v>
      </c>
      <c r="C95" s="25">
        <v>40780</v>
      </c>
      <c r="D95" t="s">
        <v>181</v>
      </c>
      <c r="E95" t="s">
        <v>68</v>
      </c>
      <c r="F95" s="114"/>
    </row>
    <row r="96" spans="1:6" x14ac:dyDescent="0.25">
      <c r="A96" s="17">
        <v>48027</v>
      </c>
      <c r="B96" s="24" t="s">
        <v>75</v>
      </c>
      <c r="C96" s="25">
        <v>40780</v>
      </c>
      <c r="D96" t="s">
        <v>181</v>
      </c>
      <c r="E96" t="s">
        <v>68</v>
      </c>
      <c r="F96" s="114"/>
    </row>
    <row r="97" spans="1:6" x14ac:dyDescent="0.25">
      <c r="A97" s="17">
        <v>47890</v>
      </c>
      <c r="B97" s="24" t="s">
        <v>75</v>
      </c>
      <c r="C97" s="25">
        <v>40780</v>
      </c>
      <c r="D97" t="s">
        <v>181</v>
      </c>
      <c r="E97" t="s">
        <v>68</v>
      </c>
      <c r="F97" s="114"/>
    </row>
    <row r="98" spans="1:6" x14ac:dyDescent="0.25">
      <c r="A98" s="17">
        <v>47937</v>
      </c>
      <c r="B98" s="24" t="s">
        <v>75</v>
      </c>
      <c r="C98" s="25">
        <v>40780</v>
      </c>
      <c r="D98" t="s">
        <v>181</v>
      </c>
      <c r="E98" t="s">
        <v>68</v>
      </c>
      <c r="F98" s="114"/>
    </row>
    <row r="99" spans="1:6" x14ac:dyDescent="0.25">
      <c r="A99" s="17">
        <v>48107</v>
      </c>
      <c r="B99" s="24" t="s">
        <v>75</v>
      </c>
      <c r="C99" s="25">
        <v>40780</v>
      </c>
      <c r="D99" t="s">
        <v>181</v>
      </c>
      <c r="E99" t="s">
        <v>68</v>
      </c>
      <c r="F99" s="114"/>
    </row>
    <row r="100" spans="1:6" x14ac:dyDescent="0.25">
      <c r="A100" s="17">
        <v>48108</v>
      </c>
      <c r="B100" s="24" t="s">
        <v>75</v>
      </c>
      <c r="C100" s="25">
        <v>40780</v>
      </c>
      <c r="D100" t="s">
        <v>181</v>
      </c>
      <c r="E100" t="s">
        <v>68</v>
      </c>
      <c r="F100" s="114"/>
    </row>
    <row r="101" spans="1:6" x14ac:dyDescent="0.25">
      <c r="A101" s="17">
        <v>48106</v>
      </c>
      <c r="B101" s="24" t="s">
        <v>75</v>
      </c>
      <c r="C101" s="25">
        <v>40780</v>
      </c>
      <c r="D101" t="s">
        <v>181</v>
      </c>
      <c r="E101" t="s">
        <v>68</v>
      </c>
      <c r="F101" s="114"/>
    </row>
    <row r="102" spans="1:6" x14ac:dyDescent="0.25">
      <c r="A102" s="17">
        <v>48109</v>
      </c>
      <c r="B102" s="24" t="s">
        <v>75</v>
      </c>
      <c r="C102" s="25">
        <v>40780</v>
      </c>
      <c r="D102" t="s">
        <v>181</v>
      </c>
      <c r="E102" t="s">
        <v>68</v>
      </c>
      <c r="F102" s="114"/>
    </row>
    <row r="103" spans="1:6" x14ac:dyDescent="0.25">
      <c r="A103" s="17">
        <v>48104</v>
      </c>
      <c r="B103" s="24" t="s">
        <v>75</v>
      </c>
      <c r="C103" s="25">
        <v>40780</v>
      </c>
      <c r="D103" t="s">
        <v>181</v>
      </c>
      <c r="E103" t="s">
        <v>68</v>
      </c>
      <c r="F103" s="114"/>
    </row>
    <row r="104" spans="1:6" x14ac:dyDescent="0.25">
      <c r="A104" s="17">
        <v>48118</v>
      </c>
      <c r="B104" s="24" t="s">
        <v>75</v>
      </c>
      <c r="C104" s="25">
        <v>40781</v>
      </c>
      <c r="D104" t="s">
        <v>181</v>
      </c>
      <c r="E104" t="s">
        <v>68</v>
      </c>
      <c r="F104" s="114"/>
    </row>
    <row r="105" spans="1:6" x14ac:dyDescent="0.25">
      <c r="A105" s="17">
        <v>48071</v>
      </c>
      <c r="B105" s="24" t="s">
        <v>75</v>
      </c>
      <c r="C105" s="25">
        <v>40781</v>
      </c>
      <c r="D105" t="s">
        <v>181</v>
      </c>
      <c r="E105" t="s">
        <v>68</v>
      </c>
      <c r="F105" s="114"/>
    </row>
    <row r="106" spans="1:6" x14ac:dyDescent="0.25">
      <c r="A106" s="17">
        <v>48117</v>
      </c>
      <c r="B106" s="24" t="s">
        <v>75</v>
      </c>
      <c r="C106" s="25">
        <v>40781</v>
      </c>
      <c r="D106" t="s">
        <v>181</v>
      </c>
      <c r="E106" t="s">
        <v>68</v>
      </c>
      <c r="F106" s="114"/>
    </row>
    <row r="107" spans="1:6" x14ac:dyDescent="0.25">
      <c r="A107" s="17">
        <v>48116</v>
      </c>
      <c r="B107" s="24" t="s">
        <v>75</v>
      </c>
      <c r="C107" s="25">
        <v>40781</v>
      </c>
      <c r="D107" t="s">
        <v>181</v>
      </c>
      <c r="E107" t="s">
        <v>68</v>
      </c>
      <c r="F107" s="114"/>
    </row>
    <row r="108" spans="1:6" x14ac:dyDescent="0.25">
      <c r="A108" s="17">
        <v>48112</v>
      </c>
      <c r="B108" s="24" t="s">
        <v>75</v>
      </c>
      <c r="C108" s="25">
        <v>40781</v>
      </c>
      <c r="D108" t="s">
        <v>181</v>
      </c>
      <c r="E108" t="s">
        <v>68</v>
      </c>
      <c r="F108" s="114"/>
    </row>
    <row r="109" spans="1:6" x14ac:dyDescent="0.25">
      <c r="A109" s="17">
        <v>48041</v>
      </c>
      <c r="B109" s="24" t="s">
        <v>75</v>
      </c>
      <c r="C109" s="25">
        <v>40781</v>
      </c>
      <c r="D109" t="s">
        <v>181</v>
      </c>
      <c r="E109" t="s">
        <v>68</v>
      </c>
      <c r="F109" s="114"/>
    </row>
    <row r="110" spans="1:6" x14ac:dyDescent="0.25">
      <c r="A110" s="17">
        <v>48111</v>
      </c>
      <c r="B110" s="24" t="s">
        <v>75</v>
      </c>
      <c r="C110" s="25">
        <v>40781</v>
      </c>
      <c r="D110" t="s">
        <v>181</v>
      </c>
      <c r="E110" t="s">
        <v>68</v>
      </c>
      <c r="F110" s="114"/>
    </row>
    <row r="111" spans="1:6" x14ac:dyDescent="0.25">
      <c r="A111" s="17">
        <v>48113</v>
      </c>
      <c r="B111" s="24" t="s">
        <v>75</v>
      </c>
      <c r="C111" s="25">
        <v>40781</v>
      </c>
      <c r="D111" t="s">
        <v>181</v>
      </c>
      <c r="E111" t="s">
        <v>68</v>
      </c>
      <c r="F111" s="114"/>
    </row>
    <row r="112" spans="1:6" x14ac:dyDescent="0.25">
      <c r="A112" s="17">
        <v>48040</v>
      </c>
      <c r="B112" s="24" t="s">
        <v>75</v>
      </c>
      <c r="C112" s="25">
        <v>40781</v>
      </c>
      <c r="D112" t="s">
        <v>181</v>
      </c>
      <c r="E112" t="s">
        <v>68</v>
      </c>
      <c r="F112" s="114"/>
    </row>
    <row r="113" spans="1:6" x14ac:dyDescent="0.25">
      <c r="A113" s="17">
        <v>48114</v>
      </c>
      <c r="B113" s="24" t="s">
        <v>75</v>
      </c>
      <c r="C113" s="25">
        <v>40781</v>
      </c>
      <c r="D113" t="s">
        <v>181</v>
      </c>
      <c r="E113" t="s">
        <v>68</v>
      </c>
      <c r="F113" s="114"/>
    </row>
    <row r="114" spans="1:6" x14ac:dyDescent="0.25">
      <c r="A114" s="17">
        <v>47623</v>
      </c>
      <c r="B114" s="24" t="s">
        <v>75</v>
      </c>
      <c r="C114" s="25">
        <v>40781</v>
      </c>
      <c r="D114" t="s">
        <v>181</v>
      </c>
      <c r="E114" t="s">
        <v>68</v>
      </c>
      <c r="F114" s="114"/>
    </row>
    <row r="115" spans="1:6" x14ac:dyDescent="0.25">
      <c r="A115" s="17">
        <v>47562</v>
      </c>
      <c r="B115" s="24" t="s">
        <v>75</v>
      </c>
      <c r="C115" s="25">
        <v>40781</v>
      </c>
      <c r="D115" t="s">
        <v>181</v>
      </c>
      <c r="E115" t="s">
        <v>68</v>
      </c>
      <c r="F115" s="114"/>
    </row>
    <row r="116" spans="1:6" x14ac:dyDescent="0.25">
      <c r="A116" s="17" t="s">
        <v>185</v>
      </c>
      <c r="B116" s="24" t="s">
        <v>75</v>
      </c>
      <c r="C116" s="25">
        <v>40781</v>
      </c>
      <c r="D116" t="s">
        <v>181</v>
      </c>
      <c r="E116" t="s">
        <v>68</v>
      </c>
      <c r="F116" s="114"/>
    </row>
    <row r="117" spans="1:6" x14ac:dyDescent="0.25">
      <c r="A117" s="17">
        <v>47620</v>
      </c>
      <c r="B117" s="24" t="s">
        <v>75</v>
      </c>
      <c r="C117" s="25">
        <v>40781</v>
      </c>
      <c r="D117" t="s">
        <v>181</v>
      </c>
      <c r="E117" t="s">
        <v>68</v>
      </c>
      <c r="F117" s="114"/>
    </row>
    <row r="118" spans="1:6" x14ac:dyDescent="0.25">
      <c r="A118" s="17">
        <v>47622</v>
      </c>
      <c r="B118" s="24" t="s">
        <v>75</v>
      </c>
      <c r="C118" s="25">
        <v>40781</v>
      </c>
      <c r="D118" t="s">
        <v>181</v>
      </c>
      <c r="E118" t="s">
        <v>68</v>
      </c>
      <c r="F118" s="114"/>
    </row>
    <row r="119" spans="1:6" x14ac:dyDescent="0.25">
      <c r="A119" s="17">
        <v>48131</v>
      </c>
      <c r="B119" s="24" t="s">
        <v>75</v>
      </c>
      <c r="C119" s="25">
        <v>40781</v>
      </c>
      <c r="D119" t="s">
        <v>181</v>
      </c>
      <c r="E119" t="s">
        <v>68</v>
      </c>
      <c r="F119" s="114"/>
    </row>
    <row r="120" spans="1:6" x14ac:dyDescent="0.25">
      <c r="A120" s="17">
        <v>47809</v>
      </c>
      <c r="B120" s="24" t="s">
        <v>75</v>
      </c>
      <c r="C120" s="25">
        <v>40781</v>
      </c>
      <c r="D120" t="s">
        <v>181</v>
      </c>
      <c r="E120" t="s">
        <v>68</v>
      </c>
      <c r="F120" s="114"/>
    </row>
    <row r="121" spans="1:6" x14ac:dyDescent="0.25">
      <c r="A121" s="17">
        <v>48000</v>
      </c>
      <c r="B121" s="24" t="s">
        <v>75</v>
      </c>
      <c r="C121" s="25">
        <v>40781</v>
      </c>
      <c r="D121" t="s">
        <v>181</v>
      </c>
      <c r="E121" t="s">
        <v>68</v>
      </c>
      <c r="F121" s="114"/>
    </row>
    <row r="122" spans="1:6" x14ac:dyDescent="0.25">
      <c r="A122" s="17">
        <v>48001</v>
      </c>
      <c r="B122" s="24" t="s">
        <v>75</v>
      </c>
      <c r="C122" s="25">
        <v>40781</v>
      </c>
      <c r="D122" t="s">
        <v>181</v>
      </c>
      <c r="E122" t="s">
        <v>68</v>
      </c>
      <c r="F122" s="114"/>
    </row>
    <row r="123" spans="1:6" x14ac:dyDescent="0.25">
      <c r="A123" s="17">
        <v>48128</v>
      </c>
      <c r="B123" s="24" t="s">
        <v>75</v>
      </c>
      <c r="C123" s="25">
        <v>40781</v>
      </c>
      <c r="D123" t="s">
        <v>181</v>
      </c>
      <c r="E123" t="s">
        <v>68</v>
      </c>
      <c r="F123" s="114"/>
    </row>
    <row r="124" spans="1:6" x14ac:dyDescent="0.25">
      <c r="A124" s="17">
        <v>48132</v>
      </c>
      <c r="B124" s="24" t="s">
        <v>75</v>
      </c>
      <c r="C124" s="25">
        <v>40781</v>
      </c>
      <c r="D124" t="s">
        <v>181</v>
      </c>
      <c r="E124" t="s">
        <v>68</v>
      </c>
      <c r="F124" s="114"/>
    </row>
    <row r="125" spans="1:6" x14ac:dyDescent="0.25">
      <c r="A125" s="17">
        <v>47816</v>
      </c>
      <c r="B125" s="24" t="s">
        <v>75</v>
      </c>
      <c r="C125" s="25">
        <v>40784</v>
      </c>
      <c r="D125" t="s">
        <v>181</v>
      </c>
      <c r="E125" t="s">
        <v>68</v>
      </c>
      <c r="F125" s="114"/>
    </row>
    <row r="126" spans="1:6" x14ac:dyDescent="0.25">
      <c r="A126" s="17">
        <v>47561</v>
      </c>
      <c r="B126" s="24" t="s">
        <v>75</v>
      </c>
      <c r="C126" s="25">
        <v>40784</v>
      </c>
      <c r="D126" t="s">
        <v>181</v>
      </c>
      <c r="E126" t="s">
        <v>68</v>
      </c>
      <c r="F126" s="114"/>
    </row>
    <row r="127" spans="1:6" x14ac:dyDescent="0.25">
      <c r="A127" s="17">
        <v>47793</v>
      </c>
      <c r="B127" s="24" t="s">
        <v>75</v>
      </c>
      <c r="C127" s="25">
        <v>40784</v>
      </c>
      <c r="D127" t="s">
        <v>181</v>
      </c>
      <c r="E127" t="s">
        <v>68</v>
      </c>
      <c r="F127" s="114"/>
    </row>
    <row r="128" spans="1:6" x14ac:dyDescent="0.25">
      <c r="A128" s="17">
        <v>47820</v>
      </c>
      <c r="B128" s="24" t="s">
        <v>75</v>
      </c>
      <c r="C128" s="25">
        <v>40784</v>
      </c>
      <c r="D128" t="s">
        <v>181</v>
      </c>
      <c r="E128" t="s">
        <v>68</v>
      </c>
      <c r="F128" s="114"/>
    </row>
    <row r="129" spans="1:6" x14ac:dyDescent="0.25">
      <c r="A129" s="17">
        <v>47794</v>
      </c>
      <c r="B129" s="24" t="s">
        <v>75</v>
      </c>
      <c r="C129" s="25">
        <v>40784</v>
      </c>
      <c r="D129" t="s">
        <v>181</v>
      </c>
      <c r="E129" t="s">
        <v>68</v>
      </c>
      <c r="F129" s="114"/>
    </row>
    <row r="130" spans="1:6" x14ac:dyDescent="0.25">
      <c r="A130" s="17">
        <v>47792</v>
      </c>
      <c r="B130" s="24" t="s">
        <v>75</v>
      </c>
      <c r="C130" s="25">
        <v>40784</v>
      </c>
      <c r="D130" t="s">
        <v>181</v>
      </c>
      <c r="E130" t="s">
        <v>68</v>
      </c>
      <c r="F130" s="114"/>
    </row>
    <row r="131" spans="1:6" x14ac:dyDescent="0.25">
      <c r="A131" s="17">
        <v>47737</v>
      </c>
      <c r="B131" s="24" t="s">
        <v>75</v>
      </c>
      <c r="C131" s="25">
        <v>40784</v>
      </c>
      <c r="D131" t="s">
        <v>181</v>
      </c>
      <c r="E131" t="s">
        <v>68</v>
      </c>
      <c r="F131" s="114"/>
    </row>
    <row r="132" spans="1:6" x14ac:dyDescent="0.25">
      <c r="A132" s="17">
        <v>47733</v>
      </c>
      <c r="B132" s="24" t="s">
        <v>75</v>
      </c>
      <c r="C132" s="25">
        <v>40784</v>
      </c>
      <c r="D132" t="s">
        <v>181</v>
      </c>
      <c r="E132" t="s">
        <v>68</v>
      </c>
      <c r="F132" s="114"/>
    </row>
    <row r="133" spans="1:6" x14ac:dyDescent="0.25">
      <c r="A133" s="17">
        <v>47734</v>
      </c>
      <c r="B133" s="24" t="s">
        <v>75</v>
      </c>
      <c r="C133" s="25">
        <v>40784</v>
      </c>
      <c r="D133" t="s">
        <v>181</v>
      </c>
      <c r="E133" t="s">
        <v>68</v>
      </c>
      <c r="F133" s="114"/>
    </row>
    <row r="134" spans="1:6" x14ac:dyDescent="0.25">
      <c r="A134" s="17">
        <v>47736</v>
      </c>
      <c r="B134" s="24" t="s">
        <v>75</v>
      </c>
      <c r="C134" s="25">
        <v>40784</v>
      </c>
      <c r="D134" t="s">
        <v>181</v>
      </c>
      <c r="E134" t="s">
        <v>68</v>
      </c>
      <c r="F134" s="114"/>
    </row>
    <row r="135" spans="1:6" x14ac:dyDescent="0.25">
      <c r="A135" s="17">
        <v>47735</v>
      </c>
      <c r="B135" s="24" t="s">
        <v>75</v>
      </c>
      <c r="C135" s="25">
        <v>40784</v>
      </c>
      <c r="D135" t="s">
        <v>181</v>
      </c>
      <c r="E135" t="s">
        <v>68</v>
      </c>
      <c r="F135" s="114"/>
    </row>
    <row r="136" spans="1:6" x14ac:dyDescent="0.25">
      <c r="A136" s="17">
        <v>47732</v>
      </c>
      <c r="B136" s="24" t="s">
        <v>75</v>
      </c>
      <c r="C136" s="25">
        <v>40784</v>
      </c>
      <c r="D136" t="s">
        <v>181</v>
      </c>
      <c r="E136" t="s">
        <v>68</v>
      </c>
      <c r="F136" s="114"/>
    </row>
    <row r="137" spans="1:6" x14ac:dyDescent="0.25">
      <c r="A137" s="17">
        <v>47672</v>
      </c>
      <c r="B137" s="24" t="s">
        <v>75</v>
      </c>
      <c r="C137" s="25">
        <v>40784</v>
      </c>
      <c r="D137" t="s">
        <v>181</v>
      </c>
      <c r="E137" t="s">
        <v>68</v>
      </c>
      <c r="F137" s="114"/>
    </row>
    <row r="138" spans="1:6" x14ac:dyDescent="0.25">
      <c r="A138" s="17">
        <v>47677</v>
      </c>
      <c r="B138" s="24" t="s">
        <v>75</v>
      </c>
      <c r="C138" s="25">
        <v>40784</v>
      </c>
      <c r="D138" t="s">
        <v>181</v>
      </c>
      <c r="E138" t="s">
        <v>68</v>
      </c>
      <c r="F138" s="114"/>
    </row>
    <row r="139" spans="1:6" x14ac:dyDescent="0.25">
      <c r="A139" s="17">
        <v>47674</v>
      </c>
      <c r="B139" s="24" t="s">
        <v>75</v>
      </c>
      <c r="C139" s="25">
        <v>40784</v>
      </c>
      <c r="D139" t="s">
        <v>181</v>
      </c>
      <c r="E139" t="s">
        <v>68</v>
      </c>
      <c r="F139" s="114"/>
    </row>
    <row r="140" spans="1:6" x14ac:dyDescent="0.25">
      <c r="A140" s="17">
        <v>47665</v>
      </c>
      <c r="B140" s="24" t="s">
        <v>75</v>
      </c>
      <c r="C140" s="25">
        <v>40784</v>
      </c>
      <c r="D140" t="s">
        <v>181</v>
      </c>
      <c r="E140" t="s">
        <v>68</v>
      </c>
      <c r="F140" s="114"/>
    </row>
    <row r="141" spans="1:6" x14ac:dyDescent="0.25">
      <c r="A141" s="17">
        <v>47673</v>
      </c>
      <c r="B141" s="24" t="s">
        <v>75</v>
      </c>
      <c r="C141" s="25">
        <v>40784</v>
      </c>
      <c r="D141" t="s">
        <v>181</v>
      </c>
      <c r="E141" t="s">
        <v>68</v>
      </c>
      <c r="F141" s="114"/>
    </row>
    <row r="142" spans="1:6" x14ac:dyDescent="0.25">
      <c r="A142" s="17">
        <v>47675</v>
      </c>
      <c r="B142" s="24" t="s">
        <v>75</v>
      </c>
      <c r="C142" s="25">
        <v>40784</v>
      </c>
      <c r="D142" t="s">
        <v>181</v>
      </c>
      <c r="E142" t="s">
        <v>68</v>
      </c>
      <c r="F142" s="114"/>
    </row>
    <row r="143" spans="1:6" x14ac:dyDescent="0.25">
      <c r="A143" s="17">
        <v>47722</v>
      </c>
      <c r="B143" s="24" t="s">
        <v>75</v>
      </c>
      <c r="C143" s="25">
        <v>40784</v>
      </c>
      <c r="D143" t="s">
        <v>181</v>
      </c>
      <c r="E143" t="s">
        <v>68</v>
      </c>
      <c r="F143" s="114"/>
    </row>
    <row r="144" spans="1:6" x14ac:dyDescent="0.25">
      <c r="A144" s="17">
        <v>47720</v>
      </c>
      <c r="B144" s="24" t="s">
        <v>75</v>
      </c>
      <c r="C144" s="25">
        <v>40784</v>
      </c>
      <c r="D144" t="s">
        <v>181</v>
      </c>
      <c r="E144" t="s">
        <v>68</v>
      </c>
      <c r="F144" s="114"/>
    </row>
    <row r="145" spans="1:6" x14ac:dyDescent="0.25">
      <c r="A145" s="17">
        <v>47621</v>
      </c>
      <c r="B145" s="24" t="s">
        <v>75</v>
      </c>
      <c r="C145" s="25">
        <v>40784</v>
      </c>
      <c r="D145" t="s">
        <v>181</v>
      </c>
      <c r="E145" t="s">
        <v>68</v>
      </c>
      <c r="F145" s="114"/>
    </row>
    <row r="146" spans="1:6" x14ac:dyDescent="0.25">
      <c r="A146" s="17">
        <v>47724</v>
      </c>
      <c r="B146" s="24" t="s">
        <v>75</v>
      </c>
      <c r="C146" s="25">
        <v>40784</v>
      </c>
      <c r="D146" t="s">
        <v>181</v>
      </c>
      <c r="E146" t="s">
        <v>68</v>
      </c>
      <c r="F146" s="114"/>
    </row>
    <row r="147" spans="1:6" x14ac:dyDescent="0.25">
      <c r="A147" s="17">
        <v>47536</v>
      </c>
      <c r="B147" s="24" t="s">
        <v>75</v>
      </c>
      <c r="C147" s="25">
        <v>40784</v>
      </c>
      <c r="D147" t="s">
        <v>181</v>
      </c>
      <c r="E147" t="s">
        <v>68</v>
      </c>
      <c r="F147" s="114"/>
    </row>
    <row r="148" spans="1:6" x14ac:dyDescent="0.25">
      <c r="A148" s="17">
        <v>47547</v>
      </c>
      <c r="B148" s="24" t="s">
        <v>75</v>
      </c>
      <c r="C148" s="25">
        <v>40785</v>
      </c>
      <c r="D148" t="s">
        <v>181</v>
      </c>
      <c r="E148" t="s">
        <v>68</v>
      </c>
      <c r="F148" s="114"/>
    </row>
    <row r="149" spans="1:6" x14ac:dyDescent="0.25">
      <c r="A149" s="17">
        <v>47661</v>
      </c>
      <c r="B149" s="24" t="s">
        <v>75</v>
      </c>
      <c r="C149" s="25">
        <v>40785</v>
      </c>
      <c r="D149" t="s">
        <v>181</v>
      </c>
      <c r="E149" t="s">
        <v>68</v>
      </c>
      <c r="F149" s="114"/>
    </row>
    <row r="150" spans="1:6" x14ac:dyDescent="0.25">
      <c r="A150" s="17">
        <v>48098</v>
      </c>
      <c r="B150" s="24" t="s">
        <v>75</v>
      </c>
      <c r="C150" s="25">
        <v>40788</v>
      </c>
      <c r="D150" t="s">
        <v>181</v>
      </c>
      <c r="E150" t="s">
        <v>68</v>
      </c>
      <c r="F150" s="114"/>
    </row>
    <row r="151" spans="1:6" x14ac:dyDescent="0.25">
      <c r="A151" s="17">
        <v>47941</v>
      </c>
      <c r="B151" s="24" t="s">
        <v>75</v>
      </c>
      <c r="C151" s="25">
        <v>40794</v>
      </c>
      <c r="D151" t="s">
        <v>181</v>
      </c>
      <c r="E151" t="s">
        <v>68</v>
      </c>
      <c r="F151" s="114"/>
    </row>
    <row r="152" spans="1:6" x14ac:dyDescent="0.25">
      <c r="A152" s="17">
        <v>47939</v>
      </c>
      <c r="B152" s="24" t="s">
        <v>75</v>
      </c>
      <c r="C152" s="25">
        <v>40794</v>
      </c>
      <c r="D152" t="s">
        <v>181</v>
      </c>
      <c r="E152" t="s">
        <v>68</v>
      </c>
      <c r="F152" s="114"/>
    </row>
    <row r="153" spans="1:6" x14ac:dyDescent="0.25">
      <c r="A153" s="17">
        <v>48055</v>
      </c>
      <c r="B153" s="24" t="s">
        <v>75</v>
      </c>
      <c r="C153" s="25">
        <v>40813</v>
      </c>
      <c r="D153" t="s">
        <v>181</v>
      </c>
      <c r="E153" t="s">
        <v>68</v>
      </c>
      <c r="F153" s="114"/>
    </row>
    <row r="154" spans="1:6" x14ac:dyDescent="0.25">
      <c r="A154" s="17">
        <v>48014</v>
      </c>
      <c r="B154" s="24" t="s">
        <v>75</v>
      </c>
      <c r="C154" s="25">
        <v>40815</v>
      </c>
      <c r="D154" t="s">
        <v>181</v>
      </c>
      <c r="E154" t="s">
        <v>68</v>
      </c>
      <c r="F154" s="114"/>
    </row>
    <row r="155" spans="1:6" x14ac:dyDescent="0.25">
      <c r="A155" s="17">
        <v>48016</v>
      </c>
      <c r="B155" s="24" t="s">
        <v>75</v>
      </c>
      <c r="C155" s="25">
        <v>40815</v>
      </c>
      <c r="D155" t="s">
        <v>181</v>
      </c>
      <c r="E155" t="s">
        <v>68</v>
      </c>
      <c r="F155" s="114"/>
    </row>
    <row r="156" spans="1:6" x14ac:dyDescent="0.25">
      <c r="A156" s="17">
        <v>47569</v>
      </c>
      <c r="B156" s="24" t="s">
        <v>75</v>
      </c>
      <c r="C156" s="25">
        <v>40816</v>
      </c>
      <c r="D156" t="s">
        <v>181</v>
      </c>
      <c r="E156" t="s">
        <v>68</v>
      </c>
      <c r="F156" s="114"/>
    </row>
    <row r="157" spans="1:6" x14ac:dyDescent="0.25">
      <c r="A157" s="17">
        <v>47767</v>
      </c>
      <c r="B157" s="24" t="s">
        <v>75</v>
      </c>
      <c r="C157" s="25">
        <v>40816</v>
      </c>
      <c r="D157" t="s">
        <v>181</v>
      </c>
      <c r="E157" t="s">
        <v>68</v>
      </c>
      <c r="F157" s="114"/>
    </row>
    <row r="158" spans="1:6" x14ac:dyDescent="0.25">
      <c r="A158" s="17">
        <v>48012</v>
      </c>
      <c r="B158" s="24" t="s">
        <v>75</v>
      </c>
      <c r="C158" s="25">
        <v>40816</v>
      </c>
      <c r="D158" t="s">
        <v>181</v>
      </c>
      <c r="E158" t="s">
        <v>68</v>
      </c>
      <c r="F158" s="114"/>
    </row>
    <row r="159" spans="1:6" x14ac:dyDescent="0.25">
      <c r="A159" s="17">
        <v>48101</v>
      </c>
      <c r="B159" s="24" t="s">
        <v>75</v>
      </c>
      <c r="C159" s="25">
        <v>40816</v>
      </c>
      <c r="D159" t="s">
        <v>181</v>
      </c>
      <c r="E159" t="s">
        <v>68</v>
      </c>
      <c r="F159" s="114"/>
    </row>
    <row r="160" spans="1:6" x14ac:dyDescent="0.25">
      <c r="A160" s="17">
        <v>48103</v>
      </c>
      <c r="B160" s="24" t="s">
        <v>75</v>
      </c>
      <c r="C160" s="25">
        <v>40816</v>
      </c>
      <c r="D160" t="s">
        <v>181</v>
      </c>
      <c r="E160" t="s">
        <v>68</v>
      </c>
      <c r="F160" s="114"/>
    </row>
    <row r="161" spans="1:6" x14ac:dyDescent="0.25">
      <c r="A161" s="17">
        <v>48100</v>
      </c>
      <c r="B161" s="24" t="s">
        <v>75</v>
      </c>
      <c r="C161" s="25">
        <v>40816</v>
      </c>
      <c r="D161" t="s">
        <v>181</v>
      </c>
      <c r="E161" t="s">
        <v>68</v>
      </c>
      <c r="F161" s="114"/>
    </row>
    <row r="162" spans="1:6" x14ac:dyDescent="0.25">
      <c r="A162" s="17">
        <v>48121</v>
      </c>
      <c r="B162" s="24" t="s">
        <v>75</v>
      </c>
      <c r="C162" s="25">
        <v>40816</v>
      </c>
      <c r="D162" t="s">
        <v>181</v>
      </c>
      <c r="E162" t="s">
        <v>68</v>
      </c>
      <c r="F162" s="114"/>
    </row>
    <row r="163" spans="1:6" x14ac:dyDescent="0.25">
      <c r="A163" s="17">
        <v>47945</v>
      </c>
      <c r="B163" s="24" t="s">
        <v>75</v>
      </c>
      <c r="C163" s="25">
        <v>40820</v>
      </c>
      <c r="D163" t="s">
        <v>181</v>
      </c>
      <c r="E163" t="s">
        <v>68</v>
      </c>
      <c r="F163" s="114"/>
    </row>
    <row r="164" spans="1:6" x14ac:dyDescent="0.25">
      <c r="A164" s="17">
        <v>47994</v>
      </c>
      <c r="B164" s="24" t="s">
        <v>75</v>
      </c>
      <c r="C164" s="25">
        <v>40820</v>
      </c>
      <c r="D164" t="s">
        <v>181</v>
      </c>
      <c r="E164" t="s">
        <v>68</v>
      </c>
      <c r="F164" s="114"/>
    </row>
    <row r="165" spans="1:6" x14ac:dyDescent="0.25">
      <c r="A165" s="17">
        <v>47993</v>
      </c>
      <c r="B165" s="24" t="s">
        <v>75</v>
      </c>
      <c r="C165" s="25">
        <v>40820</v>
      </c>
      <c r="D165" t="s">
        <v>181</v>
      </c>
      <c r="E165" t="s">
        <v>68</v>
      </c>
      <c r="F165" s="114"/>
    </row>
    <row r="166" spans="1:6" x14ac:dyDescent="0.25">
      <c r="A166" s="17">
        <v>47953</v>
      </c>
      <c r="B166" s="24" t="s">
        <v>75</v>
      </c>
      <c r="C166" s="25">
        <v>40820</v>
      </c>
      <c r="D166" t="s">
        <v>181</v>
      </c>
      <c r="E166" t="s">
        <v>68</v>
      </c>
      <c r="F166" s="114"/>
    </row>
    <row r="167" spans="1:6" x14ac:dyDescent="0.25">
      <c r="A167" s="17">
        <v>47991</v>
      </c>
      <c r="B167" s="24" t="s">
        <v>75</v>
      </c>
      <c r="C167" s="25">
        <v>40820</v>
      </c>
      <c r="D167" t="s">
        <v>181</v>
      </c>
      <c r="E167" t="s">
        <v>68</v>
      </c>
      <c r="F167" s="114"/>
    </row>
    <row r="168" spans="1:6" x14ac:dyDescent="0.25">
      <c r="A168" s="17">
        <v>47827</v>
      </c>
      <c r="B168" s="24" t="s">
        <v>75</v>
      </c>
      <c r="C168" s="25">
        <v>40820</v>
      </c>
      <c r="D168" t="s">
        <v>181</v>
      </c>
      <c r="E168" t="s">
        <v>68</v>
      </c>
      <c r="F168" s="114"/>
    </row>
    <row r="169" spans="1:6" x14ac:dyDescent="0.25">
      <c r="A169" s="17">
        <v>47566</v>
      </c>
      <c r="B169" s="24" t="s">
        <v>75</v>
      </c>
      <c r="C169" s="25">
        <v>40820</v>
      </c>
      <c r="D169" t="s">
        <v>181</v>
      </c>
      <c r="E169" t="s">
        <v>68</v>
      </c>
      <c r="F169" s="114"/>
    </row>
    <row r="170" spans="1:6" x14ac:dyDescent="0.25">
      <c r="A170" s="17">
        <v>48089</v>
      </c>
      <c r="B170" s="24" t="s">
        <v>75</v>
      </c>
      <c r="C170" s="25">
        <v>40820</v>
      </c>
      <c r="D170" t="s">
        <v>181</v>
      </c>
      <c r="E170" t="s">
        <v>68</v>
      </c>
      <c r="F170" s="114"/>
    </row>
    <row r="171" spans="1:6" x14ac:dyDescent="0.25">
      <c r="A171" s="17">
        <v>47568</v>
      </c>
      <c r="B171" s="24" t="s">
        <v>75</v>
      </c>
      <c r="C171" s="25">
        <v>40820</v>
      </c>
      <c r="D171" t="s">
        <v>181</v>
      </c>
      <c r="E171" t="s">
        <v>68</v>
      </c>
      <c r="F171" s="114"/>
    </row>
    <row r="172" spans="1:6" x14ac:dyDescent="0.25">
      <c r="A172" s="17">
        <v>48086</v>
      </c>
      <c r="B172" s="24" t="s">
        <v>75</v>
      </c>
      <c r="C172" s="25">
        <v>40820</v>
      </c>
      <c r="D172" t="s">
        <v>181</v>
      </c>
      <c r="E172" t="s">
        <v>68</v>
      </c>
      <c r="F172" s="114"/>
    </row>
    <row r="173" spans="1:6" x14ac:dyDescent="0.25">
      <c r="A173" s="17">
        <v>47552</v>
      </c>
      <c r="B173" s="24" t="s">
        <v>75</v>
      </c>
      <c r="C173" s="25">
        <v>40820</v>
      </c>
      <c r="D173" t="s">
        <v>181</v>
      </c>
      <c r="E173" t="s">
        <v>68</v>
      </c>
      <c r="F173" s="114"/>
    </row>
    <row r="174" spans="1:6" x14ac:dyDescent="0.25">
      <c r="A174" s="17">
        <v>47766</v>
      </c>
      <c r="B174" s="24" t="s">
        <v>75</v>
      </c>
      <c r="C174" s="25">
        <v>40820</v>
      </c>
      <c r="D174" t="s">
        <v>181</v>
      </c>
      <c r="E174" t="s">
        <v>68</v>
      </c>
      <c r="F174" s="114"/>
    </row>
    <row r="175" spans="1:6" x14ac:dyDescent="0.25">
      <c r="A175" s="17">
        <v>47666</v>
      </c>
      <c r="B175" s="24" t="s">
        <v>75</v>
      </c>
      <c r="C175" s="25">
        <v>40820</v>
      </c>
      <c r="D175" t="s">
        <v>181</v>
      </c>
      <c r="E175" t="s">
        <v>68</v>
      </c>
      <c r="F175" s="114"/>
    </row>
    <row r="176" spans="1:6" x14ac:dyDescent="0.25">
      <c r="A176" s="17">
        <v>48066</v>
      </c>
      <c r="B176" s="24" t="s">
        <v>75</v>
      </c>
      <c r="C176" s="25">
        <v>40821</v>
      </c>
      <c r="D176" t="s">
        <v>181</v>
      </c>
      <c r="E176" t="s">
        <v>68</v>
      </c>
      <c r="F176" s="114"/>
    </row>
    <row r="177" spans="1:6" x14ac:dyDescent="0.25">
      <c r="A177" s="17">
        <v>47973</v>
      </c>
      <c r="B177" s="24" t="s">
        <v>75</v>
      </c>
      <c r="C177" s="25">
        <v>40821</v>
      </c>
      <c r="D177" t="s">
        <v>181</v>
      </c>
      <c r="E177" t="s">
        <v>68</v>
      </c>
      <c r="F177" s="114"/>
    </row>
    <row r="178" spans="1:6" x14ac:dyDescent="0.25">
      <c r="A178" s="17">
        <v>48079</v>
      </c>
      <c r="B178" s="24" t="s">
        <v>75</v>
      </c>
      <c r="C178" s="25">
        <v>40821</v>
      </c>
      <c r="D178" t="s">
        <v>181</v>
      </c>
      <c r="E178" t="s">
        <v>68</v>
      </c>
      <c r="F178" s="114"/>
    </row>
    <row r="179" spans="1:6" x14ac:dyDescent="0.25">
      <c r="A179" s="17">
        <v>48038</v>
      </c>
      <c r="B179" s="24" t="s">
        <v>75</v>
      </c>
      <c r="C179" s="25">
        <v>40821</v>
      </c>
      <c r="D179" t="s">
        <v>181</v>
      </c>
      <c r="E179" t="s">
        <v>68</v>
      </c>
      <c r="F179" s="114"/>
    </row>
    <row r="180" spans="1:6" x14ac:dyDescent="0.25">
      <c r="A180" s="17">
        <v>48074</v>
      </c>
      <c r="B180" s="24" t="s">
        <v>75</v>
      </c>
      <c r="C180" s="25">
        <v>40821</v>
      </c>
      <c r="D180" t="s">
        <v>181</v>
      </c>
      <c r="E180" t="s">
        <v>68</v>
      </c>
      <c r="F180" s="114"/>
    </row>
    <row r="181" spans="1:6" x14ac:dyDescent="0.25">
      <c r="A181" s="17">
        <v>47896</v>
      </c>
      <c r="B181" s="24" t="s">
        <v>75</v>
      </c>
      <c r="C181" s="25">
        <v>40821</v>
      </c>
      <c r="D181" t="s">
        <v>181</v>
      </c>
      <c r="E181" t="s">
        <v>68</v>
      </c>
      <c r="F181" s="114"/>
    </row>
    <row r="182" spans="1:6" x14ac:dyDescent="0.25">
      <c r="A182" s="17">
        <v>48115</v>
      </c>
      <c r="B182" s="24" t="s">
        <v>75</v>
      </c>
      <c r="C182" s="25">
        <v>40821</v>
      </c>
      <c r="D182" t="s">
        <v>181</v>
      </c>
      <c r="E182" t="s">
        <v>68</v>
      </c>
      <c r="F182" s="114"/>
    </row>
    <row r="183" spans="1:6" x14ac:dyDescent="0.25">
      <c r="A183" s="17">
        <v>47898</v>
      </c>
      <c r="B183" s="24" t="s">
        <v>75</v>
      </c>
      <c r="C183" s="25">
        <v>40821</v>
      </c>
      <c r="D183" t="s">
        <v>181</v>
      </c>
      <c r="E183" t="s">
        <v>68</v>
      </c>
      <c r="F183" s="114"/>
    </row>
    <row r="184" spans="1:6" x14ac:dyDescent="0.25">
      <c r="A184" s="17">
        <v>47959</v>
      </c>
      <c r="B184" s="24" t="s">
        <v>75</v>
      </c>
      <c r="C184" s="25">
        <v>40821</v>
      </c>
      <c r="D184" t="s">
        <v>181</v>
      </c>
      <c r="E184" t="s">
        <v>68</v>
      </c>
      <c r="F184" s="114"/>
    </row>
    <row r="185" spans="1:6" x14ac:dyDescent="0.25">
      <c r="A185" s="17">
        <v>47897</v>
      </c>
      <c r="B185" s="24" t="s">
        <v>75</v>
      </c>
      <c r="C185" s="25">
        <v>40821</v>
      </c>
      <c r="D185" t="s">
        <v>181</v>
      </c>
      <c r="E185" t="s">
        <v>68</v>
      </c>
      <c r="F185" s="114"/>
    </row>
    <row r="186" spans="1:6" x14ac:dyDescent="0.25">
      <c r="A186" s="17">
        <v>47894</v>
      </c>
      <c r="B186" s="24" t="s">
        <v>75</v>
      </c>
      <c r="C186" s="25">
        <v>40821</v>
      </c>
      <c r="D186" t="s">
        <v>181</v>
      </c>
      <c r="E186" t="s">
        <v>68</v>
      </c>
      <c r="F186" s="114"/>
    </row>
    <row r="187" spans="1:6" x14ac:dyDescent="0.25">
      <c r="A187" s="17">
        <v>48063</v>
      </c>
      <c r="B187" s="24" t="s">
        <v>75</v>
      </c>
      <c r="C187" s="25">
        <v>40821</v>
      </c>
      <c r="D187" t="s">
        <v>181</v>
      </c>
      <c r="E187" t="s">
        <v>68</v>
      </c>
      <c r="F187" s="114"/>
    </row>
    <row r="188" spans="1:6" x14ac:dyDescent="0.25">
      <c r="A188" s="17">
        <v>47611</v>
      </c>
      <c r="B188" s="24" t="s">
        <v>75</v>
      </c>
      <c r="C188" s="25">
        <v>40822</v>
      </c>
      <c r="D188" t="s">
        <v>181</v>
      </c>
      <c r="E188" t="s">
        <v>68</v>
      </c>
      <c r="F188" s="114"/>
    </row>
    <row r="189" spans="1:6" x14ac:dyDescent="0.25">
      <c r="A189" s="17">
        <v>48065</v>
      </c>
      <c r="B189" s="24" t="s">
        <v>75</v>
      </c>
      <c r="C189" s="25">
        <v>40822</v>
      </c>
      <c r="D189" t="s">
        <v>181</v>
      </c>
      <c r="E189" t="s">
        <v>68</v>
      </c>
      <c r="F189" s="114"/>
    </row>
    <row r="190" spans="1:6" x14ac:dyDescent="0.25">
      <c r="A190" s="17">
        <v>48039</v>
      </c>
      <c r="B190" s="24" t="s">
        <v>75</v>
      </c>
      <c r="C190" s="25">
        <v>40822</v>
      </c>
      <c r="D190" t="s">
        <v>181</v>
      </c>
      <c r="E190" t="s">
        <v>68</v>
      </c>
      <c r="F190" s="114"/>
    </row>
    <row r="191" spans="1:6" x14ac:dyDescent="0.25">
      <c r="A191" s="17">
        <v>47608</v>
      </c>
      <c r="B191" s="24" t="s">
        <v>75</v>
      </c>
      <c r="C191" s="25">
        <v>40822</v>
      </c>
      <c r="D191" t="s">
        <v>181</v>
      </c>
      <c r="E191" t="s">
        <v>68</v>
      </c>
      <c r="F191" s="114"/>
    </row>
    <row r="192" spans="1:6" x14ac:dyDescent="0.25">
      <c r="A192" s="17">
        <v>47609</v>
      </c>
      <c r="B192" s="24" t="s">
        <v>75</v>
      </c>
      <c r="C192" s="25">
        <v>40822</v>
      </c>
      <c r="D192" t="s">
        <v>181</v>
      </c>
      <c r="E192" t="s">
        <v>68</v>
      </c>
      <c r="F192" s="114"/>
    </row>
    <row r="193" spans="1:6" x14ac:dyDescent="0.25">
      <c r="A193" s="17">
        <v>47606</v>
      </c>
      <c r="B193" s="24" t="s">
        <v>75</v>
      </c>
      <c r="C193" s="25">
        <v>40822</v>
      </c>
      <c r="D193" t="s">
        <v>181</v>
      </c>
      <c r="E193" t="s">
        <v>68</v>
      </c>
      <c r="F193" s="114"/>
    </row>
    <row r="194" spans="1:6" x14ac:dyDescent="0.25">
      <c r="A194" s="17">
        <v>47610</v>
      </c>
      <c r="B194" s="24" t="s">
        <v>75</v>
      </c>
      <c r="C194" s="25">
        <v>40822</v>
      </c>
      <c r="D194" t="s">
        <v>181</v>
      </c>
      <c r="E194" t="s">
        <v>68</v>
      </c>
      <c r="F194" s="114"/>
    </row>
    <row r="195" spans="1:6" x14ac:dyDescent="0.25">
      <c r="A195" s="17">
        <v>47933</v>
      </c>
      <c r="B195" s="24" t="s">
        <v>75</v>
      </c>
      <c r="C195" s="25">
        <v>40822</v>
      </c>
      <c r="D195" t="s">
        <v>181</v>
      </c>
      <c r="E195" t="s">
        <v>68</v>
      </c>
      <c r="F195" s="114"/>
    </row>
    <row r="196" spans="1:6" x14ac:dyDescent="0.25">
      <c r="A196" s="17">
        <v>48043</v>
      </c>
      <c r="B196" s="24" t="s">
        <v>75</v>
      </c>
      <c r="C196" s="25">
        <v>40822</v>
      </c>
      <c r="D196" t="s">
        <v>181</v>
      </c>
      <c r="E196" t="s">
        <v>68</v>
      </c>
      <c r="F196" s="114"/>
    </row>
    <row r="197" spans="1:6" x14ac:dyDescent="0.25">
      <c r="A197" s="17">
        <v>47857</v>
      </c>
      <c r="B197" s="24" t="s">
        <v>75</v>
      </c>
      <c r="C197" s="25">
        <v>40822</v>
      </c>
      <c r="D197" t="s">
        <v>181</v>
      </c>
      <c r="E197" t="s">
        <v>68</v>
      </c>
      <c r="F197" s="114"/>
    </row>
    <row r="198" spans="1:6" x14ac:dyDescent="0.25">
      <c r="A198" s="17">
        <v>47855</v>
      </c>
      <c r="B198" s="24" t="s">
        <v>75</v>
      </c>
      <c r="C198" s="25">
        <v>40822</v>
      </c>
      <c r="D198" t="s">
        <v>181</v>
      </c>
      <c r="E198" t="s">
        <v>68</v>
      </c>
      <c r="F198" s="114"/>
    </row>
    <row r="199" spans="1:6" x14ac:dyDescent="0.25">
      <c r="A199" s="17" t="s">
        <v>186</v>
      </c>
      <c r="B199" s="24" t="s">
        <v>75</v>
      </c>
      <c r="C199" s="25">
        <v>40823</v>
      </c>
      <c r="D199" t="s">
        <v>181</v>
      </c>
      <c r="E199" t="s">
        <v>68</v>
      </c>
      <c r="F199" s="114"/>
    </row>
    <row r="200" spans="1:6" x14ac:dyDescent="0.25">
      <c r="A200" s="17">
        <v>47931</v>
      </c>
      <c r="B200" s="24" t="s">
        <v>75</v>
      </c>
      <c r="C200" s="25">
        <v>40823</v>
      </c>
      <c r="D200" t="s">
        <v>181</v>
      </c>
      <c r="E200" t="s">
        <v>68</v>
      </c>
      <c r="F200" s="114"/>
    </row>
    <row r="201" spans="1:6" x14ac:dyDescent="0.25">
      <c r="A201" s="17">
        <v>48008</v>
      </c>
      <c r="B201" s="24" t="s">
        <v>75</v>
      </c>
      <c r="C201" s="25">
        <v>40823</v>
      </c>
      <c r="D201" t="s">
        <v>181</v>
      </c>
      <c r="E201" t="s">
        <v>68</v>
      </c>
      <c r="F201" s="114"/>
    </row>
    <row r="202" spans="1:6" x14ac:dyDescent="0.25">
      <c r="A202" s="17">
        <v>47934</v>
      </c>
      <c r="B202" s="24" t="s">
        <v>75</v>
      </c>
      <c r="C202" s="25">
        <v>40823</v>
      </c>
      <c r="D202" t="s">
        <v>181</v>
      </c>
      <c r="E202" t="s">
        <v>68</v>
      </c>
      <c r="F202" s="114"/>
    </row>
    <row r="203" spans="1:6" x14ac:dyDescent="0.25">
      <c r="A203" s="17">
        <v>48077</v>
      </c>
      <c r="B203" s="24" t="s">
        <v>75</v>
      </c>
      <c r="C203" s="25">
        <v>40823</v>
      </c>
      <c r="D203" t="s">
        <v>181</v>
      </c>
      <c r="E203" t="s">
        <v>68</v>
      </c>
      <c r="F203" s="114"/>
    </row>
    <row r="204" spans="1:6" x14ac:dyDescent="0.25">
      <c r="A204" s="17">
        <v>48011</v>
      </c>
      <c r="B204" s="24" t="s">
        <v>75</v>
      </c>
      <c r="C204" s="25">
        <v>40823</v>
      </c>
      <c r="D204" t="s">
        <v>181</v>
      </c>
      <c r="E204" t="s">
        <v>68</v>
      </c>
      <c r="F204" s="114"/>
    </row>
    <row r="205" spans="1:6" x14ac:dyDescent="0.25">
      <c r="A205" s="17">
        <v>47924</v>
      </c>
      <c r="B205" s="24" t="s">
        <v>75</v>
      </c>
      <c r="C205" s="25">
        <v>40823</v>
      </c>
      <c r="D205" t="s">
        <v>181</v>
      </c>
      <c r="E205" t="s">
        <v>68</v>
      </c>
      <c r="F205" s="114"/>
    </row>
    <row r="206" spans="1:6" x14ac:dyDescent="0.25">
      <c r="A206" s="17">
        <v>47560</v>
      </c>
      <c r="B206" s="24" t="s">
        <v>75</v>
      </c>
      <c r="C206" s="25">
        <v>40823</v>
      </c>
      <c r="D206" t="s">
        <v>181</v>
      </c>
      <c r="E206" t="s">
        <v>68</v>
      </c>
      <c r="F206" s="114"/>
    </row>
    <row r="207" spans="1:6" x14ac:dyDescent="0.25">
      <c r="A207" s="17">
        <v>47925</v>
      </c>
      <c r="B207" s="24" t="s">
        <v>75</v>
      </c>
      <c r="C207" s="25">
        <v>40823</v>
      </c>
      <c r="D207" t="s">
        <v>181</v>
      </c>
      <c r="E207" t="s">
        <v>68</v>
      </c>
      <c r="F207" s="114"/>
    </row>
    <row r="208" spans="1:6" x14ac:dyDescent="0.25">
      <c r="A208" s="17">
        <v>47926</v>
      </c>
      <c r="B208" s="24" t="s">
        <v>75</v>
      </c>
      <c r="C208" s="25">
        <v>40823</v>
      </c>
      <c r="D208" t="s">
        <v>181</v>
      </c>
      <c r="E208" t="s">
        <v>68</v>
      </c>
      <c r="F208" s="114"/>
    </row>
    <row r="209" spans="1:6" x14ac:dyDescent="0.25">
      <c r="A209" s="17">
        <v>47927</v>
      </c>
      <c r="B209" s="24" t="s">
        <v>75</v>
      </c>
      <c r="C209" s="25">
        <v>40823</v>
      </c>
      <c r="D209" t="s">
        <v>181</v>
      </c>
      <c r="E209" t="s">
        <v>68</v>
      </c>
      <c r="F209" s="114"/>
    </row>
    <row r="210" spans="1:6" x14ac:dyDescent="0.25">
      <c r="A210" s="17">
        <v>47928</v>
      </c>
      <c r="B210" s="24" t="s">
        <v>75</v>
      </c>
      <c r="C210" s="25">
        <v>40823</v>
      </c>
      <c r="D210" t="s">
        <v>181</v>
      </c>
      <c r="E210" t="s">
        <v>68</v>
      </c>
      <c r="F210" s="114"/>
    </row>
    <row r="211" spans="1:6" x14ac:dyDescent="0.25">
      <c r="A211" s="17">
        <v>48010</v>
      </c>
      <c r="B211" s="24" t="s">
        <v>75</v>
      </c>
      <c r="C211" s="25">
        <v>40828</v>
      </c>
      <c r="D211" t="s">
        <v>181</v>
      </c>
      <c r="E211" t="s">
        <v>68</v>
      </c>
      <c r="F211" s="114"/>
    </row>
    <row r="212" spans="1:6" x14ac:dyDescent="0.25">
      <c r="A212" s="17">
        <v>47845</v>
      </c>
      <c r="B212" s="24" t="s">
        <v>75</v>
      </c>
      <c r="C212" s="25">
        <v>40829</v>
      </c>
      <c r="D212" t="s">
        <v>181</v>
      </c>
      <c r="E212" t="s">
        <v>68</v>
      </c>
      <c r="F212" s="114"/>
    </row>
    <row r="213" spans="1:6" x14ac:dyDescent="0.25">
      <c r="A213" s="17">
        <v>47914</v>
      </c>
      <c r="B213" s="24" t="s">
        <v>75</v>
      </c>
      <c r="C213" s="25">
        <v>40829</v>
      </c>
      <c r="D213" t="s">
        <v>181</v>
      </c>
      <c r="E213" t="s">
        <v>68</v>
      </c>
      <c r="F213" s="114"/>
    </row>
    <row r="214" spans="1:6" x14ac:dyDescent="0.25">
      <c r="A214" s="17">
        <v>47841</v>
      </c>
      <c r="B214" s="24" t="s">
        <v>75</v>
      </c>
      <c r="C214" s="25">
        <v>40829</v>
      </c>
      <c r="D214" t="s">
        <v>181</v>
      </c>
      <c r="E214" t="s">
        <v>68</v>
      </c>
      <c r="F214" s="114"/>
    </row>
    <row r="215" spans="1:6" x14ac:dyDescent="0.25">
      <c r="A215" s="17">
        <v>47843</v>
      </c>
      <c r="B215" s="24" t="s">
        <v>75</v>
      </c>
      <c r="C215" s="25">
        <v>40829</v>
      </c>
      <c r="D215" t="s">
        <v>181</v>
      </c>
      <c r="E215" t="s">
        <v>68</v>
      </c>
      <c r="F215" s="114"/>
    </row>
    <row r="216" spans="1:6" x14ac:dyDescent="0.25">
      <c r="A216" s="17">
        <v>47912</v>
      </c>
      <c r="B216" s="24" t="s">
        <v>75</v>
      </c>
      <c r="C216" s="25">
        <v>40829</v>
      </c>
      <c r="D216" t="s">
        <v>181</v>
      </c>
      <c r="E216" t="s">
        <v>68</v>
      </c>
      <c r="F216" s="114"/>
    </row>
    <row r="217" spans="1:6" x14ac:dyDescent="0.25">
      <c r="A217" s="17">
        <v>47859</v>
      </c>
      <c r="B217" s="24" t="s">
        <v>75</v>
      </c>
      <c r="C217" s="25">
        <v>40829</v>
      </c>
      <c r="D217" t="s">
        <v>181</v>
      </c>
      <c r="E217" t="s">
        <v>68</v>
      </c>
      <c r="F217" s="114"/>
    </row>
    <row r="218" spans="1:6" x14ac:dyDescent="0.25">
      <c r="A218" s="17">
        <v>47904</v>
      </c>
      <c r="B218" s="24" t="s">
        <v>75</v>
      </c>
      <c r="C218" s="25">
        <v>40829</v>
      </c>
      <c r="D218" t="s">
        <v>181</v>
      </c>
      <c r="E218" t="s">
        <v>68</v>
      </c>
      <c r="F218" s="114"/>
    </row>
    <row r="219" spans="1:6" x14ac:dyDescent="0.25">
      <c r="A219" s="17">
        <v>47860</v>
      </c>
      <c r="B219" s="24" t="s">
        <v>75</v>
      </c>
      <c r="C219" s="25">
        <v>40829</v>
      </c>
      <c r="D219" t="s">
        <v>181</v>
      </c>
      <c r="E219" t="s">
        <v>68</v>
      </c>
      <c r="F219" s="114"/>
    </row>
    <row r="220" spans="1:6" x14ac:dyDescent="0.25">
      <c r="A220" s="17">
        <v>47861</v>
      </c>
      <c r="B220" s="24" t="s">
        <v>75</v>
      </c>
      <c r="C220" s="25">
        <v>40829</v>
      </c>
      <c r="D220" t="s">
        <v>181</v>
      </c>
      <c r="E220" t="s">
        <v>68</v>
      </c>
      <c r="F220" s="114"/>
    </row>
    <row r="221" spans="1:6" x14ac:dyDescent="0.25">
      <c r="A221" s="17">
        <v>48024</v>
      </c>
      <c r="B221" s="24" t="s">
        <v>75</v>
      </c>
      <c r="C221" s="25">
        <v>40834</v>
      </c>
      <c r="D221" t="s">
        <v>181</v>
      </c>
      <c r="E221" t="s">
        <v>68</v>
      </c>
      <c r="F221" s="114"/>
    </row>
    <row r="222" spans="1:6" x14ac:dyDescent="0.25">
      <c r="A222" s="17">
        <v>48025</v>
      </c>
      <c r="B222" s="24" t="s">
        <v>75</v>
      </c>
      <c r="C222" s="25">
        <v>40834</v>
      </c>
      <c r="D222" t="s">
        <v>181</v>
      </c>
      <c r="E222" t="s">
        <v>68</v>
      </c>
      <c r="F222" s="114"/>
    </row>
    <row r="223" spans="1:6" x14ac:dyDescent="0.25">
      <c r="A223" s="17">
        <v>48036</v>
      </c>
      <c r="B223" s="24" t="s">
        <v>75</v>
      </c>
      <c r="C223" s="25">
        <v>40834</v>
      </c>
      <c r="D223" t="s">
        <v>181</v>
      </c>
      <c r="E223" t="s">
        <v>68</v>
      </c>
      <c r="F223" s="114"/>
    </row>
    <row r="224" spans="1:6" x14ac:dyDescent="0.25">
      <c r="A224" s="17">
        <v>48058</v>
      </c>
      <c r="B224" s="24" t="s">
        <v>75</v>
      </c>
      <c r="C224" s="25">
        <v>40834</v>
      </c>
      <c r="D224" t="s">
        <v>181</v>
      </c>
      <c r="E224" t="s">
        <v>68</v>
      </c>
      <c r="F224" s="114"/>
    </row>
    <row r="225" spans="1:6" x14ac:dyDescent="0.25">
      <c r="A225" s="17">
        <v>48037</v>
      </c>
      <c r="B225" s="24" t="s">
        <v>75</v>
      </c>
      <c r="C225" s="25">
        <v>40834</v>
      </c>
      <c r="D225" t="s">
        <v>181</v>
      </c>
      <c r="E225" t="s">
        <v>68</v>
      </c>
      <c r="F225" s="114"/>
    </row>
    <row r="226" spans="1:6" x14ac:dyDescent="0.25">
      <c r="A226" s="17">
        <v>48034</v>
      </c>
      <c r="B226" s="24" t="s">
        <v>75</v>
      </c>
      <c r="C226" s="25">
        <v>40834</v>
      </c>
      <c r="D226" t="s">
        <v>181</v>
      </c>
      <c r="E226" t="s">
        <v>68</v>
      </c>
      <c r="F226" s="114"/>
    </row>
    <row r="227" spans="1:6" x14ac:dyDescent="0.25">
      <c r="A227" s="17">
        <v>47875</v>
      </c>
      <c r="B227" s="24" t="s">
        <v>75</v>
      </c>
      <c r="C227" s="25">
        <v>40834</v>
      </c>
      <c r="D227" t="s">
        <v>181</v>
      </c>
      <c r="E227" t="s">
        <v>68</v>
      </c>
      <c r="F227" s="114"/>
    </row>
    <row r="228" spans="1:6" x14ac:dyDescent="0.25">
      <c r="A228" s="17">
        <v>47635</v>
      </c>
      <c r="B228" s="24" t="s">
        <v>75</v>
      </c>
      <c r="C228" s="25">
        <v>40837</v>
      </c>
      <c r="D228" t="s">
        <v>181</v>
      </c>
      <c r="E228" t="s">
        <v>68</v>
      </c>
      <c r="F228" s="114"/>
    </row>
    <row r="229" spans="1:6" x14ac:dyDescent="0.25">
      <c r="A229" s="17">
        <v>47630</v>
      </c>
      <c r="B229" s="24" t="s">
        <v>75</v>
      </c>
      <c r="C229" s="25">
        <v>40837</v>
      </c>
      <c r="D229" t="s">
        <v>181</v>
      </c>
      <c r="E229" t="s">
        <v>68</v>
      </c>
      <c r="F229" s="114"/>
    </row>
    <row r="230" spans="1:6" x14ac:dyDescent="0.25">
      <c r="A230" s="17">
        <v>48134</v>
      </c>
      <c r="B230" s="24" t="s">
        <v>75</v>
      </c>
      <c r="C230" s="25">
        <v>40837</v>
      </c>
      <c r="D230" t="s">
        <v>181</v>
      </c>
      <c r="E230" t="s">
        <v>68</v>
      </c>
      <c r="F230" s="114"/>
    </row>
    <row r="231" spans="1:6" x14ac:dyDescent="0.25">
      <c r="A231" s="17">
        <v>47632</v>
      </c>
      <c r="B231" s="24" t="s">
        <v>75</v>
      </c>
      <c r="C231" s="25">
        <v>40837</v>
      </c>
      <c r="D231" t="s">
        <v>181</v>
      </c>
      <c r="E231" t="s">
        <v>68</v>
      </c>
      <c r="F231" s="114"/>
    </row>
    <row r="232" spans="1:6" x14ac:dyDescent="0.25">
      <c r="A232" s="17">
        <v>47631</v>
      </c>
      <c r="B232" s="24" t="s">
        <v>75</v>
      </c>
      <c r="C232" s="25">
        <v>40837</v>
      </c>
      <c r="D232" t="s">
        <v>181</v>
      </c>
      <c r="E232" t="s">
        <v>68</v>
      </c>
      <c r="F232" s="114"/>
    </row>
    <row r="233" spans="1:6" x14ac:dyDescent="0.25">
      <c r="A233" s="17">
        <v>47634</v>
      </c>
      <c r="B233" s="24" t="s">
        <v>75</v>
      </c>
      <c r="C233" s="25">
        <v>40837</v>
      </c>
      <c r="D233" t="s">
        <v>181</v>
      </c>
      <c r="E233" t="s">
        <v>68</v>
      </c>
      <c r="F233" s="114"/>
    </row>
    <row r="234" spans="1:6" x14ac:dyDescent="0.25">
      <c r="A234" s="17">
        <v>47633</v>
      </c>
      <c r="B234" s="24" t="s">
        <v>75</v>
      </c>
      <c r="C234" s="25">
        <v>40837</v>
      </c>
      <c r="D234" t="s">
        <v>181</v>
      </c>
      <c r="E234" t="s">
        <v>68</v>
      </c>
      <c r="F234" s="114"/>
    </row>
    <row r="235" spans="1:6" x14ac:dyDescent="0.25">
      <c r="A235" s="17">
        <v>48133</v>
      </c>
      <c r="B235" s="24" t="s">
        <v>75</v>
      </c>
      <c r="C235" s="25">
        <v>40840</v>
      </c>
      <c r="D235" t="s">
        <v>181</v>
      </c>
      <c r="E235" t="s">
        <v>68</v>
      </c>
      <c r="F235" s="114"/>
    </row>
    <row r="236" spans="1:6" x14ac:dyDescent="0.25">
      <c r="A236" s="17">
        <v>48312</v>
      </c>
      <c r="B236" s="24" t="s">
        <v>75</v>
      </c>
      <c r="C236" s="25">
        <v>40840</v>
      </c>
      <c r="D236" t="s">
        <v>181</v>
      </c>
      <c r="E236" t="s">
        <v>68</v>
      </c>
      <c r="F236" s="114"/>
    </row>
    <row r="237" spans="1:6" x14ac:dyDescent="0.25">
      <c r="A237" s="17">
        <v>48315</v>
      </c>
      <c r="B237" s="24" t="s">
        <v>75</v>
      </c>
      <c r="C237" s="25">
        <v>40840</v>
      </c>
      <c r="D237" t="s">
        <v>181</v>
      </c>
      <c r="E237" t="s">
        <v>68</v>
      </c>
      <c r="F237" s="114"/>
    </row>
    <row r="238" spans="1:6" x14ac:dyDescent="0.25">
      <c r="A238" s="17">
        <v>48309</v>
      </c>
      <c r="B238" s="24" t="s">
        <v>75</v>
      </c>
      <c r="C238" s="25">
        <v>40840</v>
      </c>
      <c r="D238" t="s">
        <v>181</v>
      </c>
      <c r="E238" t="s">
        <v>68</v>
      </c>
      <c r="F238" s="114"/>
    </row>
    <row r="239" spans="1:6" x14ac:dyDescent="0.25">
      <c r="A239" s="17">
        <v>48307</v>
      </c>
      <c r="B239" s="24" t="s">
        <v>75</v>
      </c>
      <c r="C239" s="25">
        <v>40840</v>
      </c>
      <c r="D239" t="s">
        <v>181</v>
      </c>
      <c r="E239" t="s">
        <v>68</v>
      </c>
      <c r="F239" s="114"/>
    </row>
    <row r="240" spans="1:6" x14ac:dyDescent="0.25">
      <c r="A240" s="17">
        <v>48310</v>
      </c>
      <c r="B240" s="24" t="s">
        <v>75</v>
      </c>
      <c r="C240" s="25">
        <v>40840</v>
      </c>
      <c r="D240" t="s">
        <v>181</v>
      </c>
      <c r="E240" t="s">
        <v>68</v>
      </c>
      <c r="F240" s="114"/>
    </row>
    <row r="241" spans="1:6" x14ac:dyDescent="0.25">
      <c r="A241" s="17">
        <v>48311</v>
      </c>
      <c r="B241" s="24" t="s">
        <v>75</v>
      </c>
      <c r="C241" s="25">
        <v>40840</v>
      </c>
      <c r="D241" t="s">
        <v>181</v>
      </c>
      <c r="E241" t="s">
        <v>68</v>
      </c>
      <c r="F241" s="114"/>
    </row>
    <row r="242" spans="1:6" x14ac:dyDescent="0.25">
      <c r="A242" s="17">
        <v>48306</v>
      </c>
      <c r="B242" s="24" t="s">
        <v>75</v>
      </c>
      <c r="C242" s="25">
        <v>40840</v>
      </c>
      <c r="D242" t="s">
        <v>181</v>
      </c>
      <c r="E242" t="s">
        <v>68</v>
      </c>
      <c r="F242" s="114"/>
    </row>
    <row r="243" spans="1:6" x14ac:dyDescent="0.25">
      <c r="A243" s="17">
        <v>48301</v>
      </c>
      <c r="B243" s="24" t="s">
        <v>75</v>
      </c>
      <c r="C243" s="25">
        <v>40840</v>
      </c>
      <c r="D243" t="s">
        <v>181</v>
      </c>
      <c r="E243" t="s">
        <v>68</v>
      </c>
      <c r="F243" s="114"/>
    </row>
    <row r="244" spans="1:6" x14ac:dyDescent="0.25">
      <c r="A244" s="17">
        <v>48303</v>
      </c>
      <c r="B244" s="24" t="s">
        <v>75</v>
      </c>
      <c r="C244" s="25">
        <v>40840</v>
      </c>
      <c r="D244" t="s">
        <v>181</v>
      </c>
      <c r="E244" t="s">
        <v>68</v>
      </c>
      <c r="F244" s="114"/>
    </row>
    <row r="245" spans="1:6" x14ac:dyDescent="0.25">
      <c r="A245" s="17">
        <v>48300</v>
      </c>
      <c r="B245" s="24" t="s">
        <v>75</v>
      </c>
      <c r="C245" s="25">
        <v>40840</v>
      </c>
      <c r="D245" t="s">
        <v>181</v>
      </c>
      <c r="E245" t="s">
        <v>68</v>
      </c>
      <c r="F245" s="114"/>
    </row>
    <row r="246" spans="1:6" x14ac:dyDescent="0.25">
      <c r="A246" s="17">
        <v>48304</v>
      </c>
      <c r="B246" s="24" t="s">
        <v>75</v>
      </c>
      <c r="C246" s="25">
        <v>40840</v>
      </c>
      <c r="D246" t="s">
        <v>181</v>
      </c>
      <c r="E246" t="s">
        <v>68</v>
      </c>
      <c r="F246" s="114"/>
    </row>
    <row r="247" spans="1:6" x14ac:dyDescent="0.25">
      <c r="A247" s="17">
        <v>48305</v>
      </c>
      <c r="B247" s="24" t="s">
        <v>75</v>
      </c>
      <c r="C247" s="25">
        <v>40840</v>
      </c>
      <c r="D247" t="s">
        <v>181</v>
      </c>
      <c r="E247" t="s">
        <v>68</v>
      </c>
      <c r="F247" s="114"/>
    </row>
    <row r="248" spans="1:6" x14ac:dyDescent="0.25">
      <c r="A248" s="17">
        <v>48279</v>
      </c>
      <c r="B248" s="24" t="s">
        <v>75</v>
      </c>
      <c r="C248" s="25">
        <v>40841</v>
      </c>
      <c r="D248" t="s">
        <v>181</v>
      </c>
      <c r="E248" t="s">
        <v>68</v>
      </c>
      <c r="F248" s="114"/>
    </row>
    <row r="249" spans="1:6" x14ac:dyDescent="0.25">
      <c r="A249" s="17">
        <v>48277</v>
      </c>
      <c r="B249" s="24" t="s">
        <v>75</v>
      </c>
      <c r="C249" s="25">
        <v>40841</v>
      </c>
      <c r="D249" t="s">
        <v>181</v>
      </c>
      <c r="E249" t="s">
        <v>68</v>
      </c>
      <c r="F249" s="114"/>
    </row>
    <row r="250" spans="1:6" x14ac:dyDescent="0.25">
      <c r="A250" s="17">
        <v>48278</v>
      </c>
      <c r="B250" s="24" t="s">
        <v>75</v>
      </c>
      <c r="C250" s="25">
        <v>40841</v>
      </c>
      <c r="D250" t="s">
        <v>181</v>
      </c>
      <c r="E250" t="s">
        <v>68</v>
      </c>
      <c r="F250" s="114"/>
    </row>
    <row r="251" spans="1:6" x14ac:dyDescent="0.25">
      <c r="A251" s="17">
        <v>48288</v>
      </c>
      <c r="B251" s="24" t="s">
        <v>75</v>
      </c>
      <c r="C251" s="25">
        <v>40841</v>
      </c>
      <c r="D251" t="s">
        <v>181</v>
      </c>
      <c r="E251" t="s">
        <v>68</v>
      </c>
      <c r="F251" s="114"/>
    </row>
    <row r="252" spans="1:6" x14ac:dyDescent="0.25">
      <c r="A252" s="17">
        <v>48291</v>
      </c>
      <c r="B252" s="24" t="s">
        <v>75</v>
      </c>
      <c r="C252" s="25">
        <v>40841</v>
      </c>
      <c r="D252" t="s">
        <v>181</v>
      </c>
      <c r="E252" t="s">
        <v>68</v>
      </c>
      <c r="F252" s="114"/>
    </row>
    <row r="253" spans="1:6" x14ac:dyDescent="0.25">
      <c r="A253" s="17">
        <v>48293</v>
      </c>
      <c r="B253" s="24" t="s">
        <v>75</v>
      </c>
      <c r="C253" s="25">
        <v>40841</v>
      </c>
      <c r="D253" t="s">
        <v>181</v>
      </c>
      <c r="E253" t="s">
        <v>68</v>
      </c>
      <c r="F253" s="114"/>
    </row>
    <row r="254" spans="1:6" x14ac:dyDescent="0.25">
      <c r="A254" s="17">
        <v>48292</v>
      </c>
      <c r="B254" s="24" t="s">
        <v>75</v>
      </c>
      <c r="C254" s="25">
        <v>40841</v>
      </c>
      <c r="D254" t="s">
        <v>181</v>
      </c>
      <c r="E254" t="s">
        <v>68</v>
      </c>
      <c r="F254" s="114"/>
    </row>
    <row r="255" spans="1:6" x14ac:dyDescent="0.25">
      <c r="A255" s="17">
        <v>48280</v>
      </c>
      <c r="B255" s="24" t="s">
        <v>75</v>
      </c>
      <c r="C255" s="25">
        <v>40841</v>
      </c>
      <c r="D255" t="s">
        <v>181</v>
      </c>
      <c r="E255" t="s">
        <v>68</v>
      </c>
      <c r="F255" s="114"/>
    </row>
    <row r="256" spans="1:6" x14ac:dyDescent="0.25">
      <c r="A256" s="17">
        <v>48294</v>
      </c>
      <c r="B256" s="24" t="s">
        <v>75</v>
      </c>
      <c r="C256" s="25">
        <v>40841</v>
      </c>
      <c r="D256" t="s">
        <v>181</v>
      </c>
      <c r="E256" t="s">
        <v>68</v>
      </c>
      <c r="F256" s="114"/>
    </row>
    <row r="257" spans="1:6" x14ac:dyDescent="0.25">
      <c r="A257" s="17">
        <v>48296</v>
      </c>
      <c r="B257" s="24" t="s">
        <v>75</v>
      </c>
      <c r="C257" s="25">
        <v>40841</v>
      </c>
      <c r="D257" t="s">
        <v>181</v>
      </c>
      <c r="E257" t="s">
        <v>68</v>
      </c>
      <c r="F257" s="114"/>
    </row>
    <row r="258" spans="1:6" x14ac:dyDescent="0.25">
      <c r="A258" s="17">
        <v>48289</v>
      </c>
      <c r="B258" s="24" t="s">
        <v>75</v>
      </c>
      <c r="C258" s="25">
        <v>40841</v>
      </c>
      <c r="D258" t="s">
        <v>181</v>
      </c>
      <c r="E258" t="s">
        <v>68</v>
      </c>
      <c r="F258" s="114"/>
    </row>
    <row r="259" spans="1:6" x14ac:dyDescent="0.25">
      <c r="A259" s="17">
        <v>48297</v>
      </c>
      <c r="B259" s="24" t="s">
        <v>75</v>
      </c>
      <c r="C259" s="25">
        <v>40841</v>
      </c>
      <c r="D259" t="s">
        <v>181</v>
      </c>
      <c r="E259" t="s">
        <v>68</v>
      </c>
      <c r="F259" s="114"/>
    </row>
    <row r="260" spans="1:6" x14ac:dyDescent="0.25">
      <c r="A260" s="17">
        <v>48299</v>
      </c>
      <c r="B260" s="24" t="s">
        <v>75</v>
      </c>
      <c r="C260" s="25">
        <v>40841</v>
      </c>
      <c r="D260" t="s">
        <v>181</v>
      </c>
      <c r="E260" t="s">
        <v>68</v>
      </c>
      <c r="F260" s="114"/>
    </row>
    <row r="261" spans="1:6" x14ac:dyDescent="0.25">
      <c r="A261" s="17">
        <v>48282</v>
      </c>
      <c r="B261" s="24" t="s">
        <v>75</v>
      </c>
      <c r="C261" s="25">
        <v>40841</v>
      </c>
      <c r="D261" t="s">
        <v>181</v>
      </c>
      <c r="E261" t="s">
        <v>68</v>
      </c>
      <c r="F261" s="114"/>
    </row>
    <row r="262" spans="1:6" x14ac:dyDescent="0.25">
      <c r="A262" s="17">
        <v>48283</v>
      </c>
      <c r="B262" s="24" t="s">
        <v>75</v>
      </c>
      <c r="C262" s="25">
        <v>40841</v>
      </c>
      <c r="D262" t="s">
        <v>181</v>
      </c>
      <c r="E262" t="s">
        <v>68</v>
      </c>
      <c r="F262" s="114"/>
    </row>
    <row r="263" spans="1:6" x14ac:dyDescent="0.25">
      <c r="A263" s="17">
        <v>48284</v>
      </c>
      <c r="B263" s="24" t="s">
        <v>75</v>
      </c>
      <c r="C263" s="25">
        <v>40841</v>
      </c>
      <c r="D263" t="s">
        <v>181</v>
      </c>
      <c r="E263" t="s">
        <v>68</v>
      </c>
      <c r="F263" s="114"/>
    </row>
    <row r="264" spans="1:6" x14ac:dyDescent="0.25">
      <c r="A264" s="17">
        <v>48286</v>
      </c>
      <c r="B264" s="24" t="s">
        <v>75</v>
      </c>
      <c r="C264" s="25">
        <v>40841</v>
      </c>
      <c r="D264" t="s">
        <v>181</v>
      </c>
      <c r="E264" t="s">
        <v>68</v>
      </c>
      <c r="F264" s="114"/>
    </row>
    <row r="265" spans="1:6" x14ac:dyDescent="0.25">
      <c r="A265" s="17">
        <v>48285</v>
      </c>
      <c r="B265" s="24" t="s">
        <v>75</v>
      </c>
      <c r="C265" s="25">
        <v>40841</v>
      </c>
      <c r="D265" t="s">
        <v>181</v>
      </c>
      <c r="E265" t="s">
        <v>68</v>
      </c>
      <c r="F265" s="114"/>
    </row>
    <row r="266" spans="1:6" x14ac:dyDescent="0.25">
      <c r="A266" s="17">
        <v>48295</v>
      </c>
      <c r="B266" s="24" t="s">
        <v>75</v>
      </c>
      <c r="C266" s="25">
        <v>40841</v>
      </c>
      <c r="D266" t="s">
        <v>181</v>
      </c>
      <c r="E266" t="s">
        <v>68</v>
      </c>
      <c r="F266" s="114"/>
    </row>
    <row r="267" spans="1:6" x14ac:dyDescent="0.25">
      <c r="A267" s="17">
        <v>48272</v>
      </c>
      <c r="B267" s="24" t="s">
        <v>75</v>
      </c>
      <c r="C267" s="25">
        <v>40841</v>
      </c>
      <c r="D267" t="s">
        <v>181</v>
      </c>
      <c r="E267" t="s">
        <v>68</v>
      </c>
      <c r="F267" s="114"/>
    </row>
    <row r="268" spans="1:6" x14ac:dyDescent="0.25">
      <c r="A268" s="17">
        <v>48270</v>
      </c>
      <c r="B268" s="24" t="s">
        <v>75</v>
      </c>
      <c r="C268" s="25">
        <v>40841</v>
      </c>
      <c r="D268" t="s">
        <v>181</v>
      </c>
      <c r="E268" t="s">
        <v>68</v>
      </c>
      <c r="F268" s="114"/>
    </row>
    <row r="269" spans="1:6" x14ac:dyDescent="0.25">
      <c r="A269" s="17">
        <v>48287</v>
      </c>
      <c r="B269" s="24" t="s">
        <v>75</v>
      </c>
      <c r="C269" s="25">
        <v>40841</v>
      </c>
      <c r="D269" t="s">
        <v>181</v>
      </c>
      <c r="E269" t="s">
        <v>68</v>
      </c>
      <c r="F269" s="114"/>
    </row>
    <row r="270" spans="1:6" x14ac:dyDescent="0.25">
      <c r="A270" s="17">
        <v>48273</v>
      </c>
      <c r="B270" s="24" t="s">
        <v>75</v>
      </c>
      <c r="C270" s="25">
        <v>40841</v>
      </c>
      <c r="D270" t="s">
        <v>181</v>
      </c>
      <c r="E270" t="s">
        <v>68</v>
      </c>
      <c r="F270" s="114"/>
    </row>
    <row r="271" spans="1:6" x14ac:dyDescent="0.25">
      <c r="A271" s="17">
        <v>48271</v>
      </c>
      <c r="B271" s="24" t="s">
        <v>75</v>
      </c>
      <c r="C271" s="25">
        <v>40841</v>
      </c>
      <c r="D271" t="s">
        <v>181</v>
      </c>
      <c r="E271" t="s">
        <v>68</v>
      </c>
      <c r="F271" s="114"/>
    </row>
    <row r="272" spans="1:6" x14ac:dyDescent="0.25">
      <c r="A272" s="17">
        <v>48276</v>
      </c>
      <c r="B272" s="24" t="s">
        <v>75</v>
      </c>
      <c r="C272" s="25">
        <v>40841</v>
      </c>
      <c r="D272" t="s">
        <v>181</v>
      </c>
      <c r="E272" t="s">
        <v>68</v>
      </c>
      <c r="F272" s="114"/>
    </row>
    <row r="273" spans="1:6" x14ac:dyDescent="0.25">
      <c r="A273" s="17">
        <v>48275</v>
      </c>
      <c r="B273" s="24" t="s">
        <v>75</v>
      </c>
      <c r="C273" s="25">
        <v>40841</v>
      </c>
      <c r="D273" t="s">
        <v>181</v>
      </c>
      <c r="E273" t="s">
        <v>68</v>
      </c>
      <c r="F273" s="114"/>
    </row>
    <row r="274" spans="1:6" x14ac:dyDescent="0.25">
      <c r="A274" s="17">
        <v>48204</v>
      </c>
      <c r="B274" s="24" t="s">
        <v>75</v>
      </c>
      <c r="C274" s="25">
        <v>40842</v>
      </c>
      <c r="D274" t="s">
        <v>181</v>
      </c>
      <c r="E274" t="s">
        <v>68</v>
      </c>
      <c r="F274" s="114"/>
    </row>
    <row r="275" spans="1:6" x14ac:dyDescent="0.25">
      <c r="A275" s="17">
        <v>48207</v>
      </c>
      <c r="B275" s="24" t="s">
        <v>75</v>
      </c>
      <c r="C275" s="25">
        <v>40842</v>
      </c>
      <c r="D275" t="s">
        <v>181</v>
      </c>
      <c r="E275" t="s">
        <v>68</v>
      </c>
      <c r="F275" s="114"/>
    </row>
    <row r="276" spans="1:6" x14ac:dyDescent="0.25">
      <c r="A276" s="17">
        <v>48209</v>
      </c>
      <c r="B276" s="24" t="s">
        <v>75</v>
      </c>
      <c r="C276" s="25">
        <v>40842</v>
      </c>
      <c r="D276" t="s">
        <v>181</v>
      </c>
      <c r="E276" t="s">
        <v>68</v>
      </c>
      <c r="F276" s="114"/>
    </row>
    <row r="277" spans="1:6" x14ac:dyDescent="0.25">
      <c r="A277" s="17">
        <v>48206</v>
      </c>
      <c r="B277" s="24" t="s">
        <v>75</v>
      </c>
      <c r="C277" s="25">
        <v>40842</v>
      </c>
      <c r="D277" t="s">
        <v>181</v>
      </c>
      <c r="E277" t="s">
        <v>68</v>
      </c>
      <c r="F277" s="114"/>
    </row>
    <row r="278" spans="1:6" x14ac:dyDescent="0.25">
      <c r="A278" s="17">
        <v>48208</v>
      </c>
      <c r="B278" s="24" t="s">
        <v>75</v>
      </c>
      <c r="C278" s="25">
        <v>40842</v>
      </c>
      <c r="D278" t="s">
        <v>181</v>
      </c>
      <c r="E278" t="s">
        <v>68</v>
      </c>
      <c r="F278" s="114"/>
    </row>
    <row r="279" spans="1:6" x14ac:dyDescent="0.25">
      <c r="A279" s="17">
        <v>48205</v>
      </c>
      <c r="B279" s="24" t="s">
        <v>75</v>
      </c>
      <c r="C279" s="25">
        <v>40842</v>
      </c>
      <c r="D279" t="s">
        <v>181</v>
      </c>
      <c r="E279" t="s">
        <v>68</v>
      </c>
      <c r="F279" s="114"/>
    </row>
    <row r="280" spans="1:6" x14ac:dyDescent="0.25">
      <c r="A280" s="17">
        <v>48241</v>
      </c>
      <c r="B280" s="24" t="s">
        <v>75</v>
      </c>
      <c r="C280" s="25">
        <v>40842</v>
      </c>
      <c r="D280" t="s">
        <v>181</v>
      </c>
      <c r="E280" t="s">
        <v>68</v>
      </c>
      <c r="F280" s="114"/>
    </row>
    <row r="281" spans="1:6" x14ac:dyDescent="0.25">
      <c r="A281" s="17">
        <v>48242</v>
      </c>
      <c r="B281" s="24" t="s">
        <v>75</v>
      </c>
      <c r="C281" s="25">
        <v>40842</v>
      </c>
      <c r="D281" t="s">
        <v>181</v>
      </c>
      <c r="E281" t="s">
        <v>68</v>
      </c>
      <c r="F281" s="114"/>
    </row>
    <row r="282" spans="1:6" x14ac:dyDescent="0.25">
      <c r="A282" s="17">
        <v>48245</v>
      </c>
      <c r="B282" s="24" t="s">
        <v>75</v>
      </c>
      <c r="C282" s="25">
        <v>40842</v>
      </c>
      <c r="D282" t="s">
        <v>181</v>
      </c>
      <c r="E282" t="s">
        <v>68</v>
      </c>
      <c r="F282" s="114"/>
    </row>
    <row r="283" spans="1:6" x14ac:dyDescent="0.25">
      <c r="A283" s="17">
        <v>48244</v>
      </c>
      <c r="B283" s="24" t="s">
        <v>75</v>
      </c>
      <c r="C283" s="25">
        <v>40842</v>
      </c>
      <c r="D283" t="s">
        <v>181</v>
      </c>
      <c r="E283" t="s">
        <v>68</v>
      </c>
      <c r="F283" s="114"/>
    </row>
    <row r="284" spans="1:6" x14ac:dyDescent="0.25">
      <c r="A284" s="17">
        <v>48243</v>
      </c>
      <c r="B284" s="24" t="s">
        <v>75</v>
      </c>
      <c r="C284" s="25">
        <v>40842</v>
      </c>
      <c r="D284" t="s">
        <v>181</v>
      </c>
      <c r="E284" t="s">
        <v>68</v>
      </c>
      <c r="F284" s="114"/>
    </row>
    <row r="285" spans="1:6" x14ac:dyDescent="0.25">
      <c r="A285" s="17">
        <v>48219</v>
      </c>
      <c r="B285" s="24" t="s">
        <v>75</v>
      </c>
      <c r="C285" s="25">
        <v>40842</v>
      </c>
      <c r="D285" t="s">
        <v>181</v>
      </c>
      <c r="E285" t="s">
        <v>68</v>
      </c>
      <c r="F285" s="114"/>
    </row>
    <row r="286" spans="1:6" x14ac:dyDescent="0.25">
      <c r="A286" s="17">
        <v>48220</v>
      </c>
      <c r="B286" s="24" t="s">
        <v>75</v>
      </c>
      <c r="C286" s="25">
        <v>40842</v>
      </c>
      <c r="D286" t="s">
        <v>181</v>
      </c>
      <c r="E286" t="s">
        <v>68</v>
      </c>
      <c r="F286" s="114"/>
    </row>
    <row r="287" spans="1:6" x14ac:dyDescent="0.25">
      <c r="A287" s="17">
        <v>48221</v>
      </c>
      <c r="B287" s="24" t="s">
        <v>75</v>
      </c>
      <c r="C287" s="25">
        <v>40842</v>
      </c>
      <c r="D287" t="s">
        <v>181</v>
      </c>
      <c r="E287" t="s">
        <v>68</v>
      </c>
      <c r="F287" s="114"/>
    </row>
    <row r="288" spans="1:6" x14ac:dyDescent="0.25">
      <c r="A288" s="17">
        <v>48216</v>
      </c>
      <c r="B288" s="24" t="s">
        <v>75</v>
      </c>
      <c r="C288" s="25">
        <v>40842</v>
      </c>
      <c r="D288" t="s">
        <v>181</v>
      </c>
      <c r="E288" t="s">
        <v>68</v>
      </c>
      <c r="F288" s="114"/>
    </row>
    <row r="289" spans="1:6" x14ac:dyDescent="0.25">
      <c r="A289" s="17">
        <v>48217</v>
      </c>
      <c r="B289" s="24" t="s">
        <v>75</v>
      </c>
      <c r="C289" s="25">
        <v>40842</v>
      </c>
      <c r="D289" t="s">
        <v>181</v>
      </c>
      <c r="E289" t="s">
        <v>68</v>
      </c>
      <c r="F289" s="114"/>
    </row>
    <row r="290" spans="1:6" x14ac:dyDescent="0.25">
      <c r="A290" s="17">
        <v>48218</v>
      </c>
      <c r="B290" s="24" t="s">
        <v>75</v>
      </c>
      <c r="C290" s="25">
        <v>40842</v>
      </c>
      <c r="D290" t="s">
        <v>181</v>
      </c>
      <c r="E290" t="s">
        <v>68</v>
      </c>
      <c r="F290" s="114"/>
    </row>
    <row r="291" spans="1:6" x14ac:dyDescent="0.25">
      <c r="A291" s="17">
        <v>47578</v>
      </c>
      <c r="B291" s="24" t="s">
        <v>75</v>
      </c>
      <c r="C291" s="25">
        <v>40842</v>
      </c>
      <c r="D291" t="s">
        <v>181</v>
      </c>
      <c r="E291" t="s">
        <v>68</v>
      </c>
      <c r="F291" s="114"/>
    </row>
    <row r="292" spans="1:6" x14ac:dyDescent="0.25">
      <c r="A292" s="17">
        <v>47702</v>
      </c>
      <c r="B292" s="24" t="s">
        <v>75</v>
      </c>
      <c r="C292" s="25">
        <v>40842</v>
      </c>
      <c r="D292" t="s">
        <v>181</v>
      </c>
      <c r="E292" t="s">
        <v>68</v>
      </c>
      <c r="F292" s="114"/>
    </row>
    <row r="293" spans="1:6" x14ac:dyDescent="0.25">
      <c r="A293" s="17">
        <v>47576</v>
      </c>
      <c r="B293" s="24" t="s">
        <v>75</v>
      </c>
      <c r="C293" s="25">
        <v>40842</v>
      </c>
      <c r="D293" t="s">
        <v>181</v>
      </c>
      <c r="E293" t="s">
        <v>68</v>
      </c>
      <c r="F293" s="114"/>
    </row>
    <row r="294" spans="1:6" x14ac:dyDescent="0.25">
      <c r="A294" s="17">
        <v>47579</v>
      </c>
      <c r="B294" s="24" t="s">
        <v>75</v>
      </c>
      <c r="C294" s="25">
        <v>40842</v>
      </c>
      <c r="D294" t="s">
        <v>181</v>
      </c>
      <c r="E294" t="s">
        <v>68</v>
      </c>
      <c r="F294" s="114"/>
    </row>
    <row r="295" spans="1:6" x14ac:dyDescent="0.25">
      <c r="A295" s="17">
        <v>47706</v>
      </c>
      <c r="B295" s="24" t="s">
        <v>75</v>
      </c>
      <c r="C295" s="25">
        <v>40842</v>
      </c>
      <c r="D295" t="s">
        <v>181</v>
      </c>
      <c r="E295" t="s">
        <v>68</v>
      </c>
      <c r="F295" s="114"/>
    </row>
    <row r="296" spans="1:6" x14ac:dyDescent="0.25">
      <c r="A296" s="17">
        <v>47704</v>
      </c>
      <c r="B296" s="24" t="s">
        <v>75</v>
      </c>
      <c r="C296" s="25">
        <v>40842</v>
      </c>
      <c r="D296" t="s">
        <v>181</v>
      </c>
      <c r="E296" t="s">
        <v>68</v>
      </c>
      <c r="F296" s="114"/>
    </row>
    <row r="297" spans="1:6" x14ac:dyDescent="0.25">
      <c r="A297" s="17">
        <v>47680</v>
      </c>
      <c r="B297" s="24" t="s">
        <v>75</v>
      </c>
      <c r="C297" s="25">
        <v>40842</v>
      </c>
      <c r="D297" t="s">
        <v>181</v>
      </c>
      <c r="E297" t="s">
        <v>68</v>
      </c>
      <c r="F297" s="114"/>
    </row>
    <row r="298" spans="1:6" x14ac:dyDescent="0.25">
      <c r="A298" s="17">
        <v>47540</v>
      </c>
      <c r="B298" s="24" t="s">
        <v>75</v>
      </c>
      <c r="C298" s="25">
        <v>40842</v>
      </c>
      <c r="D298" t="s">
        <v>181</v>
      </c>
      <c r="E298" t="s">
        <v>68</v>
      </c>
      <c r="F298" s="114"/>
    </row>
    <row r="299" spans="1:6" x14ac:dyDescent="0.25">
      <c r="A299" s="17">
        <v>47542</v>
      </c>
      <c r="B299" s="24" t="s">
        <v>75</v>
      </c>
      <c r="C299" s="25">
        <v>40842</v>
      </c>
      <c r="D299" t="s">
        <v>181</v>
      </c>
      <c r="E299" t="s">
        <v>68</v>
      </c>
      <c r="F299" s="114"/>
    </row>
    <row r="300" spans="1:6" x14ac:dyDescent="0.25">
      <c r="A300" s="17">
        <v>47682</v>
      </c>
      <c r="B300" s="24" t="s">
        <v>75</v>
      </c>
      <c r="C300" s="25">
        <v>40842</v>
      </c>
      <c r="D300" t="s">
        <v>181</v>
      </c>
      <c r="E300" t="s">
        <v>68</v>
      </c>
      <c r="F300" s="114"/>
    </row>
    <row r="301" spans="1:6" x14ac:dyDescent="0.25">
      <c r="A301" s="17">
        <v>47681</v>
      </c>
      <c r="B301" s="24" t="s">
        <v>75</v>
      </c>
      <c r="C301" s="25">
        <v>40842</v>
      </c>
      <c r="D301" t="s">
        <v>181</v>
      </c>
      <c r="E301" t="s">
        <v>68</v>
      </c>
      <c r="F301" s="114"/>
    </row>
    <row r="302" spans="1:6" x14ac:dyDescent="0.25">
      <c r="A302" s="17">
        <v>47558</v>
      </c>
      <c r="B302" s="24" t="s">
        <v>75</v>
      </c>
      <c r="C302" s="25">
        <v>40842</v>
      </c>
      <c r="D302" t="s">
        <v>181</v>
      </c>
      <c r="E302" t="s">
        <v>68</v>
      </c>
      <c r="F302" s="114"/>
    </row>
    <row r="303" spans="1:6" x14ac:dyDescent="0.25">
      <c r="A303" s="17">
        <v>47557</v>
      </c>
      <c r="B303" s="24" t="s">
        <v>75</v>
      </c>
      <c r="C303" s="25">
        <v>40843</v>
      </c>
      <c r="D303" t="s">
        <v>181</v>
      </c>
      <c r="E303" t="s">
        <v>68</v>
      </c>
      <c r="F303" s="114"/>
    </row>
    <row r="304" spans="1:6" x14ac:dyDescent="0.25">
      <c r="A304" s="17">
        <v>47555</v>
      </c>
      <c r="B304" s="24" t="s">
        <v>75</v>
      </c>
      <c r="C304" s="25">
        <v>40843</v>
      </c>
      <c r="D304" t="s">
        <v>181</v>
      </c>
      <c r="E304" t="s">
        <v>68</v>
      </c>
      <c r="F304" s="114"/>
    </row>
    <row r="305" spans="1:6" x14ac:dyDescent="0.25">
      <c r="A305" s="17">
        <v>47556</v>
      </c>
      <c r="B305" s="24" t="s">
        <v>75</v>
      </c>
      <c r="C305" s="25">
        <v>40843</v>
      </c>
      <c r="D305" t="s">
        <v>181</v>
      </c>
      <c r="E305" t="s">
        <v>68</v>
      </c>
      <c r="F305" s="114"/>
    </row>
    <row r="306" spans="1:6" x14ac:dyDescent="0.25">
      <c r="A306" s="17">
        <v>47554</v>
      </c>
      <c r="B306" s="24" t="s">
        <v>75</v>
      </c>
      <c r="C306" s="25">
        <v>40843</v>
      </c>
      <c r="D306" t="s">
        <v>181</v>
      </c>
      <c r="E306" t="s">
        <v>68</v>
      </c>
      <c r="F306" s="114"/>
    </row>
    <row r="307" spans="1:6" x14ac:dyDescent="0.25">
      <c r="A307" s="17">
        <v>47811</v>
      </c>
      <c r="B307" s="24" t="s">
        <v>75</v>
      </c>
      <c r="C307" s="25">
        <v>40847</v>
      </c>
      <c r="D307" t="s">
        <v>181</v>
      </c>
      <c r="E307" t="s">
        <v>68</v>
      </c>
      <c r="F307" s="114"/>
    </row>
    <row r="308" spans="1:6" x14ac:dyDescent="0.25">
      <c r="A308" s="17">
        <v>47814</v>
      </c>
      <c r="B308" s="24" t="s">
        <v>75</v>
      </c>
      <c r="C308" s="25">
        <v>40847</v>
      </c>
      <c r="D308" t="s">
        <v>181</v>
      </c>
      <c r="E308" t="s">
        <v>68</v>
      </c>
      <c r="F308" s="114"/>
    </row>
    <row r="309" spans="1:6" x14ac:dyDescent="0.25">
      <c r="A309" s="17">
        <v>48258</v>
      </c>
      <c r="B309" s="24" t="s">
        <v>75</v>
      </c>
      <c r="C309" s="25">
        <v>40847</v>
      </c>
      <c r="D309" t="s">
        <v>181</v>
      </c>
      <c r="E309" t="s">
        <v>68</v>
      </c>
      <c r="F309" s="114"/>
    </row>
    <row r="310" spans="1:6" x14ac:dyDescent="0.25">
      <c r="A310" s="17">
        <v>48261</v>
      </c>
      <c r="B310" s="24" t="s">
        <v>75</v>
      </c>
      <c r="C310" s="25">
        <v>40847</v>
      </c>
      <c r="D310" t="s">
        <v>181</v>
      </c>
      <c r="E310" t="s">
        <v>68</v>
      </c>
      <c r="F310" s="114"/>
    </row>
    <row r="311" spans="1:6" x14ac:dyDescent="0.25">
      <c r="A311" s="17">
        <v>47573</v>
      </c>
      <c r="B311" s="24" t="s">
        <v>75</v>
      </c>
      <c r="C311" s="25">
        <v>40847</v>
      </c>
      <c r="D311" t="s">
        <v>181</v>
      </c>
      <c r="E311" t="s">
        <v>68</v>
      </c>
      <c r="F311" s="114"/>
    </row>
    <row r="312" spans="1:6" x14ac:dyDescent="0.25">
      <c r="A312" s="17">
        <v>47586</v>
      </c>
      <c r="B312" s="24" t="s">
        <v>75</v>
      </c>
      <c r="C312" s="25">
        <v>40847</v>
      </c>
      <c r="D312" t="s">
        <v>181</v>
      </c>
      <c r="E312" t="s">
        <v>68</v>
      </c>
      <c r="F312" s="114"/>
    </row>
    <row r="313" spans="1:6" x14ac:dyDescent="0.25">
      <c r="A313" s="17">
        <v>47813</v>
      </c>
      <c r="B313" s="24" t="s">
        <v>75</v>
      </c>
      <c r="C313" s="25">
        <v>40847</v>
      </c>
      <c r="D313" t="s">
        <v>181</v>
      </c>
      <c r="E313" t="s">
        <v>68</v>
      </c>
      <c r="F313" s="114"/>
    </row>
    <row r="314" spans="1:6" x14ac:dyDescent="0.25">
      <c r="A314" s="17">
        <v>47571</v>
      </c>
      <c r="B314" s="24" t="s">
        <v>75</v>
      </c>
      <c r="C314" s="25">
        <v>40847</v>
      </c>
      <c r="D314" t="s">
        <v>181</v>
      </c>
      <c r="E314" t="s">
        <v>68</v>
      </c>
      <c r="F314" s="114"/>
    </row>
    <row r="315" spans="1:6" x14ac:dyDescent="0.25">
      <c r="A315" s="17">
        <v>47570</v>
      </c>
      <c r="B315" s="24" t="s">
        <v>75</v>
      </c>
      <c r="C315" s="25">
        <v>40847</v>
      </c>
      <c r="D315" t="s">
        <v>181</v>
      </c>
      <c r="E315" t="s">
        <v>68</v>
      </c>
      <c r="F315" s="114"/>
    </row>
    <row r="316" spans="1:6" x14ac:dyDescent="0.25">
      <c r="A316" s="17">
        <v>47587</v>
      </c>
      <c r="B316" s="24" t="s">
        <v>75</v>
      </c>
      <c r="C316" s="25">
        <v>40847</v>
      </c>
      <c r="D316" t="s">
        <v>181</v>
      </c>
      <c r="E316" t="s">
        <v>68</v>
      </c>
      <c r="F316" s="114"/>
    </row>
    <row r="317" spans="1:6" x14ac:dyDescent="0.25">
      <c r="A317" s="17">
        <v>47572</v>
      </c>
      <c r="B317" s="24" t="s">
        <v>75</v>
      </c>
      <c r="C317" s="25">
        <v>40847</v>
      </c>
      <c r="D317" t="s">
        <v>181</v>
      </c>
      <c r="E317" t="s">
        <v>68</v>
      </c>
      <c r="F317" s="114"/>
    </row>
    <row r="318" spans="1:6" x14ac:dyDescent="0.25">
      <c r="A318" s="17">
        <v>47707</v>
      </c>
      <c r="B318" s="24" t="s">
        <v>75</v>
      </c>
      <c r="C318" s="25">
        <v>40847</v>
      </c>
      <c r="D318" t="s">
        <v>181</v>
      </c>
      <c r="E318" t="s">
        <v>68</v>
      </c>
      <c r="F318" s="114"/>
    </row>
    <row r="319" spans="1:6" x14ac:dyDescent="0.25">
      <c r="A319" s="17">
        <v>47812</v>
      </c>
      <c r="B319" s="24" t="s">
        <v>75</v>
      </c>
      <c r="C319" s="25">
        <v>40847</v>
      </c>
      <c r="D319" t="s">
        <v>181</v>
      </c>
      <c r="E319" t="s">
        <v>68</v>
      </c>
      <c r="F319" s="114"/>
    </row>
    <row r="320" spans="1:6" x14ac:dyDescent="0.25">
      <c r="A320" s="17">
        <v>47703</v>
      </c>
      <c r="B320" s="24" t="s">
        <v>75</v>
      </c>
      <c r="C320" s="25">
        <v>40847</v>
      </c>
      <c r="D320" t="s">
        <v>181</v>
      </c>
      <c r="E320" t="s">
        <v>68</v>
      </c>
      <c r="F320" s="114"/>
    </row>
    <row r="321" spans="1:6" x14ac:dyDescent="0.25">
      <c r="A321" s="17">
        <v>48199</v>
      </c>
      <c r="B321" s="24" t="s">
        <v>75</v>
      </c>
      <c r="C321" s="25">
        <v>40848</v>
      </c>
      <c r="D321" t="s">
        <v>181</v>
      </c>
      <c r="E321" t="s">
        <v>68</v>
      </c>
      <c r="F321" s="114"/>
    </row>
    <row r="322" spans="1:6" x14ac:dyDescent="0.25">
      <c r="A322" s="17">
        <v>48198</v>
      </c>
      <c r="B322" s="24" t="s">
        <v>75</v>
      </c>
      <c r="C322" s="25">
        <v>40848</v>
      </c>
      <c r="D322" t="s">
        <v>181</v>
      </c>
      <c r="E322" t="s">
        <v>68</v>
      </c>
      <c r="F322" s="114"/>
    </row>
    <row r="323" spans="1:6" x14ac:dyDescent="0.25">
      <c r="A323" s="17">
        <v>48200</v>
      </c>
      <c r="B323" s="24" t="s">
        <v>75</v>
      </c>
      <c r="C323" s="25">
        <v>40848</v>
      </c>
      <c r="D323" t="s">
        <v>181</v>
      </c>
      <c r="E323" t="s">
        <v>68</v>
      </c>
      <c r="F323" s="114"/>
    </row>
    <row r="324" spans="1:6" x14ac:dyDescent="0.25">
      <c r="A324" s="17">
        <v>48202</v>
      </c>
      <c r="B324" s="24" t="s">
        <v>75</v>
      </c>
      <c r="C324" s="25">
        <v>40849</v>
      </c>
      <c r="D324" t="s">
        <v>181</v>
      </c>
      <c r="E324" t="s">
        <v>68</v>
      </c>
      <c r="F324" s="114"/>
    </row>
    <row r="325" spans="1:6" x14ac:dyDescent="0.25">
      <c r="A325" s="17">
        <v>48201</v>
      </c>
      <c r="B325" s="24" t="s">
        <v>75</v>
      </c>
      <c r="C325" s="25">
        <v>40849</v>
      </c>
      <c r="D325" t="s">
        <v>181</v>
      </c>
      <c r="E325" t="s">
        <v>68</v>
      </c>
      <c r="F325" s="114"/>
    </row>
    <row r="326" spans="1:6" x14ac:dyDescent="0.25">
      <c r="A326" s="17">
        <v>48260</v>
      </c>
      <c r="B326" s="24" t="s">
        <v>75</v>
      </c>
      <c r="C326" s="25">
        <v>40851</v>
      </c>
      <c r="D326" t="s">
        <v>181</v>
      </c>
      <c r="E326" t="s">
        <v>68</v>
      </c>
      <c r="F326" s="114"/>
    </row>
    <row r="327" spans="1:6" x14ac:dyDescent="0.25">
      <c r="A327" s="17">
        <v>48231</v>
      </c>
      <c r="B327" s="24" t="s">
        <v>75</v>
      </c>
      <c r="C327" s="25">
        <v>40856</v>
      </c>
      <c r="D327" t="s">
        <v>181</v>
      </c>
      <c r="E327" t="s">
        <v>68</v>
      </c>
      <c r="F327" s="114"/>
    </row>
    <row r="328" spans="1:6" x14ac:dyDescent="0.25">
      <c r="A328" s="17">
        <v>48232</v>
      </c>
      <c r="B328" s="24" t="s">
        <v>75</v>
      </c>
      <c r="C328" s="25">
        <v>40856</v>
      </c>
      <c r="D328" t="s">
        <v>181</v>
      </c>
      <c r="E328" t="s">
        <v>68</v>
      </c>
      <c r="F328" s="114"/>
    </row>
    <row r="329" spans="1:6" x14ac:dyDescent="0.25">
      <c r="A329" s="17">
        <v>48233</v>
      </c>
      <c r="B329" s="24" t="s">
        <v>75</v>
      </c>
      <c r="C329" s="25">
        <v>40856</v>
      </c>
      <c r="D329" t="s">
        <v>181</v>
      </c>
      <c r="E329" t="s">
        <v>68</v>
      </c>
      <c r="F329" s="114"/>
    </row>
    <row r="330" spans="1:6" x14ac:dyDescent="0.25">
      <c r="A330" s="17">
        <v>48228</v>
      </c>
      <c r="B330" s="24" t="s">
        <v>75</v>
      </c>
      <c r="C330" s="25">
        <v>40856</v>
      </c>
      <c r="D330" t="s">
        <v>181</v>
      </c>
      <c r="E330" t="s">
        <v>68</v>
      </c>
      <c r="F330" s="114"/>
    </row>
    <row r="331" spans="1:6" x14ac:dyDescent="0.25">
      <c r="A331" s="17">
        <v>48229</v>
      </c>
      <c r="B331" s="24" t="s">
        <v>75</v>
      </c>
      <c r="C331" s="25">
        <v>40856</v>
      </c>
      <c r="D331" t="s">
        <v>181</v>
      </c>
      <c r="E331" t="s">
        <v>68</v>
      </c>
      <c r="F331" s="114"/>
    </row>
    <row r="332" spans="1:6" x14ac:dyDescent="0.25">
      <c r="A332" s="17">
        <v>48230</v>
      </c>
      <c r="B332" s="24" t="s">
        <v>75</v>
      </c>
      <c r="C332" s="25">
        <v>40856</v>
      </c>
      <c r="D332" t="s">
        <v>181</v>
      </c>
      <c r="E332" t="s">
        <v>68</v>
      </c>
      <c r="F332" s="114"/>
    </row>
    <row r="333" spans="1:6" x14ac:dyDescent="0.25">
      <c r="A333" s="17">
        <v>48266</v>
      </c>
      <c r="B333" s="24" t="s">
        <v>75</v>
      </c>
      <c r="C333" s="25">
        <v>40856</v>
      </c>
      <c r="D333" t="s">
        <v>181</v>
      </c>
      <c r="E333" t="s">
        <v>68</v>
      </c>
      <c r="F333" s="114"/>
    </row>
    <row r="334" spans="1:6" x14ac:dyDescent="0.25">
      <c r="A334" s="17">
        <v>48192</v>
      </c>
      <c r="B334" s="24" t="s">
        <v>75</v>
      </c>
      <c r="C334" s="25">
        <v>40861</v>
      </c>
      <c r="D334" t="s">
        <v>181</v>
      </c>
      <c r="E334" t="s">
        <v>68</v>
      </c>
      <c r="F334" s="114"/>
    </row>
    <row r="335" spans="1:6" x14ac:dyDescent="0.25">
      <c r="A335" s="17">
        <v>48197</v>
      </c>
      <c r="B335" s="24" t="s">
        <v>75</v>
      </c>
      <c r="C335" s="25">
        <v>40861</v>
      </c>
      <c r="D335" t="s">
        <v>181</v>
      </c>
      <c r="E335" t="s">
        <v>68</v>
      </c>
      <c r="F335" s="114"/>
    </row>
    <row r="336" spans="1:6" x14ac:dyDescent="0.25">
      <c r="A336" s="17">
        <v>48195</v>
      </c>
      <c r="B336" s="24" t="s">
        <v>75</v>
      </c>
      <c r="C336" s="25">
        <v>40861</v>
      </c>
      <c r="D336" t="s">
        <v>181</v>
      </c>
      <c r="E336" t="s">
        <v>68</v>
      </c>
      <c r="F336" s="114"/>
    </row>
    <row r="337" spans="1:6" x14ac:dyDescent="0.25">
      <c r="A337" s="17">
        <v>48196</v>
      </c>
      <c r="B337" s="24" t="s">
        <v>75</v>
      </c>
      <c r="C337" s="25">
        <v>40861</v>
      </c>
      <c r="D337" t="s">
        <v>181</v>
      </c>
      <c r="E337" t="s">
        <v>68</v>
      </c>
      <c r="F337" s="114"/>
    </row>
    <row r="338" spans="1:6" x14ac:dyDescent="0.25">
      <c r="A338" s="17">
        <v>47990</v>
      </c>
      <c r="B338" s="24" t="s">
        <v>75</v>
      </c>
      <c r="C338" s="25">
        <v>40882</v>
      </c>
      <c r="D338" t="s">
        <v>181</v>
      </c>
      <c r="E338" t="s">
        <v>68</v>
      </c>
      <c r="F338" s="114"/>
    </row>
    <row r="339" spans="1:6" x14ac:dyDescent="0.25">
      <c r="A339" s="17">
        <v>47834</v>
      </c>
      <c r="B339" s="24" t="s">
        <v>75</v>
      </c>
      <c r="C339" s="25">
        <v>40882</v>
      </c>
      <c r="D339" t="s">
        <v>181</v>
      </c>
      <c r="E339" t="s">
        <v>68</v>
      </c>
      <c r="F339" s="114"/>
    </row>
    <row r="340" spans="1:6" x14ac:dyDescent="0.25">
      <c r="A340" s="17">
        <v>47842</v>
      </c>
      <c r="B340" s="24" t="s">
        <v>75</v>
      </c>
      <c r="C340" s="25">
        <v>40882</v>
      </c>
      <c r="D340" t="s">
        <v>181</v>
      </c>
      <c r="E340" t="s">
        <v>68</v>
      </c>
      <c r="F340" s="114"/>
    </row>
    <row r="341" spans="1:6" x14ac:dyDescent="0.25">
      <c r="A341" s="17">
        <v>48087</v>
      </c>
      <c r="B341" s="24" t="s">
        <v>75</v>
      </c>
      <c r="C341" s="25">
        <v>40882</v>
      </c>
      <c r="D341" t="s">
        <v>181</v>
      </c>
      <c r="E341" t="s">
        <v>68</v>
      </c>
      <c r="F341" s="114"/>
    </row>
    <row r="342" spans="1:6" x14ac:dyDescent="0.25">
      <c r="A342" s="17">
        <v>48259</v>
      </c>
      <c r="B342" s="24" t="s">
        <v>75</v>
      </c>
      <c r="C342" s="25">
        <v>40893</v>
      </c>
      <c r="D342" t="s">
        <v>181</v>
      </c>
      <c r="E342" t="s">
        <v>68</v>
      </c>
      <c r="F342" s="114"/>
    </row>
    <row r="343" spans="1:6" x14ac:dyDescent="0.25">
      <c r="A343" s="17">
        <v>48262</v>
      </c>
      <c r="B343" s="24" t="s">
        <v>75</v>
      </c>
      <c r="C343" s="25">
        <v>40897</v>
      </c>
      <c r="D343" t="s">
        <v>181</v>
      </c>
      <c r="E343" t="s">
        <v>68</v>
      </c>
      <c r="F343" s="114"/>
    </row>
    <row r="344" spans="1:6" x14ac:dyDescent="0.25">
      <c r="A344" s="17">
        <v>48264</v>
      </c>
      <c r="B344" s="24" t="s">
        <v>75</v>
      </c>
      <c r="C344" s="25">
        <v>40897</v>
      </c>
      <c r="D344" t="s">
        <v>181</v>
      </c>
      <c r="E344" t="s">
        <v>68</v>
      </c>
      <c r="F344" s="114"/>
    </row>
    <row r="345" spans="1:6" x14ac:dyDescent="0.25">
      <c r="A345" s="17">
        <v>48265</v>
      </c>
      <c r="B345" s="24" t="s">
        <v>75</v>
      </c>
      <c r="C345" s="25">
        <v>40897</v>
      </c>
      <c r="D345" t="s">
        <v>181</v>
      </c>
      <c r="E345" t="s">
        <v>68</v>
      </c>
      <c r="F345" s="114"/>
    </row>
    <row r="346" spans="1:6" x14ac:dyDescent="0.25">
      <c r="A346" s="17">
        <v>48318</v>
      </c>
      <c r="B346" s="24" t="s">
        <v>75</v>
      </c>
      <c r="C346" s="25">
        <v>40914</v>
      </c>
      <c r="D346" t="s">
        <v>181</v>
      </c>
      <c r="E346" t="s">
        <v>68</v>
      </c>
      <c r="F346" s="114"/>
    </row>
    <row r="347" spans="1:6" x14ac:dyDescent="0.25">
      <c r="A347" s="17">
        <v>48339</v>
      </c>
      <c r="B347" s="24" t="s">
        <v>75</v>
      </c>
      <c r="C347" s="25">
        <v>40932</v>
      </c>
      <c r="D347" t="s">
        <v>181</v>
      </c>
      <c r="E347" t="s">
        <v>68</v>
      </c>
      <c r="F347" s="114"/>
    </row>
    <row r="348" spans="1:6" x14ac:dyDescent="0.25">
      <c r="A348" s="17" t="s">
        <v>187</v>
      </c>
      <c r="B348" s="24" t="s">
        <v>75</v>
      </c>
      <c r="C348" s="25">
        <v>40933</v>
      </c>
      <c r="D348" t="s">
        <v>181</v>
      </c>
      <c r="E348" t="s">
        <v>68</v>
      </c>
      <c r="F348" s="114"/>
    </row>
    <row r="349" spans="1:6" x14ac:dyDescent="0.25">
      <c r="A349" s="17">
        <v>48188</v>
      </c>
      <c r="B349" s="24" t="s">
        <v>75</v>
      </c>
      <c r="C349" s="25">
        <v>40933</v>
      </c>
      <c r="D349" t="s">
        <v>181</v>
      </c>
      <c r="E349" t="s">
        <v>68</v>
      </c>
      <c r="F349" s="114"/>
    </row>
    <row r="350" spans="1:6" x14ac:dyDescent="0.25">
      <c r="A350" s="17">
        <v>48191</v>
      </c>
      <c r="B350" s="24" t="s">
        <v>75</v>
      </c>
      <c r="C350" s="25">
        <v>40933</v>
      </c>
      <c r="D350" t="s">
        <v>181</v>
      </c>
      <c r="E350" t="s">
        <v>68</v>
      </c>
      <c r="F350" s="114"/>
    </row>
    <row r="351" spans="1:6" x14ac:dyDescent="0.25">
      <c r="A351" s="17">
        <v>47584</v>
      </c>
      <c r="B351" s="24" t="s">
        <v>75</v>
      </c>
      <c r="C351" s="25">
        <v>40933</v>
      </c>
      <c r="D351" t="s">
        <v>181</v>
      </c>
      <c r="E351" t="s">
        <v>68</v>
      </c>
      <c r="F351" s="114"/>
    </row>
    <row r="352" spans="1:6" x14ac:dyDescent="0.25">
      <c r="A352" s="17">
        <v>47585</v>
      </c>
      <c r="B352" s="24" t="s">
        <v>75</v>
      </c>
      <c r="C352" s="25">
        <v>40933</v>
      </c>
      <c r="D352" t="s">
        <v>181</v>
      </c>
      <c r="E352" t="s">
        <v>68</v>
      </c>
      <c r="F352" s="114"/>
    </row>
    <row r="353" spans="1:6" x14ac:dyDescent="0.25">
      <c r="A353" s="17">
        <v>47818</v>
      </c>
      <c r="B353" s="24" t="s">
        <v>75</v>
      </c>
      <c r="C353" s="25">
        <v>40933</v>
      </c>
      <c r="D353" t="s">
        <v>181</v>
      </c>
      <c r="E353" t="s">
        <v>68</v>
      </c>
      <c r="F353" s="114"/>
    </row>
    <row r="354" spans="1:6" x14ac:dyDescent="0.25">
      <c r="A354" s="17">
        <v>47605</v>
      </c>
      <c r="B354" s="24" t="s">
        <v>75</v>
      </c>
      <c r="C354" s="25">
        <v>40933</v>
      </c>
      <c r="D354" t="s">
        <v>181</v>
      </c>
      <c r="E354" t="s">
        <v>68</v>
      </c>
      <c r="F354" s="114"/>
    </row>
    <row r="355" spans="1:6" x14ac:dyDescent="0.25">
      <c r="A355" s="17">
        <v>47770</v>
      </c>
      <c r="B355" s="24" t="s">
        <v>75</v>
      </c>
      <c r="C355" s="25">
        <v>40933</v>
      </c>
      <c r="D355" t="s">
        <v>181</v>
      </c>
      <c r="E355" t="s">
        <v>68</v>
      </c>
      <c r="F355" s="114"/>
    </row>
    <row r="356" spans="1:6" x14ac:dyDescent="0.25">
      <c r="A356" s="17">
        <v>48331</v>
      </c>
      <c r="B356" s="24" t="s">
        <v>75</v>
      </c>
      <c r="C356" s="25">
        <v>40933</v>
      </c>
      <c r="D356" t="s">
        <v>181</v>
      </c>
      <c r="E356" t="s">
        <v>68</v>
      </c>
      <c r="F356" s="114"/>
    </row>
    <row r="357" spans="1:6" x14ac:dyDescent="0.25">
      <c r="A357" s="17">
        <v>47688</v>
      </c>
      <c r="B357" s="24" t="s">
        <v>75</v>
      </c>
      <c r="C357" s="25">
        <v>40933</v>
      </c>
      <c r="D357" t="s">
        <v>181</v>
      </c>
      <c r="E357" t="s">
        <v>68</v>
      </c>
      <c r="F357" s="114"/>
    </row>
    <row r="358" spans="1:6" x14ac:dyDescent="0.25">
      <c r="A358" s="17">
        <v>48186</v>
      </c>
      <c r="B358" s="24" t="s">
        <v>75</v>
      </c>
      <c r="C358" s="25">
        <v>40934</v>
      </c>
      <c r="D358" t="s">
        <v>181</v>
      </c>
      <c r="E358" t="s">
        <v>68</v>
      </c>
      <c r="F358" s="114"/>
    </row>
    <row r="359" spans="1:6" x14ac:dyDescent="0.25">
      <c r="A359" s="17">
        <v>47686</v>
      </c>
      <c r="B359" s="24" t="s">
        <v>75</v>
      </c>
      <c r="C359" s="25">
        <v>40934</v>
      </c>
      <c r="D359" t="s">
        <v>181</v>
      </c>
      <c r="E359" t="s">
        <v>68</v>
      </c>
      <c r="F359" s="114"/>
    </row>
    <row r="360" spans="1:6" x14ac:dyDescent="0.25">
      <c r="A360" s="17">
        <v>48190</v>
      </c>
      <c r="B360" s="24" t="s">
        <v>75</v>
      </c>
      <c r="C360" s="25">
        <v>40934</v>
      </c>
      <c r="D360" t="s">
        <v>181</v>
      </c>
      <c r="E360" t="s">
        <v>68</v>
      </c>
      <c r="F360" s="114"/>
    </row>
    <row r="361" spans="1:6" x14ac:dyDescent="0.25">
      <c r="A361" s="17">
        <v>47685</v>
      </c>
      <c r="B361" s="24" t="s">
        <v>75</v>
      </c>
      <c r="C361" s="25">
        <v>40934</v>
      </c>
      <c r="D361" t="s">
        <v>181</v>
      </c>
      <c r="E361" t="s">
        <v>68</v>
      </c>
      <c r="F361" s="114"/>
    </row>
    <row r="362" spans="1:6" x14ac:dyDescent="0.25">
      <c r="A362" s="17">
        <v>48187</v>
      </c>
      <c r="B362" s="24" t="s">
        <v>75</v>
      </c>
      <c r="C362" s="25">
        <v>40934</v>
      </c>
      <c r="D362" t="s">
        <v>181</v>
      </c>
      <c r="E362" t="s">
        <v>68</v>
      </c>
      <c r="F362" s="114"/>
    </row>
    <row r="363" spans="1:6" x14ac:dyDescent="0.25">
      <c r="A363" s="17">
        <v>47684</v>
      </c>
      <c r="B363" s="24" t="s">
        <v>75</v>
      </c>
      <c r="C363" s="25">
        <v>40934</v>
      </c>
      <c r="D363" t="s">
        <v>181</v>
      </c>
      <c r="E363" t="s">
        <v>68</v>
      </c>
      <c r="F363" s="114"/>
    </row>
    <row r="364" spans="1:6" x14ac:dyDescent="0.25">
      <c r="A364" s="17">
        <v>48341</v>
      </c>
      <c r="B364" s="24" t="s">
        <v>75</v>
      </c>
      <c r="C364" s="25">
        <v>40938</v>
      </c>
      <c r="D364" t="s">
        <v>181</v>
      </c>
      <c r="E364" t="s">
        <v>68</v>
      </c>
      <c r="F364" s="114"/>
    </row>
    <row r="365" spans="1:6" x14ac:dyDescent="0.25">
      <c r="A365" s="17">
        <v>48343</v>
      </c>
      <c r="B365" s="24" t="s">
        <v>75</v>
      </c>
      <c r="C365" s="25">
        <v>40938</v>
      </c>
      <c r="D365" t="s">
        <v>181</v>
      </c>
      <c r="E365" t="s">
        <v>68</v>
      </c>
      <c r="F365" s="114"/>
    </row>
    <row r="366" spans="1:6" x14ac:dyDescent="0.25">
      <c r="A366" s="17">
        <v>48340</v>
      </c>
      <c r="B366" s="24" t="s">
        <v>75</v>
      </c>
      <c r="C366" s="25">
        <v>40938</v>
      </c>
      <c r="D366" t="s">
        <v>181</v>
      </c>
      <c r="E366" t="s">
        <v>68</v>
      </c>
      <c r="F366" s="114"/>
    </row>
    <row r="367" spans="1:6" x14ac:dyDescent="0.25">
      <c r="A367" s="17">
        <v>48344</v>
      </c>
      <c r="B367" s="24" t="s">
        <v>75</v>
      </c>
      <c r="C367" s="25">
        <v>40938</v>
      </c>
      <c r="D367" t="s">
        <v>181</v>
      </c>
      <c r="E367" t="s">
        <v>68</v>
      </c>
      <c r="F367" s="114"/>
    </row>
    <row r="368" spans="1:6" x14ac:dyDescent="0.25">
      <c r="A368" s="17">
        <v>48342</v>
      </c>
      <c r="B368" s="24" t="s">
        <v>75</v>
      </c>
      <c r="C368" s="25">
        <v>40938</v>
      </c>
      <c r="D368" t="s">
        <v>181</v>
      </c>
      <c r="E368" t="s">
        <v>68</v>
      </c>
      <c r="F368" s="114"/>
    </row>
    <row r="369" spans="1:6" x14ac:dyDescent="0.25">
      <c r="A369" s="17">
        <v>48345</v>
      </c>
      <c r="B369" s="24" t="s">
        <v>75</v>
      </c>
      <c r="C369" s="25">
        <v>40938</v>
      </c>
      <c r="D369" t="s">
        <v>181</v>
      </c>
      <c r="E369" t="s">
        <v>68</v>
      </c>
      <c r="F369" s="114"/>
    </row>
    <row r="370" spans="1:6" x14ac:dyDescent="0.25">
      <c r="A370" s="17">
        <v>48335</v>
      </c>
      <c r="B370" s="24" t="s">
        <v>75</v>
      </c>
      <c r="C370" s="25">
        <v>40938</v>
      </c>
      <c r="D370" t="s">
        <v>181</v>
      </c>
      <c r="E370" t="s">
        <v>68</v>
      </c>
      <c r="F370" s="114"/>
    </row>
    <row r="371" spans="1:6" x14ac:dyDescent="0.25">
      <c r="A371" s="17">
        <v>48333</v>
      </c>
      <c r="B371" s="24" t="s">
        <v>75</v>
      </c>
      <c r="C371" s="25">
        <v>40938</v>
      </c>
      <c r="D371" t="s">
        <v>181</v>
      </c>
      <c r="E371" t="s">
        <v>68</v>
      </c>
      <c r="F371" s="114"/>
    </row>
    <row r="372" spans="1:6" x14ac:dyDescent="0.25">
      <c r="A372" s="17">
        <v>48334</v>
      </c>
      <c r="B372" s="24" t="s">
        <v>75</v>
      </c>
      <c r="C372" s="25">
        <v>40938</v>
      </c>
      <c r="D372" t="s">
        <v>181</v>
      </c>
      <c r="E372" t="s">
        <v>68</v>
      </c>
      <c r="F372" s="114"/>
    </row>
    <row r="373" spans="1:6" x14ac:dyDescent="0.25">
      <c r="A373" s="17">
        <v>47768</v>
      </c>
      <c r="B373" s="24" t="s">
        <v>75</v>
      </c>
      <c r="C373" s="25">
        <v>40942</v>
      </c>
      <c r="D373" t="s">
        <v>181</v>
      </c>
      <c r="E373" t="s">
        <v>68</v>
      </c>
      <c r="F373" s="114"/>
    </row>
    <row r="374" spans="1:6" x14ac:dyDescent="0.25">
      <c r="A374" s="17">
        <v>48336</v>
      </c>
      <c r="B374" s="24" t="s">
        <v>75</v>
      </c>
      <c r="C374" s="25">
        <v>40945</v>
      </c>
      <c r="D374" t="s">
        <v>181</v>
      </c>
      <c r="E374" t="s">
        <v>68</v>
      </c>
      <c r="F374" s="114"/>
    </row>
    <row r="375" spans="1:6" x14ac:dyDescent="0.25">
      <c r="A375" s="17">
        <v>48330</v>
      </c>
      <c r="B375" s="24" t="s">
        <v>75</v>
      </c>
      <c r="C375" s="25">
        <v>40945</v>
      </c>
      <c r="D375" t="s">
        <v>181</v>
      </c>
      <c r="E375" t="s">
        <v>68</v>
      </c>
      <c r="F375" s="114"/>
    </row>
    <row r="376" spans="1:6" x14ac:dyDescent="0.25">
      <c r="A376" s="17">
        <v>48322</v>
      </c>
      <c r="B376" s="24" t="s">
        <v>75</v>
      </c>
      <c r="C376" s="25">
        <v>40945</v>
      </c>
      <c r="D376" t="s">
        <v>181</v>
      </c>
      <c r="E376" t="s">
        <v>68</v>
      </c>
      <c r="F376" s="114"/>
    </row>
    <row r="377" spans="1:6" x14ac:dyDescent="0.25">
      <c r="A377" s="17">
        <v>48328</v>
      </c>
      <c r="B377" s="24" t="s">
        <v>75</v>
      </c>
      <c r="C377" s="25">
        <v>40945</v>
      </c>
      <c r="D377" t="s">
        <v>181</v>
      </c>
      <c r="E377" t="s">
        <v>68</v>
      </c>
      <c r="F377" s="114"/>
    </row>
    <row r="378" spans="1:6" x14ac:dyDescent="0.25">
      <c r="A378" s="17">
        <v>48327</v>
      </c>
      <c r="B378" s="24" t="s">
        <v>75</v>
      </c>
      <c r="C378" s="25">
        <v>40945</v>
      </c>
      <c r="D378" t="s">
        <v>181</v>
      </c>
      <c r="E378" t="s">
        <v>68</v>
      </c>
      <c r="F378" s="114"/>
    </row>
    <row r="379" spans="1:6" x14ac:dyDescent="0.25">
      <c r="A379" s="17">
        <v>48193</v>
      </c>
      <c r="B379" s="24" t="s">
        <v>75</v>
      </c>
      <c r="C379" s="25">
        <v>40945</v>
      </c>
      <c r="D379" t="s">
        <v>181</v>
      </c>
      <c r="E379" t="s">
        <v>68</v>
      </c>
      <c r="F379" s="114"/>
    </row>
    <row r="380" spans="1:6" x14ac:dyDescent="0.25">
      <c r="A380" s="17">
        <v>48329</v>
      </c>
      <c r="B380" s="24" t="s">
        <v>75</v>
      </c>
      <c r="C380" s="25">
        <v>40945</v>
      </c>
      <c r="D380" t="s">
        <v>181</v>
      </c>
      <c r="E380" t="s">
        <v>68</v>
      </c>
      <c r="F380" s="114"/>
    </row>
    <row r="381" spans="1:6" x14ac:dyDescent="0.25">
      <c r="A381" s="17">
        <v>48337</v>
      </c>
      <c r="B381" s="24" t="s">
        <v>75</v>
      </c>
      <c r="C381" s="25">
        <v>40946</v>
      </c>
      <c r="D381" t="s">
        <v>181</v>
      </c>
      <c r="E381" t="s">
        <v>68</v>
      </c>
      <c r="F381" s="114"/>
    </row>
    <row r="382" spans="1:6" x14ac:dyDescent="0.25">
      <c r="A382" s="17">
        <v>48324</v>
      </c>
      <c r="B382" s="24" t="s">
        <v>75</v>
      </c>
      <c r="C382" s="25">
        <v>40946</v>
      </c>
      <c r="D382" t="s">
        <v>181</v>
      </c>
      <c r="E382" t="s">
        <v>68</v>
      </c>
      <c r="F382" s="114"/>
    </row>
    <row r="383" spans="1:6" x14ac:dyDescent="0.25">
      <c r="A383" s="17">
        <v>48181</v>
      </c>
      <c r="B383" s="24" t="s">
        <v>75</v>
      </c>
      <c r="C383" s="25">
        <v>40955</v>
      </c>
      <c r="D383" t="s">
        <v>181</v>
      </c>
      <c r="E383" t="s">
        <v>68</v>
      </c>
      <c r="F383" s="114"/>
    </row>
    <row r="384" spans="1:6" x14ac:dyDescent="0.25">
      <c r="A384" s="17">
        <v>48203</v>
      </c>
      <c r="B384" s="24" t="s">
        <v>75</v>
      </c>
      <c r="C384" s="25">
        <v>40967</v>
      </c>
      <c r="D384" t="s">
        <v>181</v>
      </c>
      <c r="E384" t="s">
        <v>68</v>
      </c>
      <c r="F384" s="114"/>
    </row>
    <row r="385" spans="1:6" x14ac:dyDescent="0.25">
      <c r="A385" s="17">
        <v>48022</v>
      </c>
      <c r="B385" s="24" t="s">
        <v>75</v>
      </c>
      <c r="C385" s="25">
        <v>40967</v>
      </c>
      <c r="D385" t="s">
        <v>181</v>
      </c>
      <c r="E385" t="s">
        <v>68</v>
      </c>
      <c r="F385" s="114"/>
    </row>
    <row r="386" spans="1:6" x14ac:dyDescent="0.25">
      <c r="A386" s="17">
        <v>48225</v>
      </c>
      <c r="B386" s="24" t="s">
        <v>75</v>
      </c>
      <c r="C386" s="25">
        <v>40967</v>
      </c>
      <c r="D386" t="s">
        <v>181</v>
      </c>
      <c r="E386" t="s">
        <v>68</v>
      </c>
      <c r="F386" s="114"/>
    </row>
    <row r="387" spans="1:6" x14ac:dyDescent="0.25">
      <c r="A387" s="17">
        <v>48021</v>
      </c>
      <c r="B387" s="24" t="s">
        <v>75</v>
      </c>
      <c r="C387" s="25">
        <v>40967</v>
      </c>
      <c r="D387" t="s">
        <v>181</v>
      </c>
      <c r="E387" t="s">
        <v>68</v>
      </c>
      <c r="F387" s="114"/>
    </row>
    <row r="388" spans="1:6" x14ac:dyDescent="0.25">
      <c r="A388" s="17">
        <v>48226</v>
      </c>
      <c r="B388" s="24" t="s">
        <v>75</v>
      </c>
      <c r="C388" s="25">
        <v>40967</v>
      </c>
      <c r="D388" t="s">
        <v>181</v>
      </c>
      <c r="E388" t="s">
        <v>68</v>
      </c>
      <c r="F388" s="114"/>
    </row>
    <row r="389" spans="1:6" x14ac:dyDescent="0.25">
      <c r="A389" s="17">
        <v>48136</v>
      </c>
      <c r="B389" s="24" t="s">
        <v>75</v>
      </c>
      <c r="C389" s="25">
        <v>40967</v>
      </c>
      <c r="D389" t="s">
        <v>181</v>
      </c>
      <c r="E389" t="s">
        <v>68</v>
      </c>
      <c r="F389" s="114"/>
    </row>
    <row r="390" spans="1:6" x14ac:dyDescent="0.25">
      <c r="A390" s="17">
        <v>48019</v>
      </c>
      <c r="B390" s="24" t="s">
        <v>75</v>
      </c>
      <c r="C390" s="25">
        <v>40967</v>
      </c>
      <c r="D390" t="s">
        <v>181</v>
      </c>
      <c r="E390" t="s">
        <v>68</v>
      </c>
      <c r="F390" s="114"/>
    </row>
    <row r="391" spans="1:6" x14ac:dyDescent="0.25">
      <c r="A391" s="17">
        <v>48222</v>
      </c>
      <c r="B391" s="24" t="s">
        <v>75</v>
      </c>
      <c r="C391" s="25">
        <v>40967</v>
      </c>
      <c r="D391" t="s">
        <v>181</v>
      </c>
      <c r="E391" t="s">
        <v>68</v>
      </c>
      <c r="F391" s="114"/>
    </row>
    <row r="392" spans="1:6" x14ac:dyDescent="0.25">
      <c r="A392" s="17">
        <v>48227</v>
      </c>
      <c r="B392" s="24" t="s">
        <v>75</v>
      </c>
      <c r="C392" s="25">
        <v>40967</v>
      </c>
      <c r="D392" t="s">
        <v>181</v>
      </c>
      <c r="E392" t="s">
        <v>68</v>
      </c>
      <c r="F392" s="114"/>
    </row>
    <row r="393" spans="1:6" x14ac:dyDescent="0.25">
      <c r="A393" s="17">
        <v>48020</v>
      </c>
      <c r="B393" s="24" t="s">
        <v>75</v>
      </c>
      <c r="C393" s="25">
        <v>40967</v>
      </c>
      <c r="D393" t="s">
        <v>181</v>
      </c>
      <c r="E393" t="s">
        <v>68</v>
      </c>
      <c r="F393" s="114"/>
    </row>
    <row r="394" spans="1:6" x14ac:dyDescent="0.25">
      <c r="A394" s="17">
        <v>48365</v>
      </c>
      <c r="B394" s="24" t="s">
        <v>75</v>
      </c>
      <c r="C394" s="25">
        <v>40967</v>
      </c>
      <c r="D394" t="s">
        <v>181</v>
      </c>
      <c r="E394" t="s">
        <v>68</v>
      </c>
      <c r="F394" s="114"/>
    </row>
    <row r="395" spans="1:6" x14ac:dyDescent="0.25">
      <c r="A395" s="17">
        <v>48367</v>
      </c>
      <c r="B395" s="24" t="s">
        <v>75</v>
      </c>
      <c r="C395" s="25">
        <v>40967</v>
      </c>
      <c r="D395" t="s">
        <v>181</v>
      </c>
      <c r="E395" t="s">
        <v>68</v>
      </c>
      <c r="F395" s="114"/>
    </row>
    <row r="396" spans="1:6" x14ac:dyDescent="0.25">
      <c r="A396" s="17">
        <v>48366</v>
      </c>
      <c r="B396" s="24" t="s">
        <v>75</v>
      </c>
      <c r="C396" s="25">
        <v>40967</v>
      </c>
      <c r="D396" t="s">
        <v>181</v>
      </c>
      <c r="E396" t="s">
        <v>68</v>
      </c>
      <c r="F396" s="114"/>
    </row>
    <row r="397" spans="1:6" x14ac:dyDescent="0.25">
      <c r="A397" s="17">
        <v>48320</v>
      </c>
      <c r="B397" s="24" t="s">
        <v>75</v>
      </c>
      <c r="C397" s="25">
        <v>40967</v>
      </c>
      <c r="D397" t="s">
        <v>181</v>
      </c>
      <c r="E397" t="s">
        <v>68</v>
      </c>
      <c r="F397" s="114"/>
    </row>
    <row r="398" spans="1:6" x14ac:dyDescent="0.25">
      <c r="A398" s="17">
        <v>48321</v>
      </c>
      <c r="B398" s="24" t="s">
        <v>75</v>
      </c>
      <c r="C398" s="25">
        <v>40967</v>
      </c>
      <c r="D398" t="s">
        <v>181</v>
      </c>
      <c r="E398" t="s">
        <v>68</v>
      </c>
      <c r="F398" s="114"/>
    </row>
    <row r="399" spans="1:6" x14ac:dyDescent="0.25">
      <c r="A399" s="17">
        <v>48223</v>
      </c>
      <c r="B399" s="24" t="s">
        <v>75</v>
      </c>
      <c r="C399" s="25">
        <v>40967</v>
      </c>
      <c r="D399" t="s">
        <v>181</v>
      </c>
      <c r="E399" t="s">
        <v>68</v>
      </c>
      <c r="F399" s="114"/>
    </row>
    <row r="400" spans="1:6" x14ac:dyDescent="0.25">
      <c r="A400" s="17">
        <v>48224</v>
      </c>
      <c r="B400" s="24" t="s">
        <v>75</v>
      </c>
      <c r="C400" s="25">
        <v>40967</v>
      </c>
      <c r="D400" t="s">
        <v>181</v>
      </c>
      <c r="E400" t="s">
        <v>68</v>
      </c>
      <c r="F400" s="114"/>
    </row>
    <row r="401" spans="1:6" x14ac:dyDescent="0.25">
      <c r="A401" s="17">
        <v>48210</v>
      </c>
      <c r="B401" s="24" t="s">
        <v>75</v>
      </c>
      <c r="C401" s="25">
        <v>40967</v>
      </c>
      <c r="D401" t="s">
        <v>181</v>
      </c>
      <c r="E401" t="s">
        <v>68</v>
      </c>
      <c r="F401" s="114"/>
    </row>
    <row r="402" spans="1:6" x14ac:dyDescent="0.25">
      <c r="A402" s="17">
        <v>48215</v>
      </c>
      <c r="B402" s="24" t="s">
        <v>75</v>
      </c>
      <c r="C402" s="25">
        <v>40967</v>
      </c>
      <c r="D402" t="s">
        <v>181</v>
      </c>
      <c r="E402" t="s">
        <v>68</v>
      </c>
      <c r="F402" s="114"/>
    </row>
    <row r="403" spans="1:6" x14ac:dyDescent="0.25">
      <c r="A403" s="17">
        <v>48214</v>
      </c>
      <c r="B403" s="24" t="s">
        <v>75</v>
      </c>
      <c r="C403" s="25">
        <v>40967</v>
      </c>
      <c r="D403" t="s">
        <v>181</v>
      </c>
      <c r="E403" t="s">
        <v>68</v>
      </c>
      <c r="F403" s="114"/>
    </row>
    <row r="404" spans="1:6" x14ac:dyDescent="0.25">
      <c r="A404" s="17">
        <v>48212</v>
      </c>
      <c r="B404" s="24" t="s">
        <v>75</v>
      </c>
      <c r="C404" s="25">
        <v>40967</v>
      </c>
      <c r="D404" t="s">
        <v>181</v>
      </c>
      <c r="E404" t="s">
        <v>68</v>
      </c>
      <c r="F404" s="114"/>
    </row>
    <row r="405" spans="1:6" x14ac:dyDescent="0.25">
      <c r="A405" s="17">
        <v>48364</v>
      </c>
      <c r="B405" s="24" t="s">
        <v>75</v>
      </c>
      <c r="C405" s="25">
        <v>40967</v>
      </c>
      <c r="D405" t="s">
        <v>181</v>
      </c>
      <c r="E405" t="s">
        <v>68</v>
      </c>
      <c r="F405" s="114"/>
    </row>
    <row r="406" spans="1:6" x14ac:dyDescent="0.25">
      <c r="A406" s="17">
        <v>48368</v>
      </c>
      <c r="B406" s="24" t="s">
        <v>75</v>
      </c>
      <c r="C406" s="25">
        <v>40967</v>
      </c>
      <c r="D406" t="s">
        <v>181</v>
      </c>
      <c r="E406" t="s">
        <v>68</v>
      </c>
      <c r="F406" s="114"/>
    </row>
    <row r="407" spans="1:6" x14ac:dyDescent="0.25">
      <c r="A407" s="17">
        <v>48369</v>
      </c>
      <c r="B407" s="24" t="s">
        <v>75</v>
      </c>
      <c r="C407" s="25">
        <v>40967</v>
      </c>
      <c r="D407" t="s">
        <v>181</v>
      </c>
      <c r="E407" t="s">
        <v>68</v>
      </c>
      <c r="F407" s="114"/>
    </row>
    <row r="408" spans="1:6" x14ac:dyDescent="0.25">
      <c r="A408" s="17" t="s">
        <v>188</v>
      </c>
      <c r="B408" s="24" t="s">
        <v>75</v>
      </c>
      <c r="C408" s="25">
        <v>40967</v>
      </c>
      <c r="D408" t="s">
        <v>181</v>
      </c>
      <c r="E408" t="s">
        <v>68</v>
      </c>
      <c r="F408" s="114"/>
    </row>
    <row r="409" spans="1:6" x14ac:dyDescent="0.25">
      <c r="A409" s="17" t="s">
        <v>189</v>
      </c>
      <c r="B409" s="24" t="s">
        <v>75</v>
      </c>
      <c r="C409" s="25">
        <v>40967</v>
      </c>
      <c r="D409" t="s">
        <v>181</v>
      </c>
      <c r="E409" t="s">
        <v>68</v>
      </c>
      <c r="F409" s="114"/>
    </row>
    <row r="410" spans="1:6" x14ac:dyDescent="0.25">
      <c r="A410" s="17" t="s">
        <v>190</v>
      </c>
      <c r="B410" s="24" t="s">
        <v>75</v>
      </c>
      <c r="C410" s="25">
        <v>40967</v>
      </c>
      <c r="D410" t="s">
        <v>181</v>
      </c>
      <c r="E410" t="s">
        <v>68</v>
      </c>
      <c r="F410" s="114"/>
    </row>
    <row r="411" spans="1:6" x14ac:dyDescent="0.25">
      <c r="A411" s="17" t="s">
        <v>191</v>
      </c>
      <c r="B411" s="24" t="s">
        <v>75</v>
      </c>
      <c r="C411" s="25">
        <v>40967</v>
      </c>
      <c r="D411" t="s">
        <v>181</v>
      </c>
      <c r="E411" t="s">
        <v>68</v>
      </c>
      <c r="F411" s="114"/>
    </row>
    <row r="412" spans="1:6" x14ac:dyDescent="0.25">
      <c r="A412" s="17">
        <v>48349</v>
      </c>
      <c r="B412" s="24" t="s">
        <v>75</v>
      </c>
      <c r="C412" s="25">
        <v>40967</v>
      </c>
      <c r="D412" t="s">
        <v>181</v>
      </c>
      <c r="E412" t="s">
        <v>68</v>
      </c>
      <c r="F412" s="114"/>
    </row>
    <row r="413" spans="1:6" x14ac:dyDescent="0.25">
      <c r="A413" s="17">
        <v>48351</v>
      </c>
      <c r="B413" s="24" t="s">
        <v>75</v>
      </c>
      <c r="C413" s="25">
        <v>40967</v>
      </c>
      <c r="D413" t="s">
        <v>181</v>
      </c>
      <c r="E413" t="s">
        <v>68</v>
      </c>
      <c r="F413" s="114"/>
    </row>
    <row r="414" spans="1:6" x14ac:dyDescent="0.25">
      <c r="A414" s="17">
        <v>48346</v>
      </c>
      <c r="B414" s="24" t="s">
        <v>75</v>
      </c>
      <c r="C414" s="25">
        <v>40967</v>
      </c>
      <c r="D414" t="s">
        <v>181</v>
      </c>
      <c r="E414" t="s">
        <v>68</v>
      </c>
      <c r="F414" s="114"/>
    </row>
    <row r="415" spans="1:6" x14ac:dyDescent="0.25">
      <c r="A415" s="17">
        <v>48347</v>
      </c>
      <c r="B415" s="24" t="s">
        <v>75</v>
      </c>
      <c r="C415" s="25">
        <v>40967</v>
      </c>
      <c r="D415" t="s">
        <v>181</v>
      </c>
      <c r="E415" t="s">
        <v>68</v>
      </c>
      <c r="F415" s="114"/>
    </row>
    <row r="416" spans="1:6" x14ac:dyDescent="0.25">
      <c r="A416" s="17">
        <v>48348</v>
      </c>
      <c r="B416" s="24" t="s">
        <v>75</v>
      </c>
      <c r="C416" s="25">
        <v>40967</v>
      </c>
      <c r="D416" t="s">
        <v>181</v>
      </c>
      <c r="E416" t="s">
        <v>68</v>
      </c>
      <c r="F416" s="114"/>
    </row>
    <row r="417" spans="1:6" x14ac:dyDescent="0.25">
      <c r="A417" s="17">
        <v>48355</v>
      </c>
      <c r="B417" s="24" t="s">
        <v>75</v>
      </c>
      <c r="C417" s="25">
        <v>40967</v>
      </c>
      <c r="D417" t="s">
        <v>181</v>
      </c>
      <c r="E417" t="s">
        <v>68</v>
      </c>
      <c r="F417" s="114"/>
    </row>
    <row r="418" spans="1:6" x14ac:dyDescent="0.25">
      <c r="A418" s="17">
        <v>48352</v>
      </c>
      <c r="B418" s="24" t="s">
        <v>75</v>
      </c>
      <c r="C418" s="25">
        <v>40967</v>
      </c>
      <c r="D418" t="s">
        <v>181</v>
      </c>
      <c r="E418" t="s">
        <v>68</v>
      </c>
      <c r="F418" s="114"/>
    </row>
    <row r="419" spans="1:6" x14ac:dyDescent="0.25">
      <c r="A419" s="17">
        <v>48356</v>
      </c>
      <c r="B419" s="24" t="s">
        <v>75</v>
      </c>
      <c r="C419" s="25">
        <v>40967</v>
      </c>
      <c r="D419" t="s">
        <v>181</v>
      </c>
      <c r="E419" t="s">
        <v>68</v>
      </c>
      <c r="F419" s="114"/>
    </row>
    <row r="420" spans="1:6" x14ac:dyDescent="0.25">
      <c r="A420" s="17">
        <v>48358</v>
      </c>
      <c r="B420" s="24" t="s">
        <v>75</v>
      </c>
      <c r="C420" s="25">
        <v>40967</v>
      </c>
      <c r="D420" t="s">
        <v>181</v>
      </c>
      <c r="E420" t="s">
        <v>68</v>
      </c>
      <c r="F420" s="114"/>
    </row>
    <row r="421" spans="1:6" x14ac:dyDescent="0.25">
      <c r="A421" s="17">
        <v>48353</v>
      </c>
      <c r="B421" s="24" t="s">
        <v>75</v>
      </c>
      <c r="C421" s="25">
        <v>40967</v>
      </c>
      <c r="D421" t="s">
        <v>181</v>
      </c>
      <c r="E421" t="s">
        <v>68</v>
      </c>
      <c r="F421" s="114"/>
    </row>
    <row r="422" spans="1:6" x14ac:dyDescent="0.25">
      <c r="A422" s="17">
        <v>48235</v>
      </c>
      <c r="B422" s="24" t="s">
        <v>75</v>
      </c>
      <c r="C422" s="25">
        <v>40968</v>
      </c>
      <c r="D422" t="s">
        <v>181</v>
      </c>
      <c r="E422" t="s">
        <v>68</v>
      </c>
      <c r="F422" s="114"/>
    </row>
    <row r="423" spans="1:6" x14ac:dyDescent="0.25">
      <c r="A423" s="17">
        <v>48234</v>
      </c>
      <c r="B423" s="24" t="s">
        <v>75</v>
      </c>
      <c r="C423" s="25">
        <v>40968</v>
      </c>
      <c r="D423" t="s">
        <v>181</v>
      </c>
      <c r="E423" t="s">
        <v>68</v>
      </c>
      <c r="F423" s="114"/>
    </row>
    <row r="424" spans="1:6" x14ac:dyDescent="0.25">
      <c r="A424" s="17">
        <v>48238</v>
      </c>
      <c r="B424" s="24" t="s">
        <v>75</v>
      </c>
      <c r="C424" s="25">
        <v>40968</v>
      </c>
      <c r="D424" t="s">
        <v>181</v>
      </c>
      <c r="E424" t="s">
        <v>68</v>
      </c>
      <c r="F424" s="114"/>
    </row>
    <row r="425" spans="1:6" x14ac:dyDescent="0.25">
      <c r="A425" s="17">
        <v>48237</v>
      </c>
      <c r="B425" s="24" t="s">
        <v>75</v>
      </c>
      <c r="C425" s="25">
        <v>40968</v>
      </c>
      <c r="D425" t="s">
        <v>181</v>
      </c>
      <c r="E425" t="s">
        <v>68</v>
      </c>
      <c r="F425" s="114"/>
    </row>
    <row r="426" spans="1:6" x14ac:dyDescent="0.25">
      <c r="A426" s="17">
        <v>48236</v>
      </c>
      <c r="B426" s="24" t="s">
        <v>75</v>
      </c>
      <c r="C426" s="25">
        <v>40968</v>
      </c>
      <c r="D426" t="s">
        <v>181</v>
      </c>
      <c r="E426" t="s">
        <v>68</v>
      </c>
      <c r="F426" s="114"/>
    </row>
    <row r="427" spans="1:6" x14ac:dyDescent="0.25">
      <c r="A427" s="17">
        <v>48246</v>
      </c>
      <c r="B427" s="24" t="s">
        <v>75</v>
      </c>
      <c r="C427" s="25">
        <v>40969</v>
      </c>
      <c r="D427" t="s">
        <v>181</v>
      </c>
      <c r="E427" t="s">
        <v>68</v>
      </c>
      <c r="F427" s="114"/>
    </row>
    <row r="428" spans="1:6" x14ac:dyDescent="0.25">
      <c r="A428" s="17">
        <v>48250</v>
      </c>
      <c r="B428" s="24" t="s">
        <v>75</v>
      </c>
      <c r="C428" s="25">
        <v>40974</v>
      </c>
      <c r="D428" t="s">
        <v>181</v>
      </c>
      <c r="E428" t="s">
        <v>68</v>
      </c>
      <c r="F428" s="114"/>
    </row>
    <row r="429" spans="1:6" x14ac:dyDescent="0.25">
      <c r="A429" s="17">
        <v>48249</v>
      </c>
      <c r="B429" s="24" t="s">
        <v>75</v>
      </c>
      <c r="C429" s="25">
        <v>40974</v>
      </c>
      <c r="D429" t="s">
        <v>181</v>
      </c>
      <c r="E429" t="s">
        <v>68</v>
      </c>
      <c r="F429" s="114"/>
    </row>
    <row r="430" spans="1:6" x14ac:dyDescent="0.25">
      <c r="A430" s="17">
        <v>48248</v>
      </c>
      <c r="B430" s="24" t="s">
        <v>75</v>
      </c>
      <c r="C430" s="25">
        <v>40974</v>
      </c>
      <c r="D430" t="s">
        <v>181</v>
      </c>
      <c r="E430" t="s">
        <v>68</v>
      </c>
      <c r="F430" s="114"/>
    </row>
    <row r="431" spans="1:6" x14ac:dyDescent="0.25">
      <c r="A431" s="17">
        <v>48251</v>
      </c>
      <c r="B431" s="24" t="s">
        <v>75</v>
      </c>
      <c r="C431" s="25">
        <v>40974</v>
      </c>
      <c r="D431" t="s">
        <v>181</v>
      </c>
      <c r="E431" t="s">
        <v>68</v>
      </c>
      <c r="F431" s="114"/>
    </row>
    <row r="432" spans="1:6" x14ac:dyDescent="0.25">
      <c r="A432" s="17">
        <v>48247</v>
      </c>
      <c r="B432" s="24" t="s">
        <v>75</v>
      </c>
      <c r="C432" s="25">
        <v>40974</v>
      </c>
      <c r="D432" t="s">
        <v>181</v>
      </c>
      <c r="E432" t="s">
        <v>68</v>
      </c>
      <c r="F432" s="114"/>
    </row>
    <row r="433" spans="1:6" x14ac:dyDescent="0.25">
      <c r="A433" s="17">
        <v>48263</v>
      </c>
      <c r="B433" s="24" t="s">
        <v>75</v>
      </c>
      <c r="C433" s="25">
        <v>40974</v>
      </c>
      <c r="D433" t="s">
        <v>181</v>
      </c>
      <c r="E433" t="s">
        <v>68</v>
      </c>
      <c r="F433" s="114"/>
    </row>
    <row r="434" spans="1:6" x14ac:dyDescent="0.25">
      <c r="A434" s="17">
        <v>48253</v>
      </c>
      <c r="B434" s="24" t="s">
        <v>75</v>
      </c>
      <c r="C434" s="25">
        <v>40974</v>
      </c>
      <c r="D434" t="s">
        <v>181</v>
      </c>
      <c r="E434" t="s">
        <v>68</v>
      </c>
      <c r="F434" s="114"/>
    </row>
    <row r="435" spans="1:6" x14ac:dyDescent="0.25">
      <c r="A435" s="17">
        <v>48252</v>
      </c>
      <c r="B435" s="24" t="s">
        <v>75</v>
      </c>
      <c r="C435" s="25">
        <v>40974</v>
      </c>
      <c r="D435" t="s">
        <v>181</v>
      </c>
      <c r="E435" t="s">
        <v>68</v>
      </c>
      <c r="F435" s="114"/>
    </row>
    <row r="436" spans="1:6" x14ac:dyDescent="0.25">
      <c r="A436" s="17">
        <v>48256</v>
      </c>
      <c r="B436" s="24" t="s">
        <v>75</v>
      </c>
      <c r="C436" s="25">
        <v>40974</v>
      </c>
      <c r="D436" t="s">
        <v>181</v>
      </c>
      <c r="E436" t="s">
        <v>68</v>
      </c>
      <c r="F436" s="114"/>
    </row>
    <row r="437" spans="1:6" x14ac:dyDescent="0.25">
      <c r="A437" s="17">
        <v>48255</v>
      </c>
      <c r="B437" s="24" t="s">
        <v>75</v>
      </c>
      <c r="C437" s="25">
        <v>40974</v>
      </c>
      <c r="D437" t="s">
        <v>181</v>
      </c>
      <c r="E437" t="s">
        <v>68</v>
      </c>
      <c r="F437" s="114"/>
    </row>
    <row r="438" spans="1:6" x14ac:dyDescent="0.25">
      <c r="A438" s="17">
        <v>48170</v>
      </c>
      <c r="B438" s="24" t="s">
        <v>75</v>
      </c>
      <c r="C438" s="25">
        <v>40975</v>
      </c>
      <c r="D438" t="s">
        <v>181</v>
      </c>
      <c r="E438" t="s">
        <v>68</v>
      </c>
      <c r="F438" s="114"/>
    </row>
    <row r="439" spans="1:6" x14ac:dyDescent="0.25">
      <c r="A439" s="17">
        <v>48178</v>
      </c>
      <c r="B439" s="24" t="s">
        <v>75</v>
      </c>
      <c r="C439" s="25">
        <v>40975</v>
      </c>
      <c r="D439" t="s">
        <v>181</v>
      </c>
      <c r="E439" t="s">
        <v>68</v>
      </c>
      <c r="F439" s="114"/>
    </row>
    <row r="440" spans="1:6" x14ac:dyDescent="0.25">
      <c r="A440" s="17">
        <v>48173</v>
      </c>
      <c r="B440" s="24" t="s">
        <v>75</v>
      </c>
      <c r="C440" s="25">
        <v>40975</v>
      </c>
      <c r="D440" t="s">
        <v>181</v>
      </c>
      <c r="E440" t="s">
        <v>68</v>
      </c>
      <c r="F440" s="114"/>
    </row>
    <row r="441" spans="1:6" x14ac:dyDescent="0.25">
      <c r="A441" s="17">
        <v>48171</v>
      </c>
      <c r="B441" s="24" t="s">
        <v>75</v>
      </c>
      <c r="C441" s="25">
        <v>40975</v>
      </c>
      <c r="D441" t="s">
        <v>181</v>
      </c>
      <c r="E441" t="s">
        <v>68</v>
      </c>
      <c r="F441" s="114"/>
    </row>
    <row r="442" spans="1:6" x14ac:dyDescent="0.25">
      <c r="A442" s="17">
        <v>48172</v>
      </c>
      <c r="B442" s="24" t="s">
        <v>75</v>
      </c>
      <c r="C442" s="25">
        <v>40975</v>
      </c>
      <c r="D442" t="s">
        <v>181</v>
      </c>
      <c r="E442" t="s">
        <v>68</v>
      </c>
      <c r="F442" s="114"/>
    </row>
    <row r="443" spans="1:6" x14ac:dyDescent="0.25">
      <c r="A443" s="17">
        <v>48363</v>
      </c>
      <c r="B443" s="24" t="s">
        <v>75</v>
      </c>
      <c r="C443" s="25">
        <v>40975</v>
      </c>
      <c r="D443" t="s">
        <v>181</v>
      </c>
      <c r="E443" t="s">
        <v>68</v>
      </c>
      <c r="F443" s="114"/>
    </row>
    <row r="444" spans="1:6" x14ac:dyDescent="0.25">
      <c r="A444" s="17">
        <v>48362</v>
      </c>
      <c r="B444" s="24" t="s">
        <v>75</v>
      </c>
      <c r="C444" s="25">
        <v>40975</v>
      </c>
      <c r="D444" t="s">
        <v>181</v>
      </c>
      <c r="E444" t="s">
        <v>68</v>
      </c>
      <c r="F444" s="114"/>
    </row>
    <row r="445" spans="1:6" x14ac:dyDescent="0.25">
      <c r="A445" s="17">
        <v>48360</v>
      </c>
      <c r="B445" s="24" t="s">
        <v>75</v>
      </c>
      <c r="C445" s="25">
        <v>40975</v>
      </c>
      <c r="D445" t="s">
        <v>181</v>
      </c>
      <c r="E445" t="s">
        <v>68</v>
      </c>
      <c r="F445" s="114"/>
    </row>
    <row r="446" spans="1:6" x14ac:dyDescent="0.25">
      <c r="A446" s="17">
        <v>48361</v>
      </c>
      <c r="B446" s="24" t="s">
        <v>75</v>
      </c>
      <c r="C446" s="25">
        <v>40975</v>
      </c>
      <c r="D446" t="s">
        <v>181</v>
      </c>
      <c r="E446" t="s">
        <v>68</v>
      </c>
      <c r="F446" s="114"/>
    </row>
    <row r="447" spans="1:6" x14ac:dyDescent="0.25">
      <c r="A447" s="17">
        <v>48357</v>
      </c>
      <c r="B447" s="24" t="s">
        <v>75</v>
      </c>
      <c r="C447" s="25">
        <v>40975</v>
      </c>
      <c r="D447" t="s">
        <v>181</v>
      </c>
      <c r="E447" t="s">
        <v>68</v>
      </c>
      <c r="F447" s="114"/>
    </row>
    <row r="448" spans="1:6" x14ac:dyDescent="0.25">
      <c r="A448" s="17">
        <v>48168</v>
      </c>
      <c r="B448" s="24" t="s">
        <v>75</v>
      </c>
      <c r="C448" s="25">
        <v>40975</v>
      </c>
      <c r="D448" t="s">
        <v>192</v>
      </c>
      <c r="E448" t="s">
        <v>68</v>
      </c>
      <c r="F448" s="114"/>
    </row>
    <row r="449" spans="1:6" x14ac:dyDescent="0.25">
      <c r="A449" s="17">
        <v>47967</v>
      </c>
      <c r="B449" s="24" t="s">
        <v>75</v>
      </c>
      <c r="C449" s="25">
        <v>40975</v>
      </c>
      <c r="D449" t="s">
        <v>181</v>
      </c>
      <c r="E449" t="s">
        <v>68</v>
      </c>
      <c r="F449" s="114"/>
    </row>
    <row r="450" spans="1:6" x14ac:dyDescent="0.25">
      <c r="A450" s="17">
        <v>48254</v>
      </c>
      <c r="B450" s="24" t="s">
        <v>75</v>
      </c>
      <c r="C450" s="25">
        <v>40975</v>
      </c>
      <c r="D450" t="s">
        <v>181</v>
      </c>
      <c r="E450" t="s">
        <v>68</v>
      </c>
      <c r="F450" s="114"/>
    </row>
    <row r="451" spans="1:6" x14ac:dyDescent="0.25">
      <c r="A451" s="17">
        <v>47960</v>
      </c>
      <c r="B451" s="24" t="s">
        <v>75</v>
      </c>
      <c r="C451" s="25">
        <v>40975</v>
      </c>
      <c r="D451" t="s">
        <v>181</v>
      </c>
      <c r="E451" t="s">
        <v>68</v>
      </c>
      <c r="F451" s="114"/>
    </row>
    <row r="452" spans="1:6" x14ac:dyDescent="0.25">
      <c r="A452" s="17">
        <v>47971</v>
      </c>
      <c r="B452" s="24" t="s">
        <v>75</v>
      </c>
      <c r="C452" s="25">
        <v>40975</v>
      </c>
      <c r="D452" t="s">
        <v>181</v>
      </c>
      <c r="E452" t="s">
        <v>68</v>
      </c>
      <c r="F452" s="114"/>
    </row>
    <row r="453" spans="1:6" x14ac:dyDescent="0.25">
      <c r="A453" s="17">
        <v>47966</v>
      </c>
      <c r="B453" s="24" t="s">
        <v>75</v>
      </c>
      <c r="C453" s="25">
        <v>40975</v>
      </c>
      <c r="D453" t="s">
        <v>181</v>
      </c>
      <c r="E453" t="s">
        <v>68</v>
      </c>
      <c r="F453" s="114"/>
    </row>
    <row r="454" spans="1:6" x14ac:dyDescent="0.25">
      <c r="A454" s="17">
        <v>48179</v>
      </c>
      <c r="B454" s="24" t="s">
        <v>75</v>
      </c>
      <c r="C454" s="25">
        <v>40982</v>
      </c>
      <c r="D454" t="s">
        <v>181</v>
      </c>
      <c r="E454" t="s">
        <v>68</v>
      </c>
      <c r="F454" s="114"/>
    </row>
    <row r="455" spans="1:6" x14ac:dyDescent="0.25">
      <c r="A455" s="17">
        <v>47969</v>
      </c>
      <c r="B455" s="24" t="s">
        <v>75</v>
      </c>
      <c r="C455" s="25">
        <v>40982</v>
      </c>
      <c r="D455" t="s">
        <v>181</v>
      </c>
      <c r="E455" t="s">
        <v>68</v>
      </c>
      <c r="F455" s="114"/>
    </row>
    <row r="456" spans="1:6" x14ac:dyDescent="0.25">
      <c r="A456" s="17">
        <v>47970</v>
      </c>
      <c r="B456" s="24" t="s">
        <v>75</v>
      </c>
      <c r="C456" s="25">
        <v>40982</v>
      </c>
      <c r="D456" t="s">
        <v>181</v>
      </c>
      <c r="E456" t="s">
        <v>68</v>
      </c>
      <c r="F456" s="114"/>
    </row>
    <row r="457" spans="1:6" x14ac:dyDescent="0.25">
      <c r="A457" s="17">
        <v>48338</v>
      </c>
      <c r="B457" s="24" t="s">
        <v>75</v>
      </c>
      <c r="C457" s="25">
        <v>40982</v>
      </c>
      <c r="D457" t="s">
        <v>181</v>
      </c>
      <c r="E457" t="s">
        <v>68</v>
      </c>
      <c r="F457" s="114"/>
    </row>
    <row r="458" spans="1:6" x14ac:dyDescent="0.25">
      <c r="A458" s="17">
        <v>48175</v>
      </c>
      <c r="B458" s="24" t="s">
        <v>75</v>
      </c>
      <c r="C458" s="25">
        <v>40982</v>
      </c>
      <c r="D458" t="s">
        <v>181</v>
      </c>
      <c r="E458" t="s">
        <v>68</v>
      </c>
      <c r="F458" s="114"/>
    </row>
    <row r="459" spans="1:6" x14ac:dyDescent="0.25">
      <c r="A459" s="17">
        <v>48169</v>
      </c>
      <c r="B459" s="24" t="s">
        <v>75</v>
      </c>
      <c r="C459" s="25">
        <v>40982</v>
      </c>
      <c r="D459" t="s">
        <v>181</v>
      </c>
      <c r="E459" t="s">
        <v>68</v>
      </c>
      <c r="F459" s="114"/>
    </row>
    <row r="460" spans="1:6" x14ac:dyDescent="0.25">
      <c r="A460" s="17">
        <v>48174</v>
      </c>
      <c r="B460" s="24" t="s">
        <v>75</v>
      </c>
      <c r="C460" s="25">
        <v>40982</v>
      </c>
      <c r="D460" t="s">
        <v>181</v>
      </c>
      <c r="E460" t="s">
        <v>68</v>
      </c>
      <c r="F460" s="114"/>
    </row>
    <row r="461" spans="1:6" x14ac:dyDescent="0.25">
      <c r="A461" s="17">
        <v>47961</v>
      </c>
      <c r="B461" s="24" t="s">
        <v>75</v>
      </c>
      <c r="C461" s="25">
        <v>40982</v>
      </c>
      <c r="D461" t="s">
        <v>181</v>
      </c>
      <c r="E461" t="s">
        <v>68</v>
      </c>
      <c r="F461" s="114"/>
    </row>
    <row r="462" spans="1:6" x14ac:dyDescent="0.25">
      <c r="A462" s="17" t="s">
        <v>193</v>
      </c>
      <c r="B462" s="24" t="s">
        <v>75</v>
      </c>
      <c r="C462" s="25">
        <v>40982</v>
      </c>
      <c r="D462" t="s">
        <v>181</v>
      </c>
      <c r="E462" t="s">
        <v>68</v>
      </c>
      <c r="F462" s="114"/>
    </row>
    <row r="463" spans="1:6" x14ac:dyDescent="0.25">
      <c r="A463" s="17">
        <v>47962</v>
      </c>
      <c r="B463" s="24" t="s">
        <v>75</v>
      </c>
      <c r="C463" s="25">
        <v>40982</v>
      </c>
      <c r="D463" t="s">
        <v>181</v>
      </c>
      <c r="E463" t="s">
        <v>68</v>
      </c>
      <c r="F463" s="114"/>
    </row>
    <row r="464" spans="1:6" x14ac:dyDescent="0.25">
      <c r="A464" s="17">
        <v>47851</v>
      </c>
      <c r="B464" s="24" t="s">
        <v>75</v>
      </c>
      <c r="C464" s="25">
        <v>40983</v>
      </c>
      <c r="D464" t="s">
        <v>181</v>
      </c>
      <c r="E464" t="s">
        <v>68</v>
      </c>
      <c r="F464" s="114"/>
    </row>
    <row r="465" spans="1:6" x14ac:dyDescent="0.25">
      <c r="A465" s="17">
        <v>47963</v>
      </c>
      <c r="B465" s="24" t="s">
        <v>75</v>
      </c>
      <c r="C465" s="25">
        <v>40983</v>
      </c>
      <c r="D465" t="s">
        <v>181</v>
      </c>
      <c r="E465" t="s">
        <v>68</v>
      </c>
      <c r="F465" s="114"/>
    </row>
    <row r="466" spans="1:6" x14ac:dyDescent="0.25">
      <c r="A466" s="17">
        <v>47964</v>
      </c>
      <c r="B466" s="24" t="s">
        <v>75</v>
      </c>
      <c r="C466" s="25">
        <v>40983</v>
      </c>
      <c r="D466" t="s">
        <v>181</v>
      </c>
      <c r="E466" t="s">
        <v>68</v>
      </c>
      <c r="F466" s="114"/>
    </row>
    <row r="467" spans="1:6" x14ac:dyDescent="0.25">
      <c r="A467" s="17">
        <v>47849</v>
      </c>
      <c r="B467" s="24" t="s">
        <v>75</v>
      </c>
      <c r="C467" s="25">
        <v>40983</v>
      </c>
      <c r="D467" t="s">
        <v>181</v>
      </c>
      <c r="E467" t="s">
        <v>68</v>
      </c>
      <c r="F467" s="114"/>
    </row>
    <row r="468" spans="1:6" x14ac:dyDescent="0.25">
      <c r="A468" s="17">
        <v>47846</v>
      </c>
      <c r="B468" s="24" t="s">
        <v>75</v>
      </c>
      <c r="C468" s="25">
        <v>40983</v>
      </c>
      <c r="D468" t="s">
        <v>181</v>
      </c>
      <c r="E468" t="s">
        <v>68</v>
      </c>
      <c r="F468" s="114"/>
    </row>
    <row r="469" spans="1:6" x14ac:dyDescent="0.25">
      <c r="A469" s="17">
        <v>48123</v>
      </c>
      <c r="B469" s="24" t="s">
        <v>75</v>
      </c>
      <c r="C469" s="25">
        <v>40989</v>
      </c>
      <c r="D469" t="s">
        <v>181</v>
      </c>
      <c r="E469" t="s">
        <v>68</v>
      </c>
      <c r="F469" s="114"/>
    </row>
    <row r="470" spans="1:6" x14ac:dyDescent="0.25">
      <c r="A470" s="17">
        <v>48156</v>
      </c>
      <c r="B470" s="24" t="s">
        <v>75</v>
      </c>
      <c r="C470" s="25">
        <v>41001</v>
      </c>
      <c r="D470" t="s">
        <v>181</v>
      </c>
      <c r="E470" t="s">
        <v>68</v>
      </c>
      <c r="F470" s="114"/>
    </row>
    <row r="471" spans="1:6" x14ac:dyDescent="0.25">
      <c r="A471" s="17">
        <v>48158</v>
      </c>
      <c r="B471" s="24" t="s">
        <v>75</v>
      </c>
      <c r="C471" s="25">
        <v>41001</v>
      </c>
      <c r="D471" t="s">
        <v>181</v>
      </c>
      <c r="E471" t="s">
        <v>68</v>
      </c>
      <c r="F471" s="114"/>
    </row>
    <row r="472" spans="1:6" x14ac:dyDescent="0.25">
      <c r="A472" s="17">
        <v>48122</v>
      </c>
      <c r="B472" s="24" t="s">
        <v>75</v>
      </c>
      <c r="C472" s="25">
        <v>41001</v>
      </c>
      <c r="D472" t="s">
        <v>181</v>
      </c>
      <c r="E472" t="s">
        <v>68</v>
      </c>
      <c r="F472" s="114"/>
    </row>
    <row r="473" spans="1:6" x14ac:dyDescent="0.25">
      <c r="A473" s="17">
        <v>48125</v>
      </c>
      <c r="B473" s="24" t="s">
        <v>75</v>
      </c>
      <c r="C473" s="25">
        <v>41001</v>
      </c>
      <c r="D473" t="s">
        <v>181</v>
      </c>
      <c r="E473" t="s">
        <v>68</v>
      </c>
      <c r="F473" s="114"/>
    </row>
    <row r="474" spans="1:6" x14ac:dyDescent="0.25">
      <c r="A474" s="17">
        <v>48124</v>
      </c>
      <c r="B474" s="24" t="s">
        <v>75</v>
      </c>
      <c r="C474" s="25">
        <v>41001</v>
      </c>
      <c r="D474" t="s">
        <v>181</v>
      </c>
      <c r="E474" t="s">
        <v>68</v>
      </c>
      <c r="F474" s="114"/>
    </row>
    <row r="475" spans="1:6" x14ac:dyDescent="0.25">
      <c r="A475" s="17">
        <v>48127</v>
      </c>
      <c r="B475" s="24" t="s">
        <v>75</v>
      </c>
      <c r="C475" s="25">
        <v>41001</v>
      </c>
      <c r="D475" t="s">
        <v>181</v>
      </c>
      <c r="E475" t="s">
        <v>68</v>
      </c>
      <c r="F475" s="114"/>
    </row>
    <row r="476" spans="1:6" x14ac:dyDescent="0.25">
      <c r="A476" s="17">
        <v>48126</v>
      </c>
      <c r="B476" s="24" t="s">
        <v>75</v>
      </c>
      <c r="C476" s="25">
        <v>41001</v>
      </c>
      <c r="D476" t="s">
        <v>181</v>
      </c>
      <c r="E476" t="s">
        <v>68</v>
      </c>
      <c r="F476" s="114"/>
    </row>
    <row r="477" spans="1:6" x14ac:dyDescent="0.25">
      <c r="A477" s="17">
        <v>48160</v>
      </c>
      <c r="B477" s="24" t="s">
        <v>75</v>
      </c>
      <c r="C477" s="25">
        <v>41001</v>
      </c>
      <c r="D477" t="s">
        <v>181</v>
      </c>
      <c r="E477" t="s">
        <v>68</v>
      </c>
      <c r="F477" s="114"/>
    </row>
    <row r="478" spans="1:6" x14ac:dyDescent="0.25">
      <c r="A478" s="17">
        <v>48157</v>
      </c>
      <c r="B478" s="24" t="s">
        <v>75</v>
      </c>
      <c r="C478" s="25">
        <v>41001</v>
      </c>
      <c r="D478" t="s">
        <v>181</v>
      </c>
      <c r="E478" t="s">
        <v>68</v>
      </c>
      <c r="F478" s="114"/>
    </row>
    <row r="479" spans="1:6" x14ac:dyDescent="0.25">
      <c r="A479" s="17">
        <v>48159</v>
      </c>
      <c r="B479" s="24" t="s">
        <v>75</v>
      </c>
      <c r="C479" s="25">
        <v>41001</v>
      </c>
      <c r="D479" t="s">
        <v>181</v>
      </c>
      <c r="E479" t="s">
        <v>68</v>
      </c>
      <c r="F479" s="114"/>
    </row>
    <row r="480" spans="1:6" x14ac:dyDescent="0.25">
      <c r="A480" s="17">
        <v>48162</v>
      </c>
      <c r="B480" s="24" t="s">
        <v>75</v>
      </c>
      <c r="C480" s="25">
        <v>41002</v>
      </c>
      <c r="D480" t="s">
        <v>181</v>
      </c>
      <c r="E480" t="s">
        <v>68</v>
      </c>
      <c r="F480" s="114"/>
    </row>
    <row r="481" spans="1:6" x14ac:dyDescent="0.25">
      <c r="A481" s="17">
        <v>48166</v>
      </c>
      <c r="B481" s="24" t="s">
        <v>75</v>
      </c>
      <c r="C481" s="25">
        <v>41002</v>
      </c>
      <c r="D481" t="s">
        <v>181</v>
      </c>
      <c r="E481" t="s">
        <v>68</v>
      </c>
      <c r="F481" s="114"/>
    </row>
    <row r="482" spans="1:6" x14ac:dyDescent="0.25">
      <c r="A482" s="17">
        <v>48183</v>
      </c>
      <c r="B482" s="24" t="s">
        <v>75</v>
      </c>
      <c r="C482" s="25">
        <v>41002</v>
      </c>
      <c r="D482" t="s">
        <v>181</v>
      </c>
      <c r="E482" t="s">
        <v>68</v>
      </c>
      <c r="F482" s="114"/>
    </row>
    <row r="483" spans="1:6" x14ac:dyDescent="0.25">
      <c r="A483" s="17">
        <v>48180</v>
      </c>
      <c r="B483" s="24" t="s">
        <v>75</v>
      </c>
      <c r="C483" s="25">
        <v>41003</v>
      </c>
      <c r="D483" t="s">
        <v>181</v>
      </c>
      <c r="E483" t="s">
        <v>68</v>
      </c>
      <c r="F483" s="114"/>
    </row>
    <row r="484" spans="1:6" x14ac:dyDescent="0.25">
      <c r="A484" s="17">
        <v>48163</v>
      </c>
      <c r="B484" s="24" t="s">
        <v>75</v>
      </c>
      <c r="C484" s="25">
        <v>41003</v>
      </c>
      <c r="D484" t="s">
        <v>181</v>
      </c>
      <c r="E484" t="s">
        <v>68</v>
      </c>
      <c r="F484" s="114"/>
    </row>
    <row r="485" spans="1:6" x14ac:dyDescent="0.25">
      <c r="A485" s="17">
        <v>48185</v>
      </c>
      <c r="B485" s="24" t="s">
        <v>75</v>
      </c>
      <c r="C485" s="25">
        <v>41003</v>
      </c>
      <c r="D485" t="s">
        <v>181</v>
      </c>
      <c r="E485" t="s">
        <v>68</v>
      </c>
      <c r="F485" s="114"/>
    </row>
    <row r="486" spans="1:6" x14ac:dyDescent="0.25">
      <c r="A486" s="17">
        <v>48182</v>
      </c>
      <c r="B486" s="24" t="s">
        <v>75</v>
      </c>
      <c r="C486" s="25">
        <v>41003</v>
      </c>
      <c r="D486" t="s">
        <v>181</v>
      </c>
      <c r="E486" t="s">
        <v>68</v>
      </c>
      <c r="F486" s="114"/>
    </row>
    <row r="487" spans="1:6" x14ac:dyDescent="0.25">
      <c r="A487" s="17">
        <v>48167</v>
      </c>
      <c r="B487" s="24" t="s">
        <v>75</v>
      </c>
      <c r="C487" s="25">
        <v>41003</v>
      </c>
      <c r="D487" t="s">
        <v>181</v>
      </c>
      <c r="E487" t="s">
        <v>68</v>
      </c>
      <c r="F487" s="114"/>
    </row>
    <row r="488" spans="1:6" x14ac:dyDescent="0.25">
      <c r="A488" s="17">
        <v>48165</v>
      </c>
      <c r="B488" s="24" t="s">
        <v>75</v>
      </c>
      <c r="C488" s="25">
        <v>41003</v>
      </c>
      <c r="D488" t="s">
        <v>181</v>
      </c>
      <c r="E488" t="s">
        <v>68</v>
      </c>
      <c r="F488" s="114"/>
    </row>
    <row r="489" spans="1:6" x14ac:dyDescent="0.25">
      <c r="A489" s="17">
        <v>47988</v>
      </c>
      <c r="B489" s="24" t="s">
        <v>75</v>
      </c>
      <c r="C489" s="25">
        <v>41003</v>
      </c>
      <c r="D489" t="s">
        <v>181</v>
      </c>
      <c r="E489" t="s">
        <v>68</v>
      </c>
      <c r="F489" s="114"/>
    </row>
    <row r="490" spans="1:6" x14ac:dyDescent="0.25">
      <c r="A490" s="17">
        <v>47997</v>
      </c>
      <c r="B490" s="24" t="s">
        <v>75</v>
      </c>
      <c r="C490" s="25">
        <v>41008</v>
      </c>
      <c r="D490" t="s">
        <v>181</v>
      </c>
      <c r="E490" t="s">
        <v>68</v>
      </c>
      <c r="F490" s="114"/>
    </row>
    <row r="491" spans="1:6" x14ac:dyDescent="0.25">
      <c r="A491" s="17">
        <v>47996</v>
      </c>
      <c r="B491" s="24" t="s">
        <v>75</v>
      </c>
      <c r="C491" s="25">
        <v>41008</v>
      </c>
      <c r="D491" t="s">
        <v>181</v>
      </c>
      <c r="E491" t="s">
        <v>68</v>
      </c>
      <c r="F491" s="114"/>
    </row>
    <row r="492" spans="1:6" x14ac:dyDescent="0.25">
      <c r="A492" s="17">
        <v>47911</v>
      </c>
      <c r="B492" s="24" t="s">
        <v>75</v>
      </c>
      <c r="C492" s="25">
        <v>41008</v>
      </c>
      <c r="D492" t="s">
        <v>181</v>
      </c>
      <c r="E492" t="s">
        <v>68</v>
      </c>
      <c r="F492" s="114"/>
    </row>
    <row r="493" spans="1:6" x14ac:dyDescent="0.25">
      <c r="A493" s="17" t="s">
        <v>194</v>
      </c>
      <c r="B493" s="24" t="s">
        <v>75</v>
      </c>
      <c r="C493" s="25">
        <v>41008</v>
      </c>
      <c r="D493" t="s">
        <v>181</v>
      </c>
      <c r="E493" t="s">
        <v>68</v>
      </c>
      <c r="F493" s="114"/>
    </row>
    <row r="494" spans="1:6" x14ac:dyDescent="0.25">
      <c r="A494" s="17">
        <v>47907</v>
      </c>
      <c r="B494" s="24" t="s">
        <v>75</v>
      </c>
      <c r="C494" s="25">
        <v>41008</v>
      </c>
      <c r="D494" t="s">
        <v>181</v>
      </c>
      <c r="E494" t="s">
        <v>68</v>
      </c>
      <c r="F494" s="114"/>
    </row>
    <row r="495" spans="1:6" x14ac:dyDescent="0.25">
      <c r="A495" s="17">
        <v>47906</v>
      </c>
      <c r="B495" s="24" t="s">
        <v>75</v>
      </c>
      <c r="C495" s="25">
        <v>41008</v>
      </c>
      <c r="D495" t="s">
        <v>181</v>
      </c>
      <c r="E495" t="s">
        <v>68</v>
      </c>
      <c r="F495" s="114"/>
    </row>
    <row r="496" spans="1:6" x14ac:dyDescent="0.25">
      <c r="A496" s="17">
        <v>47909</v>
      </c>
      <c r="B496" s="24" t="s">
        <v>75</v>
      </c>
      <c r="C496" s="25">
        <v>41008</v>
      </c>
      <c r="D496" t="s">
        <v>181</v>
      </c>
      <c r="E496" t="s">
        <v>68</v>
      </c>
      <c r="F496" s="114"/>
    </row>
    <row r="497" spans="1:6" x14ac:dyDescent="0.25">
      <c r="A497" s="17">
        <v>47908</v>
      </c>
      <c r="B497" s="24" t="s">
        <v>75</v>
      </c>
      <c r="C497" s="25">
        <v>41008</v>
      </c>
      <c r="D497" t="s">
        <v>181</v>
      </c>
      <c r="E497" t="s">
        <v>68</v>
      </c>
      <c r="F497" s="114"/>
    </row>
    <row r="498" spans="1:6" x14ac:dyDescent="0.25">
      <c r="A498" s="17">
        <v>47999</v>
      </c>
      <c r="B498" s="24" t="s">
        <v>75</v>
      </c>
      <c r="C498" s="25">
        <v>41008</v>
      </c>
      <c r="D498" t="s">
        <v>181</v>
      </c>
      <c r="E498" t="s">
        <v>68</v>
      </c>
      <c r="F498" s="114"/>
    </row>
    <row r="499" spans="1:6" x14ac:dyDescent="0.25">
      <c r="A499" s="17">
        <v>47901</v>
      </c>
      <c r="B499" s="24" t="s">
        <v>75</v>
      </c>
      <c r="C499" s="25">
        <v>41008</v>
      </c>
      <c r="D499" t="s">
        <v>181</v>
      </c>
      <c r="E499" t="s">
        <v>68</v>
      </c>
      <c r="F499" s="114"/>
    </row>
    <row r="500" spans="1:6" x14ac:dyDescent="0.25">
      <c r="A500" s="17">
        <v>48092</v>
      </c>
      <c r="B500" s="24" t="s">
        <v>75</v>
      </c>
      <c r="C500" s="25">
        <v>41008</v>
      </c>
      <c r="D500" t="s">
        <v>181</v>
      </c>
      <c r="E500" t="s">
        <v>68</v>
      </c>
      <c r="F500" s="114"/>
    </row>
    <row r="501" spans="1:6" x14ac:dyDescent="0.25">
      <c r="A501" s="17">
        <v>48095</v>
      </c>
      <c r="B501" s="24" t="s">
        <v>75</v>
      </c>
      <c r="C501" s="25">
        <v>41008</v>
      </c>
      <c r="D501" t="s">
        <v>181</v>
      </c>
      <c r="E501" t="s">
        <v>68</v>
      </c>
      <c r="F501" s="114"/>
    </row>
    <row r="502" spans="1:6" x14ac:dyDescent="0.25">
      <c r="A502" s="17">
        <v>47902</v>
      </c>
      <c r="B502" s="24" t="s">
        <v>75</v>
      </c>
      <c r="C502" s="25">
        <v>41008</v>
      </c>
      <c r="D502" t="s">
        <v>181</v>
      </c>
      <c r="E502" t="s">
        <v>68</v>
      </c>
      <c r="F502" s="114"/>
    </row>
    <row r="503" spans="1:6" x14ac:dyDescent="0.25">
      <c r="A503" s="17">
        <v>48096</v>
      </c>
      <c r="B503" s="24" t="s">
        <v>75</v>
      </c>
      <c r="C503" s="25">
        <v>41008</v>
      </c>
      <c r="D503" t="s">
        <v>181</v>
      </c>
      <c r="E503" t="s">
        <v>68</v>
      </c>
      <c r="F503" s="114"/>
    </row>
    <row r="504" spans="1:6" x14ac:dyDescent="0.25">
      <c r="A504" s="17">
        <v>48094</v>
      </c>
      <c r="B504" s="24" t="s">
        <v>75</v>
      </c>
      <c r="C504" s="25">
        <v>41008</v>
      </c>
      <c r="D504" t="s">
        <v>181</v>
      </c>
      <c r="E504" t="s">
        <v>68</v>
      </c>
      <c r="F504" s="114"/>
    </row>
    <row r="505" spans="1:6" x14ac:dyDescent="0.25">
      <c r="A505" s="17">
        <v>48325</v>
      </c>
      <c r="B505" s="24" t="s">
        <v>75</v>
      </c>
      <c r="C505" s="25">
        <v>41009</v>
      </c>
      <c r="D505" t="s">
        <v>181</v>
      </c>
      <c r="E505" t="s">
        <v>68</v>
      </c>
      <c r="F505" s="114"/>
    </row>
    <row r="506" spans="1:6" x14ac:dyDescent="0.25">
      <c r="A506" s="17">
        <v>48068</v>
      </c>
      <c r="B506" s="24" t="s">
        <v>75</v>
      </c>
      <c r="C506" s="25">
        <v>41009</v>
      </c>
      <c r="D506" t="s">
        <v>181</v>
      </c>
      <c r="E506" t="s">
        <v>68</v>
      </c>
      <c r="F506" s="114"/>
    </row>
    <row r="507" spans="1:6" x14ac:dyDescent="0.25">
      <c r="A507" s="17">
        <v>48073</v>
      </c>
      <c r="B507" s="24" t="s">
        <v>75</v>
      </c>
      <c r="C507" s="25">
        <v>41009</v>
      </c>
      <c r="D507" t="s">
        <v>181</v>
      </c>
      <c r="E507" t="s">
        <v>68</v>
      </c>
      <c r="F507" s="114"/>
    </row>
    <row r="508" spans="1:6" x14ac:dyDescent="0.25">
      <c r="A508" s="17">
        <v>48389</v>
      </c>
      <c r="B508" s="24" t="s">
        <v>75</v>
      </c>
      <c r="C508" s="25">
        <v>41010</v>
      </c>
      <c r="D508" t="s">
        <v>181</v>
      </c>
      <c r="E508" t="s">
        <v>68</v>
      </c>
      <c r="F508" s="114"/>
    </row>
    <row r="509" spans="1:6" x14ac:dyDescent="0.25">
      <c r="A509" s="17">
        <v>48384</v>
      </c>
      <c r="B509" s="24" t="s">
        <v>75</v>
      </c>
      <c r="C509" s="25">
        <v>41010</v>
      </c>
      <c r="D509" t="s">
        <v>181</v>
      </c>
      <c r="E509" t="s">
        <v>68</v>
      </c>
      <c r="F509" s="114"/>
    </row>
    <row r="510" spans="1:6" x14ac:dyDescent="0.25">
      <c r="A510" s="17">
        <v>48386</v>
      </c>
      <c r="B510" s="24" t="s">
        <v>75</v>
      </c>
      <c r="C510" s="25">
        <v>41010</v>
      </c>
      <c r="D510" t="s">
        <v>181</v>
      </c>
      <c r="E510" t="s">
        <v>68</v>
      </c>
      <c r="F510" s="114"/>
    </row>
    <row r="511" spans="1:6" x14ac:dyDescent="0.25">
      <c r="A511" s="17">
        <v>48385</v>
      </c>
      <c r="B511" s="24" t="s">
        <v>75</v>
      </c>
      <c r="C511" s="25">
        <v>41010</v>
      </c>
      <c r="D511" t="s">
        <v>181</v>
      </c>
      <c r="E511" t="s">
        <v>68</v>
      </c>
      <c r="F511" s="114"/>
    </row>
    <row r="512" spans="1:6" x14ac:dyDescent="0.25">
      <c r="A512" s="17">
        <v>48387</v>
      </c>
      <c r="B512" s="24" t="s">
        <v>75</v>
      </c>
      <c r="C512" s="25">
        <v>41010</v>
      </c>
      <c r="D512" t="s">
        <v>181</v>
      </c>
      <c r="E512" t="s">
        <v>68</v>
      </c>
      <c r="F512" s="114"/>
    </row>
    <row r="513" spans="1:6" x14ac:dyDescent="0.25">
      <c r="A513" s="17">
        <v>48388</v>
      </c>
      <c r="B513" s="24" t="s">
        <v>75</v>
      </c>
      <c r="C513" s="25">
        <v>41010</v>
      </c>
      <c r="D513" t="s">
        <v>181</v>
      </c>
      <c r="E513" t="s">
        <v>68</v>
      </c>
      <c r="F513" s="114"/>
    </row>
    <row r="514" spans="1:6" x14ac:dyDescent="0.25">
      <c r="A514" s="17">
        <v>48398</v>
      </c>
      <c r="B514" s="24" t="s">
        <v>75</v>
      </c>
      <c r="C514" s="25">
        <v>41010</v>
      </c>
      <c r="D514" t="s">
        <v>181</v>
      </c>
      <c r="E514" t="s">
        <v>68</v>
      </c>
      <c r="F514" s="114"/>
    </row>
    <row r="515" spans="1:6" x14ac:dyDescent="0.25">
      <c r="A515" s="17">
        <v>48379</v>
      </c>
      <c r="B515" s="24" t="s">
        <v>75</v>
      </c>
      <c r="C515" s="25">
        <v>41010</v>
      </c>
      <c r="D515" t="s">
        <v>181</v>
      </c>
      <c r="E515" t="s">
        <v>68</v>
      </c>
      <c r="F515" s="114"/>
    </row>
    <row r="516" spans="1:6" x14ac:dyDescent="0.25">
      <c r="A516" s="17">
        <v>48378</v>
      </c>
      <c r="B516" s="24" t="s">
        <v>75</v>
      </c>
      <c r="C516" s="25">
        <v>41010</v>
      </c>
      <c r="D516" t="s">
        <v>181</v>
      </c>
      <c r="E516" t="s">
        <v>68</v>
      </c>
      <c r="F516" s="114"/>
    </row>
    <row r="517" spans="1:6" x14ac:dyDescent="0.25">
      <c r="A517" s="17">
        <v>48399</v>
      </c>
      <c r="B517" s="24" t="s">
        <v>75</v>
      </c>
      <c r="C517" s="25">
        <v>41010</v>
      </c>
      <c r="D517" t="s">
        <v>181</v>
      </c>
      <c r="E517" t="s">
        <v>68</v>
      </c>
      <c r="F517" s="114"/>
    </row>
    <row r="518" spans="1:6" x14ac:dyDescent="0.25">
      <c r="A518" s="17">
        <v>48397</v>
      </c>
      <c r="B518" s="24" t="s">
        <v>75</v>
      </c>
      <c r="C518" s="25">
        <v>41010</v>
      </c>
      <c r="D518" t="s">
        <v>181</v>
      </c>
      <c r="E518" t="s">
        <v>68</v>
      </c>
      <c r="F518" s="114"/>
    </row>
    <row r="519" spans="1:6" x14ac:dyDescent="0.25">
      <c r="A519" s="17">
        <v>48376</v>
      </c>
      <c r="B519" s="24" t="s">
        <v>75</v>
      </c>
      <c r="C519" s="25">
        <v>41010</v>
      </c>
      <c r="D519" t="s">
        <v>181</v>
      </c>
      <c r="E519" t="s">
        <v>68</v>
      </c>
      <c r="F519" s="114"/>
    </row>
    <row r="520" spans="1:6" x14ac:dyDescent="0.25">
      <c r="A520" s="17">
        <v>48375</v>
      </c>
      <c r="B520" s="24" t="s">
        <v>75</v>
      </c>
      <c r="C520" s="25">
        <v>41010</v>
      </c>
      <c r="D520" t="s">
        <v>181</v>
      </c>
      <c r="E520" t="s">
        <v>68</v>
      </c>
      <c r="F520" s="114"/>
    </row>
    <row r="521" spans="1:6" x14ac:dyDescent="0.25">
      <c r="A521" s="17">
        <v>48374</v>
      </c>
      <c r="B521" s="24" t="s">
        <v>75</v>
      </c>
      <c r="C521" s="25">
        <v>41010</v>
      </c>
      <c r="D521" t="s">
        <v>181</v>
      </c>
      <c r="E521" t="s">
        <v>68</v>
      </c>
      <c r="F521" s="114"/>
    </row>
    <row r="522" spans="1:6" x14ac:dyDescent="0.25">
      <c r="A522" s="17">
        <v>48372</v>
      </c>
      <c r="B522" s="24" t="s">
        <v>75</v>
      </c>
      <c r="C522" s="25">
        <v>41010</v>
      </c>
      <c r="D522" t="s">
        <v>181</v>
      </c>
      <c r="E522" t="s">
        <v>68</v>
      </c>
      <c r="F522" s="114"/>
    </row>
    <row r="523" spans="1:6" x14ac:dyDescent="0.25">
      <c r="A523" s="17">
        <v>48441</v>
      </c>
      <c r="B523" s="24" t="s">
        <v>75</v>
      </c>
      <c r="C523" s="25">
        <v>41016</v>
      </c>
      <c r="D523" t="s">
        <v>181</v>
      </c>
      <c r="E523" t="s">
        <v>68</v>
      </c>
      <c r="F523" s="114"/>
    </row>
    <row r="524" spans="1:6" x14ac:dyDescent="0.25">
      <c r="A524" s="17">
        <v>48445</v>
      </c>
      <c r="B524" s="24" t="s">
        <v>75</v>
      </c>
      <c r="C524" s="25">
        <v>41016</v>
      </c>
      <c r="D524" t="s">
        <v>181</v>
      </c>
      <c r="E524" t="s">
        <v>68</v>
      </c>
      <c r="F524" s="114"/>
    </row>
    <row r="525" spans="1:6" x14ac:dyDescent="0.25">
      <c r="A525" s="17">
        <v>48400</v>
      </c>
      <c r="B525" s="24" t="s">
        <v>75</v>
      </c>
      <c r="C525" s="25">
        <v>41016</v>
      </c>
      <c r="D525" t="s">
        <v>181</v>
      </c>
      <c r="E525" t="s">
        <v>68</v>
      </c>
      <c r="F525" s="114"/>
    </row>
    <row r="526" spans="1:6" x14ac:dyDescent="0.25">
      <c r="A526" s="17">
        <v>48394</v>
      </c>
      <c r="B526" s="24" t="s">
        <v>75</v>
      </c>
      <c r="C526" s="25">
        <v>41016</v>
      </c>
      <c r="D526" t="s">
        <v>181</v>
      </c>
      <c r="E526" t="s">
        <v>68</v>
      </c>
      <c r="F526" s="114"/>
    </row>
    <row r="527" spans="1:6" x14ac:dyDescent="0.25">
      <c r="A527" s="17">
        <v>48395</v>
      </c>
      <c r="B527" s="24" t="s">
        <v>75</v>
      </c>
      <c r="C527" s="25">
        <v>41016</v>
      </c>
      <c r="D527" t="s">
        <v>181</v>
      </c>
      <c r="E527" t="s">
        <v>68</v>
      </c>
      <c r="F527" s="114"/>
    </row>
    <row r="528" spans="1:6" x14ac:dyDescent="0.25">
      <c r="A528" s="17">
        <v>48393</v>
      </c>
      <c r="B528" s="24" t="s">
        <v>75</v>
      </c>
      <c r="C528" s="25">
        <v>41016</v>
      </c>
      <c r="D528" t="s">
        <v>181</v>
      </c>
      <c r="E528" t="s">
        <v>68</v>
      </c>
      <c r="F528" s="114"/>
    </row>
    <row r="529" spans="1:6" x14ac:dyDescent="0.25">
      <c r="A529" s="17">
        <v>48392</v>
      </c>
      <c r="B529" s="24" t="s">
        <v>75</v>
      </c>
      <c r="C529" s="25">
        <v>41016</v>
      </c>
      <c r="D529" t="s">
        <v>181</v>
      </c>
      <c r="E529" t="s">
        <v>68</v>
      </c>
      <c r="F529" s="114"/>
    </row>
    <row r="530" spans="1:6" x14ac:dyDescent="0.25">
      <c r="A530" s="17">
        <v>48381</v>
      </c>
      <c r="B530" s="24" t="s">
        <v>75</v>
      </c>
      <c r="C530" s="25">
        <v>41016</v>
      </c>
      <c r="D530" t="s">
        <v>181</v>
      </c>
      <c r="E530" t="s">
        <v>68</v>
      </c>
      <c r="F530" s="114"/>
    </row>
    <row r="531" spans="1:6" x14ac:dyDescent="0.25">
      <c r="A531" s="17">
        <v>48380</v>
      </c>
      <c r="B531" s="24" t="s">
        <v>75</v>
      </c>
      <c r="C531" s="25">
        <v>41016</v>
      </c>
      <c r="D531" t="s">
        <v>181</v>
      </c>
      <c r="E531" t="s">
        <v>68</v>
      </c>
      <c r="F531" s="114"/>
    </row>
    <row r="532" spans="1:6" x14ac:dyDescent="0.25">
      <c r="A532" s="17">
        <v>48383</v>
      </c>
      <c r="B532" s="24" t="s">
        <v>75</v>
      </c>
      <c r="C532" s="25">
        <v>41016</v>
      </c>
      <c r="D532" t="s">
        <v>181</v>
      </c>
      <c r="E532" t="s">
        <v>68</v>
      </c>
      <c r="F532" s="114"/>
    </row>
    <row r="533" spans="1:6" x14ac:dyDescent="0.25">
      <c r="A533" s="17">
        <v>48382</v>
      </c>
      <c r="B533" s="24" t="s">
        <v>75</v>
      </c>
      <c r="C533" s="25">
        <v>41016</v>
      </c>
      <c r="D533" t="s">
        <v>181</v>
      </c>
      <c r="E533" t="s">
        <v>68</v>
      </c>
      <c r="F533" s="114"/>
    </row>
    <row r="534" spans="1:6" x14ac:dyDescent="0.25">
      <c r="A534" s="17">
        <v>48390</v>
      </c>
      <c r="B534" s="24" t="s">
        <v>75</v>
      </c>
      <c r="C534" s="25">
        <v>41016</v>
      </c>
      <c r="D534" t="s">
        <v>181</v>
      </c>
      <c r="E534" t="s">
        <v>68</v>
      </c>
      <c r="F534" s="114"/>
    </row>
    <row r="535" spans="1:6" x14ac:dyDescent="0.25">
      <c r="A535" s="17">
        <v>48443</v>
      </c>
      <c r="B535" s="24" t="s">
        <v>75</v>
      </c>
      <c r="C535" s="25">
        <v>41019</v>
      </c>
      <c r="D535" t="s">
        <v>181</v>
      </c>
      <c r="E535" t="s">
        <v>68</v>
      </c>
      <c r="F535" s="114"/>
    </row>
    <row r="536" spans="1:6" x14ac:dyDescent="0.25">
      <c r="A536" s="17">
        <v>48439</v>
      </c>
      <c r="B536" s="24" t="s">
        <v>75</v>
      </c>
      <c r="C536" s="25">
        <v>41019</v>
      </c>
      <c r="D536" t="s">
        <v>181</v>
      </c>
      <c r="E536" t="s">
        <v>68</v>
      </c>
      <c r="F536" s="114"/>
    </row>
    <row r="537" spans="1:6" x14ac:dyDescent="0.25">
      <c r="A537" s="17" t="s">
        <v>195</v>
      </c>
      <c r="B537" s="24" t="s">
        <v>75</v>
      </c>
      <c r="C537" s="25">
        <v>41019</v>
      </c>
      <c r="D537" t="s">
        <v>181</v>
      </c>
      <c r="E537" t="s">
        <v>68</v>
      </c>
      <c r="F537" s="114"/>
    </row>
    <row r="538" spans="1:6" x14ac:dyDescent="0.25">
      <c r="A538" s="17">
        <v>48434</v>
      </c>
      <c r="B538" s="24" t="s">
        <v>75</v>
      </c>
      <c r="C538" s="25">
        <v>41019</v>
      </c>
      <c r="D538" t="s">
        <v>181</v>
      </c>
      <c r="E538" t="s">
        <v>68</v>
      </c>
      <c r="F538" s="114"/>
    </row>
    <row r="539" spans="1:6" x14ac:dyDescent="0.25">
      <c r="A539" s="17">
        <v>48430</v>
      </c>
      <c r="B539" s="24" t="s">
        <v>75</v>
      </c>
      <c r="C539" s="25">
        <v>41019</v>
      </c>
      <c r="D539" t="s">
        <v>181</v>
      </c>
      <c r="E539" t="s">
        <v>68</v>
      </c>
      <c r="F539" s="114"/>
    </row>
    <row r="540" spans="1:6" x14ac:dyDescent="0.25">
      <c r="A540" s="17">
        <v>48426</v>
      </c>
      <c r="B540" s="24" t="s">
        <v>75</v>
      </c>
      <c r="C540" s="25">
        <v>41019</v>
      </c>
      <c r="D540" t="s">
        <v>181</v>
      </c>
      <c r="E540" t="s">
        <v>68</v>
      </c>
      <c r="F540" s="114"/>
    </row>
    <row r="541" spans="1:6" x14ac:dyDescent="0.25">
      <c r="A541" s="17">
        <v>48425</v>
      </c>
      <c r="B541" s="24" t="s">
        <v>75</v>
      </c>
      <c r="C541" s="25">
        <v>41019</v>
      </c>
      <c r="D541" t="s">
        <v>181</v>
      </c>
      <c r="E541" t="s">
        <v>68</v>
      </c>
      <c r="F541" s="114"/>
    </row>
    <row r="542" spans="1:6" x14ac:dyDescent="0.25">
      <c r="A542" s="17">
        <v>48427</v>
      </c>
      <c r="B542" s="24" t="s">
        <v>75</v>
      </c>
      <c r="C542" s="25">
        <v>41019</v>
      </c>
      <c r="D542" t="s">
        <v>181</v>
      </c>
      <c r="E542" t="s">
        <v>68</v>
      </c>
      <c r="F542" s="114"/>
    </row>
    <row r="543" spans="1:6" x14ac:dyDescent="0.25">
      <c r="A543" s="17">
        <v>48432</v>
      </c>
      <c r="B543" s="24" t="s">
        <v>75</v>
      </c>
      <c r="C543" s="25">
        <v>41019</v>
      </c>
      <c r="D543" t="s">
        <v>181</v>
      </c>
      <c r="E543" t="s">
        <v>68</v>
      </c>
      <c r="F543" s="114"/>
    </row>
    <row r="544" spans="1:6" x14ac:dyDescent="0.25">
      <c r="A544" s="17">
        <v>48446</v>
      </c>
      <c r="B544" s="24" t="s">
        <v>75</v>
      </c>
      <c r="C544" s="25">
        <v>41019</v>
      </c>
      <c r="D544" t="s">
        <v>181</v>
      </c>
      <c r="E544" t="s">
        <v>68</v>
      </c>
      <c r="F544" s="114"/>
    </row>
    <row r="545" spans="1:6" x14ac:dyDescent="0.25">
      <c r="A545" s="17">
        <v>48403</v>
      </c>
      <c r="B545" s="24" t="s">
        <v>75</v>
      </c>
      <c r="C545" s="25">
        <v>41019</v>
      </c>
      <c r="D545" t="s">
        <v>181</v>
      </c>
      <c r="E545" t="s">
        <v>68</v>
      </c>
      <c r="F545" s="114"/>
    </row>
    <row r="546" spans="1:6" x14ac:dyDescent="0.25">
      <c r="A546" s="17">
        <v>48402</v>
      </c>
      <c r="B546" s="24" t="s">
        <v>75</v>
      </c>
      <c r="C546" s="25">
        <v>41019</v>
      </c>
      <c r="D546" t="s">
        <v>181</v>
      </c>
      <c r="E546" t="s">
        <v>68</v>
      </c>
      <c r="F546" s="114"/>
    </row>
    <row r="547" spans="1:6" x14ac:dyDescent="0.25">
      <c r="A547" s="17">
        <v>48410</v>
      </c>
      <c r="B547" s="24" t="s">
        <v>75</v>
      </c>
      <c r="C547" s="25">
        <v>41019</v>
      </c>
      <c r="D547" t="s">
        <v>181</v>
      </c>
      <c r="E547" t="s">
        <v>68</v>
      </c>
      <c r="F547" s="114"/>
    </row>
    <row r="548" spans="1:6" x14ac:dyDescent="0.25">
      <c r="A548" s="17">
        <v>48412</v>
      </c>
      <c r="B548" s="24" t="s">
        <v>75</v>
      </c>
      <c r="C548" s="25">
        <v>41019</v>
      </c>
      <c r="D548" t="s">
        <v>181</v>
      </c>
      <c r="E548" t="s">
        <v>68</v>
      </c>
      <c r="F548" s="114"/>
    </row>
    <row r="549" spans="1:6" x14ac:dyDescent="0.25">
      <c r="A549" s="17">
        <v>48413</v>
      </c>
      <c r="B549" s="24" t="s">
        <v>75</v>
      </c>
      <c r="C549" s="25">
        <v>41019</v>
      </c>
      <c r="D549" t="s">
        <v>181</v>
      </c>
      <c r="E549" t="s">
        <v>68</v>
      </c>
      <c r="F549" s="114"/>
    </row>
    <row r="550" spans="1:6" x14ac:dyDescent="0.25">
      <c r="A550" s="17">
        <v>48407</v>
      </c>
      <c r="B550" s="24" t="s">
        <v>75</v>
      </c>
      <c r="C550" s="25">
        <v>41019</v>
      </c>
      <c r="D550" t="s">
        <v>181</v>
      </c>
      <c r="E550" t="s">
        <v>68</v>
      </c>
      <c r="F550" s="114"/>
    </row>
    <row r="551" spans="1:6" x14ac:dyDescent="0.25">
      <c r="A551" s="17">
        <v>48405</v>
      </c>
      <c r="B551" s="24" t="s">
        <v>75</v>
      </c>
      <c r="C551" s="25">
        <v>41019</v>
      </c>
      <c r="D551" t="s">
        <v>181</v>
      </c>
      <c r="E551" t="s">
        <v>68</v>
      </c>
      <c r="F551" s="114"/>
    </row>
    <row r="552" spans="1:6" x14ac:dyDescent="0.25">
      <c r="A552" s="17">
        <v>48406</v>
      </c>
      <c r="B552" s="24" t="s">
        <v>75</v>
      </c>
      <c r="C552" s="25">
        <v>41019</v>
      </c>
      <c r="D552" t="s">
        <v>181</v>
      </c>
      <c r="E552" t="s">
        <v>68</v>
      </c>
      <c r="F552" s="114"/>
    </row>
    <row r="553" spans="1:6" x14ac:dyDescent="0.25">
      <c r="A553" s="17">
        <v>48408</v>
      </c>
      <c r="B553" s="24" t="s">
        <v>75</v>
      </c>
      <c r="C553" s="25">
        <v>41019</v>
      </c>
      <c r="D553" t="s">
        <v>181</v>
      </c>
      <c r="E553" t="s">
        <v>68</v>
      </c>
      <c r="F553" s="114"/>
    </row>
    <row r="554" spans="1:6" x14ac:dyDescent="0.25">
      <c r="A554" s="17">
        <v>48377</v>
      </c>
      <c r="B554" s="24" t="s">
        <v>75</v>
      </c>
      <c r="C554" s="25">
        <v>41019</v>
      </c>
      <c r="D554" t="s">
        <v>181</v>
      </c>
      <c r="E554" t="s">
        <v>68</v>
      </c>
      <c r="F554" s="114"/>
    </row>
    <row r="555" spans="1:6" x14ac:dyDescent="0.25">
      <c r="A555" s="17">
        <v>48423</v>
      </c>
      <c r="B555" s="24" t="s">
        <v>75</v>
      </c>
      <c r="C555" s="25">
        <v>41023</v>
      </c>
      <c r="D555" t="s">
        <v>181</v>
      </c>
      <c r="E555" t="s">
        <v>68</v>
      </c>
      <c r="F555" s="114"/>
    </row>
    <row r="556" spans="1:6" x14ac:dyDescent="0.25">
      <c r="A556" s="17">
        <v>48421</v>
      </c>
      <c r="B556" s="24" t="s">
        <v>75</v>
      </c>
      <c r="C556" s="25">
        <v>41023</v>
      </c>
      <c r="D556" t="s">
        <v>181</v>
      </c>
      <c r="E556" t="s">
        <v>68</v>
      </c>
      <c r="F556" s="114"/>
    </row>
    <row r="557" spans="1:6" x14ac:dyDescent="0.25">
      <c r="A557" s="17">
        <v>48422</v>
      </c>
      <c r="B557" s="24" t="s">
        <v>75</v>
      </c>
      <c r="C557" s="25">
        <v>41023</v>
      </c>
      <c r="D557" t="s">
        <v>181</v>
      </c>
      <c r="E557" t="s">
        <v>68</v>
      </c>
      <c r="F557" s="114"/>
    </row>
    <row r="558" spans="1:6" x14ac:dyDescent="0.25">
      <c r="A558" s="17">
        <v>48424</v>
      </c>
      <c r="B558" s="24" t="s">
        <v>75</v>
      </c>
      <c r="C558" s="25">
        <v>41023</v>
      </c>
      <c r="D558" t="s">
        <v>181</v>
      </c>
      <c r="E558" t="s">
        <v>68</v>
      </c>
      <c r="F558" s="114"/>
    </row>
    <row r="559" spans="1:6" x14ac:dyDescent="0.25">
      <c r="A559" s="17">
        <v>48420</v>
      </c>
      <c r="B559" s="24" t="s">
        <v>75</v>
      </c>
      <c r="C559" s="25">
        <v>41023</v>
      </c>
      <c r="D559" t="s">
        <v>181</v>
      </c>
      <c r="E559" t="s">
        <v>68</v>
      </c>
      <c r="F559" s="114"/>
    </row>
    <row r="560" spans="1:6" x14ac:dyDescent="0.25">
      <c r="A560" s="17">
        <v>48419</v>
      </c>
      <c r="B560" s="24" t="s">
        <v>75</v>
      </c>
      <c r="C560" s="25">
        <v>41023</v>
      </c>
      <c r="D560" t="s">
        <v>181</v>
      </c>
      <c r="E560" t="s">
        <v>68</v>
      </c>
      <c r="F560" s="114"/>
    </row>
    <row r="561" spans="1:6" x14ac:dyDescent="0.25">
      <c r="A561" s="17">
        <v>48418</v>
      </c>
      <c r="B561" s="24" t="s">
        <v>75</v>
      </c>
      <c r="C561" s="25">
        <v>41023</v>
      </c>
      <c r="D561" t="s">
        <v>181</v>
      </c>
      <c r="E561" t="s">
        <v>68</v>
      </c>
      <c r="F561" s="114"/>
    </row>
    <row r="562" spans="1:6" x14ac:dyDescent="0.25">
      <c r="A562" s="17">
        <v>48417</v>
      </c>
      <c r="B562" s="24" t="s">
        <v>75</v>
      </c>
      <c r="C562" s="25">
        <v>41023</v>
      </c>
      <c r="D562" t="s">
        <v>181</v>
      </c>
      <c r="E562" t="s">
        <v>68</v>
      </c>
      <c r="F562" s="114"/>
    </row>
    <row r="563" spans="1:6" x14ac:dyDescent="0.25">
      <c r="A563" s="17">
        <v>48416</v>
      </c>
      <c r="B563" s="24" t="s">
        <v>75</v>
      </c>
      <c r="C563" s="25">
        <v>41023</v>
      </c>
      <c r="D563" t="s">
        <v>181</v>
      </c>
      <c r="E563" t="s">
        <v>68</v>
      </c>
      <c r="F563" s="114"/>
    </row>
    <row r="564" spans="1:6" x14ac:dyDescent="0.25">
      <c r="A564" s="17">
        <v>48431</v>
      </c>
      <c r="B564" s="24" t="s">
        <v>75</v>
      </c>
      <c r="C564" s="25">
        <v>41023</v>
      </c>
      <c r="D564" t="s">
        <v>181</v>
      </c>
      <c r="E564" t="s">
        <v>68</v>
      </c>
      <c r="F564" s="114"/>
    </row>
    <row r="565" spans="1:6" x14ac:dyDescent="0.25">
      <c r="A565" s="17">
        <v>48433</v>
      </c>
      <c r="B565" s="24" t="s">
        <v>75</v>
      </c>
      <c r="C565" s="25">
        <v>41023</v>
      </c>
      <c r="D565" t="s">
        <v>181</v>
      </c>
      <c r="E565" t="s">
        <v>68</v>
      </c>
      <c r="F565" s="114"/>
    </row>
    <row r="566" spans="1:6" x14ac:dyDescent="0.25">
      <c r="A566" s="17">
        <v>48437</v>
      </c>
      <c r="B566" s="24" t="s">
        <v>75</v>
      </c>
      <c r="C566" s="25">
        <v>41023</v>
      </c>
      <c r="D566" t="s">
        <v>181</v>
      </c>
      <c r="E566" t="s">
        <v>68</v>
      </c>
      <c r="F566" s="114"/>
    </row>
    <row r="567" spans="1:6" x14ac:dyDescent="0.25">
      <c r="A567" s="17">
        <v>48438</v>
      </c>
      <c r="B567" s="24" t="s">
        <v>75</v>
      </c>
      <c r="C567" s="25">
        <v>41023</v>
      </c>
      <c r="D567" t="s">
        <v>181</v>
      </c>
      <c r="E567" t="s">
        <v>68</v>
      </c>
      <c r="F567" s="114"/>
    </row>
    <row r="568" spans="1:6" x14ac:dyDescent="0.25">
      <c r="A568" s="17">
        <v>48414</v>
      </c>
      <c r="B568" s="24" t="s">
        <v>75</v>
      </c>
      <c r="C568" s="25">
        <v>41025</v>
      </c>
      <c r="D568" t="s">
        <v>181</v>
      </c>
      <c r="E568" t="s">
        <v>68</v>
      </c>
      <c r="F568" s="114"/>
    </row>
    <row r="569" spans="1:6" x14ac:dyDescent="0.25">
      <c r="A569" s="17">
        <v>48428</v>
      </c>
      <c r="B569" s="24" t="s">
        <v>75</v>
      </c>
      <c r="C569" s="25">
        <v>41029</v>
      </c>
      <c r="D569" t="s">
        <v>181</v>
      </c>
      <c r="E569" t="s">
        <v>68</v>
      </c>
      <c r="F569" s="114"/>
    </row>
    <row r="570" spans="1:6" x14ac:dyDescent="0.25">
      <c r="A570" s="17">
        <v>48536</v>
      </c>
      <c r="B570" s="24" t="s">
        <v>75</v>
      </c>
      <c r="C570" s="25">
        <v>41037</v>
      </c>
      <c r="D570" t="s">
        <v>196</v>
      </c>
      <c r="E570" t="s">
        <v>68</v>
      </c>
      <c r="F570" s="114"/>
    </row>
    <row r="571" spans="1:6" x14ac:dyDescent="0.25">
      <c r="A571" s="17">
        <v>48537</v>
      </c>
      <c r="B571" s="24" t="s">
        <v>75</v>
      </c>
      <c r="C571" s="25">
        <v>41037</v>
      </c>
      <c r="E571" t="s">
        <v>68</v>
      </c>
      <c r="F571" s="114"/>
    </row>
    <row r="572" spans="1:6" x14ac:dyDescent="0.25">
      <c r="A572" s="17">
        <v>48969</v>
      </c>
      <c r="B572" s="24" t="s">
        <v>75</v>
      </c>
      <c r="C572" s="25">
        <v>44686</v>
      </c>
      <c r="E572" t="s">
        <v>68</v>
      </c>
      <c r="F572" s="114"/>
    </row>
    <row r="573" spans="1:6" x14ac:dyDescent="0.25">
      <c r="A573" s="17">
        <v>48967</v>
      </c>
      <c r="B573" s="24" t="s">
        <v>75</v>
      </c>
      <c r="C573" s="25">
        <v>44686</v>
      </c>
      <c r="E573" t="s">
        <v>68</v>
      </c>
      <c r="F573" s="114"/>
    </row>
    <row r="574" spans="1:6" x14ac:dyDescent="0.25">
      <c r="A574" s="17">
        <v>48920</v>
      </c>
      <c r="B574" s="24" t="s">
        <v>75</v>
      </c>
      <c r="C574" s="25">
        <v>44686</v>
      </c>
      <c r="E574" t="s">
        <v>68</v>
      </c>
      <c r="F574" s="114"/>
    </row>
    <row r="575" spans="1:6" x14ac:dyDescent="0.25">
      <c r="A575" s="17">
        <v>48483</v>
      </c>
      <c r="B575" s="24" t="s">
        <v>75</v>
      </c>
      <c r="C575" s="25">
        <v>44686</v>
      </c>
      <c r="E575" t="s">
        <v>68</v>
      </c>
      <c r="F575" s="114"/>
    </row>
    <row r="576" spans="1:6" x14ac:dyDescent="0.25">
      <c r="A576" s="17">
        <v>48484</v>
      </c>
      <c r="B576" s="24" t="s">
        <v>75</v>
      </c>
      <c r="C576" s="25">
        <v>41050</v>
      </c>
      <c r="E576" t="s">
        <v>68</v>
      </c>
      <c r="F576" s="114"/>
    </row>
    <row r="577" spans="1:6" x14ac:dyDescent="0.25">
      <c r="A577" s="17">
        <v>48486</v>
      </c>
      <c r="B577" s="24" t="s">
        <v>75</v>
      </c>
      <c r="C577" s="25">
        <v>41050</v>
      </c>
      <c r="E577" t="s">
        <v>68</v>
      </c>
      <c r="F577" s="114"/>
    </row>
    <row r="578" spans="1:6" x14ac:dyDescent="0.25">
      <c r="A578" s="17">
        <v>48485</v>
      </c>
      <c r="B578" s="24" t="s">
        <v>75</v>
      </c>
      <c r="C578" s="25">
        <v>41050</v>
      </c>
      <c r="E578" t="s">
        <v>68</v>
      </c>
      <c r="F578" s="114"/>
    </row>
    <row r="579" spans="1:6" x14ac:dyDescent="0.25">
      <c r="A579" s="17">
        <v>48481</v>
      </c>
      <c r="B579" s="24" t="s">
        <v>75</v>
      </c>
      <c r="C579" s="25">
        <v>41050</v>
      </c>
      <c r="E579" t="s">
        <v>68</v>
      </c>
      <c r="F579" s="114"/>
    </row>
    <row r="580" spans="1:6" x14ac:dyDescent="0.25">
      <c r="A580" s="17">
        <v>48496</v>
      </c>
      <c r="B580" s="24" t="s">
        <v>75</v>
      </c>
      <c r="C580" s="25">
        <v>41050</v>
      </c>
      <c r="E580" t="s">
        <v>68</v>
      </c>
      <c r="F580" s="114"/>
    </row>
    <row r="581" spans="1:6" x14ac:dyDescent="0.25">
      <c r="A581" s="17">
        <v>48498</v>
      </c>
      <c r="B581" s="24" t="s">
        <v>75</v>
      </c>
      <c r="C581" s="25">
        <v>41050</v>
      </c>
      <c r="E581" t="s">
        <v>68</v>
      </c>
      <c r="F581" s="114"/>
    </row>
    <row r="582" spans="1:6" x14ac:dyDescent="0.25">
      <c r="A582" s="17">
        <v>48544</v>
      </c>
      <c r="B582" s="24" t="s">
        <v>75</v>
      </c>
      <c r="C582" s="25">
        <v>41051</v>
      </c>
      <c r="E582" t="s">
        <v>68</v>
      </c>
      <c r="F582" s="114"/>
    </row>
    <row r="583" spans="1:6" x14ac:dyDescent="0.25">
      <c r="A583" s="17">
        <v>48543</v>
      </c>
      <c r="B583" s="24" t="s">
        <v>75</v>
      </c>
      <c r="C583" s="25">
        <v>41051</v>
      </c>
      <c r="E583" t="s">
        <v>68</v>
      </c>
      <c r="F583" s="114"/>
    </row>
    <row r="584" spans="1:6" x14ac:dyDescent="0.25">
      <c r="A584" s="17">
        <v>48542</v>
      </c>
      <c r="B584" s="24" t="s">
        <v>75</v>
      </c>
      <c r="C584" s="25">
        <v>41051</v>
      </c>
      <c r="E584" t="s">
        <v>68</v>
      </c>
      <c r="F584" s="114"/>
    </row>
    <row r="585" spans="1:6" x14ac:dyDescent="0.25">
      <c r="A585" s="17">
        <v>48541</v>
      </c>
      <c r="B585" s="24" t="s">
        <v>75</v>
      </c>
      <c r="C585" s="25">
        <v>41051</v>
      </c>
      <c r="E585" t="s">
        <v>68</v>
      </c>
      <c r="F585" s="114"/>
    </row>
    <row r="586" spans="1:6" x14ac:dyDescent="0.25">
      <c r="A586" s="17">
        <v>48546</v>
      </c>
      <c r="B586" s="24" t="s">
        <v>75</v>
      </c>
      <c r="C586" s="25">
        <v>41051</v>
      </c>
      <c r="E586" t="s">
        <v>68</v>
      </c>
      <c r="F586" s="114"/>
    </row>
    <row r="587" spans="1:6" x14ac:dyDescent="0.25">
      <c r="A587" s="17">
        <v>48545</v>
      </c>
      <c r="B587" s="24" t="s">
        <v>75</v>
      </c>
      <c r="C587" s="25">
        <v>41051</v>
      </c>
      <c r="E587" t="s">
        <v>68</v>
      </c>
      <c r="F587" s="114"/>
    </row>
    <row r="588" spans="1:6" x14ac:dyDescent="0.25">
      <c r="A588" s="17">
        <v>48501</v>
      </c>
      <c r="B588" s="24" t="s">
        <v>75</v>
      </c>
      <c r="C588" s="25">
        <v>41051</v>
      </c>
      <c r="E588" t="s">
        <v>68</v>
      </c>
      <c r="F588" s="114"/>
    </row>
    <row r="589" spans="1:6" x14ac:dyDescent="0.25">
      <c r="A589" s="17">
        <v>48502</v>
      </c>
      <c r="B589" s="24" t="s">
        <v>75</v>
      </c>
      <c r="C589" s="25">
        <v>41051</v>
      </c>
      <c r="E589" t="s">
        <v>68</v>
      </c>
      <c r="F589" s="114"/>
    </row>
    <row r="590" spans="1:6" x14ac:dyDescent="0.25">
      <c r="A590" s="17">
        <v>48493</v>
      </c>
      <c r="B590" s="24" t="s">
        <v>75</v>
      </c>
      <c r="C590" s="25">
        <v>41051</v>
      </c>
      <c r="E590" t="s">
        <v>68</v>
      </c>
      <c r="F590" s="114"/>
    </row>
    <row r="591" spans="1:6" x14ac:dyDescent="0.25">
      <c r="A591" s="17">
        <v>48494</v>
      </c>
      <c r="B591" s="24" t="s">
        <v>75</v>
      </c>
      <c r="C591" s="25">
        <v>41051</v>
      </c>
      <c r="E591" t="s">
        <v>68</v>
      </c>
      <c r="F591" s="114"/>
    </row>
    <row r="592" spans="1:6" x14ac:dyDescent="0.25">
      <c r="A592" s="17">
        <v>48499</v>
      </c>
      <c r="B592" s="24" t="s">
        <v>75</v>
      </c>
      <c r="C592" s="25">
        <v>41051</v>
      </c>
      <c r="E592" t="s">
        <v>68</v>
      </c>
      <c r="F592" s="114"/>
    </row>
    <row r="593" spans="1:6" x14ac:dyDescent="0.25">
      <c r="A593" s="17">
        <v>48500</v>
      </c>
      <c r="B593" s="24" t="s">
        <v>75</v>
      </c>
      <c r="C593" s="25">
        <v>41051</v>
      </c>
      <c r="E593" t="s">
        <v>68</v>
      </c>
      <c r="F593" s="114"/>
    </row>
    <row r="594" spans="1:6" x14ac:dyDescent="0.25">
      <c r="A594" s="17">
        <v>48503</v>
      </c>
      <c r="B594" s="24" t="s">
        <v>75</v>
      </c>
      <c r="C594" s="25">
        <v>41052</v>
      </c>
      <c r="E594" t="s">
        <v>68</v>
      </c>
      <c r="F594" s="114"/>
    </row>
    <row r="595" spans="1:6" x14ac:dyDescent="0.25">
      <c r="A595" s="17">
        <v>48504</v>
      </c>
      <c r="B595" s="24" t="s">
        <v>75</v>
      </c>
      <c r="C595" s="25">
        <v>41052</v>
      </c>
      <c r="E595" t="s">
        <v>68</v>
      </c>
      <c r="F595" s="114"/>
    </row>
    <row r="596" spans="1:6" x14ac:dyDescent="0.25">
      <c r="A596" s="17">
        <v>48550</v>
      </c>
      <c r="B596" s="24" t="s">
        <v>75</v>
      </c>
      <c r="C596" s="25">
        <v>41052</v>
      </c>
      <c r="E596" t="s">
        <v>68</v>
      </c>
      <c r="F596" s="114"/>
    </row>
    <row r="597" spans="1:6" x14ac:dyDescent="0.25">
      <c r="A597" s="17">
        <v>48549</v>
      </c>
      <c r="B597" s="24" t="s">
        <v>75</v>
      </c>
      <c r="C597" s="25">
        <v>41052</v>
      </c>
      <c r="E597" t="s">
        <v>68</v>
      </c>
      <c r="F597" s="114"/>
    </row>
    <row r="598" spans="1:6" x14ac:dyDescent="0.25">
      <c r="A598" s="17">
        <v>48551</v>
      </c>
      <c r="B598" s="24" t="s">
        <v>75</v>
      </c>
      <c r="C598" s="25">
        <v>41052</v>
      </c>
      <c r="E598" t="s">
        <v>68</v>
      </c>
      <c r="F598" s="114"/>
    </row>
    <row r="599" spans="1:6" x14ac:dyDescent="0.25">
      <c r="A599" s="17">
        <v>48548</v>
      </c>
      <c r="B599" s="24" t="s">
        <v>75</v>
      </c>
      <c r="C599" s="25">
        <v>41052</v>
      </c>
      <c r="E599" t="s">
        <v>68</v>
      </c>
      <c r="F599" s="114"/>
    </row>
    <row r="600" spans="1:6" x14ac:dyDescent="0.25">
      <c r="A600" s="17">
        <v>48505</v>
      </c>
      <c r="B600" s="24" t="s">
        <v>75</v>
      </c>
      <c r="C600" s="25">
        <v>41052</v>
      </c>
      <c r="E600" t="s">
        <v>68</v>
      </c>
      <c r="F600" s="114"/>
    </row>
    <row r="601" spans="1:6" x14ac:dyDescent="0.25">
      <c r="A601" s="17">
        <v>48506</v>
      </c>
      <c r="B601" s="24" t="s">
        <v>75</v>
      </c>
      <c r="C601" s="25">
        <v>41052</v>
      </c>
      <c r="E601" t="s">
        <v>68</v>
      </c>
      <c r="F601" s="114"/>
    </row>
    <row r="602" spans="1:6" x14ac:dyDescent="0.25">
      <c r="A602" s="17">
        <v>48508</v>
      </c>
      <c r="B602" s="24" t="s">
        <v>75</v>
      </c>
      <c r="C602" s="25">
        <v>41052</v>
      </c>
      <c r="E602" t="s">
        <v>68</v>
      </c>
      <c r="F602" s="114"/>
    </row>
    <row r="603" spans="1:6" x14ac:dyDescent="0.25">
      <c r="A603" s="17">
        <v>48509</v>
      </c>
      <c r="B603" s="24" t="s">
        <v>75</v>
      </c>
      <c r="C603" s="25">
        <v>41052</v>
      </c>
      <c r="E603" t="s">
        <v>68</v>
      </c>
      <c r="F603" s="114"/>
    </row>
    <row r="604" spans="1:6" x14ac:dyDescent="0.25">
      <c r="A604" s="17">
        <v>48555</v>
      </c>
      <c r="B604" s="24" t="s">
        <v>75</v>
      </c>
      <c r="C604" s="25">
        <v>41053</v>
      </c>
      <c r="E604" t="s">
        <v>68</v>
      </c>
      <c r="F604" s="114"/>
    </row>
    <row r="605" spans="1:6" x14ac:dyDescent="0.25">
      <c r="A605" s="17">
        <v>48557</v>
      </c>
      <c r="B605" s="24" t="s">
        <v>75</v>
      </c>
      <c r="C605" s="25">
        <v>41053</v>
      </c>
      <c r="E605" t="s">
        <v>68</v>
      </c>
      <c r="F605" s="114"/>
    </row>
    <row r="606" spans="1:6" x14ac:dyDescent="0.25">
      <c r="A606" s="17">
        <v>48558</v>
      </c>
      <c r="B606" s="24" t="s">
        <v>75</v>
      </c>
      <c r="C606" s="25">
        <v>41053</v>
      </c>
      <c r="E606" t="s">
        <v>68</v>
      </c>
      <c r="F606" s="114"/>
    </row>
    <row r="607" spans="1:6" x14ac:dyDescent="0.25">
      <c r="A607" s="17">
        <v>48554</v>
      </c>
      <c r="B607" s="24" t="s">
        <v>75</v>
      </c>
      <c r="C607" s="25">
        <v>41053</v>
      </c>
      <c r="E607" t="s">
        <v>68</v>
      </c>
      <c r="F607" s="114"/>
    </row>
    <row r="608" spans="1:6" x14ac:dyDescent="0.25">
      <c r="A608" s="17">
        <v>48552</v>
      </c>
      <c r="B608" s="24" t="s">
        <v>75</v>
      </c>
      <c r="C608" s="25">
        <v>41053</v>
      </c>
      <c r="E608" t="s">
        <v>68</v>
      </c>
      <c r="F608" s="114"/>
    </row>
    <row r="609" spans="1:6" x14ac:dyDescent="0.25">
      <c r="A609" s="17">
        <v>48512</v>
      </c>
      <c r="B609" s="24" t="s">
        <v>75</v>
      </c>
      <c r="C609" s="25">
        <v>41053</v>
      </c>
      <c r="E609" t="s">
        <v>68</v>
      </c>
      <c r="F609" s="114"/>
    </row>
    <row r="610" spans="1:6" x14ac:dyDescent="0.25">
      <c r="A610" s="17">
        <v>48553</v>
      </c>
      <c r="B610" s="24" t="s">
        <v>75</v>
      </c>
      <c r="C610" s="25">
        <v>41054</v>
      </c>
      <c r="E610" t="s">
        <v>68</v>
      </c>
      <c r="F610" s="114"/>
    </row>
    <row r="611" spans="1:6" x14ac:dyDescent="0.25">
      <c r="A611" s="17" t="s">
        <v>197</v>
      </c>
      <c r="B611" s="24" t="s">
        <v>75</v>
      </c>
      <c r="C611" s="25">
        <v>41058</v>
      </c>
      <c r="D611" t="s">
        <v>181</v>
      </c>
      <c r="E611" t="s">
        <v>68</v>
      </c>
      <c r="F611" s="114"/>
    </row>
    <row r="612" spans="1:6" x14ac:dyDescent="0.25">
      <c r="A612" s="17">
        <v>48587</v>
      </c>
      <c r="B612" s="24" t="s">
        <v>75</v>
      </c>
      <c r="C612" s="25">
        <v>41059</v>
      </c>
      <c r="D612" t="s">
        <v>181</v>
      </c>
      <c r="E612" t="s">
        <v>68</v>
      </c>
      <c r="F612" s="114"/>
    </row>
    <row r="613" spans="1:6" x14ac:dyDescent="0.25">
      <c r="A613" s="17">
        <v>48577</v>
      </c>
      <c r="B613" s="24" t="s">
        <v>75</v>
      </c>
      <c r="C613" s="25">
        <v>41059</v>
      </c>
      <c r="D613" t="s">
        <v>181</v>
      </c>
      <c r="E613" t="s">
        <v>68</v>
      </c>
      <c r="F613" s="114"/>
    </row>
    <row r="614" spans="1:6" x14ac:dyDescent="0.25">
      <c r="A614" s="17">
        <v>48576</v>
      </c>
      <c r="B614" s="24" t="s">
        <v>75</v>
      </c>
      <c r="C614" s="25">
        <v>41059</v>
      </c>
      <c r="D614" t="s">
        <v>181</v>
      </c>
      <c r="E614" t="s">
        <v>68</v>
      </c>
      <c r="F614" s="114"/>
    </row>
    <row r="615" spans="1:6" x14ac:dyDescent="0.25">
      <c r="A615" s="17">
        <v>48575</v>
      </c>
      <c r="B615" s="24" t="s">
        <v>75</v>
      </c>
      <c r="C615" s="25">
        <v>41059</v>
      </c>
      <c r="D615" t="s">
        <v>181</v>
      </c>
      <c r="E615" t="s">
        <v>68</v>
      </c>
      <c r="F615" s="114"/>
    </row>
    <row r="616" spans="1:6" x14ac:dyDescent="0.25">
      <c r="A616" s="17">
        <v>48583</v>
      </c>
      <c r="B616" s="24" t="s">
        <v>75</v>
      </c>
      <c r="C616" s="25">
        <v>41059</v>
      </c>
      <c r="D616" t="s">
        <v>181</v>
      </c>
      <c r="E616" t="s">
        <v>68</v>
      </c>
      <c r="F616" s="114"/>
    </row>
    <row r="617" spans="1:6" x14ac:dyDescent="0.25">
      <c r="A617" s="17">
        <v>48584</v>
      </c>
      <c r="B617" s="24" t="s">
        <v>75</v>
      </c>
      <c r="C617" s="25">
        <v>41059</v>
      </c>
      <c r="D617" t="s">
        <v>181</v>
      </c>
      <c r="E617" t="s">
        <v>68</v>
      </c>
      <c r="F617" s="114"/>
    </row>
    <row r="618" spans="1:6" x14ac:dyDescent="0.25">
      <c r="A618" s="17">
        <v>48571</v>
      </c>
      <c r="B618" s="24" t="s">
        <v>75</v>
      </c>
      <c r="C618" s="25">
        <v>41059</v>
      </c>
      <c r="D618" t="s">
        <v>181</v>
      </c>
      <c r="E618" t="s">
        <v>68</v>
      </c>
      <c r="F618" s="114"/>
    </row>
    <row r="619" spans="1:6" x14ac:dyDescent="0.25">
      <c r="A619" s="17">
        <v>48582</v>
      </c>
      <c r="B619" s="24" t="s">
        <v>75</v>
      </c>
      <c r="C619" s="25">
        <v>41059</v>
      </c>
      <c r="D619" t="s">
        <v>181</v>
      </c>
      <c r="E619" t="s">
        <v>68</v>
      </c>
      <c r="F619" s="114"/>
    </row>
    <row r="620" spans="1:6" x14ac:dyDescent="0.25">
      <c r="A620" s="17">
        <v>48572</v>
      </c>
      <c r="B620" s="24" t="s">
        <v>75</v>
      </c>
      <c r="C620" s="25">
        <v>41059</v>
      </c>
      <c r="D620" t="s">
        <v>181</v>
      </c>
      <c r="E620" t="s">
        <v>68</v>
      </c>
      <c r="F620" s="114"/>
    </row>
    <row r="621" spans="1:6" x14ac:dyDescent="0.25">
      <c r="A621" s="17">
        <v>49048</v>
      </c>
      <c r="B621" s="24" t="s">
        <v>75</v>
      </c>
      <c r="C621" s="25">
        <v>41059</v>
      </c>
      <c r="D621" t="s">
        <v>181</v>
      </c>
      <c r="E621" t="s">
        <v>68</v>
      </c>
      <c r="F621" s="114"/>
    </row>
    <row r="622" spans="1:6" x14ac:dyDescent="0.25">
      <c r="A622" s="17">
        <v>49044</v>
      </c>
      <c r="B622" s="24" t="s">
        <v>75</v>
      </c>
      <c r="C622" s="25">
        <v>41059</v>
      </c>
      <c r="D622" t="s">
        <v>181</v>
      </c>
      <c r="E622" t="s">
        <v>68</v>
      </c>
      <c r="F622" s="114"/>
    </row>
    <row r="623" spans="1:6" x14ac:dyDescent="0.25">
      <c r="A623" s="17">
        <v>48590</v>
      </c>
      <c r="B623" s="24" t="s">
        <v>75</v>
      </c>
      <c r="C623" s="25">
        <v>41060</v>
      </c>
      <c r="D623" t="s">
        <v>181</v>
      </c>
      <c r="E623" t="s">
        <v>68</v>
      </c>
      <c r="F623" s="114"/>
    </row>
    <row r="624" spans="1:6" x14ac:dyDescent="0.25">
      <c r="A624" s="17">
        <v>48588</v>
      </c>
      <c r="B624" s="24" t="s">
        <v>75</v>
      </c>
      <c r="C624" s="25">
        <v>41061</v>
      </c>
      <c r="D624" t="s">
        <v>181</v>
      </c>
      <c r="E624" t="s">
        <v>68</v>
      </c>
      <c r="F624" s="114"/>
    </row>
    <row r="625" spans="1:6" x14ac:dyDescent="0.25">
      <c r="A625" s="17">
        <v>48578</v>
      </c>
      <c r="B625" s="24" t="s">
        <v>75</v>
      </c>
      <c r="C625" s="25">
        <v>41065</v>
      </c>
      <c r="D625" t="s">
        <v>181</v>
      </c>
      <c r="E625" t="s">
        <v>68</v>
      </c>
      <c r="F625" s="114"/>
    </row>
    <row r="626" spans="1:6" x14ac:dyDescent="0.25">
      <c r="A626" s="17">
        <v>48514</v>
      </c>
      <c r="B626" s="24" t="s">
        <v>75</v>
      </c>
      <c r="C626" s="25">
        <v>41072</v>
      </c>
      <c r="E626" t="s">
        <v>68</v>
      </c>
      <c r="F626" s="114"/>
    </row>
    <row r="627" spans="1:6" x14ac:dyDescent="0.25">
      <c r="A627" s="17">
        <v>48513</v>
      </c>
      <c r="B627" s="24" t="s">
        <v>75</v>
      </c>
      <c r="C627" s="25">
        <v>41072</v>
      </c>
      <c r="E627" t="s">
        <v>68</v>
      </c>
      <c r="F627" s="114"/>
    </row>
    <row r="628" spans="1:6" x14ac:dyDescent="0.25">
      <c r="A628" s="17">
        <v>48579</v>
      </c>
      <c r="B628" s="24" t="s">
        <v>75</v>
      </c>
      <c r="C628" s="25">
        <v>41072</v>
      </c>
      <c r="D628" t="s">
        <v>181</v>
      </c>
      <c r="E628" t="s">
        <v>68</v>
      </c>
      <c r="F628" s="114"/>
    </row>
    <row r="629" spans="1:6" x14ac:dyDescent="0.25">
      <c r="A629" s="17">
        <v>48613</v>
      </c>
      <c r="B629" s="24" t="s">
        <v>75</v>
      </c>
      <c r="C629" s="25">
        <v>41072</v>
      </c>
      <c r="D629" t="s">
        <v>181</v>
      </c>
      <c r="E629" t="s">
        <v>68</v>
      </c>
      <c r="F629" s="114"/>
    </row>
    <row r="630" spans="1:6" x14ac:dyDescent="0.25">
      <c r="A630" s="17">
        <v>48614</v>
      </c>
      <c r="B630" s="24" t="s">
        <v>75</v>
      </c>
      <c r="C630" s="25">
        <v>41072</v>
      </c>
      <c r="D630" t="s">
        <v>181</v>
      </c>
      <c r="E630" t="s">
        <v>68</v>
      </c>
      <c r="F630" s="114"/>
    </row>
    <row r="631" spans="1:6" x14ac:dyDescent="0.25">
      <c r="A631" s="17">
        <v>48611</v>
      </c>
      <c r="B631" s="24" t="s">
        <v>75</v>
      </c>
      <c r="C631" s="25">
        <v>41072</v>
      </c>
      <c r="D631" t="s">
        <v>181</v>
      </c>
      <c r="E631" t="s">
        <v>68</v>
      </c>
      <c r="F631" s="114"/>
    </row>
    <row r="632" spans="1:6" x14ac:dyDescent="0.25">
      <c r="A632" s="17">
        <v>48589</v>
      </c>
      <c r="B632" s="24" t="s">
        <v>75</v>
      </c>
      <c r="C632" s="25">
        <v>41072</v>
      </c>
      <c r="D632" t="s">
        <v>181</v>
      </c>
      <c r="E632" t="s">
        <v>68</v>
      </c>
      <c r="F632" s="114"/>
    </row>
    <row r="633" spans="1:6" x14ac:dyDescent="0.25">
      <c r="A633" s="17">
        <v>47986</v>
      </c>
      <c r="B633" s="24" t="s">
        <v>75</v>
      </c>
      <c r="C633" s="25">
        <v>41072</v>
      </c>
      <c r="D633" t="s">
        <v>181</v>
      </c>
      <c r="E633" t="s">
        <v>68</v>
      </c>
      <c r="F633" s="114"/>
    </row>
    <row r="634" spans="1:6" x14ac:dyDescent="0.25">
      <c r="A634" s="17">
        <v>48585</v>
      </c>
      <c r="B634" s="24" t="s">
        <v>75</v>
      </c>
      <c r="C634" s="25">
        <v>41074</v>
      </c>
      <c r="D634" t="s">
        <v>181</v>
      </c>
      <c r="E634" t="s">
        <v>68</v>
      </c>
      <c r="F634" s="114"/>
    </row>
    <row r="635" spans="1:6" x14ac:dyDescent="0.25">
      <c r="A635" s="17">
        <v>48516</v>
      </c>
      <c r="B635" s="24" t="s">
        <v>75</v>
      </c>
      <c r="C635" s="25">
        <v>41085</v>
      </c>
      <c r="E635" t="s">
        <v>68</v>
      </c>
      <c r="F635" s="114"/>
    </row>
    <row r="636" spans="1:6" x14ac:dyDescent="0.25">
      <c r="A636" s="17">
        <v>48606</v>
      </c>
      <c r="B636" s="24" t="s">
        <v>75</v>
      </c>
      <c r="C636" s="25">
        <v>41085</v>
      </c>
      <c r="D636" t="s">
        <v>181</v>
      </c>
      <c r="E636" t="s">
        <v>68</v>
      </c>
      <c r="F636" s="114"/>
    </row>
    <row r="637" spans="1:6" x14ac:dyDescent="0.25">
      <c r="A637" s="17">
        <v>48597</v>
      </c>
      <c r="B637" s="24" t="s">
        <v>75</v>
      </c>
      <c r="C637" s="25">
        <v>41085</v>
      </c>
      <c r="E637" t="s">
        <v>68</v>
      </c>
      <c r="F637" s="114"/>
    </row>
    <row r="638" spans="1:6" x14ac:dyDescent="0.25">
      <c r="A638" s="17">
        <v>48598</v>
      </c>
      <c r="B638" s="24" t="s">
        <v>75</v>
      </c>
      <c r="C638" s="25">
        <v>41085</v>
      </c>
      <c r="E638" t="s">
        <v>68</v>
      </c>
      <c r="F638" s="114"/>
    </row>
    <row r="639" spans="1:6" x14ac:dyDescent="0.25">
      <c r="A639" s="17">
        <v>48595</v>
      </c>
      <c r="B639" s="24" t="s">
        <v>75</v>
      </c>
      <c r="C639" s="25">
        <v>41085</v>
      </c>
      <c r="D639" t="s">
        <v>181</v>
      </c>
      <c r="E639" t="s">
        <v>68</v>
      </c>
      <c r="F639" s="114"/>
    </row>
    <row r="640" spans="1:6" x14ac:dyDescent="0.25">
      <c r="A640" s="17">
        <v>48594</v>
      </c>
      <c r="B640" s="24" t="s">
        <v>75</v>
      </c>
      <c r="C640" s="25">
        <v>41085</v>
      </c>
      <c r="D640" t="s">
        <v>181</v>
      </c>
      <c r="E640" t="s">
        <v>68</v>
      </c>
      <c r="F640" s="114"/>
    </row>
    <row r="641" spans="1:6" x14ac:dyDescent="0.25">
      <c r="A641" s="17">
        <v>48596</v>
      </c>
      <c r="B641" s="24" t="s">
        <v>75</v>
      </c>
      <c r="C641" s="25">
        <v>41085</v>
      </c>
      <c r="D641" t="s">
        <v>181</v>
      </c>
      <c r="E641" t="s">
        <v>68</v>
      </c>
      <c r="F641" s="114"/>
    </row>
    <row r="642" spans="1:6" x14ac:dyDescent="0.25">
      <c r="A642" s="17">
        <v>48593</v>
      </c>
      <c r="B642" s="24" t="s">
        <v>75</v>
      </c>
      <c r="C642" s="25">
        <v>41085</v>
      </c>
      <c r="D642" t="s">
        <v>181</v>
      </c>
      <c r="E642" t="s">
        <v>68</v>
      </c>
      <c r="F642" s="114"/>
    </row>
    <row r="643" spans="1:6" x14ac:dyDescent="0.25">
      <c r="A643" s="17">
        <v>48591</v>
      </c>
      <c r="B643" s="24" t="s">
        <v>75</v>
      </c>
      <c r="C643" s="25">
        <v>41085</v>
      </c>
      <c r="D643" t="s">
        <v>181</v>
      </c>
      <c r="E643" t="s">
        <v>68</v>
      </c>
      <c r="F643" s="114"/>
    </row>
    <row r="644" spans="1:6" x14ac:dyDescent="0.25">
      <c r="A644" s="17">
        <v>48592</v>
      </c>
      <c r="B644" s="24" t="s">
        <v>75</v>
      </c>
      <c r="C644" s="25">
        <v>41085</v>
      </c>
      <c r="D644" t="s">
        <v>181</v>
      </c>
      <c r="E644" t="s">
        <v>68</v>
      </c>
      <c r="F644" s="114"/>
    </row>
    <row r="645" spans="1:6" x14ac:dyDescent="0.25">
      <c r="A645" s="17">
        <v>48604</v>
      </c>
      <c r="B645" s="24" t="s">
        <v>75</v>
      </c>
      <c r="C645" s="25">
        <v>41091</v>
      </c>
      <c r="D645" t="s">
        <v>181</v>
      </c>
      <c r="E645" t="s">
        <v>68</v>
      </c>
      <c r="F645" s="114"/>
    </row>
    <row r="646" spans="1:6" x14ac:dyDescent="0.25">
      <c r="A646" s="17">
        <v>48610</v>
      </c>
      <c r="B646" s="24" t="s">
        <v>75</v>
      </c>
      <c r="C646" s="25">
        <v>41092</v>
      </c>
      <c r="D646" t="s">
        <v>181</v>
      </c>
      <c r="E646" t="s">
        <v>68</v>
      </c>
      <c r="F646" s="114"/>
    </row>
    <row r="647" spans="1:6" x14ac:dyDescent="0.25">
      <c r="A647" s="17">
        <v>48524</v>
      </c>
      <c r="B647" s="24" t="s">
        <v>75</v>
      </c>
      <c r="C647" s="25">
        <v>41092</v>
      </c>
      <c r="E647" t="s">
        <v>68</v>
      </c>
      <c r="F647" s="114"/>
    </row>
    <row r="648" spans="1:6" x14ac:dyDescent="0.25">
      <c r="A648" s="17">
        <v>48525</v>
      </c>
      <c r="B648" s="24" t="s">
        <v>75</v>
      </c>
      <c r="C648" s="25">
        <v>41092</v>
      </c>
      <c r="E648" t="s">
        <v>68</v>
      </c>
      <c r="F648" s="114"/>
    </row>
    <row r="649" spans="1:6" x14ac:dyDescent="0.25">
      <c r="A649" s="17">
        <v>48523</v>
      </c>
      <c r="B649" s="24" t="s">
        <v>75</v>
      </c>
      <c r="C649" s="25">
        <v>41092</v>
      </c>
      <c r="E649" t="s">
        <v>68</v>
      </c>
      <c r="F649" s="114"/>
    </row>
    <row r="650" spans="1:6" x14ac:dyDescent="0.25">
      <c r="A650" s="17">
        <v>48527</v>
      </c>
      <c r="B650" s="24" t="s">
        <v>75</v>
      </c>
      <c r="C650" s="25">
        <v>41092</v>
      </c>
      <c r="E650" t="s">
        <v>68</v>
      </c>
      <c r="F650" s="114"/>
    </row>
    <row r="651" spans="1:6" x14ac:dyDescent="0.25">
      <c r="A651" s="17">
        <v>48528</v>
      </c>
      <c r="B651" s="24" t="s">
        <v>75</v>
      </c>
      <c r="C651" s="25">
        <v>41092</v>
      </c>
      <c r="E651" t="s">
        <v>68</v>
      </c>
      <c r="F651" s="114"/>
    </row>
    <row r="652" spans="1:6" x14ac:dyDescent="0.25">
      <c r="A652" s="17">
        <v>48601</v>
      </c>
      <c r="B652" s="24" t="s">
        <v>75</v>
      </c>
      <c r="C652" s="25">
        <v>41092</v>
      </c>
      <c r="E652" t="s">
        <v>68</v>
      </c>
      <c r="F652" s="114"/>
    </row>
    <row r="653" spans="1:6" x14ac:dyDescent="0.25">
      <c r="A653" s="17">
        <v>48599</v>
      </c>
      <c r="B653" s="24" t="s">
        <v>75</v>
      </c>
      <c r="C653" s="25">
        <v>41092</v>
      </c>
      <c r="E653" t="s">
        <v>68</v>
      </c>
      <c r="F653" s="114"/>
    </row>
    <row r="654" spans="1:6" x14ac:dyDescent="0.25">
      <c r="A654" s="17">
        <v>48603</v>
      </c>
      <c r="B654" s="24" t="s">
        <v>75</v>
      </c>
      <c r="C654" s="25">
        <v>41092</v>
      </c>
      <c r="E654" t="s">
        <v>68</v>
      </c>
      <c r="F654" s="114"/>
    </row>
    <row r="655" spans="1:6" x14ac:dyDescent="0.25">
      <c r="A655" s="17">
        <v>48609</v>
      </c>
      <c r="B655" s="24" t="s">
        <v>75</v>
      </c>
      <c r="C655" s="25">
        <v>41092</v>
      </c>
      <c r="D655" t="s">
        <v>181</v>
      </c>
      <c r="E655" t="s">
        <v>68</v>
      </c>
      <c r="F655" s="114"/>
    </row>
    <row r="656" spans="1:6" x14ac:dyDescent="0.25">
      <c r="A656" s="17">
        <v>48531</v>
      </c>
      <c r="B656" s="24" t="s">
        <v>75</v>
      </c>
      <c r="C656" s="25">
        <v>41093</v>
      </c>
      <c r="E656" t="s">
        <v>68</v>
      </c>
      <c r="F656" s="114"/>
    </row>
    <row r="657" spans="1:6" x14ac:dyDescent="0.25">
      <c r="A657" s="17">
        <v>48532</v>
      </c>
      <c r="B657" s="24" t="s">
        <v>75</v>
      </c>
      <c r="C657" s="25">
        <v>41093</v>
      </c>
      <c r="E657" t="s">
        <v>68</v>
      </c>
      <c r="F657" s="114"/>
    </row>
    <row r="658" spans="1:6" x14ac:dyDescent="0.25">
      <c r="A658" s="17">
        <v>48530</v>
      </c>
      <c r="B658" s="24" t="s">
        <v>75</v>
      </c>
      <c r="C658" s="25">
        <v>41093</v>
      </c>
      <c r="E658" t="s">
        <v>68</v>
      </c>
      <c r="F658" s="114"/>
    </row>
    <row r="659" spans="1:6" x14ac:dyDescent="0.25">
      <c r="A659" s="17">
        <v>48529</v>
      </c>
      <c r="B659" s="24" t="s">
        <v>75</v>
      </c>
      <c r="C659" s="25">
        <v>41093</v>
      </c>
      <c r="E659" t="s">
        <v>68</v>
      </c>
      <c r="F659" s="114"/>
    </row>
    <row r="660" spans="1:6" x14ac:dyDescent="0.25">
      <c r="A660" s="17">
        <v>48533</v>
      </c>
      <c r="B660" s="24" t="s">
        <v>75</v>
      </c>
      <c r="C660" s="25">
        <v>41093</v>
      </c>
      <c r="E660" t="s">
        <v>68</v>
      </c>
      <c r="F660" s="114"/>
    </row>
    <row r="661" spans="1:6" x14ac:dyDescent="0.25">
      <c r="A661" s="17">
        <v>48534</v>
      </c>
      <c r="B661" s="24" t="s">
        <v>75</v>
      </c>
      <c r="C661" s="25">
        <v>41093</v>
      </c>
      <c r="E661" t="s">
        <v>68</v>
      </c>
      <c r="F661" s="114"/>
    </row>
    <row r="662" spans="1:6" x14ac:dyDescent="0.25">
      <c r="A662" s="17">
        <v>48517</v>
      </c>
      <c r="B662" s="24" t="s">
        <v>75</v>
      </c>
      <c r="C662" s="25">
        <v>41093</v>
      </c>
      <c r="E662" t="s">
        <v>68</v>
      </c>
      <c r="F662" s="114"/>
    </row>
    <row r="663" spans="1:6" x14ac:dyDescent="0.25">
      <c r="A663" s="17">
        <v>48519</v>
      </c>
      <c r="B663" s="24" t="s">
        <v>75</v>
      </c>
      <c r="C663" s="25">
        <v>41093</v>
      </c>
      <c r="E663" t="s">
        <v>68</v>
      </c>
      <c r="F663" s="114"/>
    </row>
    <row r="664" spans="1:6" x14ac:dyDescent="0.25">
      <c r="A664" s="17">
        <v>48521</v>
      </c>
      <c r="B664" s="24" t="s">
        <v>75</v>
      </c>
      <c r="C664" s="25">
        <v>41093</v>
      </c>
      <c r="E664" t="s">
        <v>68</v>
      </c>
      <c r="F664" s="114"/>
    </row>
    <row r="665" spans="1:6" x14ac:dyDescent="0.25">
      <c r="A665" s="17">
        <v>48520</v>
      </c>
      <c r="B665" s="24" t="s">
        <v>75</v>
      </c>
      <c r="C665" s="25">
        <v>41093</v>
      </c>
      <c r="E665" t="s">
        <v>68</v>
      </c>
      <c r="F665" s="114"/>
    </row>
    <row r="666" spans="1:6" x14ac:dyDescent="0.25">
      <c r="A666" s="17">
        <v>48522</v>
      </c>
      <c r="B666" s="24" t="s">
        <v>75</v>
      </c>
      <c r="C666" s="25">
        <v>41093</v>
      </c>
      <c r="E666" t="s">
        <v>68</v>
      </c>
      <c r="F666" s="114"/>
    </row>
    <row r="667" spans="1:6" x14ac:dyDescent="0.25">
      <c r="A667" s="17">
        <v>48561</v>
      </c>
      <c r="B667" s="24" t="s">
        <v>75</v>
      </c>
      <c r="C667" s="25">
        <v>41109</v>
      </c>
      <c r="E667" t="s">
        <v>68</v>
      </c>
      <c r="F667" s="114"/>
    </row>
    <row r="668" spans="1:6" x14ac:dyDescent="0.25">
      <c r="A668" s="17">
        <v>48648</v>
      </c>
      <c r="B668" s="24" t="s">
        <v>75</v>
      </c>
      <c r="C668" s="25">
        <v>41113</v>
      </c>
      <c r="E668" t="s">
        <v>68</v>
      </c>
      <c r="F668" s="114"/>
    </row>
    <row r="669" spans="1:6" x14ac:dyDescent="0.25">
      <c r="A669" s="17">
        <v>48562</v>
      </c>
      <c r="B669" s="24" t="s">
        <v>75</v>
      </c>
      <c r="C669" s="25">
        <v>41113</v>
      </c>
      <c r="E669" t="s">
        <v>68</v>
      </c>
      <c r="F669" s="114"/>
    </row>
    <row r="670" spans="1:6" x14ac:dyDescent="0.25">
      <c r="A670" s="17">
        <v>48564</v>
      </c>
      <c r="B670" s="24" t="s">
        <v>75</v>
      </c>
      <c r="C670" s="25">
        <v>41113</v>
      </c>
      <c r="E670" t="s">
        <v>68</v>
      </c>
      <c r="F670" s="114"/>
    </row>
    <row r="671" spans="1:6" x14ac:dyDescent="0.25">
      <c r="A671" s="17">
        <v>48563</v>
      </c>
      <c r="B671" s="24" t="s">
        <v>75</v>
      </c>
      <c r="C671" s="25">
        <v>41113</v>
      </c>
      <c r="E671" t="s">
        <v>68</v>
      </c>
      <c r="F671" s="114"/>
    </row>
    <row r="672" spans="1:6" x14ac:dyDescent="0.25">
      <c r="A672" s="17">
        <v>48569</v>
      </c>
      <c r="B672" s="24" t="s">
        <v>75</v>
      </c>
      <c r="C672" s="25">
        <v>41113</v>
      </c>
      <c r="E672" t="s">
        <v>68</v>
      </c>
      <c r="F672" s="114"/>
    </row>
    <row r="673" spans="1:6" x14ac:dyDescent="0.25">
      <c r="A673" s="17">
        <v>48565</v>
      </c>
      <c r="B673" s="24" t="s">
        <v>75</v>
      </c>
      <c r="C673" s="25">
        <v>41113</v>
      </c>
      <c r="E673" t="s">
        <v>68</v>
      </c>
      <c r="F673" s="114"/>
    </row>
    <row r="674" spans="1:6" x14ac:dyDescent="0.25">
      <c r="A674" s="17">
        <v>48570</v>
      </c>
      <c r="B674" s="24" t="s">
        <v>75</v>
      </c>
      <c r="C674" s="25">
        <v>41113</v>
      </c>
      <c r="E674" t="s">
        <v>68</v>
      </c>
      <c r="F674" s="114"/>
    </row>
    <row r="675" spans="1:6" x14ac:dyDescent="0.25">
      <c r="A675" s="17">
        <v>48568</v>
      </c>
      <c r="B675" s="24" t="s">
        <v>75</v>
      </c>
      <c r="C675" s="25">
        <v>41113</v>
      </c>
      <c r="E675" t="s">
        <v>68</v>
      </c>
      <c r="F675" s="114"/>
    </row>
    <row r="676" spans="1:6" x14ac:dyDescent="0.25">
      <c r="A676" s="17">
        <v>48623</v>
      </c>
      <c r="B676" s="24" t="s">
        <v>75</v>
      </c>
      <c r="C676" s="25">
        <v>41113</v>
      </c>
      <c r="E676" t="s">
        <v>68</v>
      </c>
      <c r="F676" s="114"/>
    </row>
    <row r="677" spans="1:6" x14ac:dyDescent="0.25">
      <c r="A677" s="17">
        <v>48625</v>
      </c>
      <c r="B677" s="24" t="s">
        <v>75</v>
      </c>
      <c r="C677" s="25">
        <v>41113</v>
      </c>
      <c r="E677" t="s">
        <v>68</v>
      </c>
      <c r="F677" s="114"/>
    </row>
    <row r="678" spans="1:6" x14ac:dyDescent="0.25">
      <c r="A678" s="17">
        <v>48624</v>
      </c>
      <c r="B678" s="24" t="s">
        <v>75</v>
      </c>
      <c r="C678" s="25">
        <v>41113</v>
      </c>
      <c r="E678" t="s">
        <v>68</v>
      </c>
      <c r="F678" s="114"/>
    </row>
    <row r="679" spans="1:6" x14ac:dyDescent="0.25">
      <c r="A679" s="17">
        <v>48626</v>
      </c>
      <c r="B679" s="24" t="s">
        <v>75</v>
      </c>
      <c r="C679" s="25">
        <v>41113</v>
      </c>
      <c r="E679" t="s">
        <v>68</v>
      </c>
      <c r="F679" s="114"/>
    </row>
    <row r="680" spans="1:6" x14ac:dyDescent="0.25">
      <c r="A680" s="17">
        <v>48627</v>
      </c>
      <c r="B680" s="24" t="s">
        <v>75</v>
      </c>
      <c r="C680" s="25">
        <v>41113</v>
      </c>
      <c r="E680" t="s">
        <v>68</v>
      </c>
      <c r="F680" s="114"/>
    </row>
    <row r="681" spans="1:6" x14ac:dyDescent="0.25">
      <c r="A681" s="17">
        <v>48628</v>
      </c>
      <c r="B681" s="24" t="s">
        <v>75</v>
      </c>
      <c r="C681" s="25">
        <v>41113</v>
      </c>
      <c r="E681" t="s">
        <v>68</v>
      </c>
      <c r="F681" s="114"/>
    </row>
    <row r="682" spans="1:6" x14ac:dyDescent="0.25">
      <c r="A682" s="17">
        <v>48148</v>
      </c>
      <c r="B682" s="17" t="s">
        <v>73</v>
      </c>
      <c r="C682" s="25">
        <v>41000</v>
      </c>
      <c r="E682" t="s">
        <v>68</v>
      </c>
      <c r="F682" s="114"/>
    </row>
    <row r="683" spans="1:6" x14ac:dyDescent="0.25">
      <c r="A683" s="17">
        <v>48617</v>
      </c>
      <c r="B683" s="24" t="s">
        <v>75</v>
      </c>
      <c r="C683" s="25">
        <v>41115</v>
      </c>
      <c r="E683" t="s">
        <v>68</v>
      </c>
      <c r="F683" s="114"/>
    </row>
    <row r="684" spans="1:6" x14ac:dyDescent="0.25">
      <c r="A684" s="17">
        <v>48619</v>
      </c>
      <c r="B684" s="24" t="s">
        <v>75</v>
      </c>
      <c r="C684" s="25">
        <v>41115</v>
      </c>
      <c r="E684" t="s">
        <v>68</v>
      </c>
      <c r="F684" s="114"/>
    </row>
    <row r="685" spans="1:6" x14ac:dyDescent="0.25">
      <c r="A685" s="17">
        <v>48635</v>
      </c>
      <c r="B685" s="24" t="s">
        <v>75</v>
      </c>
      <c r="C685" s="25">
        <v>41122</v>
      </c>
      <c r="E685" t="s">
        <v>68</v>
      </c>
      <c r="F685" s="114"/>
    </row>
    <row r="686" spans="1:6" x14ac:dyDescent="0.25">
      <c r="A686" s="17">
        <v>48637</v>
      </c>
      <c r="B686" s="24" t="s">
        <v>75</v>
      </c>
      <c r="C686" s="25">
        <v>41122</v>
      </c>
      <c r="E686" t="s">
        <v>68</v>
      </c>
      <c r="F686" s="114"/>
    </row>
    <row r="687" spans="1:6" x14ac:dyDescent="0.25">
      <c r="A687" s="17">
        <v>48638</v>
      </c>
      <c r="B687" s="24" t="s">
        <v>75</v>
      </c>
      <c r="C687" s="25">
        <v>41122</v>
      </c>
      <c r="E687" t="s">
        <v>68</v>
      </c>
      <c r="F687" s="114"/>
    </row>
    <row r="688" spans="1:6" x14ac:dyDescent="0.25">
      <c r="A688" s="17">
        <v>48640</v>
      </c>
      <c r="B688" s="24" t="s">
        <v>75</v>
      </c>
      <c r="C688" s="25">
        <v>41122</v>
      </c>
      <c r="E688" t="s">
        <v>68</v>
      </c>
      <c r="F688" s="114"/>
    </row>
    <row r="689" spans="1:6" x14ac:dyDescent="0.25">
      <c r="A689" s="17">
        <v>48630</v>
      </c>
      <c r="B689" s="24" t="s">
        <v>75</v>
      </c>
      <c r="C689" s="25">
        <v>41122</v>
      </c>
      <c r="E689" t="s">
        <v>68</v>
      </c>
      <c r="F689" s="114"/>
    </row>
    <row r="690" spans="1:6" x14ac:dyDescent="0.25">
      <c r="A690" s="17">
        <v>48632</v>
      </c>
      <c r="B690" s="24" t="s">
        <v>75</v>
      </c>
      <c r="C690" s="25">
        <v>41122</v>
      </c>
      <c r="E690" t="s">
        <v>68</v>
      </c>
      <c r="F690" s="114"/>
    </row>
    <row r="691" spans="1:6" x14ac:dyDescent="0.25">
      <c r="A691" s="17">
        <v>48631</v>
      </c>
      <c r="B691" s="24" t="s">
        <v>75</v>
      </c>
      <c r="C691" s="25">
        <v>41122</v>
      </c>
      <c r="E691" t="s">
        <v>68</v>
      </c>
      <c r="F691" s="114"/>
    </row>
    <row r="692" spans="1:6" x14ac:dyDescent="0.25">
      <c r="A692" s="17">
        <v>48634</v>
      </c>
      <c r="B692" s="24" t="s">
        <v>75</v>
      </c>
      <c r="C692" s="25">
        <v>41122</v>
      </c>
      <c r="E692" t="s">
        <v>68</v>
      </c>
      <c r="F692" s="114"/>
    </row>
    <row r="693" spans="1:6" x14ac:dyDescent="0.25">
      <c r="A693" s="17">
        <v>48633</v>
      </c>
      <c r="B693" s="24" t="s">
        <v>75</v>
      </c>
      <c r="C693" s="25">
        <v>41122</v>
      </c>
      <c r="E693" t="s">
        <v>68</v>
      </c>
      <c r="F693" s="114"/>
    </row>
    <row r="694" spans="1:6" x14ac:dyDescent="0.25">
      <c r="A694" s="17">
        <v>48642</v>
      </c>
      <c r="B694" s="24" t="s">
        <v>75</v>
      </c>
      <c r="C694" s="25">
        <v>41123</v>
      </c>
      <c r="E694" t="s">
        <v>68</v>
      </c>
      <c r="F694" s="114"/>
    </row>
    <row r="695" spans="1:6" x14ac:dyDescent="0.25">
      <c r="A695" s="17">
        <v>48641</v>
      </c>
      <c r="B695" s="24" t="s">
        <v>75</v>
      </c>
      <c r="C695" s="25">
        <v>41123</v>
      </c>
      <c r="E695" t="s">
        <v>68</v>
      </c>
      <c r="F695" s="114"/>
    </row>
    <row r="696" spans="1:6" x14ac:dyDescent="0.25">
      <c r="A696" s="17">
        <v>48650</v>
      </c>
      <c r="B696" s="24" t="s">
        <v>75</v>
      </c>
      <c r="C696" s="25">
        <v>41123</v>
      </c>
      <c r="E696" t="s">
        <v>68</v>
      </c>
      <c r="F696" s="114"/>
    </row>
    <row r="697" spans="1:6" x14ac:dyDescent="0.25">
      <c r="A697" s="17">
        <v>48649</v>
      </c>
      <c r="B697" s="24" t="s">
        <v>75</v>
      </c>
      <c r="C697" s="25">
        <v>41123</v>
      </c>
      <c r="E697" t="s">
        <v>68</v>
      </c>
      <c r="F697" s="114"/>
    </row>
    <row r="698" spans="1:6" x14ac:dyDescent="0.25">
      <c r="A698" s="17">
        <v>48679</v>
      </c>
      <c r="B698" s="24" t="s">
        <v>75</v>
      </c>
      <c r="C698" s="25">
        <v>41128</v>
      </c>
      <c r="E698" t="s">
        <v>68</v>
      </c>
      <c r="F698" s="114"/>
    </row>
    <row r="699" spans="1:6" x14ac:dyDescent="0.25">
      <c r="A699" s="17">
        <v>48662</v>
      </c>
      <c r="B699" s="24" t="s">
        <v>75</v>
      </c>
      <c r="C699" s="25">
        <v>41130</v>
      </c>
      <c r="E699" t="s">
        <v>68</v>
      </c>
      <c r="F699" s="114"/>
    </row>
    <row r="700" spans="1:6" x14ac:dyDescent="0.25">
      <c r="A700" s="17">
        <v>48267</v>
      </c>
      <c r="B700" s="24" t="s">
        <v>75</v>
      </c>
      <c r="C700" s="25">
        <v>41135</v>
      </c>
      <c r="D700" t="s">
        <v>181</v>
      </c>
      <c r="E700" t="s">
        <v>68</v>
      </c>
      <c r="F700" s="114"/>
    </row>
    <row r="701" spans="1:6" x14ac:dyDescent="0.25">
      <c r="A701" s="17">
        <v>48621</v>
      </c>
      <c r="B701" s="24" t="s">
        <v>75</v>
      </c>
      <c r="C701" s="25">
        <v>41138</v>
      </c>
      <c r="E701" t="s">
        <v>68</v>
      </c>
      <c r="F701" s="114"/>
    </row>
    <row r="702" spans="1:6" x14ac:dyDescent="0.25">
      <c r="A702" s="17">
        <v>48659</v>
      </c>
      <c r="B702" s="24" t="s">
        <v>75</v>
      </c>
      <c r="C702" s="25">
        <v>41141</v>
      </c>
      <c r="E702" t="s">
        <v>68</v>
      </c>
      <c r="F702" s="114"/>
    </row>
    <row r="703" spans="1:6" x14ac:dyDescent="0.25">
      <c r="A703" s="17">
        <v>48660</v>
      </c>
      <c r="B703" s="24" t="s">
        <v>75</v>
      </c>
      <c r="C703" s="25">
        <v>41141</v>
      </c>
      <c r="E703" t="s">
        <v>68</v>
      </c>
      <c r="F703" s="114"/>
    </row>
    <row r="704" spans="1:6" x14ac:dyDescent="0.25">
      <c r="A704" s="17">
        <v>48661</v>
      </c>
      <c r="B704" s="24" t="s">
        <v>75</v>
      </c>
      <c r="C704" s="25">
        <v>41141</v>
      </c>
      <c r="E704" t="s">
        <v>68</v>
      </c>
      <c r="F704" s="114"/>
    </row>
    <row r="705" spans="1:6" x14ac:dyDescent="0.25">
      <c r="A705" s="17">
        <v>48663</v>
      </c>
      <c r="B705" s="24" t="s">
        <v>75</v>
      </c>
      <c r="C705" s="25">
        <v>41141</v>
      </c>
      <c r="E705" t="s">
        <v>68</v>
      </c>
      <c r="F705" s="114"/>
    </row>
    <row r="706" spans="1:6" x14ac:dyDescent="0.25">
      <c r="A706" s="17">
        <v>48664</v>
      </c>
      <c r="B706" s="24" t="s">
        <v>75</v>
      </c>
      <c r="C706" s="25">
        <v>41141</v>
      </c>
      <c r="E706" t="s">
        <v>68</v>
      </c>
      <c r="F706" s="114"/>
    </row>
    <row r="707" spans="1:6" x14ac:dyDescent="0.25">
      <c r="A707" s="17">
        <v>48618</v>
      </c>
      <c r="B707" s="24" t="s">
        <v>75</v>
      </c>
      <c r="C707" s="25">
        <v>41141</v>
      </c>
      <c r="E707" t="s">
        <v>68</v>
      </c>
      <c r="F707" s="114"/>
    </row>
    <row r="708" spans="1:6" x14ac:dyDescent="0.25">
      <c r="A708" s="17">
        <v>48658</v>
      </c>
      <c r="B708" s="24" t="s">
        <v>75</v>
      </c>
      <c r="C708" s="25">
        <v>41141</v>
      </c>
      <c r="E708" t="s">
        <v>68</v>
      </c>
      <c r="F708" s="114"/>
    </row>
    <row r="709" spans="1:6" x14ac:dyDescent="0.25">
      <c r="A709" s="17">
        <v>48656</v>
      </c>
      <c r="B709" s="24" t="s">
        <v>75</v>
      </c>
      <c r="C709" s="25">
        <v>41141</v>
      </c>
      <c r="E709" t="s">
        <v>68</v>
      </c>
      <c r="F709" s="114"/>
    </row>
    <row r="710" spans="1:6" x14ac:dyDescent="0.25">
      <c r="A710" s="17">
        <v>48655</v>
      </c>
      <c r="B710" s="24" t="s">
        <v>75</v>
      </c>
      <c r="C710" s="25">
        <v>41141</v>
      </c>
      <c r="E710" t="s">
        <v>68</v>
      </c>
      <c r="F710" s="114"/>
    </row>
    <row r="711" spans="1:6" x14ac:dyDescent="0.25">
      <c r="A711" s="17">
        <v>48654</v>
      </c>
      <c r="B711" s="24" t="s">
        <v>75</v>
      </c>
      <c r="C711" s="25">
        <v>41141</v>
      </c>
      <c r="E711" t="s">
        <v>68</v>
      </c>
      <c r="F711" s="114"/>
    </row>
    <row r="712" spans="1:6" x14ac:dyDescent="0.25">
      <c r="A712" s="17">
        <v>48653</v>
      </c>
      <c r="B712" s="24" t="s">
        <v>75</v>
      </c>
      <c r="C712" s="25">
        <v>41141</v>
      </c>
      <c r="E712" t="s">
        <v>68</v>
      </c>
      <c r="F712" s="114"/>
    </row>
    <row r="713" spans="1:6" x14ac:dyDescent="0.25">
      <c r="A713" s="17">
        <v>48665</v>
      </c>
      <c r="B713" s="24" t="s">
        <v>75</v>
      </c>
      <c r="C713" s="25">
        <v>41143</v>
      </c>
      <c r="E713" t="s">
        <v>68</v>
      </c>
      <c r="F713" s="114"/>
    </row>
    <row r="714" spans="1:6" x14ac:dyDescent="0.25">
      <c r="A714" s="17">
        <v>48666</v>
      </c>
      <c r="B714" s="24" t="s">
        <v>75</v>
      </c>
      <c r="C714" s="25">
        <v>41143</v>
      </c>
      <c r="E714" t="s">
        <v>68</v>
      </c>
      <c r="F714" s="114"/>
    </row>
    <row r="715" spans="1:6" x14ac:dyDescent="0.25">
      <c r="A715" s="17">
        <v>48667</v>
      </c>
      <c r="B715" s="24" t="s">
        <v>75</v>
      </c>
      <c r="C715" s="25">
        <v>41143</v>
      </c>
      <c r="E715" t="s">
        <v>68</v>
      </c>
      <c r="F715" s="114"/>
    </row>
    <row r="716" spans="1:6" x14ac:dyDescent="0.25">
      <c r="A716" s="17">
        <v>48668</v>
      </c>
      <c r="B716" s="24" t="s">
        <v>75</v>
      </c>
      <c r="C716" s="25">
        <v>41143</v>
      </c>
      <c r="E716" t="s">
        <v>68</v>
      </c>
      <c r="F716" s="114"/>
    </row>
    <row r="717" spans="1:6" x14ac:dyDescent="0.25">
      <c r="A717" s="17">
        <v>48669</v>
      </c>
      <c r="B717" s="24" t="s">
        <v>75</v>
      </c>
      <c r="C717" s="25">
        <v>41143</v>
      </c>
      <c r="E717" t="s">
        <v>68</v>
      </c>
      <c r="F717" s="114"/>
    </row>
    <row r="718" spans="1:6" x14ac:dyDescent="0.25">
      <c r="A718" s="17">
        <v>48651</v>
      </c>
      <c r="B718" s="24" t="s">
        <v>75</v>
      </c>
      <c r="C718" s="25">
        <v>41143</v>
      </c>
      <c r="E718" t="s">
        <v>68</v>
      </c>
      <c r="F718" s="114"/>
    </row>
    <row r="719" spans="1:6" x14ac:dyDescent="0.25">
      <c r="A719" s="17">
        <v>48652</v>
      </c>
      <c r="B719" s="24" t="s">
        <v>75</v>
      </c>
      <c r="C719" s="25">
        <v>41143</v>
      </c>
      <c r="E719" t="s">
        <v>68</v>
      </c>
      <c r="F719" s="114"/>
    </row>
    <row r="720" spans="1:6" x14ac:dyDescent="0.25">
      <c r="A720" s="17">
        <v>48673</v>
      </c>
      <c r="B720" s="24" t="s">
        <v>75</v>
      </c>
      <c r="C720" s="25">
        <v>41143</v>
      </c>
      <c r="E720" t="s">
        <v>68</v>
      </c>
      <c r="F720" s="114"/>
    </row>
    <row r="721" spans="1:6" x14ac:dyDescent="0.25">
      <c r="A721" s="17">
        <v>48675</v>
      </c>
      <c r="B721" s="24" t="s">
        <v>75</v>
      </c>
      <c r="C721" s="25">
        <v>41143</v>
      </c>
      <c r="E721" t="s">
        <v>68</v>
      </c>
      <c r="F721" s="114"/>
    </row>
    <row r="722" spans="1:6" x14ac:dyDescent="0.25">
      <c r="A722" s="17">
        <v>48671</v>
      </c>
      <c r="B722" s="24" t="s">
        <v>75</v>
      </c>
      <c r="C722" s="25">
        <v>41143</v>
      </c>
      <c r="E722" t="s">
        <v>68</v>
      </c>
      <c r="F722" s="114"/>
    </row>
    <row r="723" spans="1:6" x14ac:dyDescent="0.25">
      <c r="A723" s="17">
        <v>48670</v>
      </c>
      <c r="B723" s="24" t="s">
        <v>75</v>
      </c>
      <c r="C723" s="25">
        <v>41144</v>
      </c>
      <c r="E723" t="s">
        <v>68</v>
      </c>
      <c r="F723" s="114"/>
    </row>
    <row r="724" spans="1:6" x14ac:dyDescent="0.25">
      <c r="A724" s="17">
        <v>48644</v>
      </c>
      <c r="B724" s="24" t="s">
        <v>75</v>
      </c>
      <c r="C724" s="25">
        <v>41144</v>
      </c>
      <c r="E724" t="s">
        <v>68</v>
      </c>
      <c r="F724" s="114"/>
    </row>
    <row r="725" spans="1:6" x14ac:dyDescent="0.25">
      <c r="A725" s="17">
        <v>48686</v>
      </c>
      <c r="B725" s="24" t="s">
        <v>75</v>
      </c>
      <c r="C725" s="25">
        <v>41144</v>
      </c>
      <c r="E725" t="s">
        <v>68</v>
      </c>
      <c r="F725" s="114"/>
    </row>
    <row r="726" spans="1:6" x14ac:dyDescent="0.25">
      <c r="A726" s="17">
        <v>48683</v>
      </c>
      <c r="B726" s="24" t="s">
        <v>75</v>
      </c>
      <c r="C726" s="25">
        <v>41144</v>
      </c>
      <c r="E726" t="s">
        <v>68</v>
      </c>
      <c r="F726" s="114"/>
    </row>
    <row r="727" spans="1:6" x14ac:dyDescent="0.25">
      <c r="A727" s="17">
        <v>48646</v>
      </c>
      <c r="B727" s="24" t="s">
        <v>75</v>
      </c>
      <c r="C727" s="25">
        <v>41144</v>
      </c>
      <c r="E727" t="s">
        <v>68</v>
      </c>
      <c r="F727" s="114"/>
    </row>
    <row r="728" spans="1:6" x14ac:dyDescent="0.25">
      <c r="A728" s="17">
        <v>48674</v>
      </c>
      <c r="B728" s="24" t="s">
        <v>75</v>
      </c>
      <c r="C728" s="25">
        <v>41144</v>
      </c>
      <c r="E728" t="s">
        <v>68</v>
      </c>
      <c r="F728" s="114"/>
    </row>
    <row r="729" spans="1:6" x14ac:dyDescent="0.25">
      <c r="A729" s="17">
        <v>48676</v>
      </c>
      <c r="B729" s="24" t="s">
        <v>75</v>
      </c>
      <c r="C729" s="25">
        <v>41144</v>
      </c>
      <c r="E729" t="s">
        <v>68</v>
      </c>
      <c r="F729" s="114"/>
    </row>
    <row r="730" spans="1:6" x14ac:dyDescent="0.25">
      <c r="A730" s="17">
        <v>48680</v>
      </c>
      <c r="B730" s="24" t="s">
        <v>75</v>
      </c>
      <c r="C730" s="25">
        <v>41144</v>
      </c>
      <c r="E730" t="s">
        <v>68</v>
      </c>
      <c r="F730" s="114"/>
    </row>
    <row r="731" spans="1:6" x14ac:dyDescent="0.25">
      <c r="A731" s="17">
        <v>48678</v>
      </c>
      <c r="B731" s="24" t="s">
        <v>75</v>
      </c>
      <c r="C731" s="25">
        <v>41144</v>
      </c>
      <c r="E731" t="s">
        <v>68</v>
      </c>
      <c r="F731" s="114"/>
    </row>
    <row r="732" spans="1:6" x14ac:dyDescent="0.25">
      <c r="A732" s="17">
        <v>48677</v>
      </c>
      <c r="B732" s="24" t="s">
        <v>75</v>
      </c>
      <c r="C732" s="25">
        <v>41144</v>
      </c>
      <c r="E732" t="s">
        <v>68</v>
      </c>
      <c r="F732" s="114"/>
    </row>
    <row r="733" spans="1:6" x14ac:dyDescent="0.25">
      <c r="A733" s="17">
        <v>48681</v>
      </c>
      <c r="B733" s="24" t="s">
        <v>75</v>
      </c>
      <c r="C733" s="25">
        <v>41144</v>
      </c>
      <c r="E733" t="s">
        <v>68</v>
      </c>
      <c r="F733" s="114"/>
    </row>
    <row r="734" spans="1:6" x14ac:dyDescent="0.25">
      <c r="A734" s="17">
        <v>48704</v>
      </c>
      <c r="B734" s="24" t="s">
        <v>75</v>
      </c>
      <c r="C734" s="25">
        <v>41145</v>
      </c>
      <c r="E734" t="s">
        <v>68</v>
      </c>
      <c r="F734" s="114"/>
    </row>
    <row r="735" spans="1:6" x14ac:dyDescent="0.25">
      <c r="A735" s="17">
        <v>48702</v>
      </c>
      <c r="B735" s="24" t="s">
        <v>75</v>
      </c>
      <c r="C735" s="25">
        <v>41145</v>
      </c>
      <c r="E735" t="s">
        <v>68</v>
      </c>
      <c r="F735" s="114"/>
    </row>
    <row r="736" spans="1:6" x14ac:dyDescent="0.25">
      <c r="A736" s="17">
        <v>48706</v>
      </c>
      <c r="B736" s="24" t="s">
        <v>75</v>
      </c>
      <c r="C736" s="25">
        <v>41145</v>
      </c>
      <c r="E736" t="s">
        <v>68</v>
      </c>
      <c r="F736" s="114"/>
    </row>
    <row r="737" spans="1:6" x14ac:dyDescent="0.25">
      <c r="A737" s="17">
        <v>48701</v>
      </c>
      <c r="B737" s="24" t="s">
        <v>75</v>
      </c>
      <c r="C737" s="25">
        <v>41145</v>
      </c>
      <c r="E737" t="s">
        <v>68</v>
      </c>
      <c r="F737" s="114"/>
    </row>
    <row r="738" spans="1:6" x14ac:dyDescent="0.25">
      <c r="A738" s="17">
        <v>48703</v>
      </c>
      <c r="B738" s="24" t="s">
        <v>75</v>
      </c>
      <c r="C738" s="25">
        <v>41145</v>
      </c>
      <c r="E738" t="s">
        <v>68</v>
      </c>
      <c r="F738" s="114"/>
    </row>
    <row r="739" spans="1:6" x14ac:dyDescent="0.25">
      <c r="A739" s="17">
        <v>48705</v>
      </c>
      <c r="B739" s="24" t="s">
        <v>75</v>
      </c>
      <c r="C739" s="25">
        <v>41145</v>
      </c>
      <c r="E739" t="s">
        <v>68</v>
      </c>
      <c r="F739" s="114"/>
    </row>
    <row r="740" spans="1:6" x14ac:dyDescent="0.25">
      <c r="A740" s="17">
        <v>48693</v>
      </c>
      <c r="B740" s="24" t="s">
        <v>75</v>
      </c>
      <c r="C740" s="25">
        <v>41145</v>
      </c>
      <c r="E740" t="s">
        <v>68</v>
      </c>
      <c r="F740" s="114"/>
    </row>
    <row r="741" spans="1:6" x14ac:dyDescent="0.25">
      <c r="A741" s="17">
        <v>48692</v>
      </c>
      <c r="B741" s="24" t="s">
        <v>75</v>
      </c>
      <c r="C741" s="25">
        <v>41145</v>
      </c>
      <c r="E741" t="s">
        <v>68</v>
      </c>
      <c r="F741" s="114"/>
    </row>
    <row r="742" spans="1:6" x14ac:dyDescent="0.25">
      <c r="A742" s="17">
        <v>48691</v>
      </c>
      <c r="B742" s="24" t="s">
        <v>75</v>
      </c>
      <c r="C742" s="25">
        <v>41145</v>
      </c>
      <c r="E742" t="s">
        <v>68</v>
      </c>
      <c r="F742" s="114"/>
    </row>
    <row r="743" spans="1:6" x14ac:dyDescent="0.25">
      <c r="A743" s="17">
        <v>48689</v>
      </c>
      <c r="B743" s="24" t="s">
        <v>75</v>
      </c>
      <c r="C743" s="25">
        <v>41145</v>
      </c>
      <c r="E743" t="s">
        <v>68</v>
      </c>
      <c r="F743" s="114"/>
    </row>
    <row r="744" spans="1:6" x14ac:dyDescent="0.25">
      <c r="A744" s="17">
        <v>48696</v>
      </c>
      <c r="B744" s="24" t="s">
        <v>75</v>
      </c>
      <c r="C744" s="25">
        <v>41145</v>
      </c>
      <c r="E744" t="s">
        <v>68</v>
      </c>
      <c r="F744" s="114"/>
    </row>
    <row r="745" spans="1:6" x14ac:dyDescent="0.25">
      <c r="A745" s="17">
        <v>48695</v>
      </c>
      <c r="B745" s="24" t="s">
        <v>75</v>
      </c>
      <c r="C745" s="25">
        <v>41145</v>
      </c>
      <c r="E745" t="s">
        <v>68</v>
      </c>
      <c r="F745" s="114"/>
    </row>
    <row r="746" spans="1:6" x14ac:dyDescent="0.25">
      <c r="A746" s="17">
        <v>48688</v>
      </c>
      <c r="B746" s="24" t="s">
        <v>75</v>
      </c>
      <c r="C746" s="25">
        <v>41145</v>
      </c>
      <c r="E746" t="s">
        <v>68</v>
      </c>
      <c r="F746" s="114"/>
    </row>
    <row r="747" spans="1:6" x14ac:dyDescent="0.25">
      <c r="A747" s="17">
        <v>48620</v>
      </c>
      <c r="B747" s="24" t="s">
        <v>75</v>
      </c>
      <c r="C747" s="25">
        <v>41145</v>
      </c>
      <c r="E747" t="s">
        <v>68</v>
      </c>
      <c r="F747" s="114"/>
    </row>
    <row r="748" spans="1:6" x14ac:dyDescent="0.25">
      <c r="A748" s="17">
        <v>48685</v>
      </c>
      <c r="B748" s="24" t="s">
        <v>75</v>
      </c>
      <c r="C748" s="25">
        <v>41145</v>
      </c>
      <c r="E748" t="s">
        <v>68</v>
      </c>
      <c r="F748" s="114"/>
    </row>
    <row r="749" spans="1:6" x14ac:dyDescent="0.25">
      <c r="A749" s="17">
        <v>48684</v>
      </c>
      <c r="B749" s="24" t="s">
        <v>75</v>
      </c>
      <c r="C749" s="25">
        <v>41145</v>
      </c>
      <c r="E749" t="s">
        <v>68</v>
      </c>
      <c r="F749" s="114"/>
    </row>
    <row r="750" spans="1:6" x14ac:dyDescent="0.25">
      <c r="A750" s="17">
        <v>48645</v>
      </c>
      <c r="B750" s="24" t="s">
        <v>75</v>
      </c>
      <c r="C750" s="25">
        <v>41145</v>
      </c>
      <c r="E750" t="s">
        <v>68</v>
      </c>
      <c r="F750" s="114"/>
    </row>
    <row r="751" spans="1:6" x14ac:dyDescent="0.25">
      <c r="A751" s="17">
        <v>48709</v>
      </c>
      <c r="B751" s="24" t="s">
        <v>75</v>
      </c>
      <c r="C751" s="25">
        <v>41148</v>
      </c>
      <c r="E751" t="s">
        <v>68</v>
      </c>
      <c r="F751" s="114"/>
    </row>
    <row r="752" spans="1:6" x14ac:dyDescent="0.25">
      <c r="A752" s="17">
        <v>48707</v>
      </c>
      <c r="B752" s="24" t="s">
        <v>75</v>
      </c>
      <c r="C752" s="25">
        <v>41148</v>
      </c>
      <c r="E752" t="s">
        <v>68</v>
      </c>
      <c r="F752" s="114"/>
    </row>
    <row r="753" spans="1:6" x14ac:dyDescent="0.25">
      <c r="A753" s="17">
        <v>48708</v>
      </c>
      <c r="B753" s="24" t="s">
        <v>75</v>
      </c>
      <c r="C753" s="25">
        <v>41148</v>
      </c>
      <c r="E753" t="s">
        <v>68</v>
      </c>
      <c r="F753" s="114"/>
    </row>
    <row r="754" spans="1:6" x14ac:dyDescent="0.25">
      <c r="A754" s="17">
        <v>48710</v>
      </c>
      <c r="B754" s="24" t="s">
        <v>75</v>
      </c>
      <c r="C754" s="25">
        <v>41148</v>
      </c>
      <c r="E754" t="s">
        <v>68</v>
      </c>
      <c r="F754" s="114"/>
    </row>
    <row r="755" spans="1:6" x14ac:dyDescent="0.25">
      <c r="A755" s="17">
        <v>48694</v>
      </c>
      <c r="B755" s="24" t="s">
        <v>75</v>
      </c>
      <c r="C755" s="25">
        <v>41149</v>
      </c>
      <c r="E755" t="s">
        <v>68</v>
      </c>
      <c r="F755" s="114"/>
    </row>
    <row r="756" spans="1:6" x14ac:dyDescent="0.25">
      <c r="A756" s="17">
        <v>48713</v>
      </c>
      <c r="B756" s="24" t="s">
        <v>75</v>
      </c>
      <c r="C756" s="25">
        <v>41152</v>
      </c>
      <c r="E756" t="s">
        <v>68</v>
      </c>
      <c r="F756" s="114"/>
    </row>
    <row r="757" spans="1:6" x14ac:dyDescent="0.25">
      <c r="A757" s="17">
        <v>48700</v>
      </c>
      <c r="B757" s="24" t="s">
        <v>75</v>
      </c>
      <c r="C757" s="25">
        <v>41157</v>
      </c>
      <c r="E757" t="s">
        <v>68</v>
      </c>
      <c r="F757" s="114"/>
    </row>
    <row r="758" spans="1:6" x14ac:dyDescent="0.25">
      <c r="A758" s="17">
        <v>48699</v>
      </c>
      <c r="B758" s="24" t="s">
        <v>75</v>
      </c>
      <c r="C758" s="25">
        <v>41166</v>
      </c>
      <c r="E758" t="s">
        <v>68</v>
      </c>
      <c r="F758" s="114"/>
    </row>
    <row r="759" spans="1:6" x14ac:dyDescent="0.25">
      <c r="A759" s="17">
        <v>48698</v>
      </c>
      <c r="B759" s="24" t="s">
        <v>75</v>
      </c>
      <c r="C759" s="25">
        <v>41169</v>
      </c>
      <c r="E759" t="s">
        <v>68</v>
      </c>
      <c r="F759" s="114"/>
    </row>
    <row r="760" spans="1:6" x14ac:dyDescent="0.25">
      <c r="A760" s="17">
        <v>48715</v>
      </c>
      <c r="B760" s="24" t="s">
        <v>75</v>
      </c>
      <c r="C760" s="25">
        <v>41185</v>
      </c>
      <c r="E760" t="s">
        <v>68</v>
      </c>
      <c r="F760" s="114"/>
    </row>
    <row r="761" spans="1:6" x14ac:dyDescent="0.25">
      <c r="A761" s="17">
        <v>48721</v>
      </c>
      <c r="B761" s="24" t="s">
        <v>75</v>
      </c>
      <c r="C761" s="25">
        <v>41185</v>
      </c>
      <c r="E761" t="s">
        <v>68</v>
      </c>
      <c r="F761" s="114"/>
    </row>
    <row r="762" spans="1:6" x14ac:dyDescent="0.25">
      <c r="A762" s="17">
        <v>48719</v>
      </c>
      <c r="B762" s="24" t="s">
        <v>75</v>
      </c>
      <c r="C762" s="25">
        <v>41185</v>
      </c>
      <c r="E762" t="s">
        <v>68</v>
      </c>
      <c r="F762" s="114"/>
    </row>
    <row r="763" spans="1:6" x14ac:dyDescent="0.25">
      <c r="A763" s="17">
        <v>48722</v>
      </c>
      <c r="B763" s="24" t="s">
        <v>75</v>
      </c>
      <c r="C763" s="25">
        <v>41185</v>
      </c>
      <c r="E763" t="s">
        <v>68</v>
      </c>
      <c r="F763" s="114"/>
    </row>
    <row r="764" spans="1:6" x14ac:dyDescent="0.25">
      <c r="A764" s="17">
        <v>48718</v>
      </c>
      <c r="B764" s="24" t="s">
        <v>75</v>
      </c>
      <c r="C764" s="25">
        <v>41185</v>
      </c>
      <c r="E764" t="s">
        <v>68</v>
      </c>
      <c r="F764" s="114"/>
    </row>
    <row r="765" spans="1:6" x14ac:dyDescent="0.25">
      <c r="A765" s="17">
        <v>48717</v>
      </c>
      <c r="B765" s="24" t="s">
        <v>75</v>
      </c>
      <c r="C765" s="25">
        <v>41185</v>
      </c>
      <c r="E765" t="s">
        <v>68</v>
      </c>
      <c r="F765" s="114"/>
    </row>
    <row r="766" spans="1:6" x14ac:dyDescent="0.25">
      <c r="A766" s="17">
        <v>48716</v>
      </c>
      <c r="B766" s="24" t="s">
        <v>75</v>
      </c>
      <c r="C766" s="25">
        <v>41185</v>
      </c>
      <c r="E766" t="s">
        <v>68</v>
      </c>
      <c r="F766" s="114"/>
    </row>
    <row r="767" spans="1:6" x14ac:dyDescent="0.25">
      <c r="A767" s="17">
        <v>48723</v>
      </c>
      <c r="B767" s="24" t="s">
        <v>75</v>
      </c>
      <c r="C767" s="25">
        <v>41186</v>
      </c>
      <c r="E767" t="s">
        <v>68</v>
      </c>
      <c r="F767" s="114"/>
    </row>
    <row r="768" spans="1:6" x14ac:dyDescent="0.25">
      <c r="A768" s="17">
        <v>48737</v>
      </c>
      <c r="B768" s="24" t="s">
        <v>75</v>
      </c>
      <c r="C768" s="25">
        <v>41193</v>
      </c>
      <c r="E768" t="s">
        <v>68</v>
      </c>
      <c r="F768" s="114"/>
    </row>
    <row r="769" spans="1:6" x14ac:dyDescent="0.25">
      <c r="A769" s="17">
        <v>48724</v>
      </c>
      <c r="B769" s="24" t="s">
        <v>75</v>
      </c>
      <c r="C769" s="25">
        <v>41193</v>
      </c>
      <c r="E769" t="s">
        <v>68</v>
      </c>
      <c r="F769" s="114"/>
    </row>
    <row r="770" spans="1:6" x14ac:dyDescent="0.25">
      <c r="A770" s="17">
        <v>48720</v>
      </c>
      <c r="B770" s="24" t="s">
        <v>75</v>
      </c>
      <c r="C770" s="25">
        <v>41193</v>
      </c>
      <c r="E770" t="s">
        <v>68</v>
      </c>
      <c r="F770" s="114"/>
    </row>
    <row r="771" spans="1:6" x14ac:dyDescent="0.25">
      <c r="A771" s="17">
        <v>48725</v>
      </c>
      <c r="B771" s="24" t="s">
        <v>75</v>
      </c>
      <c r="C771" s="25">
        <v>41193</v>
      </c>
      <c r="E771" t="s">
        <v>68</v>
      </c>
      <c r="F771" s="114"/>
    </row>
    <row r="772" spans="1:6" x14ac:dyDescent="0.25">
      <c r="A772" s="17">
        <v>48726</v>
      </c>
      <c r="B772" s="24" t="s">
        <v>75</v>
      </c>
      <c r="C772" s="25">
        <v>41193</v>
      </c>
      <c r="E772" t="s">
        <v>68</v>
      </c>
      <c r="F772" s="114"/>
    </row>
    <row r="773" spans="1:6" x14ac:dyDescent="0.25">
      <c r="A773" s="17">
        <v>48727</v>
      </c>
      <c r="B773" s="24" t="s">
        <v>75</v>
      </c>
      <c r="C773" s="25">
        <v>41193</v>
      </c>
      <c r="E773" t="s">
        <v>68</v>
      </c>
      <c r="F773" s="114"/>
    </row>
    <row r="774" spans="1:6" x14ac:dyDescent="0.25">
      <c r="A774" s="17">
        <v>48734</v>
      </c>
      <c r="B774" s="24" t="s">
        <v>75</v>
      </c>
      <c r="C774" s="25">
        <v>41193</v>
      </c>
      <c r="E774" t="s">
        <v>68</v>
      </c>
      <c r="F774" s="114"/>
    </row>
    <row r="775" spans="1:6" x14ac:dyDescent="0.25">
      <c r="A775" s="17">
        <v>48732</v>
      </c>
      <c r="B775" s="24" t="s">
        <v>75</v>
      </c>
      <c r="C775" s="25">
        <v>41193</v>
      </c>
      <c r="E775" t="s">
        <v>68</v>
      </c>
      <c r="F775" s="114"/>
    </row>
    <row r="776" spans="1:6" x14ac:dyDescent="0.25">
      <c r="A776" s="17">
        <v>48736</v>
      </c>
      <c r="B776" s="24" t="s">
        <v>75</v>
      </c>
      <c r="C776" s="25">
        <v>41193</v>
      </c>
      <c r="E776" t="s">
        <v>68</v>
      </c>
      <c r="F776" s="114"/>
    </row>
    <row r="777" spans="1:6" x14ac:dyDescent="0.25">
      <c r="A777" s="17">
        <v>48735</v>
      </c>
      <c r="B777" s="24" t="s">
        <v>75</v>
      </c>
      <c r="C777" s="25">
        <v>41193</v>
      </c>
      <c r="E777" t="s">
        <v>68</v>
      </c>
      <c r="F777" s="114"/>
    </row>
    <row r="778" spans="1:6" x14ac:dyDescent="0.25">
      <c r="A778" s="17">
        <v>48731</v>
      </c>
      <c r="B778" s="24" t="s">
        <v>75</v>
      </c>
      <c r="C778" s="25">
        <v>41193</v>
      </c>
      <c r="E778" t="s">
        <v>68</v>
      </c>
      <c r="F778" s="114"/>
    </row>
    <row r="779" spans="1:6" x14ac:dyDescent="0.25">
      <c r="A779" s="17">
        <v>48712</v>
      </c>
      <c r="B779" s="24" t="s">
        <v>75</v>
      </c>
      <c r="C779" s="25">
        <v>41193</v>
      </c>
      <c r="E779" t="s">
        <v>68</v>
      </c>
      <c r="F779" s="114"/>
    </row>
    <row r="780" spans="1:6" x14ac:dyDescent="0.25">
      <c r="A780" s="17">
        <v>48730</v>
      </c>
      <c r="B780" s="24" t="s">
        <v>75</v>
      </c>
      <c r="C780" s="25">
        <v>41204</v>
      </c>
      <c r="E780" t="s">
        <v>68</v>
      </c>
      <c r="F780" s="114"/>
    </row>
    <row r="781" spans="1:6" x14ac:dyDescent="0.25">
      <c r="A781" s="17">
        <v>48729</v>
      </c>
      <c r="B781" s="24" t="s">
        <v>75</v>
      </c>
      <c r="C781" s="25">
        <v>41206</v>
      </c>
      <c r="E781" t="s">
        <v>68</v>
      </c>
      <c r="F781" s="114"/>
    </row>
    <row r="782" spans="1:6" x14ac:dyDescent="0.25">
      <c r="A782" s="17">
        <v>48738</v>
      </c>
      <c r="B782" s="24" t="s">
        <v>75</v>
      </c>
      <c r="C782" s="25">
        <v>41206</v>
      </c>
      <c r="E782" t="s">
        <v>68</v>
      </c>
      <c r="F782" s="114"/>
    </row>
    <row r="783" spans="1:6" x14ac:dyDescent="0.25">
      <c r="A783" s="17">
        <v>48743</v>
      </c>
      <c r="B783" s="24" t="s">
        <v>75</v>
      </c>
      <c r="C783" s="25">
        <v>41206</v>
      </c>
      <c r="E783" t="s">
        <v>68</v>
      </c>
      <c r="F783" s="114"/>
    </row>
    <row r="784" spans="1:6" x14ac:dyDescent="0.25">
      <c r="A784" s="17">
        <v>48740</v>
      </c>
      <c r="B784" s="24" t="s">
        <v>75</v>
      </c>
      <c r="C784" s="25">
        <v>41206</v>
      </c>
      <c r="E784" t="s">
        <v>68</v>
      </c>
      <c r="F784" s="114"/>
    </row>
    <row r="785" spans="1:6" x14ac:dyDescent="0.25">
      <c r="A785" s="17">
        <v>48739</v>
      </c>
      <c r="B785" s="24" t="s">
        <v>75</v>
      </c>
      <c r="C785" s="25">
        <v>41206</v>
      </c>
      <c r="E785" t="s">
        <v>68</v>
      </c>
      <c r="F785" s="114"/>
    </row>
    <row r="786" spans="1:6" x14ac:dyDescent="0.25">
      <c r="A786" s="17">
        <v>48741</v>
      </c>
      <c r="B786" s="24" t="s">
        <v>75</v>
      </c>
      <c r="C786" s="25">
        <v>41206</v>
      </c>
      <c r="E786" t="s">
        <v>68</v>
      </c>
      <c r="F786" s="114"/>
    </row>
    <row r="787" spans="1:6" x14ac:dyDescent="0.25">
      <c r="A787" s="17">
        <v>48744</v>
      </c>
      <c r="B787" s="24" t="s">
        <v>75</v>
      </c>
      <c r="C787" s="25">
        <v>41206</v>
      </c>
      <c r="E787" t="s">
        <v>68</v>
      </c>
      <c r="F787" s="114"/>
    </row>
    <row r="788" spans="1:6" x14ac:dyDescent="0.25">
      <c r="A788" s="17">
        <v>48742</v>
      </c>
      <c r="B788" s="24" t="s">
        <v>75</v>
      </c>
      <c r="C788" s="25">
        <v>41206</v>
      </c>
      <c r="E788" t="s">
        <v>68</v>
      </c>
      <c r="F788" s="114"/>
    </row>
    <row r="789" spans="1:6" x14ac:dyDescent="0.25">
      <c r="A789" s="17">
        <v>48747</v>
      </c>
      <c r="B789" s="24" t="s">
        <v>75</v>
      </c>
      <c r="C789" s="25">
        <v>41207</v>
      </c>
      <c r="E789" t="s">
        <v>68</v>
      </c>
      <c r="F789" s="114"/>
    </row>
    <row r="790" spans="1:6" x14ac:dyDescent="0.25">
      <c r="A790" s="17">
        <v>48749</v>
      </c>
      <c r="B790" s="24" t="s">
        <v>75</v>
      </c>
      <c r="C790" s="25">
        <v>41207</v>
      </c>
      <c r="E790" t="s">
        <v>68</v>
      </c>
      <c r="F790" s="114"/>
    </row>
    <row r="791" spans="1:6" x14ac:dyDescent="0.25">
      <c r="A791" s="17">
        <v>48750</v>
      </c>
      <c r="B791" s="24" t="s">
        <v>75</v>
      </c>
      <c r="C791" s="25">
        <v>41207</v>
      </c>
      <c r="E791" t="s">
        <v>68</v>
      </c>
      <c r="F791" s="114"/>
    </row>
    <row r="792" spans="1:6" x14ac:dyDescent="0.25">
      <c r="A792" s="17">
        <v>48748</v>
      </c>
      <c r="B792" s="24" t="s">
        <v>75</v>
      </c>
      <c r="C792" s="25">
        <v>41207</v>
      </c>
      <c r="E792" t="s">
        <v>68</v>
      </c>
      <c r="F792" s="114"/>
    </row>
    <row r="793" spans="1:6" x14ac:dyDescent="0.25">
      <c r="A793" s="17">
        <v>48746</v>
      </c>
      <c r="B793" s="24" t="s">
        <v>75</v>
      </c>
      <c r="C793" s="25">
        <v>41207</v>
      </c>
      <c r="E793" t="s">
        <v>68</v>
      </c>
      <c r="F793" s="114"/>
    </row>
    <row r="794" spans="1:6" x14ac:dyDescent="0.25">
      <c r="A794" s="17">
        <v>48745</v>
      </c>
      <c r="B794" s="24" t="s">
        <v>75</v>
      </c>
      <c r="C794" s="25">
        <v>41207</v>
      </c>
      <c r="E794" t="s">
        <v>68</v>
      </c>
      <c r="F794" s="114"/>
    </row>
    <row r="795" spans="1:6" x14ac:dyDescent="0.25">
      <c r="A795" s="17">
        <v>48711</v>
      </c>
      <c r="B795" s="24" t="s">
        <v>75</v>
      </c>
      <c r="C795" s="25">
        <v>41207</v>
      </c>
      <c r="E795" t="s">
        <v>68</v>
      </c>
      <c r="F795" s="114"/>
    </row>
    <row r="796" spans="1:6" x14ac:dyDescent="0.25">
      <c r="A796" s="17">
        <v>48560</v>
      </c>
      <c r="B796" s="24" t="s">
        <v>75</v>
      </c>
      <c r="C796" s="25">
        <v>41222</v>
      </c>
      <c r="E796" t="s">
        <v>68</v>
      </c>
      <c r="F796" s="114"/>
    </row>
    <row r="797" spans="1:6" x14ac:dyDescent="0.25">
      <c r="A797" s="17">
        <v>48751</v>
      </c>
      <c r="B797" s="24" t="s">
        <v>75</v>
      </c>
      <c r="C797" s="25">
        <v>41225</v>
      </c>
      <c r="E797" t="s">
        <v>68</v>
      </c>
      <c r="F797" s="114"/>
    </row>
    <row r="798" spans="1:6" x14ac:dyDescent="0.25">
      <c r="A798" s="17">
        <v>48756</v>
      </c>
      <c r="B798" s="24" t="s">
        <v>75</v>
      </c>
      <c r="C798" s="25">
        <v>41240</v>
      </c>
      <c r="E798" t="s">
        <v>68</v>
      </c>
      <c r="F798" s="114"/>
    </row>
    <row r="799" spans="1:6" x14ac:dyDescent="0.25">
      <c r="A799" s="17">
        <v>48755</v>
      </c>
      <c r="B799" s="24" t="s">
        <v>75</v>
      </c>
      <c r="C799" s="25">
        <v>41241</v>
      </c>
      <c r="E799" t="s">
        <v>68</v>
      </c>
      <c r="F799" s="114"/>
    </row>
    <row r="800" spans="1:6" x14ac:dyDescent="0.25">
      <c r="A800" s="17">
        <v>48757</v>
      </c>
      <c r="B800" s="24" t="s">
        <v>75</v>
      </c>
      <c r="C800" s="25">
        <v>41249</v>
      </c>
      <c r="E800" t="s">
        <v>68</v>
      </c>
      <c r="F800" s="114"/>
    </row>
    <row r="801" spans="1:6" x14ac:dyDescent="0.25">
      <c r="A801" s="17">
        <v>48268</v>
      </c>
      <c r="B801" s="24" t="s">
        <v>75</v>
      </c>
      <c r="C801" s="25">
        <v>41255</v>
      </c>
      <c r="D801" t="s">
        <v>181</v>
      </c>
      <c r="E801" t="s">
        <v>68</v>
      </c>
      <c r="F801" s="114"/>
    </row>
    <row r="802" spans="1:6" x14ac:dyDescent="0.25">
      <c r="A802" s="17">
        <v>48764</v>
      </c>
      <c r="B802" s="24" t="s">
        <v>75</v>
      </c>
      <c r="C802" s="25">
        <v>41256</v>
      </c>
      <c r="E802" t="s">
        <v>68</v>
      </c>
      <c r="F802" s="114"/>
    </row>
    <row r="803" spans="1:6" x14ac:dyDescent="0.25">
      <c r="A803" s="17">
        <v>48765</v>
      </c>
      <c r="B803" s="24" t="s">
        <v>75</v>
      </c>
      <c r="C803" s="25">
        <v>41256</v>
      </c>
      <c r="E803" t="s">
        <v>68</v>
      </c>
      <c r="F803" s="114"/>
    </row>
    <row r="804" spans="1:6" x14ac:dyDescent="0.25">
      <c r="A804" s="17">
        <v>48763</v>
      </c>
      <c r="B804" s="24" t="s">
        <v>75</v>
      </c>
      <c r="C804" s="25">
        <v>41256</v>
      </c>
      <c r="E804" t="s">
        <v>68</v>
      </c>
      <c r="F804" s="114"/>
    </row>
    <row r="805" spans="1:6" x14ac:dyDescent="0.25">
      <c r="A805" s="17">
        <v>48766</v>
      </c>
      <c r="B805" s="24" t="s">
        <v>75</v>
      </c>
      <c r="C805" s="25">
        <v>41256</v>
      </c>
      <c r="E805" t="s">
        <v>68</v>
      </c>
      <c r="F805" s="114"/>
    </row>
    <row r="806" spans="1:6" x14ac:dyDescent="0.25">
      <c r="A806" s="17">
        <v>48768</v>
      </c>
      <c r="B806" s="24" t="s">
        <v>75</v>
      </c>
      <c r="C806" s="25">
        <v>41256</v>
      </c>
      <c r="E806" t="s">
        <v>68</v>
      </c>
      <c r="F806" s="114"/>
    </row>
    <row r="807" spans="1:6" x14ac:dyDescent="0.25">
      <c r="A807" s="17">
        <v>48761</v>
      </c>
      <c r="B807" s="24" t="s">
        <v>75</v>
      </c>
      <c r="C807" s="25">
        <v>41278</v>
      </c>
      <c r="E807" t="s">
        <v>68</v>
      </c>
      <c r="F807" s="114"/>
    </row>
    <row r="808" spans="1:6" x14ac:dyDescent="0.25">
      <c r="A808" s="17">
        <v>48762</v>
      </c>
      <c r="B808" s="24" t="s">
        <v>75</v>
      </c>
      <c r="C808" s="25">
        <v>41288</v>
      </c>
      <c r="E808" t="s">
        <v>68</v>
      </c>
      <c r="F808" s="114"/>
    </row>
    <row r="809" spans="1:6" x14ac:dyDescent="0.25">
      <c r="A809" s="17">
        <v>48151</v>
      </c>
      <c r="B809" s="17" t="s">
        <v>73</v>
      </c>
      <c r="C809" s="25">
        <v>41036</v>
      </c>
      <c r="E809" t="s">
        <v>68</v>
      </c>
      <c r="F809" s="114"/>
    </row>
    <row r="810" spans="1:6" x14ac:dyDescent="0.25">
      <c r="A810" s="17">
        <v>48771</v>
      </c>
      <c r="B810" s="24" t="s">
        <v>75</v>
      </c>
      <c r="C810" s="25">
        <v>41288</v>
      </c>
      <c r="E810" t="s">
        <v>68</v>
      </c>
      <c r="F810" s="114"/>
    </row>
    <row r="811" spans="1:6" x14ac:dyDescent="0.25">
      <c r="A811" s="17">
        <v>48772</v>
      </c>
      <c r="B811" s="24" t="s">
        <v>75</v>
      </c>
      <c r="C811" s="25">
        <v>41288</v>
      </c>
      <c r="E811" t="s">
        <v>68</v>
      </c>
      <c r="F811" s="114"/>
    </row>
    <row r="812" spans="1:6" x14ac:dyDescent="0.25">
      <c r="A812" s="17">
        <v>48773</v>
      </c>
      <c r="B812" s="24" t="s">
        <v>75</v>
      </c>
      <c r="C812" s="25">
        <v>41298</v>
      </c>
      <c r="E812" t="s">
        <v>68</v>
      </c>
      <c r="F812" s="114"/>
    </row>
    <row r="813" spans="1:6" x14ac:dyDescent="0.25">
      <c r="A813" s="17">
        <v>48752</v>
      </c>
      <c r="B813" s="24" t="s">
        <v>75</v>
      </c>
      <c r="C813" s="25">
        <v>41303</v>
      </c>
      <c r="E813" t="s">
        <v>68</v>
      </c>
      <c r="F813" s="114"/>
    </row>
    <row r="814" spans="1:6" x14ac:dyDescent="0.25">
      <c r="A814" s="17">
        <v>48769</v>
      </c>
      <c r="B814" s="24" t="s">
        <v>75</v>
      </c>
      <c r="C814" s="25">
        <v>41303</v>
      </c>
      <c r="E814" t="s">
        <v>68</v>
      </c>
      <c r="F814" s="114"/>
    </row>
    <row r="815" spans="1:6" x14ac:dyDescent="0.25">
      <c r="A815" s="17">
        <v>48770</v>
      </c>
      <c r="B815" s="24" t="s">
        <v>75</v>
      </c>
      <c r="C815" s="25">
        <v>41303</v>
      </c>
      <c r="E815" t="s">
        <v>68</v>
      </c>
      <c r="F815" s="114"/>
    </row>
    <row r="816" spans="1:6" x14ac:dyDescent="0.25">
      <c r="A816" s="17">
        <v>48775</v>
      </c>
      <c r="B816" s="24" t="s">
        <v>75</v>
      </c>
      <c r="C816" s="25">
        <v>41303</v>
      </c>
      <c r="E816" t="s">
        <v>68</v>
      </c>
      <c r="F816" s="114"/>
    </row>
    <row r="817" spans="1:6" x14ac:dyDescent="0.25">
      <c r="A817" s="17">
        <v>48777</v>
      </c>
      <c r="B817" s="24" t="s">
        <v>75</v>
      </c>
      <c r="C817" s="25">
        <v>41303</v>
      </c>
      <c r="E817" t="s">
        <v>68</v>
      </c>
      <c r="F817" s="114"/>
    </row>
    <row r="818" spans="1:6" x14ac:dyDescent="0.25">
      <c r="A818" s="17">
        <v>48776</v>
      </c>
      <c r="B818" s="24" t="s">
        <v>75</v>
      </c>
      <c r="C818" s="25">
        <v>41303</v>
      </c>
      <c r="E818" t="s">
        <v>68</v>
      </c>
      <c r="F818" s="114"/>
    </row>
    <row r="819" spans="1:6" x14ac:dyDescent="0.25">
      <c r="A819" s="17">
        <v>48780</v>
      </c>
      <c r="B819" s="24" t="s">
        <v>75</v>
      </c>
      <c r="C819" s="25">
        <v>41319</v>
      </c>
      <c r="E819" t="s">
        <v>68</v>
      </c>
      <c r="F819" s="114"/>
    </row>
    <row r="820" spans="1:6" x14ac:dyDescent="0.25">
      <c r="A820" s="17">
        <v>48760</v>
      </c>
      <c r="B820" s="24" t="s">
        <v>75</v>
      </c>
      <c r="C820" s="25">
        <v>41319</v>
      </c>
      <c r="E820" t="s">
        <v>68</v>
      </c>
      <c r="F820" s="114"/>
    </row>
    <row r="821" spans="1:6" x14ac:dyDescent="0.25">
      <c r="A821" s="17">
        <v>48778</v>
      </c>
      <c r="B821" s="24" t="s">
        <v>75</v>
      </c>
      <c r="C821" s="25">
        <v>41326</v>
      </c>
      <c r="E821" t="s">
        <v>68</v>
      </c>
      <c r="F821" s="114"/>
    </row>
    <row r="822" spans="1:6" x14ac:dyDescent="0.25">
      <c r="A822" s="17">
        <v>47714</v>
      </c>
      <c r="B822" s="24" t="s">
        <v>75</v>
      </c>
      <c r="C822" s="25">
        <v>41327</v>
      </c>
      <c r="E822" t="s">
        <v>68</v>
      </c>
      <c r="F822" s="114"/>
    </row>
    <row r="823" spans="1:6" x14ac:dyDescent="0.25">
      <c r="A823" s="17">
        <v>48808</v>
      </c>
      <c r="B823" s="24" t="s">
        <v>75</v>
      </c>
      <c r="C823" s="25">
        <v>41330</v>
      </c>
      <c r="E823" t="s">
        <v>68</v>
      </c>
      <c r="F823" s="114"/>
    </row>
    <row r="824" spans="1:6" x14ac:dyDescent="0.25">
      <c r="A824" s="17">
        <v>48810</v>
      </c>
      <c r="B824" s="24" t="s">
        <v>75</v>
      </c>
      <c r="C824" s="25">
        <v>41330</v>
      </c>
      <c r="E824" t="s">
        <v>68</v>
      </c>
      <c r="F824" s="114"/>
    </row>
    <row r="825" spans="1:6" x14ac:dyDescent="0.25">
      <c r="A825" s="17">
        <v>48809</v>
      </c>
      <c r="B825" s="24" t="s">
        <v>75</v>
      </c>
      <c r="C825" s="25">
        <v>41330</v>
      </c>
      <c r="E825" t="s">
        <v>68</v>
      </c>
      <c r="F825" s="114"/>
    </row>
    <row r="826" spans="1:6" x14ac:dyDescent="0.25">
      <c r="A826" s="17">
        <v>48790</v>
      </c>
      <c r="B826" s="24" t="s">
        <v>75</v>
      </c>
      <c r="C826" s="25">
        <v>41330</v>
      </c>
      <c r="E826" t="s">
        <v>68</v>
      </c>
      <c r="F826" s="114"/>
    </row>
    <row r="827" spans="1:6" x14ac:dyDescent="0.25">
      <c r="A827" s="17">
        <v>48789</v>
      </c>
      <c r="B827" s="24" t="s">
        <v>75</v>
      </c>
      <c r="C827" s="25">
        <v>41330</v>
      </c>
      <c r="E827" t="s">
        <v>68</v>
      </c>
      <c r="F827" s="114"/>
    </row>
    <row r="828" spans="1:6" x14ac:dyDescent="0.25">
      <c r="A828" s="17">
        <v>48787</v>
      </c>
      <c r="B828" s="24" t="s">
        <v>75</v>
      </c>
      <c r="C828" s="25">
        <v>41330</v>
      </c>
      <c r="E828" t="s">
        <v>68</v>
      </c>
      <c r="F828" s="114"/>
    </row>
    <row r="829" spans="1:6" x14ac:dyDescent="0.25">
      <c r="A829" s="17">
        <v>48791</v>
      </c>
      <c r="B829" s="24" t="s">
        <v>75</v>
      </c>
      <c r="C829" s="25">
        <v>41330</v>
      </c>
      <c r="E829" t="s">
        <v>68</v>
      </c>
      <c r="F829" s="114"/>
    </row>
    <row r="830" spans="1:6" x14ac:dyDescent="0.25">
      <c r="A830" s="17">
        <v>48792</v>
      </c>
      <c r="B830" s="24" t="s">
        <v>75</v>
      </c>
      <c r="C830" s="25">
        <v>41330</v>
      </c>
      <c r="E830" t="s">
        <v>68</v>
      </c>
      <c r="F830" s="114"/>
    </row>
    <row r="831" spans="1:6" x14ac:dyDescent="0.25">
      <c r="A831" s="17">
        <v>48788</v>
      </c>
      <c r="B831" s="24" t="s">
        <v>75</v>
      </c>
      <c r="C831" s="25">
        <v>41330</v>
      </c>
      <c r="E831" t="s">
        <v>68</v>
      </c>
      <c r="F831" s="114"/>
    </row>
    <row r="832" spans="1:6" x14ac:dyDescent="0.25">
      <c r="A832" s="17">
        <v>48782</v>
      </c>
      <c r="B832" s="24" t="s">
        <v>75</v>
      </c>
      <c r="C832" s="25">
        <v>41330</v>
      </c>
      <c r="E832" t="s">
        <v>68</v>
      </c>
      <c r="F832" s="114"/>
    </row>
    <row r="833" spans="1:6" x14ac:dyDescent="0.25">
      <c r="A833" s="17">
        <v>48786</v>
      </c>
      <c r="B833" s="24" t="s">
        <v>75</v>
      </c>
      <c r="C833" s="25">
        <v>41330</v>
      </c>
      <c r="E833" t="s">
        <v>68</v>
      </c>
      <c r="F833" s="114"/>
    </row>
    <row r="834" spans="1:6" x14ac:dyDescent="0.25">
      <c r="A834" s="17">
        <v>48785</v>
      </c>
      <c r="B834" s="24" t="s">
        <v>75</v>
      </c>
      <c r="C834" s="25">
        <v>41330</v>
      </c>
      <c r="E834" t="s">
        <v>68</v>
      </c>
      <c r="F834" s="114"/>
    </row>
    <row r="835" spans="1:6" x14ac:dyDescent="0.25">
      <c r="A835" s="17">
        <v>48793</v>
      </c>
      <c r="B835" s="24" t="s">
        <v>75</v>
      </c>
      <c r="C835" s="25">
        <v>41330</v>
      </c>
      <c r="E835" t="s">
        <v>68</v>
      </c>
      <c r="F835" s="114"/>
    </row>
    <row r="836" spans="1:6" x14ac:dyDescent="0.25">
      <c r="A836" s="17">
        <v>48794</v>
      </c>
      <c r="B836" s="24" t="s">
        <v>75</v>
      </c>
      <c r="C836" s="25">
        <v>41330</v>
      </c>
      <c r="E836" t="s">
        <v>68</v>
      </c>
      <c r="F836" s="114"/>
    </row>
    <row r="837" spans="1:6" x14ac:dyDescent="0.25">
      <c r="A837" s="17">
        <v>48795</v>
      </c>
      <c r="B837" s="24" t="s">
        <v>75</v>
      </c>
      <c r="C837" s="25">
        <v>41330</v>
      </c>
      <c r="E837" t="s">
        <v>68</v>
      </c>
      <c r="F837" s="114"/>
    </row>
    <row r="838" spans="1:6" x14ac:dyDescent="0.25">
      <c r="A838" s="17">
        <v>48796</v>
      </c>
      <c r="B838" s="24" t="s">
        <v>75</v>
      </c>
      <c r="C838" s="25">
        <v>41330</v>
      </c>
      <c r="E838" t="s">
        <v>68</v>
      </c>
      <c r="F838" s="114"/>
    </row>
    <row r="839" spans="1:6" x14ac:dyDescent="0.25">
      <c r="A839" s="17">
        <v>48798</v>
      </c>
      <c r="B839" s="24" t="s">
        <v>75</v>
      </c>
      <c r="C839" s="25">
        <v>41330</v>
      </c>
      <c r="E839" t="s">
        <v>68</v>
      </c>
      <c r="F839" s="114"/>
    </row>
    <row r="840" spans="1:6" x14ac:dyDescent="0.25">
      <c r="A840" s="17">
        <v>48800</v>
      </c>
      <c r="B840" s="24" t="s">
        <v>75</v>
      </c>
      <c r="C840" s="25">
        <v>41330</v>
      </c>
      <c r="E840" t="s">
        <v>68</v>
      </c>
      <c r="F840" s="114"/>
    </row>
    <row r="841" spans="1:6" x14ac:dyDescent="0.25">
      <c r="A841" s="17">
        <v>48802</v>
      </c>
      <c r="B841" s="24" t="s">
        <v>75</v>
      </c>
      <c r="C841" s="25">
        <v>41331</v>
      </c>
      <c r="E841" t="s">
        <v>68</v>
      </c>
      <c r="F841" s="114"/>
    </row>
    <row r="842" spans="1:6" x14ac:dyDescent="0.25">
      <c r="A842" s="17">
        <v>48803</v>
      </c>
      <c r="B842" s="24" t="s">
        <v>75</v>
      </c>
      <c r="C842" s="25">
        <v>41331</v>
      </c>
      <c r="E842" t="s">
        <v>68</v>
      </c>
      <c r="F842" s="114"/>
    </row>
    <row r="843" spans="1:6" x14ac:dyDescent="0.25">
      <c r="A843" s="17">
        <v>48811</v>
      </c>
      <c r="B843" s="24" t="s">
        <v>75</v>
      </c>
      <c r="C843" s="25">
        <v>41331</v>
      </c>
      <c r="E843" t="s">
        <v>68</v>
      </c>
      <c r="F843" s="114"/>
    </row>
    <row r="844" spans="1:6" x14ac:dyDescent="0.25">
      <c r="A844" s="17">
        <v>47530</v>
      </c>
      <c r="B844" s="17" t="s">
        <v>73</v>
      </c>
      <c r="C844" s="25">
        <v>41050</v>
      </c>
      <c r="E844" t="s">
        <v>68</v>
      </c>
      <c r="F844" s="114"/>
    </row>
    <row r="845" spans="1:6" x14ac:dyDescent="0.25">
      <c r="A845" s="17">
        <v>47532</v>
      </c>
      <c r="B845" s="17" t="s">
        <v>73</v>
      </c>
      <c r="C845" s="25">
        <v>41050</v>
      </c>
      <c r="E845" t="s">
        <v>68</v>
      </c>
      <c r="F845" s="114"/>
    </row>
    <row r="846" spans="1:6" x14ac:dyDescent="0.25">
      <c r="A846" s="17">
        <v>47531</v>
      </c>
      <c r="B846" s="17" t="s">
        <v>73</v>
      </c>
      <c r="C846" s="25">
        <v>41050</v>
      </c>
      <c r="E846" t="s">
        <v>68</v>
      </c>
      <c r="F846" s="114"/>
    </row>
    <row r="847" spans="1:6" x14ac:dyDescent="0.25">
      <c r="A847" s="17">
        <v>48804</v>
      </c>
      <c r="B847" s="24" t="s">
        <v>75</v>
      </c>
      <c r="C847" s="25">
        <v>41331</v>
      </c>
      <c r="E847" t="s">
        <v>68</v>
      </c>
      <c r="F847" s="114"/>
    </row>
    <row r="848" spans="1:6" x14ac:dyDescent="0.25">
      <c r="A848" s="17">
        <v>48812</v>
      </c>
      <c r="B848" s="24" t="s">
        <v>75</v>
      </c>
      <c r="C848" s="25">
        <v>41331</v>
      </c>
      <c r="E848" t="s">
        <v>68</v>
      </c>
      <c r="F848" s="114"/>
    </row>
    <row r="849" spans="1:6" x14ac:dyDescent="0.25">
      <c r="A849" s="17" t="s">
        <v>198</v>
      </c>
      <c r="B849" s="24" t="s">
        <v>75</v>
      </c>
      <c r="C849" s="25">
        <v>41331</v>
      </c>
      <c r="E849" t="s">
        <v>68</v>
      </c>
      <c r="F849" s="114"/>
    </row>
    <row r="850" spans="1:6" x14ac:dyDescent="0.25">
      <c r="A850" s="17" t="s">
        <v>199</v>
      </c>
      <c r="B850" s="24" t="s">
        <v>75</v>
      </c>
      <c r="C850" s="25">
        <v>41332</v>
      </c>
      <c r="E850" t="s">
        <v>68</v>
      </c>
      <c r="F850" s="114"/>
    </row>
    <row r="851" spans="1:6" x14ac:dyDescent="0.25">
      <c r="A851" s="17">
        <v>48825</v>
      </c>
      <c r="B851" s="24" t="s">
        <v>75</v>
      </c>
      <c r="C851" s="25">
        <v>41332</v>
      </c>
      <c r="E851" t="s">
        <v>68</v>
      </c>
      <c r="F851" s="114"/>
    </row>
    <row r="852" spans="1:6" x14ac:dyDescent="0.25">
      <c r="A852" s="17">
        <v>48826</v>
      </c>
      <c r="B852" s="24" t="s">
        <v>75</v>
      </c>
      <c r="C852" s="25">
        <v>41332</v>
      </c>
      <c r="E852" t="s">
        <v>68</v>
      </c>
      <c r="F852" s="114"/>
    </row>
    <row r="853" spans="1:6" x14ac:dyDescent="0.25">
      <c r="A853" s="17">
        <v>48817</v>
      </c>
      <c r="B853" s="24" t="s">
        <v>75</v>
      </c>
      <c r="C853" s="25">
        <v>41332</v>
      </c>
      <c r="E853" t="s">
        <v>68</v>
      </c>
      <c r="F853" s="114"/>
    </row>
    <row r="854" spans="1:6" x14ac:dyDescent="0.25">
      <c r="A854" s="17">
        <v>48824</v>
      </c>
      <c r="B854" s="24" t="s">
        <v>75</v>
      </c>
      <c r="C854" s="25">
        <v>41332</v>
      </c>
      <c r="E854" t="s">
        <v>68</v>
      </c>
      <c r="F854" s="114"/>
    </row>
    <row r="855" spans="1:6" x14ac:dyDescent="0.25">
      <c r="A855" s="17">
        <v>48828</v>
      </c>
      <c r="B855" s="24" t="s">
        <v>75</v>
      </c>
      <c r="C855" s="25">
        <v>41332</v>
      </c>
      <c r="E855" t="s">
        <v>68</v>
      </c>
      <c r="F855" s="114"/>
    </row>
    <row r="856" spans="1:6" x14ac:dyDescent="0.25">
      <c r="A856" s="17">
        <v>48822</v>
      </c>
      <c r="B856" s="24" t="s">
        <v>75</v>
      </c>
      <c r="C856" s="25">
        <v>41332</v>
      </c>
      <c r="E856" t="s">
        <v>68</v>
      </c>
      <c r="F856" s="114"/>
    </row>
    <row r="857" spans="1:6" x14ac:dyDescent="0.25">
      <c r="A857" s="17">
        <v>48821</v>
      </c>
      <c r="B857" s="24" t="s">
        <v>75</v>
      </c>
      <c r="C857" s="25">
        <v>41332</v>
      </c>
      <c r="E857" t="s">
        <v>68</v>
      </c>
      <c r="F857" s="114"/>
    </row>
    <row r="858" spans="1:6" x14ac:dyDescent="0.25">
      <c r="A858" s="17" t="s">
        <v>200</v>
      </c>
      <c r="B858" s="24" t="s">
        <v>75</v>
      </c>
      <c r="C858" s="25">
        <v>41332</v>
      </c>
      <c r="E858" t="s">
        <v>68</v>
      </c>
      <c r="F858" s="114"/>
    </row>
    <row r="859" spans="1:6" x14ac:dyDescent="0.25">
      <c r="A859" s="17" t="s">
        <v>201</v>
      </c>
      <c r="B859" s="24" t="s">
        <v>75</v>
      </c>
      <c r="C859" s="25">
        <v>41332</v>
      </c>
      <c r="E859" t="s">
        <v>68</v>
      </c>
      <c r="F859" s="114"/>
    </row>
    <row r="860" spans="1:6" x14ac:dyDescent="0.25">
      <c r="A860" s="17">
        <v>48829</v>
      </c>
      <c r="B860" s="24" t="s">
        <v>75</v>
      </c>
      <c r="C860" s="25">
        <v>41344</v>
      </c>
      <c r="E860" t="s">
        <v>68</v>
      </c>
      <c r="F860" s="114"/>
    </row>
    <row r="861" spans="1:6" x14ac:dyDescent="0.25">
      <c r="A861" s="17">
        <v>48830</v>
      </c>
      <c r="B861" s="24" t="s">
        <v>75</v>
      </c>
      <c r="C861" s="25">
        <v>41344</v>
      </c>
      <c r="E861" t="s">
        <v>68</v>
      </c>
      <c r="F861" s="114"/>
    </row>
    <row r="862" spans="1:6" x14ac:dyDescent="0.25">
      <c r="A862" s="17">
        <v>48831</v>
      </c>
      <c r="B862" s="24" t="s">
        <v>75</v>
      </c>
      <c r="C862" s="25">
        <v>41344</v>
      </c>
      <c r="E862" t="s">
        <v>68</v>
      </c>
      <c r="F862" s="114"/>
    </row>
    <row r="863" spans="1:6" x14ac:dyDescent="0.25">
      <c r="A863" s="17">
        <v>48855</v>
      </c>
      <c r="B863" s="24" t="s">
        <v>75</v>
      </c>
      <c r="C863" s="25">
        <v>41345</v>
      </c>
      <c r="E863" t="s">
        <v>68</v>
      </c>
      <c r="F863" s="114"/>
    </row>
    <row r="864" spans="1:6" x14ac:dyDescent="0.25">
      <c r="A864" s="17">
        <v>48781</v>
      </c>
      <c r="B864" s="24" t="s">
        <v>75</v>
      </c>
      <c r="C864" s="25">
        <v>41347</v>
      </c>
      <c r="E864" t="s">
        <v>68</v>
      </c>
      <c r="F864" s="114"/>
    </row>
    <row r="865" spans="1:6" x14ac:dyDescent="0.25">
      <c r="A865" s="17">
        <v>48840</v>
      </c>
      <c r="B865" s="24" t="s">
        <v>75</v>
      </c>
      <c r="C865" s="25">
        <v>41347</v>
      </c>
      <c r="E865" t="s">
        <v>68</v>
      </c>
      <c r="F865" s="114"/>
    </row>
    <row r="866" spans="1:6" x14ac:dyDescent="0.25">
      <c r="A866" s="17">
        <v>48836</v>
      </c>
      <c r="B866" s="24" t="s">
        <v>75</v>
      </c>
      <c r="C866" s="25">
        <v>41347</v>
      </c>
      <c r="E866" t="s">
        <v>68</v>
      </c>
      <c r="F866" s="114"/>
    </row>
    <row r="867" spans="1:6" x14ac:dyDescent="0.25">
      <c r="A867" s="17">
        <v>48835</v>
      </c>
      <c r="B867" s="24" t="s">
        <v>75</v>
      </c>
      <c r="C867" s="25">
        <v>41347</v>
      </c>
      <c r="E867" t="s">
        <v>68</v>
      </c>
      <c r="F867" s="114"/>
    </row>
    <row r="868" spans="1:6" x14ac:dyDescent="0.25">
      <c r="A868" s="17">
        <v>48758</v>
      </c>
      <c r="B868" s="24" t="s">
        <v>75</v>
      </c>
      <c r="C868" s="25">
        <v>41347</v>
      </c>
      <c r="E868" t="s">
        <v>68</v>
      </c>
      <c r="F868" s="114"/>
    </row>
    <row r="869" spans="1:6" x14ac:dyDescent="0.25">
      <c r="A869" s="17">
        <v>48839</v>
      </c>
      <c r="B869" s="24" t="s">
        <v>75</v>
      </c>
      <c r="C869" s="25">
        <v>41347</v>
      </c>
      <c r="E869" t="s">
        <v>68</v>
      </c>
      <c r="F869" s="114"/>
    </row>
    <row r="870" spans="1:6" x14ac:dyDescent="0.25">
      <c r="A870" s="17">
        <v>48814</v>
      </c>
      <c r="B870" s="24" t="s">
        <v>75</v>
      </c>
      <c r="C870" s="25">
        <v>41347</v>
      </c>
      <c r="E870" t="s">
        <v>68</v>
      </c>
      <c r="F870" s="114"/>
    </row>
    <row r="871" spans="1:6" x14ac:dyDescent="0.25">
      <c r="A871" s="17">
        <v>48849</v>
      </c>
      <c r="B871" s="24" t="s">
        <v>75</v>
      </c>
      <c r="C871" s="25">
        <v>41365</v>
      </c>
      <c r="E871" t="s">
        <v>68</v>
      </c>
      <c r="F871" s="114"/>
    </row>
    <row r="872" spans="1:6" x14ac:dyDescent="0.25">
      <c r="A872" s="17">
        <v>48843</v>
      </c>
      <c r="B872" s="24" t="s">
        <v>75</v>
      </c>
      <c r="C872" s="25">
        <v>41365</v>
      </c>
      <c r="E872" t="s">
        <v>68</v>
      </c>
      <c r="F872" s="114"/>
    </row>
    <row r="873" spans="1:6" x14ac:dyDescent="0.25">
      <c r="A873" s="17">
        <v>48841</v>
      </c>
      <c r="B873" s="24" t="s">
        <v>75</v>
      </c>
      <c r="C873" s="25">
        <v>41365</v>
      </c>
      <c r="E873" t="s">
        <v>68</v>
      </c>
      <c r="F873" s="114"/>
    </row>
    <row r="874" spans="1:6" x14ac:dyDescent="0.25">
      <c r="A874" s="17">
        <v>48815</v>
      </c>
      <c r="B874" s="24" t="s">
        <v>75</v>
      </c>
      <c r="C874" s="25">
        <v>41365</v>
      </c>
      <c r="E874" t="s">
        <v>68</v>
      </c>
      <c r="F874" s="114"/>
    </row>
    <row r="875" spans="1:6" x14ac:dyDescent="0.25">
      <c r="A875" s="17">
        <v>48845</v>
      </c>
      <c r="B875" s="24" t="s">
        <v>75</v>
      </c>
      <c r="C875" s="25">
        <v>41365</v>
      </c>
      <c r="E875" t="s">
        <v>68</v>
      </c>
      <c r="F875" s="114"/>
    </row>
    <row r="876" spans="1:6" x14ac:dyDescent="0.25">
      <c r="A876" s="17">
        <v>48846</v>
      </c>
      <c r="B876" s="24" t="s">
        <v>75</v>
      </c>
      <c r="C876" s="25">
        <v>41365</v>
      </c>
      <c r="E876" t="s">
        <v>68</v>
      </c>
      <c r="F876" s="114"/>
    </row>
    <row r="877" spans="1:6" x14ac:dyDescent="0.25">
      <c r="A877" s="17">
        <v>48850</v>
      </c>
      <c r="B877" s="24" t="s">
        <v>75</v>
      </c>
      <c r="C877" s="25">
        <v>41366</v>
      </c>
      <c r="E877" t="s">
        <v>68</v>
      </c>
      <c r="F877" s="114"/>
    </row>
    <row r="878" spans="1:6" x14ac:dyDescent="0.25">
      <c r="A878" s="17">
        <v>48816</v>
      </c>
      <c r="B878" s="24" t="s">
        <v>75</v>
      </c>
      <c r="C878" s="25">
        <v>41366</v>
      </c>
      <c r="E878" t="s">
        <v>68</v>
      </c>
      <c r="F878" s="114"/>
    </row>
    <row r="879" spans="1:6" x14ac:dyDescent="0.25">
      <c r="A879" s="17">
        <v>48851</v>
      </c>
      <c r="B879" s="24" t="s">
        <v>75</v>
      </c>
      <c r="C879" s="25">
        <v>41366</v>
      </c>
      <c r="E879" t="s">
        <v>68</v>
      </c>
      <c r="F879" s="114"/>
    </row>
    <row r="880" spans="1:6" x14ac:dyDescent="0.25">
      <c r="A880" s="17">
        <v>48853</v>
      </c>
      <c r="B880" s="24" t="s">
        <v>75</v>
      </c>
      <c r="C880" s="25">
        <v>41372</v>
      </c>
      <c r="E880" t="s">
        <v>68</v>
      </c>
      <c r="F880" s="114"/>
    </row>
    <row r="881" spans="1:6" x14ac:dyDescent="0.25">
      <c r="A881" s="17">
        <v>48856</v>
      </c>
      <c r="B881" s="24" t="s">
        <v>75</v>
      </c>
      <c r="C881" s="25">
        <v>41372</v>
      </c>
      <c r="E881" t="s">
        <v>68</v>
      </c>
      <c r="F881" s="114"/>
    </row>
    <row r="882" spans="1:6" x14ac:dyDescent="0.25">
      <c r="A882" s="17">
        <v>48857</v>
      </c>
      <c r="B882" s="24" t="s">
        <v>75</v>
      </c>
      <c r="C882" s="25">
        <v>41372</v>
      </c>
      <c r="E882" t="s">
        <v>68</v>
      </c>
      <c r="F882" s="114"/>
    </row>
    <row r="883" spans="1:6" x14ac:dyDescent="0.25">
      <c r="A883" s="17">
        <v>48861</v>
      </c>
      <c r="B883" s="24" t="s">
        <v>75</v>
      </c>
      <c r="C883" s="25">
        <v>41372</v>
      </c>
      <c r="E883" t="s">
        <v>68</v>
      </c>
      <c r="F883" s="114"/>
    </row>
    <row r="884" spans="1:6" x14ac:dyDescent="0.25">
      <c r="A884" s="17">
        <v>48859</v>
      </c>
      <c r="B884" s="24" t="s">
        <v>75</v>
      </c>
      <c r="C884" s="25">
        <v>41372</v>
      </c>
      <c r="E884" t="s">
        <v>68</v>
      </c>
      <c r="F884" s="114"/>
    </row>
    <row r="885" spans="1:6" x14ac:dyDescent="0.25">
      <c r="A885" s="17">
        <v>48863</v>
      </c>
      <c r="B885" s="24" t="s">
        <v>75</v>
      </c>
      <c r="C885" s="25">
        <v>41372</v>
      </c>
      <c r="E885" t="s">
        <v>68</v>
      </c>
      <c r="F885" s="114"/>
    </row>
    <row r="886" spans="1:6" x14ac:dyDescent="0.25">
      <c r="A886" s="17">
        <v>48864</v>
      </c>
      <c r="B886" s="24" t="s">
        <v>75</v>
      </c>
      <c r="C886" s="25">
        <v>41372</v>
      </c>
      <c r="E886" t="s">
        <v>68</v>
      </c>
      <c r="F886" s="114"/>
    </row>
    <row r="887" spans="1:6" x14ac:dyDescent="0.25">
      <c r="A887" s="17">
        <v>48862</v>
      </c>
      <c r="B887" s="24" t="s">
        <v>75</v>
      </c>
      <c r="C887" s="25">
        <v>41372</v>
      </c>
      <c r="E887" t="s">
        <v>68</v>
      </c>
      <c r="F887" s="114"/>
    </row>
    <row r="888" spans="1:6" x14ac:dyDescent="0.25">
      <c r="A888" s="17">
        <v>48860</v>
      </c>
      <c r="B888" s="24" t="s">
        <v>75</v>
      </c>
      <c r="C888" s="25">
        <v>41372</v>
      </c>
      <c r="E888" t="s">
        <v>68</v>
      </c>
      <c r="F888" s="114"/>
    </row>
    <row r="889" spans="1:6" x14ac:dyDescent="0.25">
      <c r="A889" s="17">
        <v>48858</v>
      </c>
      <c r="B889" s="24" t="s">
        <v>75</v>
      </c>
      <c r="C889" s="25">
        <v>41372</v>
      </c>
      <c r="E889" t="s">
        <v>68</v>
      </c>
      <c r="F889" s="114"/>
    </row>
    <row r="890" spans="1:6" x14ac:dyDescent="0.25">
      <c r="A890" s="17">
        <v>48832</v>
      </c>
      <c r="B890" s="24" t="s">
        <v>75</v>
      </c>
      <c r="C890" s="25">
        <v>41374</v>
      </c>
      <c r="E890" t="s">
        <v>68</v>
      </c>
      <c r="F890" s="114"/>
    </row>
    <row r="891" spans="1:6" x14ac:dyDescent="0.25">
      <c r="A891" s="17">
        <v>48833</v>
      </c>
      <c r="B891" s="24" t="s">
        <v>75</v>
      </c>
      <c r="C891" s="25">
        <v>41374</v>
      </c>
      <c r="E891" t="s">
        <v>68</v>
      </c>
      <c r="F891" s="114"/>
    </row>
    <row r="892" spans="1:6" x14ac:dyDescent="0.25">
      <c r="A892" s="17">
        <v>48871</v>
      </c>
      <c r="B892" s="24" t="s">
        <v>75</v>
      </c>
      <c r="C892" s="25">
        <v>41374</v>
      </c>
      <c r="E892" t="s">
        <v>68</v>
      </c>
      <c r="F892" s="114"/>
    </row>
    <row r="893" spans="1:6" x14ac:dyDescent="0.25">
      <c r="A893" s="17">
        <v>48872</v>
      </c>
      <c r="B893" s="24" t="s">
        <v>75</v>
      </c>
      <c r="C893" s="25">
        <v>41374</v>
      </c>
      <c r="E893" t="s">
        <v>68</v>
      </c>
      <c r="F893" s="114"/>
    </row>
    <row r="894" spans="1:6" x14ac:dyDescent="0.25">
      <c r="A894" s="17">
        <v>48867</v>
      </c>
      <c r="B894" s="24" t="s">
        <v>75</v>
      </c>
      <c r="C894" s="25">
        <v>41374</v>
      </c>
      <c r="E894" t="s">
        <v>68</v>
      </c>
      <c r="F894" s="114"/>
    </row>
    <row r="895" spans="1:6" x14ac:dyDescent="0.25">
      <c r="A895" s="17">
        <v>48869</v>
      </c>
      <c r="B895" s="24" t="s">
        <v>75</v>
      </c>
      <c r="C895" s="25">
        <v>41374</v>
      </c>
      <c r="E895" t="s">
        <v>68</v>
      </c>
      <c r="F895" s="114"/>
    </row>
    <row r="896" spans="1:6" x14ac:dyDescent="0.25">
      <c r="A896" s="17">
        <v>48865</v>
      </c>
      <c r="B896" s="24" t="s">
        <v>75</v>
      </c>
      <c r="C896" s="25">
        <v>41374</v>
      </c>
      <c r="E896" t="s">
        <v>68</v>
      </c>
      <c r="F896" s="114"/>
    </row>
    <row r="897" spans="1:6" x14ac:dyDescent="0.25">
      <c r="A897" s="17">
        <v>48868</v>
      </c>
      <c r="B897" s="24" t="s">
        <v>75</v>
      </c>
      <c r="C897" s="25">
        <v>41374</v>
      </c>
      <c r="E897" t="s">
        <v>68</v>
      </c>
      <c r="F897" s="114"/>
    </row>
    <row r="898" spans="1:6" x14ac:dyDescent="0.25">
      <c r="A898" s="17">
        <v>48870</v>
      </c>
      <c r="B898" s="24" t="s">
        <v>75</v>
      </c>
      <c r="C898" s="25">
        <v>41374</v>
      </c>
      <c r="E898" t="s">
        <v>68</v>
      </c>
      <c r="F898" s="114"/>
    </row>
    <row r="899" spans="1:6" x14ac:dyDescent="0.25">
      <c r="A899" s="17">
        <v>48866</v>
      </c>
      <c r="B899" s="24" t="s">
        <v>75</v>
      </c>
      <c r="C899" s="25">
        <v>41374</v>
      </c>
      <c r="E899" t="s">
        <v>68</v>
      </c>
      <c r="F899" s="114"/>
    </row>
    <row r="900" spans="1:6" x14ac:dyDescent="0.25">
      <c r="A900" s="17">
        <v>48834</v>
      </c>
      <c r="B900" s="24" t="s">
        <v>75</v>
      </c>
      <c r="C900" s="25">
        <v>41374</v>
      </c>
      <c r="E900" t="s">
        <v>68</v>
      </c>
      <c r="F900" s="114"/>
    </row>
    <row r="901" spans="1:6" x14ac:dyDescent="0.25">
      <c r="A901" s="17">
        <v>48896</v>
      </c>
      <c r="B901" s="24" t="s">
        <v>75</v>
      </c>
      <c r="C901" s="25">
        <v>41375</v>
      </c>
      <c r="E901" t="s">
        <v>68</v>
      </c>
      <c r="F901" s="114"/>
    </row>
    <row r="902" spans="1:6" x14ac:dyDescent="0.25">
      <c r="A902" s="17">
        <v>48886</v>
      </c>
      <c r="B902" s="24" t="s">
        <v>75</v>
      </c>
      <c r="C902" s="25">
        <v>41375</v>
      </c>
      <c r="E902" t="s">
        <v>68</v>
      </c>
      <c r="F902" s="114"/>
    </row>
    <row r="903" spans="1:6" x14ac:dyDescent="0.25">
      <c r="A903" s="17">
        <v>48879</v>
      </c>
      <c r="B903" s="24" t="s">
        <v>75</v>
      </c>
      <c r="C903" s="25">
        <v>41375</v>
      </c>
      <c r="E903" t="s">
        <v>68</v>
      </c>
      <c r="F903" s="114"/>
    </row>
    <row r="904" spans="1:6" x14ac:dyDescent="0.25">
      <c r="A904" s="17">
        <v>48880</v>
      </c>
      <c r="B904" s="24" t="s">
        <v>75</v>
      </c>
      <c r="C904" s="25">
        <v>41375</v>
      </c>
      <c r="E904" t="s">
        <v>68</v>
      </c>
      <c r="F904" s="114"/>
    </row>
    <row r="905" spans="1:6" x14ac:dyDescent="0.25">
      <c r="A905" s="17">
        <v>48881</v>
      </c>
      <c r="B905" s="24" t="s">
        <v>75</v>
      </c>
      <c r="C905" s="25">
        <v>41375</v>
      </c>
      <c r="E905" t="s">
        <v>68</v>
      </c>
      <c r="F905" s="114"/>
    </row>
    <row r="906" spans="1:6" x14ac:dyDescent="0.25">
      <c r="A906" s="17">
        <v>48882</v>
      </c>
      <c r="B906" s="24" t="s">
        <v>75</v>
      </c>
      <c r="C906" s="25">
        <v>41375</v>
      </c>
      <c r="E906" t="s">
        <v>68</v>
      </c>
      <c r="F906" s="114"/>
    </row>
    <row r="907" spans="1:6" x14ac:dyDescent="0.25">
      <c r="A907" s="17">
        <v>48883</v>
      </c>
      <c r="B907" s="24" t="s">
        <v>75</v>
      </c>
      <c r="C907" s="25">
        <v>41375</v>
      </c>
      <c r="E907" t="s">
        <v>68</v>
      </c>
      <c r="F907" s="114"/>
    </row>
    <row r="908" spans="1:6" x14ac:dyDescent="0.25">
      <c r="A908" s="17">
        <v>48884</v>
      </c>
      <c r="B908" s="24" t="s">
        <v>75</v>
      </c>
      <c r="C908" s="25">
        <v>41375</v>
      </c>
      <c r="E908" t="s">
        <v>68</v>
      </c>
      <c r="F908" s="114"/>
    </row>
    <row r="909" spans="1:6" x14ac:dyDescent="0.25">
      <c r="A909" s="17">
        <v>48885</v>
      </c>
      <c r="B909" s="24" t="s">
        <v>75</v>
      </c>
      <c r="C909" s="25">
        <v>41375</v>
      </c>
      <c r="E909" t="s">
        <v>68</v>
      </c>
      <c r="F909" s="114"/>
    </row>
    <row r="910" spans="1:6" x14ac:dyDescent="0.25">
      <c r="A910" s="17">
        <v>48887</v>
      </c>
      <c r="B910" s="24" t="s">
        <v>75</v>
      </c>
      <c r="C910" s="25">
        <v>41375</v>
      </c>
      <c r="E910" t="s">
        <v>68</v>
      </c>
      <c r="F910" s="114"/>
    </row>
    <row r="911" spans="1:6" x14ac:dyDescent="0.25">
      <c r="A911" s="17">
        <v>48888</v>
      </c>
      <c r="B911" s="24" t="s">
        <v>75</v>
      </c>
      <c r="C911" s="25">
        <v>41375</v>
      </c>
      <c r="E911" t="s">
        <v>68</v>
      </c>
      <c r="F911" s="114"/>
    </row>
    <row r="912" spans="1:6" x14ac:dyDescent="0.25">
      <c r="A912" s="17">
        <v>48889</v>
      </c>
      <c r="B912" s="24" t="s">
        <v>75</v>
      </c>
      <c r="C912" s="25">
        <v>41375</v>
      </c>
      <c r="E912" t="s">
        <v>68</v>
      </c>
      <c r="F912" s="114"/>
    </row>
    <row r="913" spans="1:6" x14ac:dyDescent="0.25">
      <c r="A913" s="17">
        <v>48890</v>
      </c>
      <c r="B913" s="24" t="s">
        <v>75</v>
      </c>
      <c r="C913" s="25">
        <v>41375</v>
      </c>
      <c r="E913" t="s">
        <v>68</v>
      </c>
      <c r="F913" s="114"/>
    </row>
    <row r="914" spans="1:6" x14ac:dyDescent="0.25">
      <c r="A914" s="17">
        <v>48892</v>
      </c>
      <c r="B914" s="24" t="s">
        <v>75</v>
      </c>
      <c r="C914" s="25">
        <v>41375</v>
      </c>
      <c r="E914" t="s">
        <v>68</v>
      </c>
      <c r="F914" s="114"/>
    </row>
    <row r="915" spans="1:6" x14ac:dyDescent="0.25">
      <c r="A915" s="17">
        <v>48873</v>
      </c>
      <c r="B915" s="24" t="s">
        <v>75</v>
      </c>
      <c r="C915" s="25">
        <v>41380</v>
      </c>
      <c r="E915" t="s">
        <v>68</v>
      </c>
      <c r="F915" s="114"/>
    </row>
    <row r="916" spans="1:6" x14ac:dyDescent="0.25">
      <c r="A916" s="17">
        <v>48874</v>
      </c>
      <c r="B916" s="24" t="s">
        <v>75</v>
      </c>
      <c r="C916" s="25">
        <v>41380</v>
      </c>
      <c r="E916" t="s">
        <v>68</v>
      </c>
      <c r="F916" s="114"/>
    </row>
    <row r="917" spans="1:6" x14ac:dyDescent="0.25">
      <c r="A917" s="17">
        <v>48901</v>
      </c>
      <c r="B917" s="24" t="s">
        <v>75</v>
      </c>
      <c r="C917" s="25">
        <v>41380</v>
      </c>
      <c r="E917" t="s">
        <v>68</v>
      </c>
      <c r="F917" s="114"/>
    </row>
    <row r="918" spans="1:6" x14ac:dyDescent="0.25">
      <c r="A918" s="17">
        <v>48902</v>
      </c>
      <c r="B918" s="24" t="s">
        <v>75</v>
      </c>
      <c r="C918" s="25">
        <v>41380</v>
      </c>
      <c r="E918" t="s">
        <v>68</v>
      </c>
      <c r="F918" s="114"/>
    </row>
    <row r="919" spans="1:6" x14ac:dyDescent="0.25">
      <c r="A919" s="17">
        <v>48903</v>
      </c>
      <c r="B919" s="24" t="s">
        <v>75</v>
      </c>
      <c r="C919" s="25">
        <v>41380</v>
      </c>
      <c r="E919" t="s">
        <v>68</v>
      </c>
      <c r="F919" s="114"/>
    </row>
    <row r="920" spans="1:6" x14ac:dyDescent="0.25">
      <c r="A920" s="17">
        <v>48905</v>
      </c>
      <c r="B920" s="24" t="s">
        <v>75</v>
      </c>
      <c r="C920" s="25">
        <v>41380</v>
      </c>
      <c r="E920" t="s">
        <v>68</v>
      </c>
      <c r="F920" s="114"/>
    </row>
    <row r="921" spans="1:6" x14ac:dyDescent="0.25">
      <c r="A921" s="17">
        <v>48906</v>
      </c>
      <c r="B921" s="24" t="s">
        <v>75</v>
      </c>
      <c r="C921" s="25">
        <v>41380</v>
      </c>
      <c r="E921" t="s">
        <v>68</v>
      </c>
      <c r="F921" s="114"/>
    </row>
    <row r="922" spans="1:6" x14ac:dyDescent="0.25">
      <c r="A922" s="17">
        <v>48893</v>
      </c>
      <c r="B922" s="24" t="s">
        <v>75</v>
      </c>
      <c r="C922" s="25">
        <v>41382</v>
      </c>
      <c r="E922" t="s">
        <v>68</v>
      </c>
      <c r="F922" s="114"/>
    </row>
    <row r="923" spans="1:6" x14ac:dyDescent="0.25">
      <c r="A923" s="17">
        <v>48894</v>
      </c>
      <c r="B923" s="24" t="s">
        <v>75</v>
      </c>
      <c r="C923" s="25">
        <v>41382</v>
      </c>
      <c r="E923" t="s">
        <v>68</v>
      </c>
      <c r="F923" s="114"/>
    </row>
    <row r="924" spans="1:6" x14ac:dyDescent="0.25">
      <c r="A924" s="17">
        <v>48909</v>
      </c>
      <c r="B924" s="24" t="s">
        <v>75</v>
      </c>
      <c r="C924" s="25">
        <v>41382</v>
      </c>
      <c r="E924" t="s">
        <v>68</v>
      </c>
      <c r="F924" s="114"/>
    </row>
    <row r="925" spans="1:6" x14ac:dyDescent="0.25">
      <c r="A925" s="17">
        <v>48910</v>
      </c>
      <c r="B925" s="24" t="s">
        <v>75</v>
      </c>
      <c r="C925" s="25">
        <v>41382</v>
      </c>
      <c r="E925" t="s">
        <v>68</v>
      </c>
      <c r="F925" s="114"/>
    </row>
    <row r="926" spans="1:6" x14ac:dyDescent="0.25">
      <c r="A926" s="17">
        <v>48911</v>
      </c>
      <c r="B926" s="24" t="s">
        <v>75</v>
      </c>
      <c r="C926" s="25">
        <v>41382</v>
      </c>
      <c r="E926" t="s">
        <v>68</v>
      </c>
      <c r="F926" s="114"/>
    </row>
    <row r="927" spans="1:6" x14ac:dyDescent="0.25">
      <c r="A927" s="17">
        <v>48915</v>
      </c>
      <c r="B927" s="24" t="s">
        <v>75</v>
      </c>
      <c r="C927" s="25">
        <v>41382</v>
      </c>
      <c r="E927" t="s">
        <v>68</v>
      </c>
      <c r="F927" s="114"/>
    </row>
    <row r="928" spans="1:6" x14ac:dyDescent="0.25">
      <c r="A928" s="17">
        <v>48916</v>
      </c>
      <c r="B928" s="24" t="s">
        <v>75</v>
      </c>
      <c r="C928" s="25">
        <v>41382</v>
      </c>
      <c r="E928" t="s">
        <v>68</v>
      </c>
      <c r="F928" s="114"/>
    </row>
    <row r="929" spans="1:6" x14ac:dyDescent="0.25">
      <c r="A929" s="17">
        <v>48917</v>
      </c>
      <c r="B929" s="24" t="s">
        <v>75</v>
      </c>
      <c r="C929" s="25">
        <v>41382</v>
      </c>
      <c r="E929" t="s">
        <v>68</v>
      </c>
      <c r="F929" s="114"/>
    </row>
    <row r="930" spans="1:6" x14ac:dyDescent="0.25">
      <c r="A930" s="17">
        <v>48918</v>
      </c>
      <c r="B930" s="24" t="s">
        <v>75</v>
      </c>
      <c r="C930" s="25">
        <v>41382</v>
      </c>
      <c r="E930" t="s">
        <v>68</v>
      </c>
      <c r="F930" s="114"/>
    </row>
    <row r="931" spans="1:6" x14ac:dyDescent="0.25">
      <c r="A931" s="17">
        <v>48899</v>
      </c>
      <c r="B931" s="24" t="s">
        <v>75</v>
      </c>
      <c r="C931" s="25">
        <v>41382</v>
      </c>
      <c r="E931" t="s">
        <v>68</v>
      </c>
      <c r="F931" s="114"/>
    </row>
    <row r="932" spans="1:6" x14ac:dyDescent="0.25">
      <c r="A932" s="17">
        <v>48897</v>
      </c>
      <c r="B932" s="24" t="s">
        <v>75</v>
      </c>
      <c r="C932" s="25">
        <v>41382</v>
      </c>
      <c r="E932" t="s">
        <v>68</v>
      </c>
      <c r="F932" s="114"/>
    </row>
    <row r="933" spans="1:6" x14ac:dyDescent="0.25">
      <c r="A933" s="17">
        <v>48900</v>
      </c>
      <c r="B933" s="24" t="s">
        <v>75</v>
      </c>
      <c r="C933" s="25">
        <v>41387</v>
      </c>
      <c r="E933" t="s">
        <v>68</v>
      </c>
      <c r="F933" s="114"/>
    </row>
    <row r="934" spans="1:6" x14ac:dyDescent="0.25">
      <c r="A934" s="17">
        <v>48925</v>
      </c>
      <c r="B934" s="24" t="s">
        <v>75</v>
      </c>
      <c r="C934" s="25">
        <v>41394</v>
      </c>
      <c r="E934" t="s">
        <v>68</v>
      </c>
      <c r="F934" s="114"/>
    </row>
    <row r="935" spans="1:6" x14ac:dyDescent="0.25">
      <c r="A935" s="17">
        <v>49016</v>
      </c>
      <c r="B935" s="24" t="s">
        <v>75</v>
      </c>
      <c r="C935" s="25">
        <v>41394</v>
      </c>
      <c r="E935" t="s">
        <v>68</v>
      </c>
      <c r="F935" s="114"/>
    </row>
    <row r="936" spans="1:6" x14ac:dyDescent="0.25">
      <c r="A936" s="17">
        <v>49022</v>
      </c>
      <c r="B936" s="24" t="s">
        <v>75</v>
      </c>
      <c r="C936" s="25">
        <v>41394</v>
      </c>
      <c r="E936" t="s">
        <v>68</v>
      </c>
      <c r="F936" s="114"/>
    </row>
    <row r="937" spans="1:6" x14ac:dyDescent="0.25">
      <c r="A937" s="17">
        <v>49023</v>
      </c>
      <c r="B937" s="24" t="s">
        <v>75</v>
      </c>
      <c r="C937" s="25">
        <v>41394</v>
      </c>
      <c r="E937" t="s">
        <v>68</v>
      </c>
      <c r="F937" s="114"/>
    </row>
    <row r="938" spans="1:6" x14ac:dyDescent="0.25">
      <c r="A938" s="17">
        <v>49024</v>
      </c>
      <c r="B938" s="24" t="s">
        <v>75</v>
      </c>
      <c r="C938" s="25">
        <v>41394</v>
      </c>
      <c r="E938" t="s">
        <v>68</v>
      </c>
      <c r="F938" s="114"/>
    </row>
    <row r="939" spans="1:6" x14ac:dyDescent="0.25">
      <c r="A939" s="17">
        <v>48927</v>
      </c>
      <c r="B939" s="24" t="s">
        <v>75</v>
      </c>
      <c r="C939" s="25">
        <v>41394</v>
      </c>
      <c r="E939" t="s">
        <v>68</v>
      </c>
      <c r="F939" s="114"/>
    </row>
    <row r="940" spans="1:6" x14ac:dyDescent="0.25">
      <c r="A940" s="17">
        <v>48928</v>
      </c>
      <c r="B940" s="24" t="s">
        <v>75</v>
      </c>
      <c r="C940" s="25">
        <v>41394</v>
      </c>
      <c r="E940" t="s">
        <v>68</v>
      </c>
      <c r="F940" s="114"/>
    </row>
    <row r="941" spans="1:6" x14ac:dyDescent="0.25">
      <c r="A941" s="17">
        <v>48929</v>
      </c>
      <c r="B941" s="24" t="s">
        <v>75</v>
      </c>
      <c r="C941" s="25">
        <v>41394</v>
      </c>
      <c r="E941" t="s">
        <v>68</v>
      </c>
      <c r="F941" s="114"/>
    </row>
    <row r="942" spans="1:6" x14ac:dyDescent="0.25">
      <c r="A942" s="17">
        <v>48930</v>
      </c>
      <c r="B942" s="24" t="s">
        <v>75</v>
      </c>
      <c r="C942" s="25">
        <v>41394</v>
      </c>
      <c r="E942" t="s">
        <v>68</v>
      </c>
      <c r="F942" s="114"/>
    </row>
    <row r="943" spans="1:6" x14ac:dyDescent="0.25">
      <c r="A943" s="17">
        <v>49025</v>
      </c>
      <c r="B943" s="24" t="s">
        <v>75</v>
      </c>
      <c r="C943" s="25">
        <v>41394</v>
      </c>
      <c r="E943" t="s">
        <v>68</v>
      </c>
      <c r="F943" s="114"/>
    </row>
    <row r="944" spans="1:6" x14ac:dyDescent="0.25">
      <c r="A944" s="17">
        <v>48934</v>
      </c>
      <c r="B944" s="24" t="s">
        <v>75</v>
      </c>
      <c r="C944" s="25">
        <v>41394</v>
      </c>
      <c r="E944" t="s">
        <v>68</v>
      </c>
      <c r="F944" s="114"/>
    </row>
    <row r="945" spans="1:6" x14ac:dyDescent="0.25">
      <c r="A945" s="17">
        <v>48933</v>
      </c>
      <c r="B945" s="24" t="s">
        <v>75</v>
      </c>
      <c r="C945" s="25">
        <v>41394</v>
      </c>
      <c r="E945" t="s">
        <v>68</v>
      </c>
      <c r="F945" s="114"/>
    </row>
    <row r="946" spans="1:6" x14ac:dyDescent="0.25">
      <c r="A946" s="17">
        <v>48957</v>
      </c>
      <c r="B946" s="24" t="s">
        <v>75</v>
      </c>
      <c r="C946" s="25">
        <v>41395</v>
      </c>
      <c r="E946" t="s">
        <v>68</v>
      </c>
      <c r="F946" s="114"/>
    </row>
    <row r="947" spans="1:6" x14ac:dyDescent="0.25">
      <c r="A947" s="17">
        <v>48955</v>
      </c>
      <c r="B947" s="24" t="s">
        <v>75</v>
      </c>
      <c r="C947" s="25">
        <v>41395</v>
      </c>
      <c r="E947" t="s">
        <v>68</v>
      </c>
      <c r="F947" s="114"/>
    </row>
    <row r="948" spans="1:6" x14ac:dyDescent="0.25">
      <c r="A948" s="17">
        <v>48958</v>
      </c>
      <c r="B948" s="24" t="s">
        <v>75</v>
      </c>
      <c r="C948" s="25">
        <v>41395</v>
      </c>
      <c r="E948" t="s">
        <v>68</v>
      </c>
      <c r="F948" s="114"/>
    </row>
    <row r="949" spans="1:6" x14ac:dyDescent="0.25">
      <c r="A949" s="17">
        <v>48956</v>
      </c>
      <c r="B949" s="24" t="s">
        <v>75</v>
      </c>
      <c r="C949" s="25">
        <v>41395</v>
      </c>
      <c r="E949" t="s">
        <v>68</v>
      </c>
      <c r="F949" s="114"/>
    </row>
    <row r="950" spans="1:6" x14ac:dyDescent="0.25">
      <c r="A950" s="17">
        <v>48960</v>
      </c>
      <c r="B950" s="24" t="s">
        <v>75</v>
      </c>
      <c r="C950" s="25">
        <v>41395</v>
      </c>
      <c r="E950" t="s">
        <v>68</v>
      </c>
      <c r="F950" s="114"/>
    </row>
    <row r="951" spans="1:6" x14ac:dyDescent="0.25">
      <c r="A951" s="17">
        <v>48959</v>
      </c>
      <c r="B951" s="24" t="s">
        <v>75</v>
      </c>
      <c r="C951" s="25">
        <v>41395</v>
      </c>
      <c r="E951" t="s">
        <v>68</v>
      </c>
      <c r="F951" s="114"/>
    </row>
    <row r="952" spans="1:6" x14ac:dyDescent="0.25">
      <c r="A952" s="17">
        <v>48949</v>
      </c>
      <c r="B952" s="24" t="s">
        <v>75</v>
      </c>
      <c r="C952" s="25">
        <v>41395</v>
      </c>
      <c r="E952" t="s">
        <v>68</v>
      </c>
      <c r="F952" s="114"/>
    </row>
    <row r="953" spans="1:6" x14ac:dyDescent="0.25">
      <c r="A953" s="17">
        <v>48950</v>
      </c>
      <c r="B953" s="24" t="s">
        <v>75</v>
      </c>
      <c r="C953" s="25">
        <v>41395</v>
      </c>
      <c r="E953" t="s">
        <v>68</v>
      </c>
      <c r="F953" s="114"/>
    </row>
    <row r="954" spans="1:6" x14ac:dyDescent="0.25">
      <c r="A954" s="17">
        <v>48951</v>
      </c>
      <c r="B954" s="24" t="s">
        <v>75</v>
      </c>
      <c r="C954" s="25">
        <v>41395</v>
      </c>
      <c r="E954" t="s">
        <v>68</v>
      </c>
      <c r="F954" s="114"/>
    </row>
    <row r="955" spans="1:6" x14ac:dyDescent="0.25">
      <c r="A955" s="17">
        <v>48952</v>
      </c>
      <c r="B955" s="24" t="s">
        <v>75</v>
      </c>
      <c r="C955" s="25">
        <v>41395</v>
      </c>
      <c r="E955" t="s">
        <v>68</v>
      </c>
      <c r="F955" s="114"/>
    </row>
    <row r="956" spans="1:6" x14ac:dyDescent="0.25">
      <c r="A956" s="17">
        <v>48953</v>
      </c>
      <c r="B956" s="24" t="s">
        <v>75</v>
      </c>
      <c r="C956" s="25">
        <v>41395</v>
      </c>
      <c r="E956" t="s">
        <v>68</v>
      </c>
      <c r="F956" s="114"/>
    </row>
    <row r="957" spans="1:6" x14ac:dyDescent="0.25">
      <c r="A957" s="17">
        <v>48875</v>
      </c>
      <c r="B957" s="24" t="s">
        <v>75</v>
      </c>
      <c r="C957" s="25">
        <v>41396</v>
      </c>
      <c r="E957" t="s">
        <v>68</v>
      </c>
      <c r="F957" s="114"/>
    </row>
    <row r="958" spans="1:6" x14ac:dyDescent="0.25">
      <c r="A958" s="17">
        <v>48922</v>
      </c>
      <c r="B958" s="24" t="s">
        <v>75</v>
      </c>
      <c r="C958" s="25">
        <v>41401</v>
      </c>
      <c r="E958" t="s">
        <v>68</v>
      </c>
      <c r="F958" s="114"/>
    </row>
    <row r="959" spans="1:6" x14ac:dyDescent="0.25">
      <c r="A959" s="17">
        <v>48898</v>
      </c>
      <c r="B959" s="24" t="s">
        <v>75</v>
      </c>
      <c r="C959" s="25">
        <v>41402</v>
      </c>
      <c r="E959" t="s">
        <v>68</v>
      </c>
      <c r="F959" s="114"/>
    </row>
    <row r="960" spans="1:6" x14ac:dyDescent="0.25">
      <c r="A960" s="17">
        <v>48968</v>
      </c>
      <c r="B960" s="24" t="s">
        <v>75</v>
      </c>
      <c r="C960" s="25">
        <v>41402</v>
      </c>
      <c r="E960" t="s">
        <v>68</v>
      </c>
      <c r="F960" s="114"/>
    </row>
    <row r="961" spans="1:6" x14ac:dyDescent="0.25">
      <c r="A961" s="17">
        <v>48932</v>
      </c>
      <c r="B961" s="24" t="s">
        <v>75</v>
      </c>
      <c r="C961" s="25">
        <v>41402</v>
      </c>
      <c r="E961" t="s">
        <v>68</v>
      </c>
      <c r="F961" s="114"/>
    </row>
    <row r="962" spans="1:6" x14ac:dyDescent="0.25">
      <c r="A962" s="17">
        <v>48919</v>
      </c>
      <c r="B962" s="24" t="s">
        <v>75</v>
      </c>
      <c r="C962" s="25">
        <v>41403</v>
      </c>
      <c r="E962" t="s">
        <v>68</v>
      </c>
      <c r="F962" s="114"/>
    </row>
    <row r="963" spans="1:6" x14ac:dyDescent="0.25">
      <c r="A963" s="17">
        <v>48992</v>
      </c>
      <c r="B963" s="24" t="s">
        <v>75</v>
      </c>
      <c r="C963" s="25">
        <v>41408</v>
      </c>
      <c r="E963" t="s">
        <v>68</v>
      </c>
      <c r="F963" s="114"/>
    </row>
    <row r="964" spans="1:6" x14ac:dyDescent="0.25">
      <c r="A964" s="17">
        <v>48993</v>
      </c>
      <c r="B964" s="24" t="s">
        <v>75</v>
      </c>
      <c r="C964" s="25">
        <v>41408</v>
      </c>
      <c r="E964" t="s">
        <v>68</v>
      </c>
      <c r="F964" s="114"/>
    </row>
    <row r="965" spans="1:6" x14ac:dyDescent="0.25">
      <c r="A965" s="17">
        <v>48994</v>
      </c>
      <c r="B965" s="24" t="s">
        <v>75</v>
      </c>
      <c r="C965" s="25">
        <v>41408</v>
      </c>
      <c r="E965" t="s">
        <v>68</v>
      </c>
      <c r="F965" s="114"/>
    </row>
    <row r="966" spans="1:6" x14ac:dyDescent="0.25">
      <c r="A966" s="17">
        <v>48995</v>
      </c>
      <c r="B966" s="24" t="s">
        <v>75</v>
      </c>
      <c r="C966" s="25">
        <v>41408</v>
      </c>
      <c r="E966" t="s">
        <v>68</v>
      </c>
      <c r="F966" s="114"/>
    </row>
    <row r="967" spans="1:6" x14ac:dyDescent="0.25">
      <c r="A967" s="17">
        <v>48978</v>
      </c>
      <c r="B967" s="24" t="s">
        <v>75</v>
      </c>
      <c r="C967" s="25">
        <v>41408</v>
      </c>
      <c r="E967" t="s">
        <v>68</v>
      </c>
      <c r="F967" s="114"/>
    </row>
    <row r="968" spans="1:6" x14ac:dyDescent="0.25">
      <c r="A968" s="17">
        <v>48975</v>
      </c>
      <c r="B968" s="24" t="s">
        <v>75</v>
      </c>
      <c r="C968" s="25">
        <v>41408</v>
      </c>
      <c r="E968" t="s">
        <v>68</v>
      </c>
      <c r="F968" s="114"/>
    </row>
    <row r="969" spans="1:6" x14ac:dyDescent="0.25">
      <c r="A969" s="17">
        <v>48976</v>
      </c>
      <c r="B969" s="24" t="s">
        <v>75</v>
      </c>
      <c r="C969" s="25">
        <v>41408</v>
      </c>
      <c r="E969" t="s">
        <v>68</v>
      </c>
      <c r="F969" s="114"/>
    </row>
    <row r="970" spans="1:6" x14ac:dyDescent="0.25">
      <c r="A970" s="17">
        <v>48973</v>
      </c>
      <c r="B970" s="24" t="s">
        <v>75</v>
      </c>
      <c r="C970" s="25">
        <v>41408</v>
      </c>
      <c r="E970" t="s">
        <v>68</v>
      </c>
      <c r="F970" s="114"/>
    </row>
    <row r="971" spans="1:6" x14ac:dyDescent="0.25">
      <c r="A971" s="17">
        <v>48987</v>
      </c>
      <c r="B971" s="24" t="s">
        <v>75</v>
      </c>
      <c r="C971" s="25">
        <v>41409</v>
      </c>
      <c r="E971" t="s">
        <v>68</v>
      </c>
      <c r="F971" s="114"/>
    </row>
    <row r="972" spans="1:6" x14ac:dyDescent="0.25">
      <c r="A972" s="17">
        <v>48985</v>
      </c>
      <c r="B972" s="24" t="s">
        <v>75</v>
      </c>
      <c r="C972" s="25">
        <v>41409</v>
      </c>
      <c r="E972" t="s">
        <v>68</v>
      </c>
      <c r="F972" s="114"/>
    </row>
    <row r="973" spans="1:6" x14ac:dyDescent="0.25">
      <c r="A973" s="17">
        <v>48988</v>
      </c>
      <c r="B973" s="24" t="s">
        <v>75</v>
      </c>
      <c r="C973" s="25">
        <v>41409</v>
      </c>
      <c r="E973" t="s">
        <v>68</v>
      </c>
      <c r="F973" s="114"/>
    </row>
    <row r="974" spans="1:6" x14ac:dyDescent="0.25">
      <c r="A974" s="17">
        <v>48990</v>
      </c>
      <c r="B974" s="24" t="s">
        <v>75</v>
      </c>
      <c r="C974" s="25">
        <v>41409</v>
      </c>
      <c r="E974" t="s">
        <v>68</v>
      </c>
      <c r="F974" s="114"/>
    </row>
    <row r="975" spans="1:6" x14ac:dyDescent="0.25">
      <c r="A975" s="17">
        <v>48989</v>
      </c>
      <c r="B975" s="24" t="s">
        <v>75</v>
      </c>
      <c r="C975" s="25">
        <v>41409</v>
      </c>
      <c r="E975" t="s">
        <v>68</v>
      </c>
      <c r="F975" s="114"/>
    </row>
    <row r="976" spans="1:6" x14ac:dyDescent="0.25">
      <c r="A976" s="17">
        <v>48986</v>
      </c>
      <c r="B976" s="24" t="s">
        <v>75</v>
      </c>
      <c r="C976" s="25">
        <v>41409</v>
      </c>
      <c r="E976" t="s">
        <v>68</v>
      </c>
      <c r="F976" s="114"/>
    </row>
    <row r="977" spans="1:6" x14ac:dyDescent="0.25">
      <c r="A977" s="17">
        <v>48996</v>
      </c>
      <c r="B977" s="24" t="s">
        <v>75</v>
      </c>
      <c r="C977" s="25">
        <v>41409</v>
      </c>
      <c r="E977" t="s">
        <v>68</v>
      </c>
      <c r="F977" s="114"/>
    </row>
    <row r="978" spans="1:6" x14ac:dyDescent="0.25">
      <c r="A978" s="17">
        <v>48983</v>
      </c>
      <c r="B978" s="24" t="s">
        <v>75</v>
      </c>
      <c r="C978" s="25">
        <v>41409</v>
      </c>
      <c r="E978" t="s">
        <v>68</v>
      </c>
      <c r="F978" s="114"/>
    </row>
    <row r="979" spans="1:6" x14ac:dyDescent="0.25">
      <c r="A979" s="17">
        <v>48982</v>
      </c>
      <c r="B979" s="24" t="s">
        <v>75</v>
      </c>
      <c r="C979" s="25">
        <v>41409</v>
      </c>
      <c r="E979" t="s">
        <v>68</v>
      </c>
      <c r="F979" s="114"/>
    </row>
    <row r="980" spans="1:6" x14ac:dyDescent="0.25">
      <c r="A980" s="17">
        <v>48931</v>
      </c>
      <c r="B980" s="24" t="s">
        <v>75</v>
      </c>
      <c r="C980" s="25">
        <v>41410</v>
      </c>
      <c r="E980" t="s">
        <v>68</v>
      </c>
      <c r="F980" s="114"/>
    </row>
    <row r="981" spans="1:6" x14ac:dyDescent="0.25">
      <c r="A981" s="17">
        <v>48964</v>
      </c>
      <c r="B981" s="24" t="s">
        <v>75</v>
      </c>
      <c r="C981" s="25">
        <v>41410</v>
      </c>
      <c r="E981" t="s">
        <v>68</v>
      </c>
      <c r="F981" s="114"/>
    </row>
    <row r="982" spans="1:6" x14ac:dyDescent="0.25">
      <c r="A982" s="17">
        <v>48965</v>
      </c>
      <c r="B982" s="24" t="s">
        <v>75</v>
      </c>
      <c r="C982" s="25">
        <v>41410</v>
      </c>
      <c r="E982" t="s">
        <v>68</v>
      </c>
      <c r="F982" s="114"/>
    </row>
    <row r="983" spans="1:6" x14ac:dyDescent="0.25">
      <c r="A983" s="17">
        <v>48966</v>
      </c>
      <c r="B983" s="24" t="s">
        <v>75</v>
      </c>
      <c r="C983" s="25">
        <v>41410</v>
      </c>
      <c r="E983" t="s">
        <v>68</v>
      </c>
      <c r="F983" s="114"/>
    </row>
    <row r="984" spans="1:6" x14ac:dyDescent="0.25">
      <c r="A984" s="17">
        <v>49021</v>
      </c>
      <c r="B984" s="24" t="s">
        <v>75</v>
      </c>
      <c r="C984" s="25">
        <v>41410</v>
      </c>
      <c r="E984" t="s">
        <v>68</v>
      </c>
      <c r="F984" s="114"/>
    </row>
    <row r="985" spans="1:6" x14ac:dyDescent="0.25">
      <c r="A985" s="17">
        <v>49017</v>
      </c>
      <c r="B985" s="24" t="s">
        <v>75</v>
      </c>
      <c r="C985" s="25">
        <v>41410</v>
      </c>
      <c r="E985" t="s">
        <v>68</v>
      </c>
      <c r="F985" s="114"/>
    </row>
    <row r="986" spans="1:6" x14ac:dyDescent="0.25">
      <c r="A986" s="17">
        <v>49019</v>
      </c>
      <c r="B986" s="24" t="s">
        <v>75</v>
      </c>
      <c r="C986" s="25">
        <v>41410</v>
      </c>
      <c r="E986" t="s">
        <v>68</v>
      </c>
      <c r="F986" s="114"/>
    </row>
    <row r="987" spans="1:6" x14ac:dyDescent="0.25">
      <c r="A987" s="17">
        <v>49020</v>
      </c>
      <c r="B987" s="24" t="s">
        <v>75</v>
      </c>
      <c r="C987" s="25">
        <v>41410</v>
      </c>
      <c r="E987" t="s">
        <v>68</v>
      </c>
      <c r="F987" s="114"/>
    </row>
    <row r="988" spans="1:6" x14ac:dyDescent="0.25">
      <c r="A988" s="17">
        <v>48984</v>
      </c>
      <c r="B988" s="24" t="s">
        <v>75</v>
      </c>
      <c r="C988" s="25">
        <v>41410</v>
      </c>
      <c r="E988" t="s">
        <v>68</v>
      </c>
      <c r="F988" s="114"/>
    </row>
    <row r="989" spans="1:6" x14ac:dyDescent="0.25">
      <c r="A989" s="17">
        <v>48981</v>
      </c>
      <c r="B989" s="24" t="s">
        <v>75</v>
      </c>
      <c r="C989" s="25">
        <v>41410</v>
      </c>
      <c r="E989" t="s">
        <v>68</v>
      </c>
      <c r="F989" s="114"/>
    </row>
    <row r="990" spans="1:6" x14ac:dyDescent="0.25">
      <c r="A990" s="17">
        <v>49018</v>
      </c>
      <c r="B990" s="24" t="s">
        <v>75</v>
      </c>
      <c r="C990" s="25">
        <v>41410</v>
      </c>
      <c r="E990" t="s">
        <v>68</v>
      </c>
      <c r="F990" s="114"/>
    </row>
    <row r="991" spans="1:6" x14ac:dyDescent="0.25">
      <c r="A991" s="17">
        <v>48924</v>
      </c>
      <c r="B991" s="24" t="s">
        <v>75</v>
      </c>
      <c r="C991" s="25">
        <v>41410</v>
      </c>
      <c r="E991" t="s">
        <v>68</v>
      </c>
      <c r="F991" s="114"/>
    </row>
    <row r="992" spans="1:6" x14ac:dyDescent="0.25">
      <c r="A992" s="17">
        <v>48963</v>
      </c>
      <c r="B992" s="24" t="s">
        <v>75</v>
      </c>
      <c r="C992" s="25">
        <v>41410</v>
      </c>
      <c r="E992" t="s">
        <v>68</v>
      </c>
      <c r="F992" s="114"/>
    </row>
    <row r="993" spans="1:6" x14ac:dyDescent="0.25">
      <c r="A993" s="17">
        <v>48998</v>
      </c>
      <c r="B993" s="24" t="s">
        <v>75</v>
      </c>
      <c r="C993" s="25">
        <v>41414</v>
      </c>
      <c r="E993" t="s">
        <v>68</v>
      </c>
      <c r="F993" s="114"/>
    </row>
    <row r="994" spans="1:6" x14ac:dyDescent="0.25">
      <c r="A994" s="17">
        <v>49002</v>
      </c>
      <c r="B994" s="24" t="s">
        <v>75</v>
      </c>
      <c r="C994" s="25">
        <v>41414</v>
      </c>
      <c r="E994" t="s">
        <v>68</v>
      </c>
      <c r="F994" s="114"/>
    </row>
    <row r="995" spans="1:6" x14ac:dyDescent="0.25">
      <c r="A995" s="17">
        <v>49001</v>
      </c>
      <c r="B995" s="24" t="s">
        <v>75</v>
      </c>
      <c r="C995" s="25">
        <v>41414</v>
      </c>
      <c r="E995" t="s">
        <v>68</v>
      </c>
      <c r="F995" s="114"/>
    </row>
    <row r="996" spans="1:6" x14ac:dyDescent="0.25">
      <c r="A996" s="17">
        <v>48961</v>
      </c>
      <c r="B996" s="24" t="s">
        <v>75</v>
      </c>
      <c r="C996" s="25">
        <v>41414</v>
      </c>
      <c r="E996" t="s">
        <v>68</v>
      </c>
      <c r="F996" s="114"/>
    </row>
    <row r="997" spans="1:6" x14ac:dyDescent="0.25">
      <c r="A997" s="17">
        <v>48962</v>
      </c>
      <c r="B997" s="24" t="s">
        <v>75</v>
      </c>
      <c r="C997" s="25">
        <v>41414</v>
      </c>
      <c r="E997" t="s">
        <v>68</v>
      </c>
      <c r="F997" s="114"/>
    </row>
    <row r="998" spans="1:6" x14ac:dyDescent="0.25">
      <c r="A998" s="17">
        <v>48999</v>
      </c>
      <c r="B998" s="24" t="s">
        <v>75</v>
      </c>
      <c r="C998" s="25">
        <v>41414</v>
      </c>
      <c r="E998" t="s">
        <v>68</v>
      </c>
      <c r="F998" s="114"/>
    </row>
    <row r="999" spans="1:6" x14ac:dyDescent="0.25">
      <c r="A999" s="17">
        <v>48947</v>
      </c>
      <c r="B999" s="24" t="s">
        <v>75</v>
      </c>
      <c r="C999" s="25">
        <v>41415</v>
      </c>
      <c r="E999" t="s">
        <v>68</v>
      </c>
      <c r="F999" s="114"/>
    </row>
    <row r="1000" spans="1:6" x14ac:dyDescent="0.25">
      <c r="A1000" s="17">
        <v>48945</v>
      </c>
      <c r="B1000" s="24" t="s">
        <v>75</v>
      </c>
      <c r="C1000" s="25">
        <v>41415</v>
      </c>
      <c r="E1000" t="s">
        <v>68</v>
      </c>
      <c r="F1000" s="114"/>
    </row>
    <row r="1001" spans="1:6" x14ac:dyDescent="0.25">
      <c r="A1001" s="17">
        <v>48943</v>
      </c>
      <c r="B1001" s="24" t="s">
        <v>75</v>
      </c>
      <c r="C1001" s="25">
        <v>41415</v>
      </c>
      <c r="E1001" t="s">
        <v>68</v>
      </c>
      <c r="F1001" s="114"/>
    </row>
    <row r="1002" spans="1:6" x14ac:dyDescent="0.25">
      <c r="A1002" s="17">
        <v>48942</v>
      </c>
      <c r="B1002" s="24" t="s">
        <v>75</v>
      </c>
      <c r="C1002" s="25">
        <v>41415</v>
      </c>
      <c r="E1002" t="s">
        <v>68</v>
      </c>
      <c r="F1002" s="114"/>
    </row>
    <row r="1003" spans="1:6" x14ac:dyDescent="0.25">
      <c r="A1003" s="17">
        <v>49008</v>
      </c>
      <c r="B1003" s="24" t="s">
        <v>75</v>
      </c>
      <c r="C1003" s="25">
        <v>41415</v>
      </c>
      <c r="E1003" t="s">
        <v>68</v>
      </c>
      <c r="F1003" s="114"/>
    </row>
    <row r="1004" spans="1:6" x14ac:dyDescent="0.25">
      <c r="A1004" s="17">
        <v>49004</v>
      </c>
      <c r="B1004" s="24" t="s">
        <v>75</v>
      </c>
      <c r="C1004" s="25">
        <v>41415</v>
      </c>
      <c r="E1004" t="s">
        <v>68</v>
      </c>
      <c r="F1004" s="114"/>
    </row>
    <row r="1005" spans="1:6" x14ac:dyDescent="0.25">
      <c r="A1005" s="17">
        <v>49005</v>
      </c>
      <c r="B1005" s="24" t="s">
        <v>75</v>
      </c>
      <c r="C1005" s="25">
        <v>41415</v>
      </c>
      <c r="E1005" t="s">
        <v>68</v>
      </c>
      <c r="F1005" s="114"/>
    </row>
    <row r="1006" spans="1:6" x14ac:dyDescent="0.25">
      <c r="A1006" s="17">
        <v>49006</v>
      </c>
      <c r="B1006" s="24" t="s">
        <v>75</v>
      </c>
      <c r="C1006" s="25">
        <v>41415</v>
      </c>
      <c r="E1006" t="s">
        <v>68</v>
      </c>
      <c r="F1006" s="114"/>
    </row>
    <row r="1007" spans="1:6" x14ac:dyDescent="0.25">
      <c r="A1007" s="17">
        <v>49000</v>
      </c>
      <c r="B1007" s="24" t="s">
        <v>75</v>
      </c>
      <c r="C1007" s="25">
        <v>41415</v>
      </c>
      <c r="E1007" t="s">
        <v>68</v>
      </c>
      <c r="F1007" s="114"/>
    </row>
    <row r="1008" spans="1:6" x14ac:dyDescent="0.25">
      <c r="A1008" s="17">
        <v>49007</v>
      </c>
      <c r="B1008" s="24" t="s">
        <v>75</v>
      </c>
      <c r="C1008" s="25">
        <v>41415</v>
      </c>
      <c r="E1008" t="s">
        <v>68</v>
      </c>
      <c r="F1008" s="114"/>
    </row>
    <row r="1009" spans="1:6" x14ac:dyDescent="0.25">
      <c r="A1009" s="17">
        <v>49028</v>
      </c>
      <c r="B1009" s="24" t="s">
        <v>75</v>
      </c>
      <c r="C1009" s="25">
        <v>41422</v>
      </c>
      <c r="E1009" t="s">
        <v>68</v>
      </c>
      <c r="F1009" s="114"/>
    </row>
    <row r="1010" spans="1:6" x14ac:dyDescent="0.25">
      <c r="A1010" s="17">
        <v>49030</v>
      </c>
      <c r="B1010" s="24" t="s">
        <v>75</v>
      </c>
      <c r="C1010" s="25">
        <v>41422</v>
      </c>
      <c r="E1010" t="s">
        <v>68</v>
      </c>
      <c r="F1010" s="114"/>
    </row>
    <row r="1011" spans="1:6" x14ac:dyDescent="0.25">
      <c r="A1011" s="17">
        <v>49026</v>
      </c>
      <c r="B1011" s="24" t="s">
        <v>75</v>
      </c>
      <c r="C1011" s="25">
        <v>41422</v>
      </c>
      <c r="E1011" t="s">
        <v>68</v>
      </c>
      <c r="F1011" s="114"/>
    </row>
    <row r="1012" spans="1:6" x14ac:dyDescent="0.25">
      <c r="A1012" s="17">
        <v>49029</v>
      </c>
      <c r="B1012" s="24" t="s">
        <v>75</v>
      </c>
      <c r="C1012" s="25">
        <v>41422</v>
      </c>
      <c r="E1012" t="s">
        <v>68</v>
      </c>
      <c r="F1012" s="114"/>
    </row>
    <row r="1013" spans="1:6" x14ac:dyDescent="0.25">
      <c r="A1013" s="17">
        <v>48937</v>
      </c>
      <c r="B1013" s="24" t="s">
        <v>75</v>
      </c>
      <c r="C1013" s="25">
        <v>41422</v>
      </c>
      <c r="E1013" t="s">
        <v>68</v>
      </c>
      <c r="F1013" s="114"/>
    </row>
    <row r="1014" spans="1:6" x14ac:dyDescent="0.25">
      <c r="A1014" s="17">
        <v>48938</v>
      </c>
      <c r="B1014" s="24" t="s">
        <v>75</v>
      </c>
      <c r="C1014" s="25">
        <v>41422</v>
      </c>
      <c r="E1014" t="s">
        <v>68</v>
      </c>
      <c r="F1014" s="114"/>
    </row>
    <row r="1015" spans="1:6" x14ac:dyDescent="0.25">
      <c r="A1015" s="17">
        <v>48939</v>
      </c>
      <c r="B1015" s="24" t="s">
        <v>75</v>
      </c>
      <c r="C1015" s="25">
        <v>41422</v>
      </c>
      <c r="E1015" t="s">
        <v>68</v>
      </c>
      <c r="F1015" s="114"/>
    </row>
    <row r="1016" spans="1:6" x14ac:dyDescent="0.25">
      <c r="A1016" s="17">
        <v>48941</v>
      </c>
      <c r="B1016" s="24" t="s">
        <v>75</v>
      </c>
      <c r="C1016" s="25">
        <v>41422</v>
      </c>
      <c r="E1016" t="s">
        <v>68</v>
      </c>
      <c r="F1016" s="114"/>
    </row>
    <row r="1017" spans="1:6" x14ac:dyDescent="0.25">
      <c r="A1017" s="17">
        <v>49027</v>
      </c>
      <c r="B1017" s="24" t="s">
        <v>75</v>
      </c>
      <c r="C1017" s="25">
        <v>41422</v>
      </c>
      <c r="E1017" t="s">
        <v>68</v>
      </c>
      <c r="F1017" s="114"/>
    </row>
    <row r="1018" spans="1:6" x14ac:dyDescent="0.25">
      <c r="A1018" s="17">
        <v>49035</v>
      </c>
      <c r="B1018" s="24" t="s">
        <v>75</v>
      </c>
      <c r="C1018" s="25">
        <v>41423</v>
      </c>
      <c r="E1018" t="s">
        <v>68</v>
      </c>
      <c r="F1018" s="114"/>
    </row>
    <row r="1019" spans="1:6" x14ac:dyDescent="0.25">
      <c r="A1019" s="17">
        <v>49033</v>
      </c>
      <c r="B1019" s="24" t="s">
        <v>75</v>
      </c>
      <c r="C1019" s="25">
        <v>41423</v>
      </c>
      <c r="E1019" t="s">
        <v>68</v>
      </c>
      <c r="F1019" s="114"/>
    </row>
    <row r="1020" spans="1:6" x14ac:dyDescent="0.25">
      <c r="A1020" s="17">
        <v>49036</v>
      </c>
      <c r="B1020" s="24" t="s">
        <v>75</v>
      </c>
      <c r="C1020" s="25">
        <v>41423</v>
      </c>
      <c r="E1020" t="s">
        <v>68</v>
      </c>
      <c r="F1020" s="114"/>
    </row>
    <row r="1021" spans="1:6" x14ac:dyDescent="0.25">
      <c r="A1021" s="17">
        <v>49031</v>
      </c>
      <c r="B1021" s="24" t="s">
        <v>75</v>
      </c>
      <c r="C1021" s="25">
        <v>41423</v>
      </c>
      <c r="E1021" t="s">
        <v>68</v>
      </c>
      <c r="F1021" s="114"/>
    </row>
    <row r="1022" spans="1:6" x14ac:dyDescent="0.25">
      <c r="A1022" s="17">
        <v>49037</v>
      </c>
      <c r="B1022" s="24" t="s">
        <v>75</v>
      </c>
      <c r="C1022" s="25">
        <v>41423</v>
      </c>
      <c r="E1022" t="s">
        <v>68</v>
      </c>
      <c r="F1022" s="114"/>
    </row>
    <row r="1023" spans="1:6" x14ac:dyDescent="0.25">
      <c r="A1023" s="17">
        <v>49039</v>
      </c>
      <c r="B1023" s="24" t="s">
        <v>75</v>
      </c>
      <c r="C1023" s="25">
        <v>41423</v>
      </c>
      <c r="E1023" t="s">
        <v>68</v>
      </c>
      <c r="F1023" s="114"/>
    </row>
    <row r="1024" spans="1:6" x14ac:dyDescent="0.25">
      <c r="A1024" s="17">
        <v>49038</v>
      </c>
      <c r="B1024" s="24" t="s">
        <v>75</v>
      </c>
      <c r="C1024" s="25">
        <v>41423</v>
      </c>
      <c r="E1024" t="s">
        <v>68</v>
      </c>
      <c r="F1024" s="114"/>
    </row>
    <row r="1025" spans="1:6" x14ac:dyDescent="0.25">
      <c r="A1025" s="17">
        <v>49041</v>
      </c>
      <c r="B1025" s="24" t="s">
        <v>75</v>
      </c>
      <c r="C1025" s="25">
        <v>41423</v>
      </c>
      <c r="E1025" t="s">
        <v>68</v>
      </c>
      <c r="F1025" s="114"/>
    </row>
    <row r="1026" spans="1:6" x14ac:dyDescent="0.25">
      <c r="A1026" s="17">
        <v>49040</v>
      </c>
      <c r="B1026" s="24" t="s">
        <v>75</v>
      </c>
      <c r="C1026" s="25">
        <v>41423</v>
      </c>
      <c r="E1026" t="s">
        <v>68</v>
      </c>
      <c r="F1026" s="114"/>
    </row>
    <row r="1027" spans="1:6" x14ac:dyDescent="0.25">
      <c r="A1027" s="17">
        <v>49047</v>
      </c>
      <c r="B1027" s="24" t="s">
        <v>75</v>
      </c>
      <c r="C1027" s="25">
        <v>41423</v>
      </c>
      <c r="E1027" t="s">
        <v>68</v>
      </c>
      <c r="F1027" s="114"/>
    </row>
    <row r="1028" spans="1:6" x14ac:dyDescent="0.25">
      <c r="A1028" s="17">
        <v>49042</v>
      </c>
      <c r="B1028" s="24" t="s">
        <v>75</v>
      </c>
      <c r="C1028" s="25">
        <v>41423</v>
      </c>
      <c r="E1028" t="s">
        <v>68</v>
      </c>
      <c r="F1028" s="114"/>
    </row>
    <row r="1029" spans="1:6" x14ac:dyDescent="0.25">
      <c r="A1029" s="17">
        <v>49050</v>
      </c>
      <c r="B1029" s="24" t="s">
        <v>75</v>
      </c>
      <c r="C1029" s="25">
        <v>41425</v>
      </c>
      <c r="E1029" t="s">
        <v>68</v>
      </c>
      <c r="F1029" s="114"/>
    </row>
    <row r="1030" spans="1:6" x14ac:dyDescent="0.25">
      <c r="A1030" s="17">
        <v>49049</v>
      </c>
      <c r="B1030" s="24" t="s">
        <v>75</v>
      </c>
      <c r="C1030" s="25">
        <v>41425</v>
      </c>
      <c r="E1030" t="s">
        <v>68</v>
      </c>
      <c r="F1030" s="114"/>
    </row>
    <row r="1031" spans="1:6" x14ac:dyDescent="0.25">
      <c r="A1031" s="17">
        <v>49053</v>
      </c>
      <c r="B1031" s="24" t="s">
        <v>75</v>
      </c>
      <c r="C1031" s="25">
        <v>41425</v>
      </c>
      <c r="E1031" t="s">
        <v>68</v>
      </c>
      <c r="F1031" s="114"/>
    </row>
    <row r="1032" spans="1:6" x14ac:dyDescent="0.25">
      <c r="A1032" s="17">
        <v>49054</v>
      </c>
      <c r="B1032" s="24" t="s">
        <v>75</v>
      </c>
      <c r="C1032" s="25">
        <v>41425</v>
      </c>
      <c r="E1032" t="s">
        <v>68</v>
      </c>
      <c r="F1032" s="114"/>
    </row>
    <row r="1033" spans="1:6" x14ac:dyDescent="0.25">
      <c r="A1033" s="17">
        <v>49051</v>
      </c>
      <c r="B1033" s="24" t="s">
        <v>75</v>
      </c>
      <c r="C1033" s="25">
        <v>41425</v>
      </c>
      <c r="E1033" t="s">
        <v>68</v>
      </c>
      <c r="F1033" s="114"/>
    </row>
    <row r="1034" spans="1:6" x14ac:dyDescent="0.25">
      <c r="A1034" s="17">
        <v>49058</v>
      </c>
      <c r="B1034" s="24" t="s">
        <v>75</v>
      </c>
      <c r="C1034" s="25">
        <v>41432</v>
      </c>
      <c r="E1034" t="s">
        <v>68</v>
      </c>
      <c r="F1034" s="114"/>
    </row>
    <row r="1035" spans="1:6" x14ac:dyDescent="0.25">
      <c r="A1035" s="17">
        <v>49065</v>
      </c>
      <c r="B1035" s="24" t="s">
        <v>75</v>
      </c>
      <c r="C1035" s="25">
        <v>41439</v>
      </c>
      <c r="E1035" t="s">
        <v>68</v>
      </c>
      <c r="F1035" s="114"/>
    </row>
    <row r="1036" spans="1:6" x14ac:dyDescent="0.25">
      <c r="A1036" s="17">
        <v>49066</v>
      </c>
      <c r="B1036" s="24" t="s">
        <v>75</v>
      </c>
      <c r="C1036" s="25">
        <v>41444</v>
      </c>
      <c r="E1036" t="s">
        <v>68</v>
      </c>
      <c r="F1036" s="114"/>
    </row>
    <row r="1037" spans="1:6" x14ac:dyDescent="0.25">
      <c r="A1037" s="17">
        <v>49067</v>
      </c>
      <c r="B1037" s="24" t="s">
        <v>75</v>
      </c>
      <c r="C1037" s="25">
        <v>41444</v>
      </c>
      <c r="E1037" t="s">
        <v>68</v>
      </c>
      <c r="F1037" s="114"/>
    </row>
    <row r="1038" spans="1:6" x14ac:dyDescent="0.25">
      <c r="A1038" s="17">
        <v>49068</v>
      </c>
      <c r="B1038" s="24" t="s">
        <v>75</v>
      </c>
      <c r="C1038" s="25">
        <v>41444</v>
      </c>
      <c r="E1038" t="s">
        <v>68</v>
      </c>
      <c r="F1038" s="114"/>
    </row>
    <row r="1039" spans="1:6" x14ac:dyDescent="0.25">
      <c r="A1039" s="17">
        <v>49069</v>
      </c>
      <c r="B1039" s="24" t="s">
        <v>75</v>
      </c>
      <c r="C1039" s="25">
        <v>41444</v>
      </c>
      <c r="E1039" t="s">
        <v>68</v>
      </c>
      <c r="F1039" s="114"/>
    </row>
    <row r="1040" spans="1:6" x14ac:dyDescent="0.25">
      <c r="A1040" s="17">
        <v>49055</v>
      </c>
      <c r="B1040" s="24" t="s">
        <v>75</v>
      </c>
      <c r="C1040" s="25">
        <v>41444</v>
      </c>
      <c r="E1040" t="s">
        <v>68</v>
      </c>
      <c r="F1040" s="114"/>
    </row>
    <row r="1041" spans="1:6" x14ac:dyDescent="0.25">
      <c r="A1041" s="17">
        <v>49076</v>
      </c>
      <c r="B1041" s="24" t="s">
        <v>75</v>
      </c>
      <c r="C1041" s="25">
        <v>41444</v>
      </c>
      <c r="E1041" t="s">
        <v>68</v>
      </c>
      <c r="F1041" s="114"/>
    </row>
    <row r="1042" spans="1:6" x14ac:dyDescent="0.25">
      <c r="A1042" s="17">
        <v>49074</v>
      </c>
      <c r="B1042" s="24" t="s">
        <v>75</v>
      </c>
      <c r="C1042" s="25">
        <v>41444</v>
      </c>
      <c r="E1042" t="s">
        <v>68</v>
      </c>
      <c r="F1042" s="114"/>
    </row>
    <row r="1043" spans="1:6" x14ac:dyDescent="0.25">
      <c r="A1043" s="17">
        <v>49077</v>
      </c>
      <c r="B1043" s="24" t="s">
        <v>75</v>
      </c>
      <c r="C1043" s="25">
        <v>41444</v>
      </c>
      <c r="E1043" t="s">
        <v>68</v>
      </c>
      <c r="F1043" s="114"/>
    </row>
    <row r="1044" spans="1:6" x14ac:dyDescent="0.25">
      <c r="A1044" s="17">
        <v>49070</v>
      </c>
      <c r="B1044" s="24" t="s">
        <v>75</v>
      </c>
      <c r="C1044" s="25">
        <v>41444</v>
      </c>
      <c r="E1044" t="s">
        <v>68</v>
      </c>
      <c r="F1044" s="114"/>
    </row>
    <row r="1045" spans="1:6" x14ac:dyDescent="0.25">
      <c r="A1045" s="17">
        <v>49078</v>
      </c>
      <c r="B1045" s="24" t="s">
        <v>75</v>
      </c>
      <c r="C1045" s="25">
        <v>41449</v>
      </c>
      <c r="E1045" t="s">
        <v>68</v>
      </c>
      <c r="F1045" s="114"/>
    </row>
    <row r="1046" spans="1:6" x14ac:dyDescent="0.25">
      <c r="A1046" s="17">
        <v>49079</v>
      </c>
      <c r="B1046" s="24" t="s">
        <v>75</v>
      </c>
      <c r="C1046" s="25">
        <v>41449</v>
      </c>
      <c r="E1046" t="s">
        <v>68</v>
      </c>
      <c r="F1046" s="114"/>
    </row>
    <row r="1047" spans="1:6" x14ac:dyDescent="0.25">
      <c r="A1047" s="17">
        <v>49080</v>
      </c>
      <c r="B1047" s="24" t="s">
        <v>75</v>
      </c>
      <c r="C1047" s="25">
        <v>41449</v>
      </c>
      <c r="E1047" t="s">
        <v>68</v>
      </c>
      <c r="F1047" s="114"/>
    </row>
    <row r="1048" spans="1:6" x14ac:dyDescent="0.25">
      <c r="A1048" s="17">
        <v>49081</v>
      </c>
      <c r="B1048" s="24" t="s">
        <v>75</v>
      </c>
      <c r="C1048" s="25">
        <v>41449</v>
      </c>
      <c r="E1048" t="s">
        <v>68</v>
      </c>
      <c r="F1048" s="114"/>
    </row>
    <row r="1049" spans="1:6" x14ac:dyDescent="0.25">
      <c r="A1049" s="17">
        <v>49082</v>
      </c>
      <c r="B1049" s="24" t="s">
        <v>75</v>
      </c>
      <c r="C1049" s="25">
        <v>41449</v>
      </c>
      <c r="E1049" t="s">
        <v>68</v>
      </c>
      <c r="F1049" s="114"/>
    </row>
    <row r="1050" spans="1:6" x14ac:dyDescent="0.25">
      <c r="A1050" s="17">
        <v>49083</v>
      </c>
      <c r="B1050" s="24" t="s">
        <v>75</v>
      </c>
      <c r="C1050" s="25">
        <v>41449</v>
      </c>
      <c r="E1050" t="s">
        <v>68</v>
      </c>
      <c r="F1050" s="114"/>
    </row>
    <row r="1051" spans="1:6" x14ac:dyDescent="0.25">
      <c r="A1051" s="17">
        <v>49072</v>
      </c>
      <c r="B1051" s="24" t="s">
        <v>75</v>
      </c>
      <c r="C1051" s="25">
        <v>41449</v>
      </c>
      <c r="E1051" t="s">
        <v>68</v>
      </c>
      <c r="F1051" s="114"/>
    </row>
    <row r="1052" spans="1:6" x14ac:dyDescent="0.25">
      <c r="A1052" s="17">
        <v>49073</v>
      </c>
      <c r="B1052" s="24" t="s">
        <v>75</v>
      </c>
      <c r="C1052" s="25">
        <v>41449</v>
      </c>
      <c r="E1052" t="s">
        <v>68</v>
      </c>
      <c r="F1052" s="114"/>
    </row>
    <row r="1053" spans="1:6" x14ac:dyDescent="0.25">
      <c r="A1053" s="17">
        <v>49075</v>
      </c>
      <c r="B1053" s="24" t="s">
        <v>75</v>
      </c>
      <c r="C1053" s="25">
        <v>41449</v>
      </c>
      <c r="E1053" t="s">
        <v>68</v>
      </c>
      <c r="F1053" s="114"/>
    </row>
    <row r="1054" spans="1:6" x14ac:dyDescent="0.25">
      <c r="A1054" s="17">
        <v>49084</v>
      </c>
      <c r="B1054" s="24" t="s">
        <v>75</v>
      </c>
      <c r="C1054" s="25">
        <v>41449</v>
      </c>
      <c r="E1054" t="s">
        <v>68</v>
      </c>
      <c r="F1054" s="114"/>
    </row>
    <row r="1055" spans="1:6" x14ac:dyDescent="0.25">
      <c r="A1055" s="17">
        <v>49085</v>
      </c>
      <c r="B1055" s="24" t="s">
        <v>75</v>
      </c>
      <c r="C1055" s="25">
        <v>41449</v>
      </c>
      <c r="E1055" t="s">
        <v>68</v>
      </c>
      <c r="F1055" s="114"/>
    </row>
    <row r="1056" spans="1:6" x14ac:dyDescent="0.25">
      <c r="A1056" s="17">
        <v>49086</v>
      </c>
      <c r="B1056" s="24" t="s">
        <v>75</v>
      </c>
      <c r="C1056" s="25">
        <v>41449</v>
      </c>
      <c r="E1056" t="s">
        <v>68</v>
      </c>
      <c r="F1056" s="114"/>
    </row>
    <row r="1057" spans="1:6" x14ac:dyDescent="0.25">
      <c r="A1057" s="17">
        <v>49087</v>
      </c>
      <c r="B1057" s="24" t="s">
        <v>75</v>
      </c>
      <c r="C1057" s="25">
        <v>41449</v>
      </c>
      <c r="E1057" t="s">
        <v>68</v>
      </c>
      <c r="F1057" s="114"/>
    </row>
    <row r="1058" spans="1:6" x14ac:dyDescent="0.25">
      <c r="A1058" s="17">
        <v>49088</v>
      </c>
      <c r="B1058" s="24" t="s">
        <v>75</v>
      </c>
      <c r="C1058" s="25">
        <v>41449</v>
      </c>
      <c r="E1058" t="s">
        <v>68</v>
      </c>
      <c r="F1058" s="114"/>
    </row>
    <row r="1059" spans="1:6" x14ac:dyDescent="0.25">
      <c r="A1059" s="17">
        <v>49089</v>
      </c>
      <c r="B1059" s="24" t="s">
        <v>75</v>
      </c>
      <c r="C1059" s="25">
        <v>41449</v>
      </c>
      <c r="E1059" t="s">
        <v>68</v>
      </c>
      <c r="F1059" s="114"/>
    </row>
    <row r="1060" spans="1:6" x14ac:dyDescent="0.25">
      <c r="A1060" s="17">
        <v>49116</v>
      </c>
      <c r="B1060" s="24" t="s">
        <v>75</v>
      </c>
      <c r="C1060" s="25">
        <v>41450</v>
      </c>
      <c r="E1060" t="s">
        <v>68</v>
      </c>
      <c r="F1060" s="114"/>
    </row>
    <row r="1061" spans="1:6" x14ac:dyDescent="0.25">
      <c r="A1061" s="17">
        <v>49114</v>
      </c>
      <c r="B1061" s="24" t="s">
        <v>75</v>
      </c>
      <c r="C1061" s="25">
        <v>41450</v>
      </c>
      <c r="E1061" t="s">
        <v>68</v>
      </c>
      <c r="F1061" s="114"/>
    </row>
    <row r="1062" spans="1:6" x14ac:dyDescent="0.25">
      <c r="A1062" s="17">
        <v>49115</v>
      </c>
      <c r="B1062" s="24" t="s">
        <v>75</v>
      </c>
      <c r="C1062" s="25">
        <v>41450</v>
      </c>
      <c r="E1062" t="s">
        <v>68</v>
      </c>
      <c r="F1062" s="114"/>
    </row>
    <row r="1063" spans="1:6" x14ac:dyDescent="0.25">
      <c r="A1063" s="17">
        <v>49093</v>
      </c>
      <c r="B1063" s="24" t="s">
        <v>75</v>
      </c>
      <c r="C1063" s="25">
        <v>41450</v>
      </c>
      <c r="E1063" t="s">
        <v>68</v>
      </c>
      <c r="F1063" s="114"/>
    </row>
    <row r="1064" spans="1:6" x14ac:dyDescent="0.25">
      <c r="A1064" s="17">
        <v>49091</v>
      </c>
      <c r="B1064" s="24" t="s">
        <v>75</v>
      </c>
      <c r="C1064" s="25">
        <v>41450</v>
      </c>
      <c r="E1064" t="s">
        <v>68</v>
      </c>
      <c r="F1064" s="114"/>
    </row>
    <row r="1065" spans="1:6" x14ac:dyDescent="0.25">
      <c r="A1065" s="17">
        <v>49112</v>
      </c>
      <c r="B1065" s="24" t="s">
        <v>75</v>
      </c>
      <c r="C1065" s="25">
        <v>41450</v>
      </c>
      <c r="E1065" t="s">
        <v>68</v>
      </c>
      <c r="F1065" s="114"/>
    </row>
    <row r="1066" spans="1:6" x14ac:dyDescent="0.25">
      <c r="A1066" s="17">
        <v>49108</v>
      </c>
      <c r="B1066" s="24" t="s">
        <v>75</v>
      </c>
      <c r="C1066" s="25">
        <v>41450</v>
      </c>
      <c r="E1066" t="s">
        <v>68</v>
      </c>
      <c r="F1066" s="114"/>
    </row>
    <row r="1067" spans="1:6" x14ac:dyDescent="0.25">
      <c r="A1067" s="17">
        <v>49113</v>
      </c>
      <c r="B1067" s="24" t="s">
        <v>75</v>
      </c>
      <c r="C1067" s="25">
        <v>41450</v>
      </c>
      <c r="E1067" t="s">
        <v>68</v>
      </c>
      <c r="F1067" s="114"/>
    </row>
    <row r="1068" spans="1:6" x14ac:dyDescent="0.25">
      <c r="A1068" s="17">
        <v>49111</v>
      </c>
      <c r="B1068" s="24" t="s">
        <v>75</v>
      </c>
      <c r="C1068" s="25">
        <v>41450</v>
      </c>
      <c r="E1068" t="s">
        <v>68</v>
      </c>
      <c r="F1068" s="114"/>
    </row>
    <row r="1069" spans="1:6" x14ac:dyDescent="0.25">
      <c r="A1069" s="17">
        <v>49118</v>
      </c>
      <c r="B1069" s="24" t="s">
        <v>75</v>
      </c>
      <c r="C1069" s="25">
        <v>41450</v>
      </c>
      <c r="E1069" t="s">
        <v>68</v>
      </c>
      <c r="F1069" s="114"/>
    </row>
    <row r="1070" spans="1:6" x14ac:dyDescent="0.25">
      <c r="A1070" s="17">
        <v>49109</v>
      </c>
      <c r="B1070" s="24" t="s">
        <v>75</v>
      </c>
      <c r="C1070" s="25">
        <v>41450</v>
      </c>
      <c r="E1070" t="s">
        <v>68</v>
      </c>
      <c r="F1070" s="114"/>
    </row>
    <row r="1071" spans="1:6" x14ac:dyDescent="0.25">
      <c r="A1071" s="17">
        <v>49119</v>
      </c>
      <c r="B1071" s="24" t="s">
        <v>75</v>
      </c>
      <c r="C1071" s="25">
        <v>41450</v>
      </c>
      <c r="E1071" t="s">
        <v>68</v>
      </c>
      <c r="F1071" s="114"/>
    </row>
    <row r="1072" spans="1:6" x14ac:dyDescent="0.25">
      <c r="A1072" s="17">
        <v>49106</v>
      </c>
      <c r="B1072" s="24" t="s">
        <v>75</v>
      </c>
      <c r="C1072" s="25">
        <v>41450</v>
      </c>
      <c r="E1072" t="s">
        <v>68</v>
      </c>
      <c r="F1072" s="114"/>
    </row>
    <row r="1073" spans="1:6" x14ac:dyDescent="0.25">
      <c r="A1073" s="17">
        <v>49107</v>
      </c>
      <c r="B1073" s="24" t="s">
        <v>75</v>
      </c>
      <c r="C1073" s="25">
        <v>41450</v>
      </c>
      <c r="E1073" t="s">
        <v>68</v>
      </c>
      <c r="F1073" s="114"/>
    </row>
    <row r="1074" spans="1:6" x14ac:dyDescent="0.25">
      <c r="A1074" s="17">
        <v>49092</v>
      </c>
      <c r="B1074" s="24" t="s">
        <v>75</v>
      </c>
      <c r="C1074" s="25">
        <v>41450</v>
      </c>
      <c r="E1074" t="s">
        <v>68</v>
      </c>
      <c r="F1074" s="114"/>
    </row>
    <row r="1075" spans="1:6" x14ac:dyDescent="0.25">
      <c r="A1075" s="17">
        <v>49102</v>
      </c>
      <c r="B1075" s="24" t="s">
        <v>75</v>
      </c>
      <c r="C1075" s="25">
        <v>41450</v>
      </c>
      <c r="E1075" t="s">
        <v>68</v>
      </c>
      <c r="F1075" s="114"/>
    </row>
    <row r="1076" spans="1:6" x14ac:dyDescent="0.25">
      <c r="A1076" s="17">
        <v>49095</v>
      </c>
      <c r="B1076" s="24" t="s">
        <v>75</v>
      </c>
      <c r="C1076" s="25">
        <v>41450</v>
      </c>
      <c r="E1076" t="s">
        <v>68</v>
      </c>
      <c r="F1076" s="114"/>
    </row>
    <row r="1077" spans="1:6" x14ac:dyDescent="0.25">
      <c r="A1077" s="17">
        <v>49094</v>
      </c>
      <c r="B1077" s="24" t="s">
        <v>75</v>
      </c>
      <c r="C1077" s="25">
        <v>41450</v>
      </c>
      <c r="E1077" t="s">
        <v>68</v>
      </c>
      <c r="F1077" s="114"/>
    </row>
    <row r="1078" spans="1:6" x14ac:dyDescent="0.25">
      <c r="A1078" s="17">
        <v>49104</v>
      </c>
      <c r="B1078" s="24" t="s">
        <v>75</v>
      </c>
      <c r="C1078" s="25">
        <v>41450</v>
      </c>
      <c r="E1078" t="s">
        <v>68</v>
      </c>
      <c r="F1078" s="114"/>
    </row>
    <row r="1079" spans="1:6" x14ac:dyDescent="0.25">
      <c r="A1079" s="17">
        <v>49096</v>
      </c>
      <c r="B1079" s="24" t="s">
        <v>75</v>
      </c>
      <c r="C1079" s="25">
        <v>41450</v>
      </c>
      <c r="E1079" t="s">
        <v>68</v>
      </c>
      <c r="F1079" s="114"/>
    </row>
    <row r="1080" spans="1:6" x14ac:dyDescent="0.25">
      <c r="A1080" s="17">
        <v>49097</v>
      </c>
      <c r="B1080" s="24" t="s">
        <v>75</v>
      </c>
      <c r="C1080" s="25">
        <v>41450</v>
      </c>
      <c r="E1080" t="s">
        <v>68</v>
      </c>
      <c r="F1080" s="114"/>
    </row>
    <row r="1081" spans="1:6" x14ac:dyDescent="0.25">
      <c r="A1081" s="17">
        <v>49099</v>
      </c>
      <c r="B1081" s="24" t="s">
        <v>75</v>
      </c>
      <c r="C1081" s="25">
        <v>41450</v>
      </c>
      <c r="E1081" t="s">
        <v>68</v>
      </c>
      <c r="F1081" s="114"/>
    </row>
    <row r="1082" spans="1:6" x14ac:dyDescent="0.25">
      <c r="A1082" s="17">
        <v>49105</v>
      </c>
      <c r="B1082" s="24" t="s">
        <v>75</v>
      </c>
      <c r="C1082" s="25">
        <v>41450</v>
      </c>
      <c r="E1082" t="s">
        <v>68</v>
      </c>
      <c r="F1082" s="114"/>
    </row>
    <row r="1083" spans="1:6" x14ac:dyDescent="0.25">
      <c r="A1083" s="17">
        <v>49117</v>
      </c>
      <c r="B1083" s="24" t="s">
        <v>75</v>
      </c>
      <c r="C1083" s="25">
        <v>41450</v>
      </c>
      <c r="E1083" t="s">
        <v>68</v>
      </c>
      <c r="F1083" s="114"/>
    </row>
    <row r="1084" spans="1:6" x14ac:dyDescent="0.25">
      <c r="A1084" s="17">
        <v>49144</v>
      </c>
      <c r="B1084" s="24" t="s">
        <v>75</v>
      </c>
      <c r="C1084" s="25">
        <v>41451</v>
      </c>
      <c r="E1084" t="s">
        <v>68</v>
      </c>
      <c r="F1084" s="114"/>
    </row>
    <row r="1085" spans="1:6" x14ac:dyDescent="0.25">
      <c r="A1085" s="17">
        <v>49140</v>
      </c>
      <c r="B1085" s="24" t="s">
        <v>75</v>
      </c>
      <c r="C1085" s="25">
        <v>41451</v>
      </c>
      <c r="E1085" t="s">
        <v>68</v>
      </c>
      <c r="F1085" s="114"/>
    </row>
    <row r="1086" spans="1:6" x14ac:dyDescent="0.25">
      <c r="A1086" s="17">
        <v>49139</v>
      </c>
      <c r="B1086" s="24" t="s">
        <v>75</v>
      </c>
      <c r="C1086" s="25">
        <v>41451</v>
      </c>
      <c r="E1086" t="s">
        <v>68</v>
      </c>
      <c r="F1086" s="114"/>
    </row>
    <row r="1087" spans="1:6" x14ac:dyDescent="0.25">
      <c r="A1087" s="17">
        <v>49137</v>
      </c>
      <c r="B1087" s="24" t="s">
        <v>75</v>
      </c>
      <c r="C1087" s="25">
        <v>41451</v>
      </c>
      <c r="E1087" t="s">
        <v>68</v>
      </c>
      <c r="F1087" s="114"/>
    </row>
    <row r="1088" spans="1:6" x14ac:dyDescent="0.25">
      <c r="A1088" s="17">
        <v>49136</v>
      </c>
      <c r="B1088" s="24" t="s">
        <v>75</v>
      </c>
      <c r="C1088" s="25">
        <v>41451</v>
      </c>
      <c r="E1088" t="s">
        <v>68</v>
      </c>
      <c r="F1088" s="114"/>
    </row>
    <row r="1089" spans="1:6" x14ac:dyDescent="0.25">
      <c r="A1089" s="17">
        <v>49135</v>
      </c>
      <c r="B1089" s="24" t="s">
        <v>75</v>
      </c>
      <c r="C1089" s="25">
        <v>41451</v>
      </c>
      <c r="E1089" t="s">
        <v>68</v>
      </c>
      <c r="F1089" s="114"/>
    </row>
    <row r="1090" spans="1:6" x14ac:dyDescent="0.25">
      <c r="A1090" s="17">
        <v>49134</v>
      </c>
      <c r="B1090" s="24" t="s">
        <v>75</v>
      </c>
      <c r="C1090" s="25">
        <v>41451</v>
      </c>
      <c r="E1090" t="s">
        <v>68</v>
      </c>
      <c r="F1090" s="114"/>
    </row>
    <row r="1091" spans="1:6" x14ac:dyDescent="0.25">
      <c r="A1091" s="17">
        <v>49133</v>
      </c>
      <c r="B1091" s="24" t="s">
        <v>75</v>
      </c>
      <c r="C1091" s="25">
        <v>41451</v>
      </c>
      <c r="E1091" t="s">
        <v>68</v>
      </c>
      <c r="F1091" s="114"/>
    </row>
    <row r="1092" spans="1:6" x14ac:dyDescent="0.25">
      <c r="A1092" s="17">
        <v>49132</v>
      </c>
      <c r="B1092" s="24" t="s">
        <v>75</v>
      </c>
      <c r="C1092" s="25">
        <v>41451</v>
      </c>
      <c r="E1092" t="s">
        <v>68</v>
      </c>
      <c r="F1092" s="114"/>
    </row>
    <row r="1093" spans="1:6" x14ac:dyDescent="0.25">
      <c r="A1093" s="17">
        <v>49149</v>
      </c>
      <c r="B1093" s="24" t="s">
        <v>75</v>
      </c>
      <c r="C1093" s="25">
        <v>41451</v>
      </c>
      <c r="E1093" t="s">
        <v>68</v>
      </c>
      <c r="F1093" s="114"/>
    </row>
    <row r="1094" spans="1:6" x14ac:dyDescent="0.25">
      <c r="A1094" s="17">
        <v>49148</v>
      </c>
      <c r="B1094" s="24" t="s">
        <v>75</v>
      </c>
      <c r="C1094" s="25">
        <v>41451</v>
      </c>
      <c r="E1094" t="s">
        <v>68</v>
      </c>
      <c r="F1094" s="114"/>
    </row>
    <row r="1095" spans="1:6" x14ac:dyDescent="0.25">
      <c r="A1095" s="17">
        <v>49126</v>
      </c>
      <c r="B1095" s="24" t="s">
        <v>75</v>
      </c>
      <c r="C1095" s="25">
        <v>41451</v>
      </c>
      <c r="E1095" t="s">
        <v>68</v>
      </c>
      <c r="F1095" s="114"/>
    </row>
    <row r="1096" spans="1:6" x14ac:dyDescent="0.25">
      <c r="A1096" s="17">
        <v>49127</v>
      </c>
      <c r="B1096" s="24" t="s">
        <v>75</v>
      </c>
      <c r="C1096" s="25">
        <v>41451</v>
      </c>
      <c r="E1096" t="s">
        <v>68</v>
      </c>
      <c r="F1096" s="114"/>
    </row>
    <row r="1097" spans="1:6" x14ac:dyDescent="0.25">
      <c r="A1097" s="17">
        <v>49129</v>
      </c>
      <c r="B1097" s="24" t="s">
        <v>75</v>
      </c>
      <c r="C1097" s="25">
        <v>41451</v>
      </c>
      <c r="E1097" t="s">
        <v>68</v>
      </c>
      <c r="F1097" s="114"/>
    </row>
    <row r="1098" spans="1:6" x14ac:dyDescent="0.25">
      <c r="A1098" s="17">
        <v>49131</v>
      </c>
      <c r="B1098" s="24" t="s">
        <v>75</v>
      </c>
      <c r="C1098" s="25">
        <v>41451</v>
      </c>
      <c r="E1098" t="s">
        <v>68</v>
      </c>
      <c r="F1098" s="114"/>
    </row>
    <row r="1099" spans="1:6" x14ac:dyDescent="0.25">
      <c r="A1099" s="17">
        <v>49130</v>
      </c>
      <c r="B1099" s="24" t="s">
        <v>75</v>
      </c>
      <c r="C1099" s="25">
        <v>41451</v>
      </c>
      <c r="E1099" t="s">
        <v>68</v>
      </c>
      <c r="F1099" s="114"/>
    </row>
    <row r="1100" spans="1:6" x14ac:dyDescent="0.25">
      <c r="A1100" s="17">
        <v>49120</v>
      </c>
      <c r="B1100" s="24" t="s">
        <v>75</v>
      </c>
      <c r="C1100" s="25">
        <v>41451</v>
      </c>
      <c r="E1100" t="s">
        <v>68</v>
      </c>
      <c r="F1100" s="114"/>
    </row>
    <row r="1101" spans="1:6" x14ac:dyDescent="0.25">
      <c r="A1101" s="17">
        <v>49122</v>
      </c>
      <c r="B1101" s="24" t="s">
        <v>75</v>
      </c>
      <c r="C1101" s="25">
        <v>41451</v>
      </c>
      <c r="E1101" t="s">
        <v>68</v>
      </c>
      <c r="F1101" s="114"/>
    </row>
    <row r="1102" spans="1:6" x14ac:dyDescent="0.25">
      <c r="A1102" s="17">
        <v>49124</v>
      </c>
      <c r="B1102" s="24" t="s">
        <v>75</v>
      </c>
      <c r="C1102" s="25">
        <v>41451</v>
      </c>
      <c r="E1102" t="s">
        <v>68</v>
      </c>
      <c r="F1102" s="114"/>
    </row>
    <row r="1103" spans="1:6" x14ac:dyDescent="0.25">
      <c r="A1103" s="17">
        <v>49125</v>
      </c>
      <c r="B1103" s="24" t="s">
        <v>75</v>
      </c>
      <c r="C1103" s="25">
        <v>41451</v>
      </c>
      <c r="E1103" t="s">
        <v>68</v>
      </c>
      <c r="F1103" s="114"/>
    </row>
    <row r="1104" spans="1:6" x14ac:dyDescent="0.25">
      <c r="A1104" s="17">
        <v>49166</v>
      </c>
      <c r="B1104" s="24" t="s">
        <v>75</v>
      </c>
      <c r="C1104" s="25">
        <v>41452</v>
      </c>
      <c r="E1104" t="s">
        <v>68</v>
      </c>
      <c r="F1104" s="114"/>
    </row>
    <row r="1105" spans="1:6" x14ac:dyDescent="0.25">
      <c r="A1105" s="17">
        <v>49147</v>
      </c>
      <c r="B1105" s="24" t="s">
        <v>75</v>
      </c>
      <c r="C1105" s="25">
        <v>41460</v>
      </c>
      <c r="E1105" t="s">
        <v>68</v>
      </c>
      <c r="F1105" s="114"/>
    </row>
    <row r="1106" spans="1:6" x14ac:dyDescent="0.25">
      <c r="A1106" s="17">
        <v>49162</v>
      </c>
      <c r="B1106" s="24" t="s">
        <v>75</v>
      </c>
      <c r="C1106" s="25">
        <v>41463</v>
      </c>
      <c r="E1106" t="s">
        <v>68</v>
      </c>
      <c r="F1106" s="114"/>
    </row>
    <row r="1107" spans="1:6" x14ac:dyDescent="0.25">
      <c r="A1107" s="17">
        <v>49165</v>
      </c>
      <c r="B1107" s="24" t="s">
        <v>75</v>
      </c>
      <c r="C1107" s="25">
        <v>41464</v>
      </c>
      <c r="E1107" t="s">
        <v>68</v>
      </c>
      <c r="F1107" s="114"/>
    </row>
    <row r="1108" spans="1:6" x14ac:dyDescent="0.25">
      <c r="A1108" s="17">
        <v>49167</v>
      </c>
      <c r="B1108" s="24" t="s">
        <v>75</v>
      </c>
      <c r="C1108" s="25">
        <v>41471</v>
      </c>
      <c r="E1108" t="s">
        <v>68</v>
      </c>
      <c r="F1108" s="114"/>
    </row>
    <row r="1109" spans="1:6" x14ac:dyDescent="0.25">
      <c r="A1109" s="17">
        <v>49143</v>
      </c>
      <c r="B1109" s="24" t="s">
        <v>75</v>
      </c>
      <c r="C1109" s="25">
        <v>41477</v>
      </c>
      <c r="E1109" t="s">
        <v>68</v>
      </c>
      <c r="F1109" s="114"/>
    </row>
    <row r="1110" spans="1:6" x14ac:dyDescent="0.25">
      <c r="A1110" s="17">
        <v>49142</v>
      </c>
      <c r="B1110" s="24" t="s">
        <v>75</v>
      </c>
      <c r="C1110" s="25">
        <v>41477</v>
      </c>
      <c r="E1110" t="s">
        <v>68</v>
      </c>
      <c r="F1110" s="114"/>
    </row>
    <row r="1111" spans="1:6" x14ac:dyDescent="0.25">
      <c r="A1111" s="17">
        <v>49145</v>
      </c>
      <c r="B1111" s="24" t="s">
        <v>75</v>
      </c>
      <c r="C1111" s="25">
        <v>41477</v>
      </c>
      <c r="E1111" t="s">
        <v>68</v>
      </c>
      <c r="F1111" s="114"/>
    </row>
    <row r="1112" spans="1:6" x14ac:dyDescent="0.25">
      <c r="A1112" s="17">
        <v>49146</v>
      </c>
      <c r="B1112" s="24" t="s">
        <v>75</v>
      </c>
      <c r="C1112" s="25">
        <v>41478</v>
      </c>
      <c r="E1112" t="s">
        <v>68</v>
      </c>
      <c r="F1112" s="114"/>
    </row>
    <row r="1113" spans="1:6" x14ac:dyDescent="0.25">
      <c r="A1113" s="17">
        <v>49152</v>
      </c>
      <c r="B1113" s="24" t="s">
        <v>75</v>
      </c>
      <c r="C1113" s="25">
        <v>41478</v>
      </c>
      <c r="E1113" t="s">
        <v>68</v>
      </c>
      <c r="F1113" s="114"/>
    </row>
    <row r="1114" spans="1:6" x14ac:dyDescent="0.25">
      <c r="A1114" s="17">
        <v>49150</v>
      </c>
      <c r="B1114" s="24" t="s">
        <v>75</v>
      </c>
      <c r="C1114" s="25">
        <v>41478</v>
      </c>
      <c r="E1114" t="s">
        <v>68</v>
      </c>
      <c r="F1114" s="114"/>
    </row>
    <row r="1115" spans="1:6" x14ac:dyDescent="0.25">
      <c r="A1115" s="17">
        <v>49151</v>
      </c>
      <c r="B1115" s="24" t="s">
        <v>75</v>
      </c>
      <c r="C1115" s="25">
        <v>41478</v>
      </c>
      <c r="E1115" t="s">
        <v>68</v>
      </c>
      <c r="F1115" s="114"/>
    </row>
    <row r="1116" spans="1:6" x14ac:dyDescent="0.25">
      <c r="A1116" s="17">
        <v>49156</v>
      </c>
      <c r="B1116" s="24" t="s">
        <v>75</v>
      </c>
      <c r="C1116" s="25">
        <v>41479</v>
      </c>
      <c r="E1116" t="s">
        <v>68</v>
      </c>
      <c r="F1116" s="114"/>
    </row>
    <row r="1117" spans="1:6" x14ac:dyDescent="0.25">
      <c r="A1117" s="17">
        <v>49155</v>
      </c>
      <c r="B1117" s="24" t="s">
        <v>75</v>
      </c>
      <c r="C1117" s="25">
        <v>41479</v>
      </c>
      <c r="E1117" t="s">
        <v>68</v>
      </c>
      <c r="F1117" s="114"/>
    </row>
    <row r="1118" spans="1:6" x14ac:dyDescent="0.25">
      <c r="A1118" s="17">
        <v>49153</v>
      </c>
      <c r="B1118" s="24" t="s">
        <v>75</v>
      </c>
      <c r="C1118" s="25">
        <v>41479</v>
      </c>
      <c r="E1118" t="s">
        <v>68</v>
      </c>
      <c r="F1118" s="114"/>
    </row>
    <row r="1119" spans="1:6" x14ac:dyDescent="0.25">
      <c r="A1119" s="17">
        <v>49141</v>
      </c>
      <c r="B1119" s="24" t="s">
        <v>75</v>
      </c>
      <c r="C1119" s="25">
        <v>41479</v>
      </c>
      <c r="E1119" t="s">
        <v>68</v>
      </c>
      <c r="F1119" s="114"/>
    </row>
    <row r="1120" spans="1:6" x14ac:dyDescent="0.25">
      <c r="A1120" s="17">
        <v>49168</v>
      </c>
      <c r="B1120" s="24" t="s">
        <v>75</v>
      </c>
      <c r="C1120" s="25">
        <v>41479</v>
      </c>
      <c r="E1120" t="s">
        <v>68</v>
      </c>
      <c r="F1120" s="114"/>
    </row>
    <row r="1121" spans="1:6" x14ac:dyDescent="0.25">
      <c r="A1121" s="17">
        <v>49169</v>
      </c>
      <c r="B1121" s="24" t="s">
        <v>75</v>
      </c>
      <c r="C1121" s="25">
        <v>41479</v>
      </c>
      <c r="E1121" t="s">
        <v>68</v>
      </c>
      <c r="F1121" s="114"/>
    </row>
    <row r="1122" spans="1:6" x14ac:dyDescent="0.25">
      <c r="A1122" s="17">
        <v>49170</v>
      </c>
      <c r="B1122" s="24" t="s">
        <v>75</v>
      </c>
      <c r="C1122" s="25">
        <v>41479</v>
      </c>
      <c r="E1122" t="s">
        <v>68</v>
      </c>
      <c r="F1122" s="114"/>
    </row>
    <row r="1123" spans="1:6" x14ac:dyDescent="0.25">
      <c r="A1123" s="17">
        <v>49171</v>
      </c>
      <c r="B1123" s="24" t="s">
        <v>75</v>
      </c>
      <c r="C1123" s="25">
        <v>41479</v>
      </c>
      <c r="E1123" t="s">
        <v>68</v>
      </c>
      <c r="F1123" s="114"/>
    </row>
    <row r="1124" spans="1:6" x14ac:dyDescent="0.25">
      <c r="A1124" s="17">
        <v>49158</v>
      </c>
      <c r="B1124" s="24" t="s">
        <v>75</v>
      </c>
      <c r="C1124" s="25">
        <v>41479</v>
      </c>
      <c r="E1124" t="s">
        <v>68</v>
      </c>
      <c r="F1124" s="114"/>
    </row>
    <row r="1125" spans="1:6" x14ac:dyDescent="0.25">
      <c r="A1125" s="17">
        <v>49172</v>
      </c>
      <c r="B1125" s="24" t="s">
        <v>75</v>
      </c>
      <c r="C1125" s="25">
        <v>41479</v>
      </c>
      <c r="E1125" t="s">
        <v>68</v>
      </c>
      <c r="F1125" s="114"/>
    </row>
    <row r="1126" spans="1:6" x14ac:dyDescent="0.25">
      <c r="A1126" s="17">
        <v>49173</v>
      </c>
      <c r="B1126" s="24" t="s">
        <v>75</v>
      </c>
      <c r="C1126" s="25">
        <v>41479</v>
      </c>
      <c r="E1126" t="s">
        <v>68</v>
      </c>
      <c r="F1126" s="114"/>
    </row>
    <row r="1127" spans="1:6" x14ac:dyDescent="0.25">
      <c r="A1127" s="17">
        <v>49159</v>
      </c>
      <c r="B1127" s="24" t="s">
        <v>75</v>
      </c>
      <c r="C1127" s="25">
        <v>41480</v>
      </c>
      <c r="E1127" t="s">
        <v>68</v>
      </c>
      <c r="F1127" s="114"/>
    </row>
    <row r="1128" spans="1:6" x14ac:dyDescent="0.25">
      <c r="A1128" s="17">
        <v>49160</v>
      </c>
      <c r="B1128" s="24" t="s">
        <v>75</v>
      </c>
      <c r="C1128" s="25">
        <v>41480</v>
      </c>
      <c r="E1128" t="s">
        <v>68</v>
      </c>
      <c r="F1128" s="114"/>
    </row>
    <row r="1129" spans="1:6" x14ac:dyDescent="0.25">
      <c r="A1129" s="17">
        <v>49161</v>
      </c>
      <c r="B1129" s="24" t="s">
        <v>75</v>
      </c>
      <c r="C1129" s="25">
        <v>41480</v>
      </c>
      <c r="E1129" t="s">
        <v>68</v>
      </c>
      <c r="F1129" s="114"/>
    </row>
    <row r="1130" spans="1:6" x14ac:dyDescent="0.25">
      <c r="A1130" s="17">
        <v>49193</v>
      </c>
      <c r="B1130" s="24" t="s">
        <v>75</v>
      </c>
      <c r="C1130" s="25">
        <v>41481</v>
      </c>
      <c r="E1130" t="s">
        <v>68</v>
      </c>
      <c r="F1130" s="114"/>
    </row>
    <row r="1131" spans="1:6" x14ac:dyDescent="0.25">
      <c r="A1131" s="17">
        <v>49195</v>
      </c>
      <c r="B1131" s="24" t="s">
        <v>75</v>
      </c>
      <c r="C1131" s="25">
        <v>41481</v>
      </c>
      <c r="E1131" t="s">
        <v>68</v>
      </c>
      <c r="F1131" s="114"/>
    </row>
    <row r="1132" spans="1:6" x14ac:dyDescent="0.25">
      <c r="A1132" s="17">
        <v>45411</v>
      </c>
      <c r="B1132" s="26" t="s">
        <v>74</v>
      </c>
      <c r="C1132" s="25">
        <v>41352</v>
      </c>
      <c r="D1132" s="27">
        <v>1</v>
      </c>
      <c r="E1132" t="s">
        <v>68</v>
      </c>
      <c r="F1132" s="114"/>
    </row>
    <row r="1133" spans="1:6" x14ac:dyDescent="0.25">
      <c r="A1133" s="17">
        <v>49197</v>
      </c>
      <c r="B1133" s="24" t="s">
        <v>75</v>
      </c>
      <c r="C1133" s="25">
        <v>41481</v>
      </c>
      <c r="E1133" t="s">
        <v>68</v>
      </c>
      <c r="F1133" s="114"/>
    </row>
    <row r="1134" spans="1:6" x14ac:dyDescent="0.25">
      <c r="A1134" s="17">
        <v>49196</v>
      </c>
      <c r="B1134" s="24" t="s">
        <v>75</v>
      </c>
      <c r="C1134" s="25">
        <v>41481</v>
      </c>
      <c r="E1134" t="s">
        <v>68</v>
      </c>
      <c r="F1134" s="114"/>
    </row>
    <row r="1135" spans="1:6" x14ac:dyDescent="0.25">
      <c r="A1135" s="17">
        <v>49192</v>
      </c>
      <c r="B1135" s="24" t="s">
        <v>75</v>
      </c>
      <c r="C1135" s="25">
        <v>41481</v>
      </c>
      <c r="E1135" t="s">
        <v>68</v>
      </c>
      <c r="F1135" s="114"/>
    </row>
    <row r="1136" spans="1:6" x14ac:dyDescent="0.25">
      <c r="A1136" s="17">
        <v>49174</v>
      </c>
      <c r="B1136" s="24" t="s">
        <v>75</v>
      </c>
      <c r="C1136" s="25">
        <v>41481</v>
      </c>
      <c r="E1136" t="s">
        <v>68</v>
      </c>
      <c r="F1136" s="114"/>
    </row>
    <row r="1137" spans="1:6" x14ac:dyDescent="0.25">
      <c r="A1137" s="17">
        <v>49176</v>
      </c>
      <c r="B1137" s="24" t="s">
        <v>75</v>
      </c>
      <c r="C1137" s="25">
        <v>41481</v>
      </c>
      <c r="E1137" t="s">
        <v>68</v>
      </c>
      <c r="F1137" s="114"/>
    </row>
    <row r="1138" spans="1:6" x14ac:dyDescent="0.25">
      <c r="A1138" s="17">
        <v>49177</v>
      </c>
      <c r="B1138" s="24" t="s">
        <v>75</v>
      </c>
      <c r="C1138" s="25">
        <v>41481</v>
      </c>
      <c r="E1138" t="s">
        <v>68</v>
      </c>
      <c r="F1138" s="114"/>
    </row>
    <row r="1139" spans="1:6" x14ac:dyDescent="0.25">
      <c r="A1139" s="17">
        <v>49178</v>
      </c>
      <c r="B1139" s="24" t="s">
        <v>75</v>
      </c>
      <c r="C1139" s="25">
        <v>41481</v>
      </c>
      <c r="E1139" t="s">
        <v>68</v>
      </c>
      <c r="F1139" s="114"/>
    </row>
    <row r="1140" spans="1:6" x14ac:dyDescent="0.25">
      <c r="A1140" s="17">
        <v>49179</v>
      </c>
      <c r="B1140" s="24" t="s">
        <v>75</v>
      </c>
      <c r="C1140" s="25">
        <v>41481</v>
      </c>
      <c r="E1140" t="s">
        <v>68</v>
      </c>
      <c r="F1140" s="114"/>
    </row>
    <row r="1141" spans="1:6" x14ac:dyDescent="0.25">
      <c r="A1141" s="17">
        <v>49186</v>
      </c>
      <c r="B1141" s="24" t="s">
        <v>75</v>
      </c>
      <c r="C1141" s="25">
        <v>41481</v>
      </c>
      <c r="E1141" t="s">
        <v>68</v>
      </c>
      <c r="F1141" s="114"/>
    </row>
    <row r="1142" spans="1:6" x14ac:dyDescent="0.25">
      <c r="A1142" s="17">
        <v>46299</v>
      </c>
      <c r="B1142" s="26" t="s">
        <v>74</v>
      </c>
      <c r="C1142" s="25">
        <v>41367</v>
      </c>
      <c r="D1142" s="27">
        <v>1</v>
      </c>
      <c r="E1142" t="s">
        <v>68</v>
      </c>
      <c r="F1142" s="114"/>
    </row>
    <row r="1143" spans="1:6" x14ac:dyDescent="0.25">
      <c r="A1143" s="17">
        <v>49190</v>
      </c>
      <c r="B1143" s="24" t="s">
        <v>75</v>
      </c>
      <c r="C1143" s="25">
        <v>41481</v>
      </c>
      <c r="E1143" t="s">
        <v>68</v>
      </c>
      <c r="F1143" s="114"/>
    </row>
    <row r="1144" spans="1:6" x14ac:dyDescent="0.25">
      <c r="A1144" s="17">
        <v>49187</v>
      </c>
      <c r="B1144" s="24" t="s">
        <v>75</v>
      </c>
      <c r="C1144" s="25">
        <v>41481</v>
      </c>
      <c r="E1144" t="s">
        <v>68</v>
      </c>
      <c r="F1144" s="114"/>
    </row>
    <row r="1145" spans="1:6" x14ac:dyDescent="0.25">
      <c r="A1145" s="17">
        <v>49189</v>
      </c>
      <c r="B1145" s="24" t="s">
        <v>75</v>
      </c>
      <c r="C1145" s="25">
        <v>41481</v>
      </c>
      <c r="E1145" t="s">
        <v>68</v>
      </c>
      <c r="F1145" s="114"/>
    </row>
    <row r="1146" spans="1:6" x14ac:dyDescent="0.25">
      <c r="A1146" s="17">
        <v>49191</v>
      </c>
      <c r="B1146" s="24" t="s">
        <v>75</v>
      </c>
      <c r="C1146" s="25">
        <v>41481</v>
      </c>
      <c r="E1146" t="s">
        <v>68</v>
      </c>
      <c r="F1146" s="114"/>
    </row>
    <row r="1147" spans="1:6" x14ac:dyDescent="0.25">
      <c r="A1147" s="17">
        <v>49201</v>
      </c>
      <c r="B1147" s="24" t="s">
        <v>75</v>
      </c>
      <c r="C1147" s="25">
        <v>41481</v>
      </c>
      <c r="E1147" t="s">
        <v>68</v>
      </c>
      <c r="F1147" s="114"/>
    </row>
    <row r="1148" spans="1:6" x14ac:dyDescent="0.25">
      <c r="A1148" s="17">
        <v>49203</v>
      </c>
      <c r="B1148" s="24" t="s">
        <v>75</v>
      </c>
      <c r="C1148" s="25">
        <v>41481</v>
      </c>
      <c r="E1148" t="s">
        <v>68</v>
      </c>
      <c r="F1148" s="114"/>
    </row>
    <row r="1149" spans="1:6" x14ac:dyDescent="0.25">
      <c r="A1149" s="17">
        <v>49184</v>
      </c>
      <c r="B1149" s="24" t="s">
        <v>75</v>
      </c>
      <c r="C1149" s="25">
        <v>41488</v>
      </c>
      <c r="E1149" t="s">
        <v>68</v>
      </c>
      <c r="F1149" s="114"/>
    </row>
    <row r="1150" spans="1:6" x14ac:dyDescent="0.25">
      <c r="A1150" s="17">
        <v>49207</v>
      </c>
      <c r="B1150" s="24" t="s">
        <v>75</v>
      </c>
      <c r="C1150" s="25">
        <v>41493</v>
      </c>
      <c r="E1150" t="s">
        <v>68</v>
      </c>
      <c r="F1150" s="114"/>
    </row>
    <row r="1151" spans="1:6" x14ac:dyDescent="0.25">
      <c r="A1151" s="17">
        <v>49206</v>
      </c>
      <c r="B1151" s="24" t="s">
        <v>75</v>
      </c>
      <c r="C1151" s="25">
        <v>41493</v>
      </c>
      <c r="E1151" t="s">
        <v>68</v>
      </c>
      <c r="F1151" s="114"/>
    </row>
    <row r="1152" spans="1:6" x14ac:dyDescent="0.25">
      <c r="A1152" s="17">
        <v>49205</v>
      </c>
      <c r="B1152" s="24" t="s">
        <v>75</v>
      </c>
      <c r="C1152" s="25">
        <v>41493</v>
      </c>
      <c r="E1152" t="s">
        <v>68</v>
      </c>
      <c r="F1152" s="114"/>
    </row>
    <row r="1153" spans="1:6" x14ac:dyDescent="0.25">
      <c r="A1153" s="17">
        <v>49204</v>
      </c>
      <c r="B1153" s="24" t="s">
        <v>75</v>
      </c>
      <c r="C1153" s="25">
        <v>41493</v>
      </c>
      <c r="E1153" t="s">
        <v>68</v>
      </c>
      <c r="F1153" s="114"/>
    </row>
    <row r="1154" spans="1:6" x14ac:dyDescent="0.25">
      <c r="A1154" s="17">
        <v>49208</v>
      </c>
      <c r="B1154" s="24" t="s">
        <v>75</v>
      </c>
      <c r="C1154" s="25">
        <v>41499</v>
      </c>
      <c r="E1154" t="s">
        <v>68</v>
      </c>
      <c r="F1154" s="114"/>
    </row>
    <row r="1155" spans="1:6" x14ac:dyDescent="0.25">
      <c r="A1155" s="17">
        <v>46572</v>
      </c>
      <c r="B1155" s="24" t="s">
        <v>75</v>
      </c>
      <c r="C1155" s="25">
        <v>41507</v>
      </c>
      <c r="E1155" t="s">
        <v>68</v>
      </c>
      <c r="F1155" s="114"/>
    </row>
    <row r="1156" spans="1:6" x14ac:dyDescent="0.25">
      <c r="A1156" s="17">
        <v>49200</v>
      </c>
      <c r="B1156" s="24" t="s">
        <v>75</v>
      </c>
      <c r="C1156" s="25">
        <v>41509</v>
      </c>
      <c r="E1156" t="s">
        <v>68</v>
      </c>
      <c r="F1156" s="114"/>
    </row>
    <row r="1157" spans="1:6" x14ac:dyDescent="0.25">
      <c r="A1157" s="17">
        <v>49209</v>
      </c>
      <c r="B1157" s="24" t="s">
        <v>75</v>
      </c>
      <c r="C1157" s="25">
        <v>41512</v>
      </c>
      <c r="E1157" t="s">
        <v>68</v>
      </c>
      <c r="F1157" s="114"/>
    </row>
    <row r="1158" spans="1:6" x14ac:dyDescent="0.25">
      <c r="A1158" s="17">
        <v>49210</v>
      </c>
      <c r="B1158" s="24" t="s">
        <v>75</v>
      </c>
      <c r="C1158" s="25">
        <v>41512</v>
      </c>
      <c r="E1158" t="s">
        <v>68</v>
      </c>
      <c r="F1158" s="114"/>
    </row>
    <row r="1159" spans="1:6" x14ac:dyDescent="0.25">
      <c r="A1159" s="17">
        <v>49211</v>
      </c>
      <c r="B1159" s="24" t="s">
        <v>75</v>
      </c>
      <c r="C1159" s="25">
        <v>41512</v>
      </c>
      <c r="E1159" t="s">
        <v>68</v>
      </c>
      <c r="F1159" s="114"/>
    </row>
    <row r="1160" spans="1:6" x14ac:dyDescent="0.25">
      <c r="A1160" s="17">
        <v>49213</v>
      </c>
      <c r="B1160" s="24" t="s">
        <v>75</v>
      </c>
      <c r="C1160" s="25">
        <v>41513</v>
      </c>
      <c r="E1160" t="s">
        <v>68</v>
      </c>
      <c r="F1160" s="114"/>
    </row>
    <row r="1161" spans="1:6" x14ac:dyDescent="0.25">
      <c r="A1161" s="17">
        <v>49212</v>
      </c>
      <c r="B1161" s="24" t="s">
        <v>75</v>
      </c>
      <c r="C1161" s="25">
        <v>41513</v>
      </c>
      <c r="E1161" t="s">
        <v>68</v>
      </c>
      <c r="F1161" s="114"/>
    </row>
    <row r="1162" spans="1:6" x14ac:dyDescent="0.25">
      <c r="A1162" s="17">
        <v>49219</v>
      </c>
      <c r="B1162" s="24" t="s">
        <v>75</v>
      </c>
      <c r="C1162" s="25">
        <v>41513</v>
      </c>
      <c r="E1162" t="s">
        <v>68</v>
      </c>
      <c r="F1162" s="114"/>
    </row>
    <row r="1163" spans="1:6" x14ac:dyDescent="0.25">
      <c r="A1163" s="17">
        <v>49220</v>
      </c>
      <c r="B1163" s="24" t="s">
        <v>75</v>
      </c>
      <c r="C1163" s="25">
        <v>41513</v>
      </c>
      <c r="E1163" t="s">
        <v>68</v>
      </c>
      <c r="F1163" s="114"/>
    </row>
    <row r="1164" spans="1:6" x14ac:dyDescent="0.25">
      <c r="A1164" s="17">
        <v>49221</v>
      </c>
      <c r="B1164" s="24" t="s">
        <v>75</v>
      </c>
      <c r="C1164" s="25">
        <v>41513</v>
      </c>
      <c r="E1164" t="s">
        <v>68</v>
      </c>
      <c r="F1164" s="114"/>
    </row>
    <row r="1165" spans="1:6" x14ac:dyDescent="0.25">
      <c r="A1165" s="17">
        <v>49064</v>
      </c>
      <c r="B1165" s="24" t="s">
        <v>75</v>
      </c>
      <c r="C1165" s="25">
        <v>41513</v>
      </c>
      <c r="E1165" t="s">
        <v>68</v>
      </c>
      <c r="F1165" s="114"/>
    </row>
    <row r="1166" spans="1:6" x14ac:dyDescent="0.25">
      <c r="A1166" s="17">
        <v>49222</v>
      </c>
      <c r="B1166" s="24" t="s">
        <v>75</v>
      </c>
      <c r="C1166" s="25">
        <v>41513</v>
      </c>
      <c r="E1166" t="s">
        <v>68</v>
      </c>
      <c r="F1166" s="114"/>
    </row>
    <row r="1167" spans="1:6" x14ac:dyDescent="0.25">
      <c r="A1167" s="17">
        <v>49218</v>
      </c>
      <c r="B1167" s="24" t="s">
        <v>75</v>
      </c>
      <c r="C1167" s="25">
        <v>41513</v>
      </c>
      <c r="E1167" t="s">
        <v>68</v>
      </c>
      <c r="F1167" s="114"/>
    </row>
    <row r="1168" spans="1:6" x14ac:dyDescent="0.25">
      <c r="A1168" s="17">
        <v>49216</v>
      </c>
      <c r="B1168" s="24" t="s">
        <v>75</v>
      </c>
      <c r="C1168" s="25">
        <v>41513</v>
      </c>
      <c r="E1168" t="s">
        <v>68</v>
      </c>
      <c r="F1168" s="114"/>
    </row>
    <row r="1169" spans="1:6" x14ac:dyDescent="0.25">
      <c r="A1169" s="17">
        <v>49232</v>
      </c>
      <c r="B1169" s="24" t="s">
        <v>75</v>
      </c>
      <c r="C1169" s="25">
        <v>41514</v>
      </c>
      <c r="E1169" t="s">
        <v>68</v>
      </c>
      <c r="F1169" s="114"/>
    </row>
    <row r="1170" spans="1:6" x14ac:dyDescent="0.25">
      <c r="A1170" s="17">
        <v>49224</v>
      </c>
      <c r="B1170" s="24" t="s">
        <v>75</v>
      </c>
      <c r="C1170" s="25">
        <v>41514</v>
      </c>
      <c r="E1170" t="s">
        <v>68</v>
      </c>
      <c r="F1170" s="114"/>
    </row>
    <row r="1171" spans="1:6" x14ac:dyDescent="0.25">
      <c r="A1171" s="17">
        <v>49223</v>
      </c>
      <c r="B1171" s="24" t="s">
        <v>75</v>
      </c>
      <c r="C1171" s="25">
        <v>41514</v>
      </c>
      <c r="E1171" t="s">
        <v>68</v>
      </c>
      <c r="F1171" s="114"/>
    </row>
    <row r="1172" spans="1:6" x14ac:dyDescent="0.25">
      <c r="A1172" s="17">
        <v>49225</v>
      </c>
      <c r="B1172" s="24" t="s">
        <v>75</v>
      </c>
      <c r="C1172" s="25">
        <v>41514</v>
      </c>
      <c r="E1172" t="s">
        <v>68</v>
      </c>
      <c r="F1172" s="114"/>
    </row>
    <row r="1173" spans="1:6" x14ac:dyDescent="0.25">
      <c r="A1173" s="17">
        <v>49226</v>
      </c>
      <c r="B1173" s="24" t="s">
        <v>75</v>
      </c>
      <c r="C1173" s="25">
        <v>41514</v>
      </c>
      <c r="E1173" t="s">
        <v>68</v>
      </c>
      <c r="F1173" s="114"/>
    </row>
    <row r="1174" spans="1:6" x14ac:dyDescent="0.25">
      <c r="A1174" s="17">
        <v>49228</v>
      </c>
      <c r="B1174" s="24" t="s">
        <v>75</v>
      </c>
      <c r="C1174" s="25">
        <v>41514</v>
      </c>
      <c r="E1174" t="s">
        <v>68</v>
      </c>
      <c r="F1174" s="114"/>
    </row>
    <row r="1175" spans="1:6" x14ac:dyDescent="0.25">
      <c r="A1175" s="17">
        <v>49227</v>
      </c>
      <c r="B1175" s="24" t="s">
        <v>75</v>
      </c>
      <c r="C1175" s="25">
        <v>41514</v>
      </c>
      <c r="E1175" t="s">
        <v>68</v>
      </c>
      <c r="F1175" s="114"/>
    </row>
    <row r="1176" spans="1:6" x14ac:dyDescent="0.25">
      <c r="A1176" s="17">
        <v>49229</v>
      </c>
      <c r="B1176" s="24" t="s">
        <v>75</v>
      </c>
      <c r="C1176" s="25">
        <v>41514</v>
      </c>
      <c r="E1176" t="s">
        <v>68</v>
      </c>
      <c r="F1176" s="114"/>
    </row>
    <row r="1177" spans="1:6" x14ac:dyDescent="0.25">
      <c r="A1177" s="17">
        <v>49231</v>
      </c>
      <c r="B1177" s="24" t="s">
        <v>75</v>
      </c>
      <c r="C1177" s="25">
        <v>41514</v>
      </c>
      <c r="E1177" t="s">
        <v>68</v>
      </c>
      <c r="F1177" s="114"/>
    </row>
    <row r="1178" spans="1:6" x14ac:dyDescent="0.25">
      <c r="A1178" s="17">
        <v>49233</v>
      </c>
      <c r="B1178" s="24" t="s">
        <v>75</v>
      </c>
      <c r="C1178" s="25">
        <v>41514</v>
      </c>
      <c r="E1178" t="s">
        <v>68</v>
      </c>
      <c r="F1178" s="114"/>
    </row>
    <row r="1179" spans="1:6" x14ac:dyDescent="0.25">
      <c r="A1179" s="17">
        <v>49235</v>
      </c>
      <c r="B1179" s="24" t="s">
        <v>75</v>
      </c>
      <c r="C1179" s="25">
        <v>41514</v>
      </c>
      <c r="E1179" t="s">
        <v>68</v>
      </c>
      <c r="F1179" s="114"/>
    </row>
    <row r="1180" spans="1:6" x14ac:dyDescent="0.25">
      <c r="A1180" s="17">
        <v>49234</v>
      </c>
      <c r="B1180" s="24" t="s">
        <v>75</v>
      </c>
      <c r="C1180" s="25">
        <v>41514</v>
      </c>
      <c r="E1180" t="s">
        <v>68</v>
      </c>
      <c r="F1180" s="114"/>
    </row>
    <row r="1181" spans="1:6" x14ac:dyDescent="0.25">
      <c r="A1181" s="17">
        <v>48935</v>
      </c>
      <c r="B1181" s="24" t="s">
        <v>75</v>
      </c>
      <c r="C1181" s="25">
        <v>41523</v>
      </c>
      <c r="E1181" t="s">
        <v>68</v>
      </c>
      <c r="F1181" s="114"/>
    </row>
    <row r="1182" spans="1:6" x14ac:dyDescent="0.25">
      <c r="A1182" s="17">
        <v>49244</v>
      </c>
      <c r="B1182" s="24" t="s">
        <v>75</v>
      </c>
      <c r="C1182" s="25">
        <v>41526</v>
      </c>
      <c r="E1182" t="s">
        <v>68</v>
      </c>
      <c r="F1182" s="114"/>
    </row>
    <row r="1183" spans="1:6" x14ac:dyDescent="0.25">
      <c r="A1183" s="17">
        <v>49243</v>
      </c>
      <c r="B1183" s="24" t="s">
        <v>75</v>
      </c>
      <c r="C1183" s="25">
        <v>41526</v>
      </c>
      <c r="E1183" t="s">
        <v>68</v>
      </c>
      <c r="F1183" s="114"/>
    </row>
    <row r="1184" spans="1:6" x14ac:dyDescent="0.25">
      <c r="A1184" s="17">
        <v>49241</v>
      </c>
      <c r="B1184" s="24" t="s">
        <v>75</v>
      </c>
      <c r="C1184" s="25">
        <v>41526</v>
      </c>
      <c r="E1184" t="s">
        <v>68</v>
      </c>
      <c r="F1184" s="114"/>
    </row>
    <row r="1185" spans="1:6" x14ac:dyDescent="0.25">
      <c r="A1185" s="17">
        <v>49242</v>
      </c>
      <c r="B1185" s="24" t="s">
        <v>75</v>
      </c>
      <c r="C1185" s="25">
        <v>41526</v>
      </c>
      <c r="E1185" t="s">
        <v>68</v>
      </c>
      <c r="F1185" s="114"/>
    </row>
    <row r="1186" spans="1:6" x14ac:dyDescent="0.25">
      <c r="A1186" s="17">
        <v>49240</v>
      </c>
      <c r="B1186" s="24" t="s">
        <v>75</v>
      </c>
      <c r="C1186" s="25">
        <v>41526</v>
      </c>
      <c r="E1186" t="s">
        <v>68</v>
      </c>
      <c r="F1186" s="114"/>
    </row>
    <row r="1187" spans="1:6" x14ac:dyDescent="0.25">
      <c r="A1187" s="17">
        <v>49237</v>
      </c>
      <c r="B1187" s="24" t="s">
        <v>75</v>
      </c>
      <c r="C1187" s="25">
        <v>41526</v>
      </c>
      <c r="E1187" t="s">
        <v>68</v>
      </c>
      <c r="F1187" s="114"/>
    </row>
    <row r="1188" spans="1:6" x14ac:dyDescent="0.25">
      <c r="A1188" s="17">
        <v>48936</v>
      </c>
      <c r="B1188" s="24" t="s">
        <v>75</v>
      </c>
      <c r="C1188" s="25">
        <v>41530</v>
      </c>
      <c r="E1188" t="s">
        <v>68</v>
      </c>
      <c r="F1188" s="114"/>
    </row>
    <row r="1189" spans="1:6" x14ac:dyDescent="0.25">
      <c r="A1189" s="17">
        <v>49264</v>
      </c>
      <c r="B1189" s="24" t="s">
        <v>75</v>
      </c>
      <c r="C1189" s="25">
        <v>41540</v>
      </c>
      <c r="E1189" t="s">
        <v>68</v>
      </c>
      <c r="F1189" s="114"/>
    </row>
    <row r="1190" spans="1:6" x14ac:dyDescent="0.25">
      <c r="A1190" s="17">
        <v>49266</v>
      </c>
      <c r="B1190" s="24" t="s">
        <v>75</v>
      </c>
      <c r="C1190" s="25">
        <v>41540</v>
      </c>
      <c r="E1190" t="s">
        <v>68</v>
      </c>
      <c r="F1190" s="114"/>
    </row>
    <row r="1191" spans="1:6" x14ac:dyDescent="0.25">
      <c r="A1191" s="17">
        <v>49268</v>
      </c>
      <c r="B1191" s="24" t="s">
        <v>75</v>
      </c>
      <c r="C1191" s="25">
        <v>41540</v>
      </c>
      <c r="E1191" t="s">
        <v>68</v>
      </c>
      <c r="F1191" s="114"/>
    </row>
    <row r="1192" spans="1:6" x14ac:dyDescent="0.25">
      <c r="A1192" s="17">
        <v>49265</v>
      </c>
      <c r="B1192" s="24" t="s">
        <v>75</v>
      </c>
      <c r="C1192" s="25">
        <v>41541</v>
      </c>
      <c r="E1192" t="s">
        <v>68</v>
      </c>
      <c r="F1192" s="114"/>
    </row>
    <row r="1193" spans="1:6" x14ac:dyDescent="0.25">
      <c r="A1193" s="17">
        <v>49267</v>
      </c>
      <c r="B1193" s="24" t="s">
        <v>75</v>
      </c>
      <c r="C1193" s="25">
        <v>41541</v>
      </c>
      <c r="E1193" t="s">
        <v>68</v>
      </c>
      <c r="F1193" s="114"/>
    </row>
    <row r="1194" spans="1:6" x14ac:dyDescent="0.25">
      <c r="A1194" s="17">
        <v>49269</v>
      </c>
      <c r="B1194" s="24" t="s">
        <v>75</v>
      </c>
      <c r="C1194" s="25">
        <v>41541</v>
      </c>
      <c r="E1194" t="s">
        <v>68</v>
      </c>
      <c r="F1194" s="114"/>
    </row>
    <row r="1195" spans="1:6" x14ac:dyDescent="0.25">
      <c r="A1195" s="17">
        <v>49284</v>
      </c>
      <c r="B1195" s="24" t="s">
        <v>75</v>
      </c>
      <c r="C1195" s="25">
        <v>41541</v>
      </c>
      <c r="E1195" t="s">
        <v>68</v>
      </c>
      <c r="F1195" s="114"/>
    </row>
    <row r="1196" spans="1:6" x14ac:dyDescent="0.25">
      <c r="A1196" s="17">
        <v>49286</v>
      </c>
      <c r="B1196" s="24" t="s">
        <v>75</v>
      </c>
      <c r="C1196" s="25">
        <v>41541</v>
      </c>
      <c r="E1196" t="s">
        <v>68</v>
      </c>
      <c r="F1196" s="114"/>
    </row>
    <row r="1197" spans="1:6" x14ac:dyDescent="0.25">
      <c r="A1197" s="17">
        <v>49302</v>
      </c>
      <c r="B1197" s="24" t="s">
        <v>75</v>
      </c>
      <c r="C1197" s="25">
        <v>41542</v>
      </c>
      <c r="E1197" t="s">
        <v>68</v>
      </c>
      <c r="F1197" s="114"/>
    </row>
    <row r="1198" spans="1:6" x14ac:dyDescent="0.25">
      <c r="A1198" s="17">
        <v>49300</v>
      </c>
      <c r="B1198" s="24" t="s">
        <v>75</v>
      </c>
      <c r="C1198" s="25">
        <v>41542</v>
      </c>
      <c r="E1198" t="s">
        <v>68</v>
      </c>
      <c r="F1198" s="114"/>
    </row>
    <row r="1199" spans="1:6" x14ac:dyDescent="0.25">
      <c r="A1199" s="17">
        <v>49283</v>
      </c>
      <c r="B1199" s="24" t="s">
        <v>75</v>
      </c>
      <c r="C1199" s="25">
        <v>41542</v>
      </c>
      <c r="E1199" t="s">
        <v>68</v>
      </c>
      <c r="F1199" s="114"/>
    </row>
    <row r="1200" spans="1:6" x14ac:dyDescent="0.25">
      <c r="A1200" s="17">
        <v>49304</v>
      </c>
      <c r="B1200" s="24" t="s">
        <v>75</v>
      </c>
      <c r="C1200" s="25">
        <v>41542</v>
      </c>
      <c r="E1200" t="s">
        <v>68</v>
      </c>
      <c r="F1200" s="114"/>
    </row>
    <row r="1201" spans="1:6" x14ac:dyDescent="0.25">
      <c r="A1201" s="17">
        <v>49282</v>
      </c>
      <c r="B1201" s="24" t="s">
        <v>75</v>
      </c>
      <c r="C1201" s="25">
        <v>41542</v>
      </c>
      <c r="E1201" t="s">
        <v>68</v>
      </c>
      <c r="F1201" s="114"/>
    </row>
    <row r="1202" spans="1:6" x14ac:dyDescent="0.25">
      <c r="A1202" s="17">
        <v>49305</v>
      </c>
      <c r="B1202" s="24" t="s">
        <v>75</v>
      </c>
      <c r="C1202" s="25">
        <v>41542</v>
      </c>
      <c r="E1202" t="s">
        <v>68</v>
      </c>
      <c r="F1202" s="114"/>
    </row>
    <row r="1203" spans="1:6" x14ac:dyDescent="0.25">
      <c r="A1203" s="17">
        <v>49303</v>
      </c>
      <c r="B1203" s="24" t="s">
        <v>75</v>
      </c>
      <c r="C1203" s="25">
        <v>41542</v>
      </c>
      <c r="E1203" t="s">
        <v>68</v>
      </c>
      <c r="F1203" s="114"/>
    </row>
    <row r="1204" spans="1:6" x14ac:dyDescent="0.25">
      <c r="A1204" s="17">
        <v>49301</v>
      </c>
      <c r="B1204" s="24" t="s">
        <v>75</v>
      </c>
      <c r="C1204" s="25">
        <v>41542</v>
      </c>
      <c r="E1204" t="s">
        <v>68</v>
      </c>
      <c r="F1204" s="114"/>
    </row>
    <row r="1205" spans="1:6" x14ac:dyDescent="0.25">
      <c r="A1205" s="17">
        <v>49310</v>
      </c>
      <c r="B1205" s="24" t="s">
        <v>75</v>
      </c>
      <c r="C1205" s="25">
        <v>41544</v>
      </c>
      <c r="E1205" t="s">
        <v>68</v>
      </c>
      <c r="F1205" s="114"/>
    </row>
    <row r="1206" spans="1:6" x14ac:dyDescent="0.25">
      <c r="A1206" s="17">
        <v>49311</v>
      </c>
      <c r="B1206" s="24" t="s">
        <v>75</v>
      </c>
      <c r="C1206" s="25">
        <v>41544</v>
      </c>
      <c r="E1206" t="s">
        <v>68</v>
      </c>
      <c r="F1206" s="114"/>
    </row>
    <row r="1207" spans="1:6" x14ac:dyDescent="0.25">
      <c r="A1207" s="17">
        <v>49307</v>
      </c>
      <c r="B1207" s="24" t="s">
        <v>75</v>
      </c>
      <c r="C1207" s="25">
        <v>41544</v>
      </c>
      <c r="E1207" t="s">
        <v>68</v>
      </c>
      <c r="F1207" s="114"/>
    </row>
    <row r="1208" spans="1:6" x14ac:dyDescent="0.25">
      <c r="A1208" s="17">
        <v>49294</v>
      </c>
      <c r="B1208" s="24" t="s">
        <v>75</v>
      </c>
      <c r="C1208" s="25">
        <v>41544</v>
      </c>
      <c r="E1208" t="s">
        <v>68</v>
      </c>
      <c r="F1208" s="114"/>
    </row>
    <row r="1209" spans="1:6" x14ac:dyDescent="0.25">
      <c r="A1209" s="17">
        <v>49297</v>
      </c>
      <c r="B1209" s="24" t="s">
        <v>75</v>
      </c>
      <c r="C1209" s="25">
        <v>41544</v>
      </c>
      <c r="E1209" t="s">
        <v>68</v>
      </c>
      <c r="F1209" s="114"/>
    </row>
    <row r="1210" spans="1:6" x14ac:dyDescent="0.25">
      <c r="A1210" s="17">
        <v>49295</v>
      </c>
      <c r="B1210" s="24" t="s">
        <v>75</v>
      </c>
      <c r="C1210" s="25">
        <v>41544</v>
      </c>
      <c r="E1210" t="s">
        <v>68</v>
      </c>
      <c r="F1210" s="114"/>
    </row>
    <row r="1211" spans="1:6" x14ac:dyDescent="0.25">
      <c r="A1211" s="17">
        <v>49236</v>
      </c>
      <c r="B1211" s="24" t="s">
        <v>75</v>
      </c>
      <c r="C1211" s="25">
        <v>41544</v>
      </c>
      <c r="E1211" t="s">
        <v>68</v>
      </c>
      <c r="F1211" s="114"/>
    </row>
    <row r="1212" spans="1:6" x14ac:dyDescent="0.25">
      <c r="A1212" s="17">
        <v>49299</v>
      </c>
      <c r="B1212" s="24" t="s">
        <v>75</v>
      </c>
      <c r="C1212" s="25">
        <v>41544</v>
      </c>
      <c r="E1212" t="s">
        <v>68</v>
      </c>
      <c r="F1212" s="114"/>
    </row>
    <row r="1213" spans="1:6" x14ac:dyDescent="0.25">
      <c r="A1213" s="17">
        <v>49298</v>
      </c>
      <c r="B1213" s="24" t="s">
        <v>75</v>
      </c>
      <c r="C1213" s="25">
        <v>41544</v>
      </c>
      <c r="E1213" t="s">
        <v>68</v>
      </c>
      <c r="F1213" s="114"/>
    </row>
    <row r="1214" spans="1:6" x14ac:dyDescent="0.25">
      <c r="A1214" s="17">
        <v>49306</v>
      </c>
      <c r="B1214" s="24" t="s">
        <v>75</v>
      </c>
      <c r="C1214" s="25">
        <v>41544</v>
      </c>
      <c r="E1214" t="s">
        <v>68</v>
      </c>
      <c r="F1214" s="114"/>
    </row>
    <row r="1215" spans="1:6" x14ac:dyDescent="0.25">
      <c r="A1215" s="17">
        <v>49308</v>
      </c>
      <c r="B1215" s="24" t="s">
        <v>75</v>
      </c>
      <c r="C1215" s="25">
        <v>41544</v>
      </c>
      <c r="E1215" t="s">
        <v>68</v>
      </c>
      <c r="F1215" s="114"/>
    </row>
    <row r="1216" spans="1:6" x14ac:dyDescent="0.25">
      <c r="A1216" s="17">
        <v>49279</v>
      </c>
      <c r="B1216" s="24" t="s">
        <v>75</v>
      </c>
      <c r="C1216" s="25">
        <v>41550</v>
      </c>
      <c r="E1216" t="s">
        <v>68</v>
      </c>
      <c r="F1216" s="114"/>
    </row>
    <row r="1217" spans="1:6" x14ac:dyDescent="0.25">
      <c r="A1217" s="17">
        <v>49290</v>
      </c>
      <c r="B1217" s="24" t="s">
        <v>75</v>
      </c>
      <c r="C1217" s="25">
        <v>41554</v>
      </c>
      <c r="E1217" t="s">
        <v>68</v>
      </c>
      <c r="F1217" s="114"/>
    </row>
    <row r="1218" spans="1:6" x14ac:dyDescent="0.25">
      <c r="A1218" s="17">
        <v>49291</v>
      </c>
      <c r="B1218" s="24" t="s">
        <v>75</v>
      </c>
      <c r="C1218" s="25">
        <v>41554</v>
      </c>
      <c r="E1218" t="s">
        <v>68</v>
      </c>
      <c r="F1218" s="114"/>
    </row>
    <row r="1219" spans="1:6" x14ac:dyDescent="0.25">
      <c r="A1219" s="17">
        <v>49312</v>
      </c>
      <c r="B1219" s="24" t="s">
        <v>75</v>
      </c>
      <c r="C1219" s="25">
        <v>41554</v>
      </c>
      <c r="E1219" t="s">
        <v>68</v>
      </c>
      <c r="F1219" s="114"/>
    </row>
    <row r="1220" spans="1:6" x14ac:dyDescent="0.25">
      <c r="A1220" s="17">
        <v>49198</v>
      </c>
      <c r="B1220" s="24" t="s">
        <v>75</v>
      </c>
      <c r="C1220" s="25">
        <v>41554</v>
      </c>
      <c r="E1220" t="s">
        <v>68</v>
      </c>
      <c r="F1220" s="114"/>
    </row>
    <row r="1221" spans="1:6" x14ac:dyDescent="0.25">
      <c r="A1221" s="17">
        <v>49202</v>
      </c>
      <c r="B1221" s="24" t="s">
        <v>75</v>
      </c>
      <c r="C1221" s="25">
        <v>41556</v>
      </c>
      <c r="E1221" t="s">
        <v>68</v>
      </c>
      <c r="F1221" s="114"/>
    </row>
    <row r="1222" spans="1:6" x14ac:dyDescent="0.25">
      <c r="A1222" s="17">
        <v>49289</v>
      </c>
      <c r="B1222" s="24" t="s">
        <v>75</v>
      </c>
      <c r="C1222" s="25">
        <v>41556</v>
      </c>
      <c r="E1222" t="s">
        <v>68</v>
      </c>
      <c r="F1222" s="114"/>
    </row>
    <row r="1223" spans="1:6" x14ac:dyDescent="0.25">
      <c r="A1223" s="17">
        <v>49288</v>
      </c>
      <c r="B1223" s="24" t="s">
        <v>75</v>
      </c>
      <c r="C1223" s="25">
        <v>41556</v>
      </c>
      <c r="E1223" t="s">
        <v>68</v>
      </c>
      <c r="F1223" s="114"/>
    </row>
    <row r="1224" spans="1:6" x14ac:dyDescent="0.25">
      <c r="A1224" s="17">
        <v>49274</v>
      </c>
      <c r="B1224" s="24" t="s">
        <v>75</v>
      </c>
      <c r="C1224" s="25">
        <v>41556</v>
      </c>
      <c r="E1224" t="s">
        <v>68</v>
      </c>
      <c r="F1224" s="114"/>
    </row>
    <row r="1225" spans="1:6" x14ac:dyDescent="0.25">
      <c r="A1225" s="17">
        <v>49316</v>
      </c>
      <c r="B1225" s="24" t="s">
        <v>75</v>
      </c>
      <c r="C1225" s="25">
        <v>41556</v>
      </c>
      <c r="E1225" t="s">
        <v>68</v>
      </c>
      <c r="F1225" s="114"/>
    </row>
    <row r="1226" spans="1:6" x14ac:dyDescent="0.25">
      <c r="A1226" s="17">
        <v>49315</v>
      </c>
      <c r="B1226" s="24" t="s">
        <v>75</v>
      </c>
      <c r="C1226" s="25">
        <v>41556</v>
      </c>
      <c r="E1226" t="s">
        <v>68</v>
      </c>
      <c r="F1226" s="114"/>
    </row>
    <row r="1227" spans="1:6" x14ac:dyDescent="0.25">
      <c r="A1227" s="17">
        <v>49278</v>
      </c>
      <c r="B1227" s="24" t="s">
        <v>75</v>
      </c>
      <c r="C1227" s="25">
        <v>41556</v>
      </c>
      <c r="E1227" t="s">
        <v>68</v>
      </c>
      <c r="F1227" s="114"/>
    </row>
    <row r="1228" spans="1:6" x14ac:dyDescent="0.25">
      <c r="A1228" s="17">
        <v>49275</v>
      </c>
      <c r="B1228" s="24" t="s">
        <v>75</v>
      </c>
      <c r="C1228" s="25">
        <v>41556</v>
      </c>
      <c r="E1228" t="s">
        <v>68</v>
      </c>
      <c r="F1228" s="114"/>
    </row>
    <row r="1229" spans="1:6" x14ac:dyDescent="0.25">
      <c r="A1229" s="17">
        <v>49313</v>
      </c>
      <c r="B1229" s="24" t="s">
        <v>75</v>
      </c>
      <c r="C1229" s="25">
        <v>41556</v>
      </c>
      <c r="E1229" t="s">
        <v>68</v>
      </c>
      <c r="F1229" s="114"/>
    </row>
    <row r="1230" spans="1:6" x14ac:dyDescent="0.25">
      <c r="A1230" s="17">
        <v>49254</v>
      </c>
      <c r="B1230" s="24" t="s">
        <v>75</v>
      </c>
      <c r="C1230" s="25">
        <v>41557</v>
      </c>
      <c r="E1230" t="s">
        <v>68</v>
      </c>
      <c r="F1230" s="114"/>
    </row>
    <row r="1231" spans="1:6" x14ac:dyDescent="0.25">
      <c r="A1231" s="17">
        <v>49239</v>
      </c>
      <c r="B1231" s="24" t="s">
        <v>75</v>
      </c>
      <c r="C1231" s="25">
        <v>41557</v>
      </c>
      <c r="E1231" t="s">
        <v>68</v>
      </c>
      <c r="F1231" s="114"/>
    </row>
    <row r="1232" spans="1:6" x14ac:dyDescent="0.25">
      <c r="A1232" s="17">
        <v>49273</v>
      </c>
      <c r="B1232" s="24" t="s">
        <v>75</v>
      </c>
      <c r="C1232" s="25">
        <v>41557</v>
      </c>
      <c r="E1232" t="s">
        <v>68</v>
      </c>
      <c r="F1232" s="114"/>
    </row>
    <row r="1233" spans="1:6" x14ac:dyDescent="0.25">
      <c r="A1233" s="17">
        <v>49270</v>
      </c>
      <c r="B1233" s="24" t="s">
        <v>75</v>
      </c>
      <c r="C1233" s="25">
        <v>41557</v>
      </c>
      <c r="E1233" t="s">
        <v>68</v>
      </c>
      <c r="F1233" s="114"/>
    </row>
    <row r="1234" spans="1:6" x14ac:dyDescent="0.25">
      <c r="A1234" s="17">
        <v>49272</v>
      </c>
      <c r="B1234" s="24" t="s">
        <v>75</v>
      </c>
      <c r="C1234" s="25">
        <v>41557</v>
      </c>
      <c r="E1234" t="s">
        <v>68</v>
      </c>
      <c r="F1234" s="114"/>
    </row>
    <row r="1235" spans="1:6" x14ac:dyDescent="0.25">
      <c r="A1235" s="17">
        <v>49249</v>
      </c>
      <c r="B1235" s="24" t="s">
        <v>75</v>
      </c>
      <c r="C1235" s="25">
        <v>41557</v>
      </c>
      <c r="E1235" t="s">
        <v>68</v>
      </c>
      <c r="F1235" s="114"/>
    </row>
    <row r="1236" spans="1:6" x14ac:dyDescent="0.25">
      <c r="A1236" s="17">
        <v>49250</v>
      </c>
      <c r="B1236" s="24" t="s">
        <v>75</v>
      </c>
      <c r="C1236" s="25">
        <v>41557</v>
      </c>
      <c r="E1236" t="s">
        <v>68</v>
      </c>
      <c r="F1236" s="114"/>
    </row>
    <row r="1237" spans="1:6" x14ac:dyDescent="0.25">
      <c r="A1237" s="17">
        <v>49247</v>
      </c>
      <c r="B1237" s="24" t="s">
        <v>75</v>
      </c>
      <c r="C1237" s="25">
        <v>41557</v>
      </c>
      <c r="E1237" t="s">
        <v>68</v>
      </c>
      <c r="F1237" s="114"/>
    </row>
    <row r="1238" spans="1:6" x14ac:dyDescent="0.25">
      <c r="A1238" s="17">
        <v>49246</v>
      </c>
      <c r="B1238" s="24" t="s">
        <v>75</v>
      </c>
      <c r="C1238" s="25">
        <v>41557</v>
      </c>
      <c r="E1238" t="s">
        <v>68</v>
      </c>
      <c r="F1238" s="114"/>
    </row>
    <row r="1239" spans="1:6" x14ac:dyDescent="0.25">
      <c r="A1239" s="17">
        <v>49253</v>
      </c>
      <c r="B1239" s="24" t="s">
        <v>75</v>
      </c>
      <c r="C1239" s="25">
        <v>41557</v>
      </c>
      <c r="E1239" t="s">
        <v>68</v>
      </c>
      <c r="F1239" s="114"/>
    </row>
    <row r="1240" spans="1:6" x14ac:dyDescent="0.25">
      <c r="A1240" s="17">
        <v>49256</v>
      </c>
      <c r="B1240" s="24" t="s">
        <v>75</v>
      </c>
      <c r="C1240" s="25">
        <v>41557</v>
      </c>
      <c r="E1240" t="s">
        <v>68</v>
      </c>
      <c r="F1240" s="114"/>
    </row>
    <row r="1241" spans="1:6" x14ac:dyDescent="0.25">
      <c r="A1241" s="17">
        <v>49257</v>
      </c>
      <c r="B1241" s="24" t="s">
        <v>75</v>
      </c>
      <c r="C1241" s="25">
        <v>41557</v>
      </c>
      <c r="E1241" t="s">
        <v>68</v>
      </c>
      <c r="F1241" s="114"/>
    </row>
    <row r="1242" spans="1:6" x14ac:dyDescent="0.25">
      <c r="A1242" s="17">
        <v>49248</v>
      </c>
      <c r="B1242" s="24" t="s">
        <v>75</v>
      </c>
      <c r="C1242" s="25">
        <v>41557</v>
      </c>
      <c r="E1242" t="s">
        <v>68</v>
      </c>
      <c r="F1242" s="114"/>
    </row>
    <row r="1243" spans="1:6" x14ac:dyDescent="0.25">
      <c r="A1243" s="17">
        <v>49252</v>
      </c>
      <c r="B1243" s="24" t="s">
        <v>75</v>
      </c>
      <c r="C1243" s="25">
        <v>41557</v>
      </c>
      <c r="E1243" t="s">
        <v>68</v>
      </c>
      <c r="F1243" s="114"/>
    </row>
    <row r="1244" spans="1:6" x14ac:dyDescent="0.25">
      <c r="A1244" s="17">
        <v>46184</v>
      </c>
      <c r="B1244" s="26" t="s">
        <v>74</v>
      </c>
      <c r="C1244" s="25">
        <v>41409</v>
      </c>
      <c r="D1244" s="27">
        <v>1</v>
      </c>
      <c r="E1244" t="s">
        <v>68</v>
      </c>
      <c r="F1244" s="114"/>
    </row>
    <row r="1245" spans="1:6" x14ac:dyDescent="0.25">
      <c r="A1245" s="17" t="s">
        <v>202</v>
      </c>
      <c r="B1245" s="24" t="s">
        <v>75</v>
      </c>
      <c r="C1245" s="25">
        <v>41558</v>
      </c>
      <c r="E1245" t="s">
        <v>68</v>
      </c>
      <c r="F1245" s="114"/>
    </row>
    <row r="1246" spans="1:6" x14ac:dyDescent="0.25">
      <c r="A1246" s="17">
        <v>49263</v>
      </c>
      <c r="B1246" s="24" t="s">
        <v>75</v>
      </c>
      <c r="C1246" s="25">
        <v>41558</v>
      </c>
      <c r="E1246" t="s">
        <v>68</v>
      </c>
      <c r="F1246" s="114"/>
    </row>
    <row r="1247" spans="1:6" x14ac:dyDescent="0.25">
      <c r="A1247" s="17">
        <v>49261</v>
      </c>
      <c r="B1247" s="24" t="s">
        <v>75</v>
      </c>
      <c r="C1247" s="25">
        <v>41558</v>
      </c>
      <c r="E1247" t="s">
        <v>68</v>
      </c>
      <c r="F1247" s="114"/>
    </row>
    <row r="1248" spans="1:6" x14ac:dyDescent="0.25">
      <c r="A1248" s="17">
        <v>49320</v>
      </c>
      <c r="B1248" s="24" t="s">
        <v>75</v>
      </c>
      <c r="C1248" s="25">
        <v>41558</v>
      </c>
      <c r="E1248" t="s">
        <v>68</v>
      </c>
      <c r="F1248" s="114"/>
    </row>
    <row r="1249" spans="1:6" x14ac:dyDescent="0.25">
      <c r="A1249" s="17">
        <v>49318</v>
      </c>
      <c r="B1249" s="24" t="s">
        <v>75</v>
      </c>
      <c r="C1249" s="25">
        <v>41558</v>
      </c>
      <c r="E1249" t="s">
        <v>68</v>
      </c>
      <c r="F1249" s="114"/>
    </row>
    <row r="1250" spans="1:6" x14ac:dyDescent="0.25">
      <c r="A1250" s="17">
        <v>49317</v>
      </c>
      <c r="B1250" s="24" t="s">
        <v>75</v>
      </c>
      <c r="C1250" s="25">
        <v>41558</v>
      </c>
      <c r="E1250" t="s">
        <v>68</v>
      </c>
      <c r="F1250" s="114"/>
    </row>
    <row r="1251" spans="1:6" x14ac:dyDescent="0.25">
      <c r="A1251" s="17">
        <v>49319</v>
      </c>
      <c r="B1251" s="24" t="s">
        <v>75</v>
      </c>
      <c r="C1251" s="25">
        <v>41558</v>
      </c>
      <c r="E1251" t="s">
        <v>68</v>
      </c>
      <c r="F1251" s="114"/>
    </row>
    <row r="1252" spans="1:6" x14ac:dyDescent="0.25">
      <c r="A1252" s="17">
        <v>49255</v>
      </c>
      <c r="B1252" s="24" t="s">
        <v>75</v>
      </c>
      <c r="C1252" s="25">
        <v>41568</v>
      </c>
      <c r="E1252" t="s">
        <v>68</v>
      </c>
      <c r="F1252" s="114"/>
    </row>
    <row r="1253" spans="1:6" x14ac:dyDescent="0.25">
      <c r="A1253" s="17">
        <v>49327</v>
      </c>
      <c r="B1253" s="24" t="s">
        <v>75</v>
      </c>
      <c r="C1253" s="25">
        <v>41569</v>
      </c>
      <c r="E1253" t="s">
        <v>68</v>
      </c>
      <c r="F1253" s="114"/>
    </row>
    <row r="1254" spans="1:6" x14ac:dyDescent="0.25">
      <c r="A1254" s="17">
        <v>49332</v>
      </c>
      <c r="B1254" s="24" t="s">
        <v>75</v>
      </c>
      <c r="C1254" s="25">
        <v>41570</v>
      </c>
      <c r="E1254" t="s">
        <v>68</v>
      </c>
      <c r="F1254" s="114"/>
    </row>
    <row r="1255" spans="1:6" x14ac:dyDescent="0.25">
      <c r="A1255" s="17">
        <v>49260</v>
      </c>
      <c r="B1255" s="24" t="s">
        <v>75</v>
      </c>
      <c r="C1255" s="25">
        <v>41570</v>
      </c>
      <c r="E1255" t="s">
        <v>68</v>
      </c>
      <c r="F1255" s="114"/>
    </row>
    <row r="1256" spans="1:6" x14ac:dyDescent="0.25">
      <c r="A1256" s="17">
        <v>49330</v>
      </c>
      <c r="B1256" s="24" t="s">
        <v>75</v>
      </c>
      <c r="C1256" s="25">
        <v>41570</v>
      </c>
      <c r="E1256" t="s">
        <v>68</v>
      </c>
      <c r="F1256" s="114"/>
    </row>
    <row r="1257" spans="1:6" x14ac:dyDescent="0.25">
      <c r="A1257" s="17">
        <v>49328</v>
      </c>
      <c r="B1257" s="24" t="s">
        <v>75</v>
      </c>
      <c r="C1257" s="25">
        <v>41570</v>
      </c>
      <c r="E1257" t="s">
        <v>68</v>
      </c>
      <c r="F1257" s="114"/>
    </row>
    <row r="1258" spans="1:6" x14ac:dyDescent="0.25">
      <c r="A1258" s="17">
        <v>49259</v>
      </c>
      <c r="B1258" s="24" t="s">
        <v>75</v>
      </c>
      <c r="C1258" s="25">
        <v>41570</v>
      </c>
      <c r="E1258" t="s">
        <v>68</v>
      </c>
      <c r="F1258" s="114"/>
    </row>
    <row r="1259" spans="1:6" x14ac:dyDescent="0.25">
      <c r="A1259" s="17">
        <v>49003</v>
      </c>
      <c r="B1259" s="24" t="s">
        <v>75</v>
      </c>
      <c r="C1259" s="25">
        <v>41570</v>
      </c>
      <c r="E1259" t="s">
        <v>68</v>
      </c>
      <c r="F1259" s="114"/>
    </row>
    <row r="1260" spans="1:6" x14ac:dyDescent="0.25">
      <c r="A1260" s="17">
        <v>49324</v>
      </c>
      <c r="B1260" s="24" t="s">
        <v>75</v>
      </c>
      <c r="C1260" s="25">
        <v>41571</v>
      </c>
      <c r="E1260" t="s">
        <v>68</v>
      </c>
      <c r="F1260" s="114"/>
    </row>
    <row r="1261" spans="1:6" x14ac:dyDescent="0.25">
      <c r="A1261" s="17">
        <v>49326</v>
      </c>
      <c r="B1261" s="24" t="s">
        <v>75</v>
      </c>
      <c r="C1261" s="25">
        <v>41571</v>
      </c>
      <c r="E1261" t="s">
        <v>68</v>
      </c>
      <c r="F1261" s="114"/>
    </row>
    <row r="1262" spans="1:6" x14ac:dyDescent="0.25">
      <c r="A1262" s="17">
        <v>49334</v>
      </c>
      <c r="B1262" s="24" t="s">
        <v>75</v>
      </c>
      <c r="C1262" s="25">
        <v>41572</v>
      </c>
      <c r="E1262" t="s">
        <v>68</v>
      </c>
      <c r="F1262" s="114"/>
    </row>
    <row r="1263" spans="1:6" x14ac:dyDescent="0.25">
      <c r="A1263" s="17">
        <v>49338</v>
      </c>
      <c r="B1263" s="24" t="s">
        <v>75</v>
      </c>
      <c r="C1263" s="25">
        <v>41575</v>
      </c>
      <c r="E1263" t="s">
        <v>68</v>
      </c>
      <c r="F1263" s="114"/>
    </row>
    <row r="1264" spans="1:6" x14ac:dyDescent="0.25">
      <c r="A1264" s="17">
        <v>49323</v>
      </c>
      <c r="B1264" s="24" t="s">
        <v>75</v>
      </c>
      <c r="C1264" s="25">
        <v>41576</v>
      </c>
      <c r="E1264" t="s">
        <v>68</v>
      </c>
      <c r="F1264" s="114"/>
    </row>
    <row r="1265" spans="1:6" x14ac:dyDescent="0.25">
      <c r="A1265" s="17">
        <v>49341</v>
      </c>
      <c r="B1265" s="24" t="s">
        <v>75</v>
      </c>
      <c r="C1265" s="25">
        <v>41576</v>
      </c>
      <c r="E1265" t="s">
        <v>68</v>
      </c>
      <c r="F1265" s="114"/>
    </row>
    <row r="1266" spans="1:6" x14ac:dyDescent="0.25">
      <c r="A1266" s="17">
        <v>49333</v>
      </c>
      <c r="B1266" s="24" t="s">
        <v>75</v>
      </c>
      <c r="C1266" s="25">
        <v>41576</v>
      </c>
      <c r="E1266" t="s">
        <v>68</v>
      </c>
      <c r="F1266" s="114"/>
    </row>
    <row r="1267" spans="1:6" x14ac:dyDescent="0.25">
      <c r="A1267" s="17">
        <v>49343</v>
      </c>
      <c r="B1267" s="24" t="s">
        <v>75</v>
      </c>
      <c r="C1267" s="25">
        <v>41577</v>
      </c>
      <c r="E1267" t="s">
        <v>68</v>
      </c>
      <c r="F1267" s="114"/>
    </row>
    <row r="1268" spans="1:6" x14ac:dyDescent="0.25">
      <c r="A1268" s="17">
        <v>49337</v>
      </c>
      <c r="B1268" s="24" t="s">
        <v>75</v>
      </c>
      <c r="C1268" s="25">
        <v>41577</v>
      </c>
      <c r="E1268" t="s">
        <v>68</v>
      </c>
      <c r="F1268" s="114"/>
    </row>
    <row r="1269" spans="1:6" x14ac:dyDescent="0.25">
      <c r="A1269" s="17">
        <v>49347</v>
      </c>
      <c r="B1269" s="24" t="s">
        <v>75</v>
      </c>
      <c r="C1269" s="25">
        <v>41578</v>
      </c>
      <c r="E1269" t="s">
        <v>68</v>
      </c>
      <c r="F1269" s="114"/>
    </row>
    <row r="1270" spans="1:6" x14ac:dyDescent="0.25">
      <c r="A1270" s="17">
        <v>49331</v>
      </c>
      <c r="B1270" s="24" t="s">
        <v>75</v>
      </c>
      <c r="C1270" s="25">
        <v>41578</v>
      </c>
      <c r="E1270" t="s">
        <v>68</v>
      </c>
      <c r="F1270" s="114"/>
    </row>
    <row r="1271" spans="1:6" x14ac:dyDescent="0.25">
      <c r="A1271" s="17">
        <v>49344</v>
      </c>
      <c r="B1271" s="24" t="s">
        <v>75</v>
      </c>
      <c r="C1271" s="25">
        <v>41579</v>
      </c>
      <c r="E1271" t="s">
        <v>68</v>
      </c>
      <c r="F1271" s="114"/>
    </row>
    <row r="1272" spans="1:6" x14ac:dyDescent="0.25">
      <c r="A1272" s="17">
        <v>49340</v>
      </c>
      <c r="B1272" s="24" t="s">
        <v>75</v>
      </c>
      <c r="C1272" s="25">
        <v>41579</v>
      </c>
      <c r="E1272" t="s">
        <v>68</v>
      </c>
      <c r="F1272" s="114"/>
    </row>
    <row r="1273" spans="1:6" x14ac:dyDescent="0.25">
      <c r="A1273" s="17">
        <v>49349</v>
      </c>
      <c r="B1273" s="24" t="s">
        <v>75</v>
      </c>
      <c r="C1273" s="25">
        <v>41583</v>
      </c>
      <c r="E1273" t="s">
        <v>68</v>
      </c>
      <c r="F1273" s="114"/>
    </row>
    <row r="1274" spans="1:6" x14ac:dyDescent="0.25">
      <c r="A1274" s="17">
        <v>49346</v>
      </c>
      <c r="B1274" s="24" t="s">
        <v>75</v>
      </c>
      <c r="C1274" s="25">
        <v>41583</v>
      </c>
      <c r="E1274" t="s">
        <v>68</v>
      </c>
      <c r="F1274" s="114"/>
    </row>
    <row r="1275" spans="1:6" x14ac:dyDescent="0.25">
      <c r="A1275" s="17">
        <v>49350</v>
      </c>
      <c r="B1275" s="24" t="s">
        <v>75</v>
      </c>
      <c r="C1275" s="25">
        <v>41583</v>
      </c>
      <c r="E1275" t="s">
        <v>68</v>
      </c>
      <c r="F1275" s="114"/>
    </row>
    <row r="1276" spans="1:6" x14ac:dyDescent="0.25">
      <c r="A1276" s="17">
        <v>49348</v>
      </c>
      <c r="B1276" s="24" t="s">
        <v>75</v>
      </c>
      <c r="C1276" s="25">
        <v>41583</v>
      </c>
      <c r="E1276" t="s">
        <v>68</v>
      </c>
      <c r="F1276" s="114"/>
    </row>
    <row r="1277" spans="1:6" x14ac:dyDescent="0.25">
      <c r="A1277" s="17">
        <v>49345</v>
      </c>
      <c r="B1277" s="24" t="s">
        <v>75</v>
      </c>
      <c r="C1277" s="25">
        <v>41583</v>
      </c>
      <c r="E1277" t="s">
        <v>68</v>
      </c>
      <c r="F1277" s="114"/>
    </row>
    <row r="1278" spans="1:6" x14ac:dyDescent="0.25">
      <c r="A1278" s="17">
        <v>49351</v>
      </c>
      <c r="B1278" s="24" t="s">
        <v>75</v>
      </c>
      <c r="C1278" s="25">
        <v>41585</v>
      </c>
      <c r="E1278" t="s">
        <v>68</v>
      </c>
      <c r="F1278" s="114"/>
    </row>
    <row r="1279" spans="1:6" x14ac:dyDescent="0.25">
      <c r="A1279" s="17">
        <v>49353</v>
      </c>
      <c r="B1279" s="24" t="s">
        <v>75</v>
      </c>
      <c r="C1279" s="25">
        <v>41585</v>
      </c>
      <c r="E1279" t="s">
        <v>68</v>
      </c>
      <c r="F1279" s="114"/>
    </row>
    <row r="1280" spans="1:6" x14ac:dyDescent="0.25">
      <c r="A1280" s="17">
        <v>49355</v>
      </c>
      <c r="B1280" s="24" t="s">
        <v>75</v>
      </c>
      <c r="C1280" s="25">
        <v>41585</v>
      </c>
      <c r="E1280" t="s">
        <v>68</v>
      </c>
      <c r="F1280" s="114"/>
    </row>
    <row r="1281" spans="1:6" x14ac:dyDescent="0.25">
      <c r="A1281" s="17">
        <v>49342</v>
      </c>
      <c r="B1281" s="24" t="s">
        <v>75</v>
      </c>
      <c r="C1281" s="25">
        <v>41586</v>
      </c>
      <c r="E1281" t="s">
        <v>68</v>
      </c>
      <c r="F1281" s="114"/>
    </row>
    <row r="1282" spans="1:6" x14ac:dyDescent="0.25">
      <c r="A1282" s="17">
        <v>49357</v>
      </c>
      <c r="B1282" s="24" t="s">
        <v>75</v>
      </c>
      <c r="C1282" s="25">
        <v>41589</v>
      </c>
      <c r="E1282" t="s">
        <v>68</v>
      </c>
      <c r="F1282" s="114"/>
    </row>
    <row r="1283" spans="1:6" x14ac:dyDescent="0.25">
      <c r="A1283" s="17">
        <v>49354</v>
      </c>
      <c r="B1283" s="24" t="s">
        <v>75</v>
      </c>
      <c r="C1283" s="25">
        <v>41589</v>
      </c>
      <c r="E1283" t="s">
        <v>68</v>
      </c>
      <c r="F1283" s="114"/>
    </row>
    <row r="1284" spans="1:6" x14ac:dyDescent="0.25">
      <c r="A1284" s="17">
        <v>49352</v>
      </c>
      <c r="B1284" s="24" t="s">
        <v>75</v>
      </c>
      <c r="C1284" s="25">
        <v>41591</v>
      </c>
      <c r="E1284" t="s">
        <v>68</v>
      </c>
      <c r="F1284" s="114"/>
    </row>
    <row r="1285" spans="1:6" x14ac:dyDescent="0.25">
      <c r="A1285" s="17">
        <v>49359</v>
      </c>
      <c r="B1285" s="24" t="s">
        <v>75</v>
      </c>
      <c r="C1285" s="25">
        <v>41596</v>
      </c>
      <c r="E1285" t="s">
        <v>68</v>
      </c>
      <c r="F1285" s="114"/>
    </row>
    <row r="1286" spans="1:6" x14ac:dyDescent="0.25">
      <c r="A1286" s="17">
        <v>49356</v>
      </c>
      <c r="B1286" s="24" t="s">
        <v>75</v>
      </c>
      <c r="C1286" s="25">
        <v>41596</v>
      </c>
      <c r="E1286" t="s">
        <v>68</v>
      </c>
      <c r="F1286" s="114"/>
    </row>
    <row r="1287" spans="1:6" x14ac:dyDescent="0.25">
      <c r="A1287" s="17">
        <v>49360</v>
      </c>
      <c r="B1287" s="24" t="s">
        <v>75</v>
      </c>
      <c r="C1287" s="25">
        <v>41597</v>
      </c>
      <c r="E1287" t="s">
        <v>68</v>
      </c>
      <c r="F1287" s="114"/>
    </row>
    <row r="1288" spans="1:6" x14ac:dyDescent="0.25">
      <c r="A1288" s="17">
        <v>49358</v>
      </c>
      <c r="B1288" s="24" t="s">
        <v>75</v>
      </c>
      <c r="C1288" s="25">
        <v>41597</v>
      </c>
      <c r="E1288" t="s">
        <v>68</v>
      </c>
      <c r="F1288" s="114"/>
    </row>
    <row r="1289" spans="1:6" x14ac:dyDescent="0.25">
      <c r="A1289" s="17">
        <v>49361</v>
      </c>
      <c r="B1289" s="24" t="s">
        <v>75</v>
      </c>
      <c r="C1289" s="25">
        <v>41598</v>
      </c>
      <c r="E1289" t="s">
        <v>68</v>
      </c>
      <c r="F1289" s="114"/>
    </row>
    <row r="1290" spans="1:6" x14ac:dyDescent="0.25">
      <c r="A1290" s="17">
        <v>49362</v>
      </c>
      <c r="B1290" s="24" t="s">
        <v>75</v>
      </c>
      <c r="C1290" s="25">
        <v>41599</v>
      </c>
      <c r="E1290" t="s">
        <v>68</v>
      </c>
      <c r="F1290" s="114"/>
    </row>
    <row r="1291" spans="1:6" x14ac:dyDescent="0.25">
      <c r="A1291" s="17">
        <v>49365</v>
      </c>
      <c r="B1291" s="24" t="s">
        <v>75</v>
      </c>
      <c r="C1291" s="25">
        <v>41599</v>
      </c>
      <c r="E1291" t="s">
        <v>68</v>
      </c>
      <c r="F1291" s="114"/>
    </row>
    <row r="1292" spans="1:6" x14ac:dyDescent="0.25">
      <c r="A1292" s="17">
        <v>49363</v>
      </c>
      <c r="B1292" s="24" t="s">
        <v>75</v>
      </c>
      <c r="C1292" s="25">
        <v>41603</v>
      </c>
      <c r="E1292" t="s">
        <v>68</v>
      </c>
      <c r="F1292" s="114"/>
    </row>
    <row r="1293" spans="1:6" x14ac:dyDescent="0.25">
      <c r="A1293" s="17">
        <v>49366</v>
      </c>
      <c r="B1293" s="24" t="s">
        <v>75</v>
      </c>
      <c r="C1293" s="25">
        <v>41624</v>
      </c>
      <c r="E1293" t="s">
        <v>68</v>
      </c>
      <c r="F1293" s="114"/>
    </row>
    <row r="1294" spans="1:6" x14ac:dyDescent="0.25">
      <c r="A1294" s="17">
        <v>49367</v>
      </c>
      <c r="B1294" s="24" t="s">
        <v>75</v>
      </c>
      <c r="C1294" s="25">
        <v>41627</v>
      </c>
      <c r="E1294" t="s">
        <v>68</v>
      </c>
      <c r="F1294" s="114"/>
    </row>
    <row r="1295" spans="1:6" x14ac:dyDescent="0.25">
      <c r="A1295" s="17">
        <v>49335</v>
      </c>
      <c r="B1295" s="24" t="s">
        <v>75</v>
      </c>
      <c r="C1295" s="25">
        <v>41627</v>
      </c>
      <c r="E1295" t="s">
        <v>68</v>
      </c>
      <c r="F1295" s="114"/>
    </row>
    <row r="1296" spans="1:6" x14ac:dyDescent="0.25">
      <c r="A1296" s="17">
        <v>49370</v>
      </c>
      <c r="B1296" s="24" t="s">
        <v>75</v>
      </c>
      <c r="C1296" s="25">
        <v>41648</v>
      </c>
      <c r="E1296" t="s">
        <v>70</v>
      </c>
      <c r="F1296" s="114"/>
    </row>
    <row r="1297" spans="1:6" x14ac:dyDescent="0.25">
      <c r="A1297" s="17">
        <v>49373</v>
      </c>
      <c r="B1297" s="24" t="s">
        <v>75</v>
      </c>
      <c r="C1297" s="25">
        <v>41659</v>
      </c>
      <c r="E1297" t="s">
        <v>70</v>
      </c>
      <c r="F1297" s="114"/>
    </row>
    <row r="1298" spans="1:6" x14ac:dyDescent="0.25">
      <c r="A1298" s="17">
        <v>49380</v>
      </c>
      <c r="B1298" s="24" t="s">
        <v>75</v>
      </c>
      <c r="C1298" s="25">
        <v>41676</v>
      </c>
      <c r="E1298" t="s">
        <v>70</v>
      </c>
      <c r="F1298" s="114"/>
    </row>
    <row r="1299" spans="1:6" x14ac:dyDescent="0.25">
      <c r="A1299" s="17">
        <v>49388</v>
      </c>
      <c r="B1299" s="24" t="s">
        <v>75</v>
      </c>
      <c r="C1299" s="25">
        <v>41694</v>
      </c>
      <c r="E1299" t="s">
        <v>70</v>
      </c>
      <c r="F1299" s="114"/>
    </row>
    <row r="1300" spans="1:6" x14ac:dyDescent="0.25">
      <c r="A1300" s="17">
        <v>49390</v>
      </c>
      <c r="B1300" s="24" t="s">
        <v>75</v>
      </c>
      <c r="C1300" s="25">
        <v>41694</v>
      </c>
      <c r="E1300" t="s">
        <v>70</v>
      </c>
      <c r="F1300" s="114"/>
    </row>
    <row r="1301" spans="1:6" x14ac:dyDescent="0.25">
      <c r="A1301" s="17">
        <v>49387</v>
      </c>
      <c r="B1301" s="24" t="s">
        <v>75</v>
      </c>
      <c r="C1301" s="25">
        <v>41695</v>
      </c>
      <c r="E1301" t="s">
        <v>70</v>
      </c>
      <c r="F1301" s="114"/>
    </row>
    <row r="1302" spans="1:6" x14ac:dyDescent="0.25">
      <c r="A1302" s="17">
        <v>49389</v>
      </c>
      <c r="B1302" s="24" t="s">
        <v>75</v>
      </c>
      <c r="C1302" s="25">
        <v>41695</v>
      </c>
      <c r="E1302" t="s">
        <v>70</v>
      </c>
      <c r="F1302" s="114"/>
    </row>
    <row r="1303" spans="1:6" x14ac:dyDescent="0.25">
      <c r="A1303" s="17">
        <v>49391</v>
      </c>
      <c r="B1303" s="24" t="s">
        <v>75</v>
      </c>
      <c r="C1303" s="25">
        <v>41695</v>
      </c>
      <c r="E1303" t="s">
        <v>70</v>
      </c>
      <c r="F1303" s="114"/>
    </row>
    <row r="1304" spans="1:6" x14ac:dyDescent="0.25">
      <c r="A1304" s="17">
        <v>49392</v>
      </c>
      <c r="B1304" s="24" t="s">
        <v>75</v>
      </c>
      <c r="C1304" s="25">
        <v>41695</v>
      </c>
      <c r="D1304" s="27">
        <v>1</v>
      </c>
      <c r="E1304" t="s">
        <v>70</v>
      </c>
      <c r="F1304" s="114"/>
    </row>
    <row r="1305" spans="1:6" x14ac:dyDescent="0.25">
      <c r="A1305" s="17">
        <v>49329</v>
      </c>
      <c r="B1305" s="24" t="s">
        <v>75</v>
      </c>
      <c r="C1305" s="25">
        <v>41709</v>
      </c>
      <c r="E1305" t="s">
        <v>70</v>
      </c>
      <c r="F1305" s="114"/>
    </row>
    <row r="1306" spans="1:6" x14ac:dyDescent="0.25">
      <c r="A1306" s="17">
        <v>49377</v>
      </c>
      <c r="B1306" s="24" t="s">
        <v>75</v>
      </c>
      <c r="C1306" s="25">
        <v>41711</v>
      </c>
      <c r="E1306" t="s">
        <v>70</v>
      </c>
      <c r="F1306" s="114"/>
    </row>
    <row r="1307" spans="1:6" x14ac:dyDescent="0.25">
      <c r="A1307" s="17">
        <v>49375</v>
      </c>
      <c r="B1307" s="24" t="s">
        <v>75</v>
      </c>
      <c r="C1307" s="25">
        <v>41716</v>
      </c>
      <c r="E1307" t="s">
        <v>70</v>
      </c>
      <c r="F1307" s="114"/>
    </row>
    <row r="1308" spans="1:6" x14ac:dyDescent="0.25">
      <c r="A1308" s="17">
        <v>49398</v>
      </c>
      <c r="B1308" s="24" t="s">
        <v>75</v>
      </c>
      <c r="C1308" s="25">
        <v>41716</v>
      </c>
      <c r="E1308" t="s">
        <v>70</v>
      </c>
      <c r="F1308" s="114"/>
    </row>
    <row r="1309" spans="1:6" x14ac:dyDescent="0.25">
      <c r="A1309" s="17">
        <v>49394</v>
      </c>
      <c r="B1309" s="24" t="s">
        <v>75</v>
      </c>
      <c r="C1309" s="25">
        <v>41717</v>
      </c>
      <c r="E1309" t="s">
        <v>70</v>
      </c>
      <c r="F1309" s="114"/>
    </row>
    <row r="1310" spans="1:6" x14ac:dyDescent="0.25">
      <c r="A1310" s="17">
        <v>49404</v>
      </c>
      <c r="B1310" s="24" t="s">
        <v>75</v>
      </c>
      <c r="C1310" s="25">
        <v>41719</v>
      </c>
      <c r="E1310" t="s">
        <v>70</v>
      </c>
      <c r="F1310" s="114"/>
    </row>
    <row r="1311" spans="1:6" x14ac:dyDescent="0.25">
      <c r="A1311" s="17">
        <v>49400</v>
      </c>
      <c r="B1311" s="24" t="s">
        <v>75</v>
      </c>
      <c r="C1311" s="25">
        <v>41719</v>
      </c>
      <c r="E1311" t="s">
        <v>70</v>
      </c>
      <c r="F1311" s="114"/>
    </row>
    <row r="1312" spans="1:6" x14ac:dyDescent="0.25">
      <c r="A1312" s="17">
        <v>49402</v>
      </c>
      <c r="B1312" s="24" t="s">
        <v>75</v>
      </c>
      <c r="C1312" s="25">
        <v>41719</v>
      </c>
      <c r="E1312" t="s">
        <v>70</v>
      </c>
      <c r="F1312" s="114"/>
    </row>
    <row r="1313" spans="1:6" x14ac:dyDescent="0.25">
      <c r="A1313" s="17">
        <v>49409</v>
      </c>
      <c r="B1313" s="24" t="s">
        <v>75</v>
      </c>
      <c r="C1313" s="25">
        <v>41719</v>
      </c>
      <c r="E1313" t="s">
        <v>70</v>
      </c>
      <c r="F1313" s="114"/>
    </row>
    <row r="1314" spans="1:6" x14ac:dyDescent="0.25">
      <c r="A1314" s="17">
        <v>49405</v>
      </c>
      <c r="B1314" s="24" t="s">
        <v>75</v>
      </c>
      <c r="C1314" s="25">
        <v>41719</v>
      </c>
      <c r="E1314" t="s">
        <v>70</v>
      </c>
      <c r="F1314" s="114"/>
    </row>
    <row r="1315" spans="1:6" x14ac:dyDescent="0.25">
      <c r="A1315" s="17">
        <v>49406</v>
      </c>
      <c r="B1315" s="24" t="s">
        <v>75</v>
      </c>
      <c r="C1315" s="25">
        <v>41719</v>
      </c>
      <c r="E1315" t="s">
        <v>70</v>
      </c>
      <c r="F1315" s="114"/>
    </row>
    <row r="1316" spans="1:6" x14ac:dyDescent="0.25">
      <c r="A1316" s="17">
        <v>49408</v>
      </c>
      <c r="B1316" s="24" t="s">
        <v>75</v>
      </c>
      <c r="C1316" s="25">
        <v>41719</v>
      </c>
      <c r="E1316" t="s">
        <v>70</v>
      </c>
      <c r="F1316" s="114"/>
    </row>
    <row r="1317" spans="1:6" x14ac:dyDescent="0.25">
      <c r="A1317" s="17">
        <v>49407</v>
      </c>
      <c r="B1317" s="24" t="s">
        <v>75</v>
      </c>
      <c r="C1317" s="25">
        <v>41719</v>
      </c>
      <c r="E1317" t="s">
        <v>70</v>
      </c>
      <c r="F1317" s="114"/>
    </row>
    <row r="1318" spans="1:6" x14ac:dyDescent="0.25">
      <c r="A1318" s="17">
        <v>49410</v>
      </c>
      <c r="B1318" s="24" t="s">
        <v>75</v>
      </c>
      <c r="C1318" s="25">
        <v>41719</v>
      </c>
      <c r="E1318" t="s">
        <v>70</v>
      </c>
      <c r="F1318" s="114"/>
    </row>
    <row r="1319" spans="1:6" x14ac:dyDescent="0.25">
      <c r="A1319" s="17">
        <v>49414</v>
      </c>
      <c r="B1319" s="24" t="s">
        <v>75</v>
      </c>
      <c r="C1319" s="25">
        <v>41722</v>
      </c>
      <c r="E1319" t="s">
        <v>70</v>
      </c>
      <c r="F1319" s="114"/>
    </row>
    <row r="1320" spans="1:6" x14ac:dyDescent="0.25">
      <c r="A1320" s="17">
        <v>49412</v>
      </c>
      <c r="B1320" s="24" t="s">
        <v>75</v>
      </c>
      <c r="C1320" s="25">
        <v>41722</v>
      </c>
      <c r="E1320" t="s">
        <v>70</v>
      </c>
      <c r="F1320" s="114"/>
    </row>
    <row r="1321" spans="1:6" x14ac:dyDescent="0.25">
      <c r="A1321" s="17">
        <v>49399</v>
      </c>
      <c r="B1321" s="24" t="s">
        <v>75</v>
      </c>
      <c r="C1321" s="25">
        <v>41722</v>
      </c>
      <c r="E1321" t="s">
        <v>70</v>
      </c>
      <c r="F1321" s="114"/>
    </row>
    <row r="1322" spans="1:6" x14ac:dyDescent="0.25">
      <c r="A1322" s="17">
        <v>49397</v>
      </c>
      <c r="B1322" s="24" t="s">
        <v>75</v>
      </c>
      <c r="C1322" s="25">
        <v>41729</v>
      </c>
      <c r="E1322" t="s">
        <v>70</v>
      </c>
      <c r="F1322" s="114"/>
    </row>
    <row r="1323" spans="1:6" x14ac:dyDescent="0.25">
      <c r="A1323" s="17">
        <v>49395</v>
      </c>
      <c r="B1323" s="24" t="s">
        <v>75</v>
      </c>
      <c r="C1323" s="25">
        <v>41729</v>
      </c>
      <c r="E1323" t="s">
        <v>70</v>
      </c>
      <c r="F1323" s="114"/>
    </row>
    <row r="1324" spans="1:6" x14ac:dyDescent="0.25">
      <c r="A1324" s="17">
        <v>49547</v>
      </c>
      <c r="B1324" s="24" t="s">
        <v>75</v>
      </c>
      <c r="C1324" s="25">
        <v>41729</v>
      </c>
      <c r="E1324" t="s">
        <v>70</v>
      </c>
      <c r="F1324" s="114"/>
    </row>
    <row r="1325" spans="1:6" x14ac:dyDescent="0.25">
      <c r="A1325" s="17">
        <v>49548</v>
      </c>
      <c r="B1325" s="24" t="s">
        <v>75</v>
      </c>
      <c r="C1325" s="25">
        <v>41729</v>
      </c>
      <c r="E1325" t="s">
        <v>70</v>
      </c>
      <c r="F1325" s="114"/>
    </row>
    <row r="1326" spans="1:6" x14ac:dyDescent="0.25">
      <c r="A1326" s="17">
        <v>49544</v>
      </c>
      <c r="B1326" s="24" t="s">
        <v>75</v>
      </c>
      <c r="C1326" s="25">
        <v>41729</v>
      </c>
      <c r="E1326" t="s">
        <v>70</v>
      </c>
      <c r="F1326" s="114"/>
    </row>
    <row r="1327" spans="1:6" x14ac:dyDescent="0.25">
      <c r="A1327" s="17">
        <v>49546</v>
      </c>
      <c r="B1327" s="24" t="s">
        <v>75</v>
      </c>
      <c r="C1327" s="25">
        <v>41729</v>
      </c>
      <c r="E1327" t="s">
        <v>70</v>
      </c>
      <c r="F1327" s="114"/>
    </row>
    <row r="1328" spans="1:6" x14ac:dyDescent="0.25">
      <c r="A1328" s="17">
        <v>49396</v>
      </c>
      <c r="B1328" s="24" t="s">
        <v>75</v>
      </c>
      <c r="C1328" s="25">
        <v>41729</v>
      </c>
      <c r="E1328" t="s">
        <v>70</v>
      </c>
      <c r="F1328" s="114"/>
    </row>
    <row r="1329" spans="1:6" x14ac:dyDescent="0.25">
      <c r="A1329" s="17">
        <v>49401</v>
      </c>
      <c r="B1329" s="24" t="s">
        <v>75</v>
      </c>
      <c r="C1329" s="25">
        <v>41729</v>
      </c>
      <c r="E1329" t="s">
        <v>70</v>
      </c>
      <c r="F1329" s="114"/>
    </row>
    <row r="1330" spans="1:6" x14ac:dyDescent="0.25">
      <c r="A1330" s="17">
        <v>49381</v>
      </c>
      <c r="B1330" s="24" t="s">
        <v>75</v>
      </c>
      <c r="C1330" s="25">
        <v>41730</v>
      </c>
      <c r="E1330" t="s">
        <v>70</v>
      </c>
      <c r="F1330" s="114"/>
    </row>
    <row r="1331" spans="1:6" x14ac:dyDescent="0.25">
      <c r="A1331" s="17">
        <v>49382</v>
      </c>
      <c r="B1331" s="24" t="s">
        <v>75</v>
      </c>
      <c r="C1331" s="25">
        <v>41730</v>
      </c>
      <c r="E1331" t="s">
        <v>70</v>
      </c>
      <c r="F1331" s="114"/>
    </row>
    <row r="1332" spans="1:6" x14ac:dyDescent="0.25">
      <c r="A1332" s="17">
        <v>49384</v>
      </c>
      <c r="B1332" s="24" t="s">
        <v>75</v>
      </c>
      <c r="C1332" s="25">
        <v>41730</v>
      </c>
      <c r="E1332" t="s">
        <v>70</v>
      </c>
      <c r="F1332" s="114"/>
    </row>
    <row r="1333" spans="1:6" x14ac:dyDescent="0.25">
      <c r="A1333" s="17">
        <v>49549</v>
      </c>
      <c r="B1333" s="24" t="s">
        <v>75</v>
      </c>
      <c r="C1333" s="25">
        <v>41730</v>
      </c>
      <c r="E1333" t="s">
        <v>70</v>
      </c>
      <c r="F1333" s="114"/>
    </row>
    <row r="1334" spans="1:6" x14ac:dyDescent="0.25">
      <c r="A1334" s="17">
        <v>49550</v>
      </c>
      <c r="B1334" s="24" t="s">
        <v>75</v>
      </c>
      <c r="C1334" s="25">
        <v>41730</v>
      </c>
      <c r="E1334" t="s">
        <v>70</v>
      </c>
      <c r="F1334" s="114"/>
    </row>
    <row r="1335" spans="1:6" x14ac:dyDescent="0.25">
      <c r="A1335" s="17">
        <v>49551</v>
      </c>
      <c r="B1335" s="24" t="s">
        <v>75</v>
      </c>
      <c r="C1335" s="25">
        <v>41730</v>
      </c>
      <c r="E1335" t="s">
        <v>70</v>
      </c>
      <c r="F1335" s="114"/>
    </row>
    <row r="1336" spans="1:6" x14ac:dyDescent="0.25">
      <c r="A1336" s="17">
        <v>49552</v>
      </c>
      <c r="B1336" s="24" t="s">
        <v>75</v>
      </c>
      <c r="C1336" s="25">
        <v>41730</v>
      </c>
      <c r="E1336" t="s">
        <v>70</v>
      </c>
      <c r="F1336" s="114"/>
    </row>
    <row r="1337" spans="1:6" x14ac:dyDescent="0.25">
      <c r="A1337" s="17">
        <v>49553</v>
      </c>
      <c r="B1337" s="24" t="s">
        <v>75</v>
      </c>
      <c r="C1337" s="25">
        <v>41730</v>
      </c>
      <c r="E1337" t="s">
        <v>70</v>
      </c>
      <c r="F1337" s="114"/>
    </row>
    <row r="1338" spans="1:6" x14ac:dyDescent="0.25">
      <c r="A1338" s="17">
        <v>49554</v>
      </c>
      <c r="B1338" s="24" t="s">
        <v>75</v>
      </c>
      <c r="C1338" s="25">
        <v>41730</v>
      </c>
      <c r="E1338" t="s">
        <v>70</v>
      </c>
      <c r="F1338" s="114"/>
    </row>
    <row r="1339" spans="1:6" x14ac:dyDescent="0.25">
      <c r="A1339" s="17">
        <v>49385</v>
      </c>
      <c r="B1339" s="24" t="s">
        <v>75</v>
      </c>
      <c r="C1339" s="25">
        <v>41733</v>
      </c>
      <c r="E1339" t="s">
        <v>70</v>
      </c>
      <c r="F1339" s="114"/>
    </row>
    <row r="1340" spans="1:6" x14ac:dyDescent="0.25">
      <c r="A1340" s="17">
        <v>49386</v>
      </c>
      <c r="B1340" s="24" t="s">
        <v>75</v>
      </c>
      <c r="C1340" s="25">
        <v>41733</v>
      </c>
      <c r="E1340" t="s">
        <v>70</v>
      </c>
      <c r="F1340" s="114"/>
    </row>
    <row r="1341" spans="1:6" x14ac:dyDescent="0.25">
      <c r="A1341" s="17">
        <v>49411</v>
      </c>
      <c r="B1341" s="24" t="s">
        <v>75</v>
      </c>
      <c r="C1341" s="25">
        <v>41733</v>
      </c>
      <c r="E1341" t="s">
        <v>70</v>
      </c>
      <c r="F1341" s="114"/>
    </row>
    <row r="1342" spans="1:6" x14ac:dyDescent="0.25">
      <c r="A1342" s="17">
        <v>49555</v>
      </c>
      <c r="B1342" s="24" t="s">
        <v>75</v>
      </c>
      <c r="C1342" s="25">
        <v>41733</v>
      </c>
      <c r="E1342" t="s">
        <v>70</v>
      </c>
      <c r="F1342" s="114"/>
    </row>
    <row r="1343" spans="1:6" x14ac:dyDescent="0.25">
      <c r="A1343" s="17">
        <v>49557</v>
      </c>
      <c r="B1343" s="24" t="s">
        <v>75</v>
      </c>
      <c r="C1343" s="25">
        <v>41733</v>
      </c>
      <c r="E1343" t="s">
        <v>70</v>
      </c>
      <c r="F1343" s="114"/>
    </row>
    <row r="1344" spans="1:6" x14ac:dyDescent="0.25">
      <c r="A1344" s="17">
        <v>49558</v>
      </c>
      <c r="B1344" s="24" t="s">
        <v>75</v>
      </c>
      <c r="C1344" s="25">
        <v>41733</v>
      </c>
      <c r="E1344" t="s">
        <v>70</v>
      </c>
      <c r="F1344" s="114"/>
    </row>
    <row r="1345" spans="1:6" x14ac:dyDescent="0.25">
      <c r="A1345" s="17">
        <v>49559</v>
      </c>
      <c r="B1345" s="24" t="s">
        <v>75</v>
      </c>
      <c r="C1345" s="25">
        <v>41733</v>
      </c>
      <c r="E1345" t="s">
        <v>70</v>
      </c>
      <c r="F1345" s="114"/>
    </row>
    <row r="1346" spans="1:6" x14ac:dyDescent="0.25">
      <c r="A1346" s="17">
        <v>49560</v>
      </c>
      <c r="B1346" s="24" t="s">
        <v>75</v>
      </c>
      <c r="C1346" s="25">
        <v>41733</v>
      </c>
      <c r="E1346" t="s">
        <v>70</v>
      </c>
      <c r="F1346" s="114"/>
    </row>
    <row r="1347" spans="1:6" x14ac:dyDescent="0.25">
      <c r="A1347" s="17">
        <v>49561</v>
      </c>
      <c r="B1347" s="24" t="s">
        <v>75</v>
      </c>
      <c r="C1347" s="25">
        <v>41733</v>
      </c>
      <c r="E1347" t="s">
        <v>70</v>
      </c>
      <c r="F1347" s="114"/>
    </row>
    <row r="1348" spans="1:6" x14ac:dyDescent="0.25">
      <c r="A1348" s="17">
        <v>49562</v>
      </c>
      <c r="B1348" s="24" t="s">
        <v>75</v>
      </c>
      <c r="C1348" s="25">
        <v>41733</v>
      </c>
      <c r="E1348" t="s">
        <v>70</v>
      </c>
      <c r="F1348" s="114"/>
    </row>
    <row r="1349" spans="1:6" x14ac:dyDescent="0.25">
      <c r="A1349" s="17">
        <v>49566</v>
      </c>
      <c r="B1349" s="24" t="s">
        <v>75</v>
      </c>
      <c r="C1349" s="25">
        <v>41733</v>
      </c>
      <c r="E1349" t="s">
        <v>70</v>
      </c>
      <c r="F1349" s="114"/>
    </row>
    <row r="1350" spans="1:6" x14ac:dyDescent="0.25">
      <c r="A1350" s="17">
        <v>49364</v>
      </c>
      <c r="B1350" s="24" t="s">
        <v>75</v>
      </c>
      <c r="C1350" s="25">
        <v>41737</v>
      </c>
      <c r="E1350" t="s">
        <v>70</v>
      </c>
      <c r="F1350" s="114"/>
    </row>
    <row r="1351" spans="1:6" x14ac:dyDescent="0.25">
      <c r="A1351" s="17">
        <v>49564</v>
      </c>
      <c r="B1351" s="24" t="s">
        <v>75</v>
      </c>
      <c r="C1351" s="25">
        <v>41743</v>
      </c>
      <c r="E1351" t="s">
        <v>70</v>
      </c>
      <c r="F1351" s="114"/>
    </row>
    <row r="1352" spans="1:6" x14ac:dyDescent="0.25">
      <c r="A1352" s="17">
        <v>49413</v>
      </c>
      <c r="B1352" s="24" t="s">
        <v>75</v>
      </c>
      <c r="C1352" s="25">
        <v>41743</v>
      </c>
      <c r="E1352" t="s">
        <v>70</v>
      </c>
      <c r="F1352" s="114"/>
    </row>
    <row r="1353" spans="1:6" x14ac:dyDescent="0.25">
      <c r="A1353" s="17">
        <v>49510</v>
      </c>
      <c r="B1353" s="24" t="s">
        <v>75</v>
      </c>
      <c r="C1353" s="25">
        <v>41745</v>
      </c>
      <c r="E1353" t="s">
        <v>70</v>
      </c>
      <c r="F1353" s="114"/>
    </row>
    <row r="1354" spans="1:6" x14ac:dyDescent="0.25">
      <c r="A1354" s="17">
        <v>49507</v>
      </c>
      <c r="B1354" s="24" t="s">
        <v>75</v>
      </c>
      <c r="C1354" s="25">
        <v>41745</v>
      </c>
      <c r="E1354" t="s">
        <v>70</v>
      </c>
      <c r="F1354" s="114"/>
    </row>
    <row r="1355" spans="1:6" x14ac:dyDescent="0.25">
      <c r="A1355" s="17">
        <v>49508</v>
      </c>
      <c r="B1355" s="24" t="s">
        <v>75</v>
      </c>
      <c r="C1355" s="25">
        <v>41745</v>
      </c>
      <c r="E1355" t="s">
        <v>70</v>
      </c>
      <c r="F1355" s="114"/>
    </row>
    <row r="1356" spans="1:6" x14ac:dyDescent="0.25">
      <c r="A1356" s="17">
        <v>49416</v>
      </c>
      <c r="B1356" s="24" t="s">
        <v>75</v>
      </c>
      <c r="C1356" s="25">
        <v>41745</v>
      </c>
      <c r="E1356" t="s">
        <v>70</v>
      </c>
      <c r="F1356" s="114"/>
    </row>
    <row r="1357" spans="1:6" x14ac:dyDescent="0.25">
      <c r="A1357" s="17">
        <v>49512</v>
      </c>
      <c r="B1357" s="24" t="s">
        <v>75</v>
      </c>
      <c r="C1357" s="25">
        <v>41745</v>
      </c>
      <c r="E1357" t="s">
        <v>70</v>
      </c>
      <c r="F1357" s="114"/>
    </row>
    <row r="1358" spans="1:6" x14ac:dyDescent="0.25">
      <c r="A1358" s="17">
        <v>49511</v>
      </c>
      <c r="B1358" s="24" t="s">
        <v>75</v>
      </c>
      <c r="C1358" s="25">
        <v>41745</v>
      </c>
      <c r="E1358" t="s">
        <v>70</v>
      </c>
      <c r="F1358" s="114"/>
    </row>
    <row r="1359" spans="1:6" x14ac:dyDescent="0.25">
      <c r="A1359" s="17">
        <v>49509</v>
      </c>
      <c r="B1359" s="24" t="s">
        <v>75</v>
      </c>
      <c r="C1359" s="25">
        <v>41745</v>
      </c>
      <c r="E1359" t="s">
        <v>70</v>
      </c>
      <c r="F1359" s="114"/>
    </row>
    <row r="1360" spans="1:6" x14ac:dyDescent="0.25">
      <c r="A1360" s="17">
        <v>49504</v>
      </c>
      <c r="B1360" s="24" t="s">
        <v>75</v>
      </c>
      <c r="C1360" s="25">
        <v>41745</v>
      </c>
      <c r="E1360" t="s">
        <v>70</v>
      </c>
      <c r="F1360" s="114"/>
    </row>
    <row r="1361" spans="1:6" x14ac:dyDescent="0.25">
      <c r="A1361" s="17">
        <v>49502</v>
      </c>
      <c r="B1361" s="24" t="s">
        <v>75</v>
      </c>
      <c r="C1361" s="25">
        <v>41745</v>
      </c>
      <c r="E1361" t="s">
        <v>70</v>
      </c>
      <c r="F1361" s="114"/>
    </row>
    <row r="1362" spans="1:6" x14ac:dyDescent="0.25">
      <c r="A1362" s="17">
        <v>49506</v>
      </c>
      <c r="B1362" s="24" t="s">
        <v>75</v>
      </c>
      <c r="C1362" s="25">
        <v>41745</v>
      </c>
      <c r="E1362" t="s">
        <v>70</v>
      </c>
      <c r="F1362" s="114"/>
    </row>
    <row r="1363" spans="1:6" x14ac:dyDescent="0.25">
      <c r="A1363" s="17">
        <v>49501</v>
      </c>
      <c r="B1363" s="24" t="s">
        <v>75</v>
      </c>
      <c r="C1363" s="25">
        <v>41745</v>
      </c>
      <c r="E1363" t="s">
        <v>70</v>
      </c>
      <c r="F1363" s="114"/>
    </row>
    <row r="1364" spans="1:6" x14ac:dyDescent="0.25">
      <c r="A1364" s="17">
        <v>49505</v>
      </c>
      <c r="B1364" s="24" t="s">
        <v>75</v>
      </c>
      <c r="C1364" s="25">
        <v>41745</v>
      </c>
      <c r="E1364" t="s">
        <v>70</v>
      </c>
      <c r="F1364" s="114"/>
    </row>
    <row r="1365" spans="1:6" x14ac:dyDescent="0.25">
      <c r="A1365" s="17">
        <v>49503</v>
      </c>
      <c r="B1365" s="24" t="s">
        <v>75</v>
      </c>
      <c r="C1365" s="25">
        <v>41745</v>
      </c>
      <c r="D1365" s="27">
        <v>1</v>
      </c>
      <c r="E1365" t="s">
        <v>70</v>
      </c>
      <c r="F1365" s="114"/>
    </row>
    <row r="1366" spans="1:6" x14ac:dyDescent="0.25">
      <c r="A1366" s="17">
        <v>49418</v>
      </c>
      <c r="B1366" s="24" t="s">
        <v>75</v>
      </c>
      <c r="C1366" s="25">
        <v>41757</v>
      </c>
      <c r="E1366" t="s">
        <v>70</v>
      </c>
      <c r="F1366" s="114"/>
    </row>
    <row r="1367" spans="1:6" x14ac:dyDescent="0.25">
      <c r="A1367" s="17">
        <v>49419</v>
      </c>
      <c r="B1367" s="24" t="s">
        <v>75</v>
      </c>
      <c r="C1367" s="25">
        <v>41757</v>
      </c>
      <c r="E1367" t="s">
        <v>70</v>
      </c>
      <c r="F1367" s="114"/>
    </row>
    <row r="1368" spans="1:6" x14ac:dyDescent="0.25">
      <c r="A1368" s="17">
        <v>49420</v>
      </c>
      <c r="B1368" s="24" t="s">
        <v>75</v>
      </c>
      <c r="C1368" s="25">
        <v>41757</v>
      </c>
      <c r="E1368" t="s">
        <v>70</v>
      </c>
      <c r="F1368" s="114"/>
    </row>
    <row r="1369" spans="1:6" x14ac:dyDescent="0.25">
      <c r="A1369" s="17">
        <v>49421</v>
      </c>
      <c r="B1369" s="24" t="s">
        <v>75</v>
      </c>
      <c r="C1369" s="25">
        <v>41757</v>
      </c>
      <c r="E1369" t="s">
        <v>70</v>
      </c>
      <c r="F1369" s="114"/>
    </row>
    <row r="1370" spans="1:6" x14ac:dyDescent="0.25">
      <c r="A1370" s="17">
        <v>49422</v>
      </c>
      <c r="B1370" s="24" t="s">
        <v>75</v>
      </c>
      <c r="C1370" s="25">
        <v>41758</v>
      </c>
      <c r="E1370" t="s">
        <v>70</v>
      </c>
      <c r="F1370" s="114"/>
    </row>
    <row r="1371" spans="1:6" x14ac:dyDescent="0.25">
      <c r="A1371" s="17">
        <v>49425</v>
      </c>
      <c r="B1371" s="24" t="s">
        <v>75</v>
      </c>
      <c r="C1371" s="25">
        <v>41760</v>
      </c>
      <c r="E1371" t="s">
        <v>70</v>
      </c>
      <c r="F1371" s="114"/>
    </row>
    <row r="1372" spans="1:6" x14ac:dyDescent="0.25">
      <c r="A1372" s="17">
        <v>49424</v>
      </c>
      <c r="B1372" s="24" t="s">
        <v>75</v>
      </c>
      <c r="C1372" s="25">
        <v>41760</v>
      </c>
      <c r="E1372" t="s">
        <v>70</v>
      </c>
      <c r="F1372" s="114"/>
    </row>
    <row r="1373" spans="1:6" x14ac:dyDescent="0.25">
      <c r="A1373" s="17">
        <v>49427</v>
      </c>
      <c r="B1373" s="24" t="s">
        <v>75</v>
      </c>
      <c r="C1373" s="25">
        <v>41760</v>
      </c>
      <c r="E1373" t="s">
        <v>70</v>
      </c>
      <c r="F1373" s="114"/>
    </row>
    <row r="1374" spans="1:6" x14ac:dyDescent="0.25">
      <c r="A1374" s="17">
        <v>49429</v>
      </c>
      <c r="B1374" s="24" t="s">
        <v>75</v>
      </c>
      <c r="C1374" s="25">
        <v>41760</v>
      </c>
      <c r="E1374" t="s">
        <v>70</v>
      </c>
      <c r="F1374" s="114"/>
    </row>
    <row r="1375" spans="1:6" x14ac:dyDescent="0.25">
      <c r="A1375" s="17">
        <v>49437</v>
      </c>
      <c r="B1375" s="24" t="s">
        <v>75</v>
      </c>
      <c r="C1375" s="25">
        <v>41764</v>
      </c>
      <c r="E1375" t="s">
        <v>70</v>
      </c>
      <c r="F1375" s="114"/>
    </row>
    <row r="1376" spans="1:6" x14ac:dyDescent="0.25">
      <c r="A1376" s="17">
        <v>49935</v>
      </c>
      <c r="B1376" s="24" t="s">
        <v>75</v>
      </c>
      <c r="C1376" s="25">
        <v>41764</v>
      </c>
      <c r="E1376" t="s">
        <v>70</v>
      </c>
      <c r="F1376" s="114"/>
    </row>
    <row r="1377" spans="1:6" x14ac:dyDescent="0.25">
      <c r="A1377" s="17">
        <v>49435</v>
      </c>
      <c r="B1377" s="24" t="s">
        <v>75</v>
      </c>
      <c r="C1377" s="25">
        <v>41764</v>
      </c>
      <c r="E1377" t="s">
        <v>70</v>
      </c>
      <c r="F1377" s="114"/>
    </row>
    <row r="1378" spans="1:6" x14ac:dyDescent="0.25">
      <c r="A1378" s="17">
        <v>49434</v>
      </c>
      <c r="B1378" s="24" t="s">
        <v>75</v>
      </c>
      <c r="C1378" s="25">
        <v>41764</v>
      </c>
      <c r="E1378" t="s">
        <v>70</v>
      </c>
      <c r="F1378" s="114"/>
    </row>
    <row r="1379" spans="1:6" x14ac:dyDescent="0.25">
      <c r="A1379" s="17">
        <v>49436</v>
      </c>
      <c r="B1379" s="24" t="s">
        <v>75</v>
      </c>
      <c r="C1379" s="25">
        <v>41764</v>
      </c>
      <c r="E1379" t="s">
        <v>70</v>
      </c>
      <c r="F1379" s="114"/>
    </row>
    <row r="1380" spans="1:6" x14ac:dyDescent="0.25">
      <c r="A1380" s="17">
        <v>49438</v>
      </c>
      <c r="B1380" s="24" t="s">
        <v>75</v>
      </c>
      <c r="C1380" s="25">
        <v>41766</v>
      </c>
      <c r="E1380" t="s">
        <v>70</v>
      </c>
      <c r="F1380" s="114"/>
    </row>
    <row r="1381" spans="1:6" x14ac:dyDescent="0.25">
      <c r="A1381" s="17">
        <v>49439</v>
      </c>
      <c r="B1381" s="24" t="s">
        <v>75</v>
      </c>
      <c r="C1381" s="25">
        <v>41766</v>
      </c>
      <c r="E1381" t="s">
        <v>70</v>
      </c>
      <c r="F1381" s="114"/>
    </row>
    <row r="1382" spans="1:6" x14ac:dyDescent="0.25">
      <c r="A1382" s="17">
        <v>49441</v>
      </c>
      <c r="B1382" s="24" t="s">
        <v>75</v>
      </c>
      <c r="C1382" s="25">
        <v>41766</v>
      </c>
      <c r="E1382" t="s">
        <v>70</v>
      </c>
      <c r="F1382" s="114"/>
    </row>
    <row r="1383" spans="1:6" x14ac:dyDescent="0.25">
      <c r="A1383" s="17">
        <v>49445</v>
      </c>
      <c r="B1383" s="24" t="s">
        <v>75</v>
      </c>
      <c r="C1383" s="25">
        <v>41766</v>
      </c>
      <c r="E1383" t="s">
        <v>70</v>
      </c>
      <c r="F1383" s="114"/>
    </row>
    <row r="1384" spans="1:6" x14ac:dyDescent="0.25">
      <c r="A1384" s="17">
        <v>49442</v>
      </c>
      <c r="B1384" s="24" t="s">
        <v>75</v>
      </c>
      <c r="C1384" s="25">
        <v>41766</v>
      </c>
      <c r="E1384" t="s">
        <v>70</v>
      </c>
      <c r="F1384" s="114"/>
    </row>
    <row r="1385" spans="1:6" x14ac:dyDescent="0.25">
      <c r="A1385" s="17">
        <v>49444</v>
      </c>
      <c r="B1385" s="24" t="s">
        <v>75</v>
      </c>
      <c r="C1385" s="25">
        <v>41766</v>
      </c>
      <c r="E1385" t="s">
        <v>70</v>
      </c>
      <c r="F1385" s="114"/>
    </row>
    <row r="1386" spans="1:6" x14ac:dyDescent="0.25">
      <c r="A1386" s="17">
        <v>49446</v>
      </c>
      <c r="B1386" s="24" t="s">
        <v>75</v>
      </c>
      <c r="C1386" s="25">
        <v>41766</v>
      </c>
      <c r="E1386" t="s">
        <v>70</v>
      </c>
      <c r="F1386" s="114"/>
    </row>
    <row r="1387" spans="1:6" x14ac:dyDescent="0.25">
      <c r="A1387" s="17">
        <v>49433</v>
      </c>
      <c r="B1387" s="24" t="s">
        <v>75</v>
      </c>
      <c r="C1387" s="25">
        <v>41766</v>
      </c>
      <c r="E1387" t="s">
        <v>70</v>
      </c>
      <c r="F1387" s="114"/>
    </row>
    <row r="1388" spans="1:6" x14ac:dyDescent="0.25">
      <c r="A1388" s="17">
        <v>49431</v>
      </c>
      <c r="B1388" s="24" t="s">
        <v>75</v>
      </c>
      <c r="C1388" s="25">
        <v>41766</v>
      </c>
      <c r="E1388" t="s">
        <v>70</v>
      </c>
      <c r="F1388" s="114"/>
    </row>
    <row r="1389" spans="1:6" x14ac:dyDescent="0.25">
      <c r="A1389" s="17">
        <v>49469</v>
      </c>
      <c r="B1389" s="24" t="s">
        <v>75</v>
      </c>
      <c r="C1389" s="25">
        <v>41767</v>
      </c>
      <c r="E1389" t="s">
        <v>70</v>
      </c>
      <c r="F1389" s="114"/>
    </row>
    <row r="1390" spans="1:6" x14ac:dyDescent="0.25">
      <c r="A1390" s="17">
        <v>49465</v>
      </c>
      <c r="B1390" s="24" t="s">
        <v>75</v>
      </c>
      <c r="C1390" s="25">
        <v>41767</v>
      </c>
      <c r="E1390" t="s">
        <v>70</v>
      </c>
      <c r="F1390" s="114"/>
    </row>
    <row r="1391" spans="1:6" x14ac:dyDescent="0.25">
      <c r="A1391" s="17">
        <v>49467</v>
      </c>
      <c r="B1391" s="24" t="s">
        <v>75</v>
      </c>
      <c r="C1391" s="25">
        <v>41767</v>
      </c>
      <c r="E1391" t="s">
        <v>70</v>
      </c>
      <c r="F1391" s="114"/>
    </row>
    <row r="1392" spans="1:6" x14ac:dyDescent="0.25">
      <c r="A1392" s="17">
        <v>49470</v>
      </c>
      <c r="B1392" s="24" t="s">
        <v>75</v>
      </c>
      <c r="C1392" s="25">
        <v>41767</v>
      </c>
      <c r="E1392" t="s">
        <v>70</v>
      </c>
      <c r="F1392" s="114"/>
    </row>
    <row r="1393" spans="1:6" x14ac:dyDescent="0.25">
      <c r="A1393" s="17">
        <v>49468</v>
      </c>
      <c r="B1393" s="24" t="s">
        <v>75</v>
      </c>
      <c r="C1393" s="25">
        <v>41767</v>
      </c>
      <c r="E1393" t="s">
        <v>70</v>
      </c>
      <c r="F1393" s="114"/>
    </row>
    <row r="1394" spans="1:6" x14ac:dyDescent="0.25">
      <c r="A1394" s="17">
        <v>49466</v>
      </c>
      <c r="B1394" s="24" t="s">
        <v>75</v>
      </c>
      <c r="C1394" s="25">
        <v>41767</v>
      </c>
      <c r="E1394" t="s">
        <v>70</v>
      </c>
      <c r="F1394" s="114"/>
    </row>
    <row r="1395" spans="1:6" x14ac:dyDescent="0.25">
      <c r="A1395" s="17">
        <v>49487</v>
      </c>
      <c r="B1395" s="24" t="s">
        <v>75</v>
      </c>
      <c r="C1395" s="25">
        <v>41767</v>
      </c>
      <c r="E1395" t="s">
        <v>70</v>
      </c>
      <c r="F1395" s="114"/>
    </row>
    <row r="1396" spans="1:6" x14ac:dyDescent="0.25">
      <c r="A1396" s="17">
        <v>49485</v>
      </c>
      <c r="B1396" s="24" t="s">
        <v>75</v>
      </c>
      <c r="C1396" s="25">
        <v>41767</v>
      </c>
      <c r="E1396" t="s">
        <v>70</v>
      </c>
      <c r="F1396" s="114"/>
    </row>
    <row r="1397" spans="1:6" x14ac:dyDescent="0.25">
      <c r="A1397" s="17">
        <v>49483</v>
      </c>
      <c r="B1397" s="24" t="s">
        <v>75</v>
      </c>
      <c r="C1397" s="25">
        <v>41767</v>
      </c>
      <c r="E1397" t="s">
        <v>70</v>
      </c>
      <c r="F1397" s="114"/>
    </row>
    <row r="1398" spans="1:6" x14ac:dyDescent="0.25">
      <c r="A1398" s="17">
        <v>49484</v>
      </c>
      <c r="B1398" s="24" t="s">
        <v>75</v>
      </c>
      <c r="C1398" s="25">
        <v>41767</v>
      </c>
      <c r="E1398" t="s">
        <v>70</v>
      </c>
      <c r="F1398" s="114"/>
    </row>
    <row r="1399" spans="1:6" x14ac:dyDescent="0.25">
      <c r="A1399" s="17">
        <v>49488</v>
      </c>
      <c r="B1399" s="24" t="s">
        <v>75</v>
      </c>
      <c r="C1399" s="25">
        <v>41767</v>
      </c>
      <c r="E1399" t="s">
        <v>70</v>
      </c>
      <c r="F1399" s="114"/>
    </row>
    <row r="1400" spans="1:6" x14ac:dyDescent="0.25">
      <c r="A1400" s="17">
        <v>49486</v>
      </c>
      <c r="B1400" s="24" t="s">
        <v>75</v>
      </c>
      <c r="C1400" s="25">
        <v>41767</v>
      </c>
      <c r="E1400" t="s">
        <v>70</v>
      </c>
      <c r="F1400" s="114"/>
    </row>
    <row r="1401" spans="1:6" x14ac:dyDescent="0.25">
      <c r="A1401" s="17">
        <v>49495</v>
      </c>
      <c r="B1401" s="24" t="s">
        <v>75</v>
      </c>
      <c r="C1401" s="25">
        <v>41767</v>
      </c>
      <c r="E1401" t="s">
        <v>70</v>
      </c>
      <c r="F1401" s="114"/>
    </row>
    <row r="1402" spans="1:6" x14ac:dyDescent="0.25">
      <c r="A1402" s="17">
        <v>49497</v>
      </c>
      <c r="B1402" s="24" t="s">
        <v>75</v>
      </c>
      <c r="C1402" s="25">
        <v>41767</v>
      </c>
      <c r="E1402" t="s">
        <v>70</v>
      </c>
      <c r="F1402" s="114"/>
    </row>
    <row r="1403" spans="1:6" x14ac:dyDescent="0.25">
      <c r="A1403" s="17">
        <v>49496</v>
      </c>
      <c r="B1403" s="24" t="s">
        <v>75</v>
      </c>
      <c r="C1403" s="25">
        <v>41767</v>
      </c>
      <c r="E1403" t="s">
        <v>70</v>
      </c>
      <c r="F1403" s="114"/>
    </row>
    <row r="1404" spans="1:6" x14ac:dyDescent="0.25">
      <c r="A1404" s="17">
        <v>49498</v>
      </c>
      <c r="B1404" s="24" t="s">
        <v>75</v>
      </c>
      <c r="C1404" s="25">
        <v>41767</v>
      </c>
      <c r="E1404" t="s">
        <v>70</v>
      </c>
      <c r="F1404" s="114"/>
    </row>
    <row r="1405" spans="1:6" x14ac:dyDescent="0.25">
      <c r="A1405" s="17">
        <v>49499</v>
      </c>
      <c r="B1405" s="24" t="s">
        <v>75</v>
      </c>
      <c r="C1405" s="25">
        <v>41767</v>
      </c>
      <c r="E1405" t="s">
        <v>70</v>
      </c>
      <c r="F1405" s="114"/>
    </row>
    <row r="1406" spans="1:6" x14ac:dyDescent="0.25">
      <c r="A1406" s="17">
        <v>49500</v>
      </c>
      <c r="B1406" s="24" t="s">
        <v>75</v>
      </c>
      <c r="C1406" s="25">
        <v>41767</v>
      </c>
      <c r="E1406" t="s">
        <v>70</v>
      </c>
      <c r="F1406" s="114"/>
    </row>
    <row r="1407" spans="1:6" x14ac:dyDescent="0.25">
      <c r="A1407" s="17">
        <v>49490</v>
      </c>
      <c r="B1407" s="24" t="s">
        <v>75</v>
      </c>
      <c r="C1407" s="25">
        <v>41767</v>
      </c>
      <c r="E1407" t="s">
        <v>70</v>
      </c>
      <c r="F1407" s="114"/>
    </row>
    <row r="1408" spans="1:6" x14ac:dyDescent="0.25">
      <c r="A1408" s="17">
        <v>49492</v>
      </c>
      <c r="B1408" s="24" t="s">
        <v>75</v>
      </c>
      <c r="C1408" s="25">
        <v>41767</v>
      </c>
      <c r="E1408" t="s">
        <v>70</v>
      </c>
      <c r="F1408" s="114"/>
    </row>
    <row r="1409" spans="1:6" x14ac:dyDescent="0.25">
      <c r="A1409" s="17">
        <v>49489</v>
      </c>
      <c r="B1409" s="24" t="s">
        <v>75</v>
      </c>
      <c r="C1409" s="25">
        <v>41767</v>
      </c>
      <c r="E1409" t="s">
        <v>70</v>
      </c>
      <c r="F1409" s="114"/>
    </row>
    <row r="1410" spans="1:6" x14ac:dyDescent="0.25">
      <c r="A1410" s="17">
        <v>49448</v>
      </c>
      <c r="B1410" s="24" t="s">
        <v>75</v>
      </c>
      <c r="C1410" s="25">
        <v>41767</v>
      </c>
      <c r="E1410" t="s">
        <v>70</v>
      </c>
      <c r="F1410" s="114"/>
    </row>
    <row r="1411" spans="1:6" x14ac:dyDescent="0.25">
      <c r="A1411" s="17">
        <v>49516</v>
      </c>
      <c r="B1411" s="24" t="s">
        <v>75</v>
      </c>
      <c r="C1411" s="25">
        <v>41767</v>
      </c>
      <c r="E1411" t="s">
        <v>70</v>
      </c>
      <c r="F1411" s="114"/>
    </row>
    <row r="1412" spans="1:6" x14ac:dyDescent="0.25">
      <c r="A1412" s="17">
        <v>49322</v>
      </c>
      <c r="B1412" s="24" t="s">
        <v>75</v>
      </c>
      <c r="C1412" s="25">
        <v>41767</v>
      </c>
      <c r="E1412" t="s">
        <v>70</v>
      </c>
      <c r="F1412" s="114"/>
    </row>
    <row r="1413" spans="1:6" x14ac:dyDescent="0.25">
      <c r="A1413" s="17">
        <v>49463</v>
      </c>
      <c r="B1413" s="24" t="s">
        <v>75</v>
      </c>
      <c r="C1413" s="25">
        <v>41767</v>
      </c>
      <c r="E1413" t="s">
        <v>70</v>
      </c>
      <c r="F1413" s="114"/>
    </row>
    <row r="1414" spans="1:6" x14ac:dyDescent="0.25">
      <c r="A1414" s="17">
        <v>49461</v>
      </c>
      <c r="B1414" s="24" t="s">
        <v>75</v>
      </c>
      <c r="C1414" s="25">
        <v>41767</v>
      </c>
      <c r="E1414" t="s">
        <v>70</v>
      </c>
      <c r="F1414" s="114"/>
    </row>
    <row r="1415" spans="1:6" x14ac:dyDescent="0.25">
      <c r="A1415" s="17">
        <v>49459</v>
      </c>
      <c r="B1415" s="24" t="s">
        <v>75</v>
      </c>
      <c r="C1415" s="25">
        <v>41767</v>
      </c>
      <c r="E1415" t="s">
        <v>70</v>
      </c>
      <c r="F1415" s="114"/>
    </row>
    <row r="1416" spans="1:6" x14ac:dyDescent="0.25">
      <c r="A1416" s="17">
        <v>49460</v>
      </c>
      <c r="B1416" s="24" t="s">
        <v>75</v>
      </c>
      <c r="C1416" s="25">
        <v>41767</v>
      </c>
      <c r="E1416" t="s">
        <v>70</v>
      </c>
      <c r="F1416" s="114"/>
    </row>
    <row r="1417" spans="1:6" x14ac:dyDescent="0.25">
      <c r="A1417" s="17">
        <v>49449</v>
      </c>
      <c r="B1417" s="24" t="s">
        <v>75</v>
      </c>
      <c r="C1417" s="25">
        <v>41767</v>
      </c>
      <c r="E1417" t="s">
        <v>70</v>
      </c>
      <c r="F1417" s="114"/>
    </row>
    <row r="1418" spans="1:6" x14ac:dyDescent="0.25">
      <c r="A1418" s="17">
        <v>49447</v>
      </c>
      <c r="B1418" s="24" t="s">
        <v>75</v>
      </c>
      <c r="C1418" s="25">
        <v>41767</v>
      </c>
      <c r="E1418" t="s">
        <v>70</v>
      </c>
      <c r="F1418" s="114"/>
    </row>
    <row r="1419" spans="1:6" x14ac:dyDescent="0.25">
      <c r="A1419" s="17">
        <v>49452</v>
      </c>
      <c r="B1419" s="24" t="s">
        <v>75</v>
      </c>
      <c r="C1419" s="25">
        <v>41767</v>
      </c>
      <c r="E1419" t="s">
        <v>70</v>
      </c>
      <c r="F1419" s="114"/>
    </row>
    <row r="1420" spans="1:6" x14ac:dyDescent="0.25">
      <c r="A1420" s="17">
        <v>49451</v>
      </c>
      <c r="B1420" s="24" t="s">
        <v>75</v>
      </c>
      <c r="C1420" s="25">
        <v>41767</v>
      </c>
      <c r="E1420" t="s">
        <v>70</v>
      </c>
      <c r="F1420" s="114"/>
    </row>
    <row r="1421" spans="1:6" x14ac:dyDescent="0.25">
      <c r="A1421" s="17">
        <v>49450</v>
      </c>
      <c r="B1421" s="24" t="s">
        <v>75</v>
      </c>
      <c r="C1421" s="25">
        <v>41767</v>
      </c>
      <c r="E1421" t="s">
        <v>70</v>
      </c>
      <c r="F1421" s="114"/>
    </row>
    <row r="1422" spans="1:6" x14ac:dyDescent="0.25">
      <c r="A1422" s="17">
        <v>49464</v>
      </c>
      <c r="B1422" s="24" t="s">
        <v>75</v>
      </c>
      <c r="C1422" s="25">
        <v>41767</v>
      </c>
      <c r="E1422" t="s">
        <v>70</v>
      </c>
      <c r="F1422" s="114"/>
    </row>
    <row r="1423" spans="1:6" x14ac:dyDescent="0.25">
      <c r="A1423" s="17">
        <v>49462</v>
      </c>
      <c r="B1423" s="24" t="s">
        <v>75</v>
      </c>
      <c r="C1423" s="25">
        <v>41767</v>
      </c>
      <c r="E1423" t="s">
        <v>70</v>
      </c>
      <c r="F1423" s="114"/>
    </row>
    <row r="1424" spans="1:6" x14ac:dyDescent="0.25">
      <c r="A1424" s="17">
        <v>49518</v>
      </c>
      <c r="B1424" s="24" t="s">
        <v>75</v>
      </c>
      <c r="C1424" s="25">
        <v>41768</v>
      </c>
      <c r="E1424" t="s">
        <v>70</v>
      </c>
      <c r="F1424" s="114"/>
    </row>
    <row r="1425" spans="1:6" x14ac:dyDescent="0.25">
      <c r="A1425" s="17">
        <v>49458</v>
      </c>
      <c r="B1425" s="24" t="s">
        <v>75</v>
      </c>
      <c r="C1425" s="25">
        <v>41771</v>
      </c>
      <c r="E1425" t="s">
        <v>70</v>
      </c>
      <c r="F1425" s="114"/>
    </row>
    <row r="1426" spans="1:6" x14ac:dyDescent="0.25">
      <c r="A1426" s="17">
        <v>49455</v>
      </c>
      <c r="B1426" s="24" t="s">
        <v>75</v>
      </c>
      <c r="C1426" s="25">
        <v>41771</v>
      </c>
      <c r="E1426" t="s">
        <v>70</v>
      </c>
      <c r="F1426" s="114"/>
    </row>
    <row r="1427" spans="1:6" x14ac:dyDescent="0.25">
      <c r="A1427" s="17">
        <v>49456</v>
      </c>
      <c r="B1427" s="24" t="s">
        <v>75</v>
      </c>
      <c r="C1427" s="25">
        <v>41771</v>
      </c>
      <c r="E1427" t="s">
        <v>70</v>
      </c>
      <c r="F1427" s="114"/>
    </row>
    <row r="1428" spans="1:6" x14ac:dyDescent="0.25">
      <c r="A1428" s="17">
        <v>49457</v>
      </c>
      <c r="B1428" s="24" t="s">
        <v>75</v>
      </c>
      <c r="C1428" s="25">
        <v>41771</v>
      </c>
      <c r="E1428" t="s">
        <v>70</v>
      </c>
      <c r="F1428" s="114"/>
    </row>
    <row r="1429" spans="1:6" x14ac:dyDescent="0.25">
      <c r="A1429" s="17">
        <v>49515</v>
      </c>
      <c r="B1429" s="24" t="s">
        <v>75</v>
      </c>
      <c r="C1429" s="25">
        <v>41771</v>
      </c>
      <c r="E1429" t="s">
        <v>70</v>
      </c>
      <c r="F1429" s="114"/>
    </row>
    <row r="1430" spans="1:6" x14ac:dyDescent="0.25">
      <c r="A1430" s="17">
        <v>49514</v>
      </c>
      <c r="B1430" s="24" t="s">
        <v>75</v>
      </c>
      <c r="C1430" s="25">
        <v>41771</v>
      </c>
      <c r="E1430" t="s">
        <v>70</v>
      </c>
      <c r="F1430" s="114"/>
    </row>
    <row r="1431" spans="1:6" x14ac:dyDescent="0.25">
      <c r="A1431" s="17">
        <v>49513</v>
      </c>
      <c r="B1431" s="24" t="s">
        <v>75</v>
      </c>
      <c r="C1431" s="25">
        <v>41771</v>
      </c>
      <c r="E1431" t="s">
        <v>70</v>
      </c>
      <c r="F1431" s="114"/>
    </row>
    <row r="1432" spans="1:6" x14ac:dyDescent="0.25">
      <c r="A1432" s="17">
        <v>49523</v>
      </c>
      <c r="B1432" s="24" t="s">
        <v>75</v>
      </c>
      <c r="C1432" s="25">
        <v>41773</v>
      </c>
      <c r="E1432" t="s">
        <v>70</v>
      </c>
      <c r="F1432" s="114"/>
    </row>
    <row r="1433" spans="1:6" x14ac:dyDescent="0.25">
      <c r="A1433" s="17">
        <v>49478</v>
      </c>
      <c r="B1433" s="24" t="s">
        <v>75</v>
      </c>
      <c r="C1433" s="25">
        <v>41773</v>
      </c>
      <c r="E1433" t="s">
        <v>70</v>
      </c>
      <c r="F1433" s="114"/>
    </row>
    <row r="1434" spans="1:6" x14ac:dyDescent="0.25">
      <c r="A1434" s="17">
        <v>49477</v>
      </c>
      <c r="B1434" s="24" t="s">
        <v>75</v>
      </c>
      <c r="C1434" s="25">
        <v>41773</v>
      </c>
      <c r="E1434" t="s">
        <v>70</v>
      </c>
      <c r="F1434" s="114"/>
    </row>
    <row r="1435" spans="1:6" x14ac:dyDescent="0.25">
      <c r="A1435" s="17">
        <v>49480</v>
      </c>
      <c r="B1435" s="24" t="s">
        <v>75</v>
      </c>
      <c r="C1435" s="25">
        <v>41773</v>
      </c>
      <c r="E1435" t="s">
        <v>70</v>
      </c>
      <c r="F1435" s="114"/>
    </row>
    <row r="1436" spans="1:6" x14ac:dyDescent="0.25">
      <c r="A1436" s="17">
        <v>49481</v>
      </c>
      <c r="B1436" s="24" t="s">
        <v>75</v>
      </c>
      <c r="C1436" s="25">
        <v>41773</v>
      </c>
      <c r="E1436" t="s">
        <v>70</v>
      </c>
      <c r="F1436" s="114"/>
    </row>
    <row r="1437" spans="1:6" x14ac:dyDescent="0.25">
      <c r="A1437" s="17">
        <v>49482</v>
      </c>
      <c r="B1437" s="24" t="s">
        <v>75</v>
      </c>
      <c r="C1437" s="25">
        <v>41773</v>
      </c>
      <c r="E1437" t="s">
        <v>70</v>
      </c>
      <c r="F1437" s="114"/>
    </row>
    <row r="1438" spans="1:6" x14ac:dyDescent="0.25">
      <c r="A1438" s="17">
        <v>49474</v>
      </c>
      <c r="B1438" s="24" t="s">
        <v>75</v>
      </c>
      <c r="C1438" s="25">
        <v>41773</v>
      </c>
      <c r="E1438" t="s">
        <v>70</v>
      </c>
      <c r="F1438" s="114"/>
    </row>
    <row r="1439" spans="1:6" x14ac:dyDescent="0.25">
      <c r="A1439" s="17">
        <v>49475</v>
      </c>
      <c r="B1439" s="24" t="s">
        <v>75</v>
      </c>
      <c r="C1439" s="25">
        <v>41773</v>
      </c>
      <c r="E1439" t="s">
        <v>70</v>
      </c>
      <c r="F1439" s="114"/>
    </row>
    <row r="1440" spans="1:6" x14ac:dyDescent="0.25">
      <c r="A1440" s="17">
        <v>49471</v>
      </c>
      <c r="B1440" s="24" t="s">
        <v>75</v>
      </c>
      <c r="C1440" s="25">
        <v>41773</v>
      </c>
      <c r="E1440" t="s">
        <v>70</v>
      </c>
      <c r="F1440" s="114"/>
    </row>
    <row r="1441" spans="1:6" x14ac:dyDescent="0.25">
      <c r="A1441" s="17">
        <v>49472</v>
      </c>
      <c r="B1441" s="24" t="s">
        <v>75</v>
      </c>
      <c r="C1441" s="25">
        <v>41773</v>
      </c>
      <c r="E1441" t="s">
        <v>70</v>
      </c>
      <c r="F1441" s="114"/>
    </row>
    <row r="1442" spans="1:6" x14ac:dyDescent="0.25">
      <c r="A1442" s="17">
        <v>49491</v>
      </c>
      <c r="B1442" s="24" t="s">
        <v>75</v>
      </c>
      <c r="C1442" s="25">
        <v>41778</v>
      </c>
      <c r="E1442" t="s">
        <v>70</v>
      </c>
      <c r="F1442" s="114"/>
    </row>
    <row r="1443" spans="1:6" x14ac:dyDescent="0.25">
      <c r="A1443" s="17">
        <v>49520</v>
      </c>
      <c r="B1443" s="24" t="s">
        <v>75</v>
      </c>
      <c r="C1443" s="25">
        <v>41778</v>
      </c>
      <c r="E1443" t="s">
        <v>70</v>
      </c>
      <c r="F1443" s="114"/>
    </row>
    <row r="1444" spans="1:6" x14ac:dyDescent="0.25">
      <c r="A1444" s="17">
        <v>49521</v>
      </c>
      <c r="B1444" s="24" t="s">
        <v>75</v>
      </c>
      <c r="C1444" s="25">
        <v>41778</v>
      </c>
      <c r="E1444" t="s">
        <v>70</v>
      </c>
      <c r="F1444" s="114"/>
    </row>
    <row r="1445" spans="1:6" x14ac:dyDescent="0.25">
      <c r="A1445" s="17">
        <v>49522</v>
      </c>
      <c r="B1445" s="24" t="s">
        <v>75</v>
      </c>
      <c r="C1445" s="25">
        <v>41778</v>
      </c>
      <c r="E1445" t="s">
        <v>70</v>
      </c>
      <c r="F1445" s="114"/>
    </row>
    <row r="1446" spans="1:6" x14ac:dyDescent="0.25">
      <c r="A1446" s="17">
        <v>49526</v>
      </c>
      <c r="B1446" s="24" t="s">
        <v>75</v>
      </c>
      <c r="C1446" s="25">
        <v>41778</v>
      </c>
      <c r="E1446" t="s">
        <v>70</v>
      </c>
      <c r="F1446" s="114"/>
    </row>
    <row r="1447" spans="1:6" x14ac:dyDescent="0.25">
      <c r="A1447" s="17">
        <v>49527</v>
      </c>
      <c r="B1447" s="24" t="s">
        <v>75</v>
      </c>
      <c r="C1447" s="25">
        <v>41778</v>
      </c>
      <c r="E1447" t="s">
        <v>70</v>
      </c>
      <c r="F1447" s="114"/>
    </row>
    <row r="1448" spans="1:6" x14ac:dyDescent="0.25">
      <c r="A1448" s="17">
        <v>49530</v>
      </c>
      <c r="B1448" s="24" t="s">
        <v>75</v>
      </c>
      <c r="C1448" s="25">
        <v>41778</v>
      </c>
      <c r="E1448" t="s">
        <v>70</v>
      </c>
      <c r="F1448" s="114"/>
    </row>
    <row r="1449" spans="1:6" x14ac:dyDescent="0.25">
      <c r="A1449" s="17">
        <v>49533</v>
      </c>
      <c r="B1449" s="24" t="s">
        <v>75</v>
      </c>
      <c r="C1449" s="25">
        <v>41778</v>
      </c>
      <c r="E1449" t="s">
        <v>70</v>
      </c>
      <c r="F1449" s="114"/>
    </row>
    <row r="1450" spans="1:6" x14ac:dyDescent="0.25">
      <c r="A1450" s="17">
        <v>49594</v>
      </c>
      <c r="B1450" s="24" t="s">
        <v>75</v>
      </c>
      <c r="C1450" s="25">
        <v>41780</v>
      </c>
      <c r="E1450" t="s">
        <v>70</v>
      </c>
      <c r="F1450" s="114"/>
    </row>
    <row r="1451" spans="1:6" x14ac:dyDescent="0.25">
      <c r="A1451" s="17">
        <v>49573</v>
      </c>
      <c r="B1451" s="24" t="s">
        <v>75</v>
      </c>
      <c r="C1451" s="25">
        <v>41780</v>
      </c>
      <c r="E1451" t="s">
        <v>70</v>
      </c>
      <c r="F1451" s="114"/>
    </row>
    <row r="1452" spans="1:6" x14ac:dyDescent="0.25">
      <c r="A1452" s="17">
        <v>49576</v>
      </c>
      <c r="B1452" s="24" t="s">
        <v>75</v>
      </c>
      <c r="C1452" s="25">
        <v>41780</v>
      </c>
      <c r="E1452" t="s">
        <v>70</v>
      </c>
      <c r="F1452" s="114"/>
    </row>
    <row r="1453" spans="1:6" x14ac:dyDescent="0.25">
      <c r="A1453" s="17">
        <v>49592</v>
      </c>
      <c r="B1453" s="24" t="s">
        <v>75</v>
      </c>
      <c r="C1453" s="25">
        <v>41780</v>
      </c>
      <c r="E1453" t="s">
        <v>70</v>
      </c>
      <c r="F1453" s="114"/>
    </row>
    <row r="1454" spans="1:6" x14ac:dyDescent="0.25">
      <c r="A1454" s="17">
        <v>49536</v>
      </c>
      <c r="B1454" s="24" t="s">
        <v>75</v>
      </c>
      <c r="C1454" s="25">
        <v>41780</v>
      </c>
      <c r="E1454" t="s">
        <v>70</v>
      </c>
      <c r="F1454" s="114"/>
    </row>
    <row r="1455" spans="1:6" x14ac:dyDescent="0.25">
      <c r="A1455" s="17">
        <v>49574</v>
      </c>
      <c r="B1455" s="24" t="s">
        <v>75</v>
      </c>
      <c r="C1455" s="25">
        <v>41780</v>
      </c>
      <c r="E1455" t="s">
        <v>70</v>
      </c>
      <c r="F1455" s="114"/>
    </row>
    <row r="1456" spans="1:6" x14ac:dyDescent="0.25">
      <c r="A1456" s="17">
        <v>49577</v>
      </c>
      <c r="B1456" s="24" t="s">
        <v>75</v>
      </c>
      <c r="C1456" s="25">
        <v>41780</v>
      </c>
      <c r="E1456" t="s">
        <v>70</v>
      </c>
      <c r="F1456" s="114"/>
    </row>
    <row r="1457" spans="1:6" x14ac:dyDescent="0.25">
      <c r="A1457" s="17">
        <v>49578</v>
      </c>
      <c r="B1457" s="24" t="s">
        <v>75</v>
      </c>
      <c r="C1457" s="25">
        <v>41780</v>
      </c>
      <c r="E1457" t="s">
        <v>70</v>
      </c>
      <c r="F1457" s="114"/>
    </row>
    <row r="1458" spans="1:6" x14ac:dyDescent="0.25">
      <c r="A1458" s="17">
        <v>49593</v>
      </c>
      <c r="B1458" s="24" t="s">
        <v>75</v>
      </c>
      <c r="C1458" s="25">
        <v>41780</v>
      </c>
      <c r="E1458" t="s">
        <v>70</v>
      </c>
      <c r="F1458" s="114"/>
    </row>
    <row r="1459" spans="1:6" x14ac:dyDescent="0.25">
      <c r="A1459" s="17">
        <v>49575</v>
      </c>
      <c r="B1459" s="24" t="s">
        <v>75</v>
      </c>
      <c r="C1459" s="25">
        <v>41780</v>
      </c>
      <c r="E1459" t="s">
        <v>70</v>
      </c>
      <c r="F1459" s="114"/>
    </row>
    <row r="1460" spans="1:6" x14ac:dyDescent="0.25">
      <c r="A1460" s="17">
        <v>49596</v>
      </c>
      <c r="B1460" s="24" t="s">
        <v>75</v>
      </c>
      <c r="C1460" s="25">
        <v>41780</v>
      </c>
      <c r="E1460" t="s">
        <v>70</v>
      </c>
      <c r="F1460" s="114"/>
    </row>
    <row r="1461" spans="1:6" x14ac:dyDescent="0.25">
      <c r="A1461" s="17">
        <v>49595</v>
      </c>
      <c r="B1461" s="24" t="s">
        <v>75</v>
      </c>
      <c r="C1461" s="25">
        <v>41780</v>
      </c>
      <c r="E1461" t="s">
        <v>70</v>
      </c>
      <c r="F1461" s="114"/>
    </row>
    <row r="1462" spans="1:6" x14ac:dyDescent="0.25">
      <c r="A1462" s="17">
        <v>49601</v>
      </c>
      <c r="B1462" s="24" t="s">
        <v>75</v>
      </c>
      <c r="C1462" s="25">
        <v>41780</v>
      </c>
      <c r="E1462" t="s">
        <v>70</v>
      </c>
      <c r="F1462" s="114"/>
    </row>
    <row r="1463" spans="1:6" x14ac:dyDescent="0.25">
      <c r="A1463" s="17">
        <v>49600</v>
      </c>
      <c r="B1463" s="24" t="s">
        <v>75</v>
      </c>
      <c r="C1463" s="25">
        <v>41780</v>
      </c>
      <c r="E1463" t="s">
        <v>70</v>
      </c>
      <c r="F1463" s="114"/>
    </row>
    <row r="1464" spans="1:6" x14ac:dyDescent="0.25">
      <c r="A1464" s="17">
        <v>49602</v>
      </c>
      <c r="B1464" s="24" t="s">
        <v>75</v>
      </c>
      <c r="C1464" s="25">
        <v>41780</v>
      </c>
      <c r="E1464" t="s">
        <v>70</v>
      </c>
      <c r="F1464" s="114"/>
    </row>
    <row r="1465" spans="1:6" x14ac:dyDescent="0.25">
      <c r="A1465" s="17">
        <v>49586</v>
      </c>
      <c r="B1465" s="24" t="s">
        <v>75</v>
      </c>
      <c r="C1465" s="25">
        <v>41780</v>
      </c>
      <c r="E1465" t="s">
        <v>70</v>
      </c>
      <c r="F1465" s="114"/>
    </row>
    <row r="1466" spans="1:6" x14ac:dyDescent="0.25">
      <c r="A1466" s="17">
        <v>49589</v>
      </c>
      <c r="B1466" s="24" t="s">
        <v>75</v>
      </c>
      <c r="C1466" s="25">
        <v>41780</v>
      </c>
      <c r="E1466" t="s">
        <v>70</v>
      </c>
      <c r="F1466" s="114"/>
    </row>
    <row r="1467" spans="1:6" x14ac:dyDescent="0.25">
      <c r="A1467" s="17">
        <v>49590</v>
      </c>
      <c r="B1467" s="24" t="s">
        <v>75</v>
      </c>
      <c r="C1467" s="25">
        <v>41780</v>
      </c>
      <c r="E1467" t="s">
        <v>70</v>
      </c>
      <c r="F1467" s="114"/>
    </row>
    <row r="1468" spans="1:6" x14ac:dyDescent="0.25">
      <c r="A1468" s="17">
        <v>49588</v>
      </c>
      <c r="B1468" s="24" t="s">
        <v>75</v>
      </c>
      <c r="C1468" s="25">
        <v>41780</v>
      </c>
      <c r="E1468" t="s">
        <v>70</v>
      </c>
      <c r="F1468" s="114"/>
    </row>
    <row r="1469" spans="1:6" x14ac:dyDescent="0.25">
      <c r="A1469" s="17">
        <v>49585</v>
      </c>
      <c r="B1469" s="24" t="s">
        <v>75</v>
      </c>
      <c r="C1469" s="25">
        <v>41780</v>
      </c>
      <c r="E1469" t="s">
        <v>70</v>
      </c>
      <c r="F1469" s="114"/>
    </row>
    <row r="1470" spans="1:6" x14ac:dyDescent="0.25">
      <c r="A1470" s="17">
        <v>49531</v>
      </c>
      <c r="B1470" s="24" t="s">
        <v>75</v>
      </c>
      <c r="C1470" s="25">
        <v>41780</v>
      </c>
      <c r="E1470" t="s">
        <v>70</v>
      </c>
      <c r="F1470" s="114"/>
    </row>
    <row r="1471" spans="1:6" x14ac:dyDescent="0.25">
      <c r="A1471" s="17">
        <v>49579</v>
      </c>
      <c r="B1471" s="24" t="s">
        <v>75</v>
      </c>
      <c r="C1471" s="25">
        <v>41780</v>
      </c>
      <c r="E1471" t="s">
        <v>70</v>
      </c>
      <c r="F1471" s="114"/>
    </row>
    <row r="1472" spans="1:6" x14ac:dyDescent="0.25">
      <c r="A1472" s="17">
        <v>49532</v>
      </c>
      <c r="B1472" s="24" t="s">
        <v>75</v>
      </c>
      <c r="C1472" s="25">
        <v>41780</v>
      </c>
      <c r="E1472" t="s">
        <v>70</v>
      </c>
      <c r="F1472" s="114"/>
    </row>
    <row r="1473" spans="1:6" x14ac:dyDescent="0.25">
      <c r="A1473" s="17">
        <v>49584</v>
      </c>
      <c r="B1473" s="24" t="s">
        <v>75</v>
      </c>
      <c r="C1473" s="25">
        <v>41780</v>
      </c>
      <c r="E1473" t="s">
        <v>70</v>
      </c>
      <c r="F1473" s="114"/>
    </row>
    <row r="1474" spans="1:6" x14ac:dyDescent="0.25">
      <c r="A1474" s="17">
        <v>49534</v>
      </c>
      <c r="B1474" s="24" t="s">
        <v>75</v>
      </c>
      <c r="C1474" s="25">
        <v>41780</v>
      </c>
      <c r="E1474" t="s">
        <v>70</v>
      </c>
      <c r="F1474" s="114"/>
    </row>
    <row r="1475" spans="1:6" x14ac:dyDescent="0.25">
      <c r="A1475" s="17">
        <v>49580</v>
      </c>
      <c r="B1475" s="24" t="s">
        <v>75</v>
      </c>
      <c r="C1475" s="25">
        <v>41780</v>
      </c>
      <c r="E1475" t="s">
        <v>70</v>
      </c>
      <c r="F1475" s="114"/>
    </row>
    <row r="1476" spans="1:6" x14ac:dyDescent="0.25">
      <c r="A1476" s="17">
        <v>49582</v>
      </c>
      <c r="B1476" s="24" t="s">
        <v>75</v>
      </c>
      <c r="C1476" s="25">
        <v>41780</v>
      </c>
      <c r="E1476" t="s">
        <v>70</v>
      </c>
      <c r="F1476" s="114"/>
    </row>
    <row r="1477" spans="1:6" x14ac:dyDescent="0.25">
      <c r="A1477" s="17">
        <v>49583</v>
      </c>
      <c r="B1477" s="24" t="s">
        <v>75</v>
      </c>
      <c r="C1477" s="25">
        <v>41780</v>
      </c>
      <c r="E1477" t="s">
        <v>70</v>
      </c>
      <c r="F1477" s="114"/>
    </row>
    <row r="1478" spans="1:6" x14ac:dyDescent="0.25">
      <c r="A1478" s="17">
        <v>49603</v>
      </c>
      <c r="B1478" s="24" t="s">
        <v>75</v>
      </c>
      <c r="C1478" s="25">
        <v>41781</v>
      </c>
      <c r="E1478" t="s">
        <v>70</v>
      </c>
      <c r="F1478" s="114"/>
    </row>
    <row r="1479" spans="1:6" x14ac:dyDescent="0.25">
      <c r="A1479" s="17">
        <v>49604</v>
      </c>
      <c r="B1479" s="24" t="s">
        <v>75</v>
      </c>
      <c r="C1479" s="25">
        <v>41781</v>
      </c>
      <c r="E1479" t="s">
        <v>70</v>
      </c>
      <c r="F1479" s="114"/>
    </row>
    <row r="1480" spans="1:6" x14ac:dyDescent="0.25">
      <c r="A1480" s="17">
        <v>49605</v>
      </c>
      <c r="B1480" s="24" t="s">
        <v>75</v>
      </c>
      <c r="C1480" s="25">
        <v>41781</v>
      </c>
      <c r="E1480" t="s">
        <v>70</v>
      </c>
      <c r="F1480" s="114"/>
    </row>
    <row r="1481" spans="1:6" x14ac:dyDescent="0.25">
      <c r="A1481" s="17">
        <v>49606</v>
      </c>
      <c r="B1481" s="24" t="s">
        <v>75</v>
      </c>
      <c r="C1481" s="25">
        <v>41781</v>
      </c>
      <c r="E1481" t="s">
        <v>70</v>
      </c>
      <c r="F1481" s="114"/>
    </row>
    <row r="1482" spans="1:6" x14ac:dyDescent="0.25">
      <c r="A1482" s="17">
        <v>49607</v>
      </c>
      <c r="B1482" s="24" t="s">
        <v>75</v>
      </c>
      <c r="C1482" s="25">
        <v>41781</v>
      </c>
      <c r="E1482" t="s">
        <v>70</v>
      </c>
      <c r="F1482" s="114"/>
    </row>
    <row r="1483" spans="1:6" x14ac:dyDescent="0.25">
      <c r="A1483" s="17">
        <v>49608</v>
      </c>
      <c r="B1483" s="24" t="s">
        <v>75</v>
      </c>
      <c r="C1483" s="25">
        <v>41781</v>
      </c>
      <c r="E1483" t="s">
        <v>70</v>
      </c>
      <c r="F1483" s="114"/>
    </row>
    <row r="1484" spans="1:6" x14ac:dyDescent="0.25">
      <c r="A1484" s="17">
        <v>49611</v>
      </c>
      <c r="B1484" s="24" t="s">
        <v>75</v>
      </c>
      <c r="C1484" s="25">
        <v>41781</v>
      </c>
      <c r="E1484" t="s">
        <v>70</v>
      </c>
      <c r="F1484" s="114"/>
    </row>
    <row r="1485" spans="1:6" x14ac:dyDescent="0.25">
      <c r="A1485" s="17">
        <v>49609</v>
      </c>
      <c r="B1485" s="24" t="s">
        <v>75</v>
      </c>
      <c r="C1485" s="25">
        <v>41782</v>
      </c>
      <c r="E1485" t="s">
        <v>70</v>
      </c>
      <c r="F1485" s="114"/>
    </row>
    <row r="1486" spans="1:6" x14ac:dyDescent="0.25">
      <c r="A1486" s="17">
        <v>49597</v>
      </c>
      <c r="B1486" s="24" t="s">
        <v>75</v>
      </c>
      <c r="C1486" s="25">
        <v>41782</v>
      </c>
      <c r="E1486" t="s">
        <v>70</v>
      </c>
      <c r="F1486" s="114"/>
    </row>
    <row r="1487" spans="1:6" x14ac:dyDescent="0.25">
      <c r="A1487" s="17">
        <v>49598</v>
      </c>
      <c r="B1487" s="24" t="s">
        <v>75</v>
      </c>
      <c r="C1487" s="25">
        <v>41782</v>
      </c>
      <c r="E1487" t="s">
        <v>70</v>
      </c>
      <c r="F1487" s="114"/>
    </row>
    <row r="1488" spans="1:6" x14ac:dyDescent="0.25">
      <c r="A1488" s="17">
        <v>49599</v>
      </c>
      <c r="B1488" s="24" t="s">
        <v>75</v>
      </c>
      <c r="C1488" s="25">
        <v>41782</v>
      </c>
      <c r="E1488" t="s">
        <v>70</v>
      </c>
      <c r="F1488" s="114"/>
    </row>
    <row r="1489" spans="1:6" x14ac:dyDescent="0.25">
      <c r="A1489" s="17">
        <v>49610</v>
      </c>
      <c r="B1489" s="24" t="s">
        <v>75</v>
      </c>
      <c r="C1489" s="25">
        <v>41782</v>
      </c>
      <c r="E1489" t="s">
        <v>70</v>
      </c>
      <c r="F1489" s="114"/>
    </row>
    <row r="1490" spans="1:6" x14ac:dyDescent="0.25">
      <c r="A1490" s="17">
        <v>49612</v>
      </c>
      <c r="B1490" s="24" t="s">
        <v>75</v>
      </c>
      <c r="C1490" s="25">
        <v>41782</v>
      </c>
      <c r="E1490" t="s">
        <v>70</v>
      </c>
      <c r="F1490" s="114"/>
    </row>
    <row r="1491" spans="1:6" x14ac:dyDescent="0.25">
      <c r="A1491" s="17">
        <v>49614</v>
      </c>
      <c r="B1491" s="24" t="s">
        <v>75</v>
      </c>
      <c r="C1491" s="25">
        <v>41782</v>
      </c>
      <c r="E1491" t="s">
        <v>70</v>
      </c>
      <c r="F1491" s="114"/>
    </row>
    <row r="1492" spans="1:6" x14ac:dyDescent="0.25">
      <c r="A1492" s="17">
        <v>49615</v>
      </c>
      <c r="B1492" s="24" t="s">
        <v>75</v>
      </c>
      <c r="C1492" s="25">
        <v>41787</v>
      </c>
      <c r="E1492" t="s">
        <v>70</v>
      </c>
      <c r="F1492" s="114"/>
    </row>
    <row r="1493" spans="1:6" x14ac:dyDescent="0.25">
      <c r="A1493" s="17">
        <v>49616</v>
      </c>
      <c r="B1493" s="24" t="s">
        <v>75</v>
      </c>
      <c r="C1493" s="25">
        <v>41787</v>
      </c>
      <c r="E1493" t="s">
        <v>70</v>
      </c>
      <c r="F1493" s="114"/>
    </row>
    <row r="1494" spans="1:6" x14ac:dyDescent="0.25">
      <c r="A1494" s="17">
        <v>49617</v>
      </c>
      <c r="B1494" s="24" t="s">
        <v>75</v>
      </c>
      <c r="C1494" s="25">
        <v>41787</v>
      </c>
      <c r="E1494" t="s">
        <v>70</v>
      </c>
      <c r="F1494" s="114"/>
    </row>
    <row r="1495" spans="1:6" x14ac:dyDescent="0.25">
      <c r="A1495" s="17">
        <v>49618</v>
      </c>
      <c r="B1495" s="24" t="s">
        <v>75</v>
      </c>
      <c r="C1495" s="25">
        <v>41787</v>
      </c>
      <c r="E1495" t="s">
        <v>70</v>
      </c>
      <c r="F1495" s="114"/>
    </row>
    <row r="1496" spans="1:6" x14ac:dyDescent="0.25">
      <c r="A1496" s="17">
        <v>49619</v>
      </c>
      <c r="B1496" s="24" t="s">
        <v>75</v>
      </c>
      <c r="C1496" s="25">
        <v>41787</v>
      </c>
      <c r="E1496" t="s">
        <v>70</v>
      </c>
      <c r="F1496" s="114"/>
    </row>
    <row r="1497" spans="1:6" x14ac:dyDescent="0.25">
      <c r="A1497" s="17">
        <v>49620</v>
      </c>
      <c r="B1497" s="24" t="s">
        <v>75</v>
      </c>
      <c r="C1497" s="25">
        <v>41787</v>
      </c>
      <c r="E1497" t="s">
        <v>70</v>
      </c>
      <c r="F1497" s="114"/>
    </row>
    <row r="1498" spans="1:6" x14ac:dyDescent="0.25">
      <c r="A1498" s="17">
        <v>49621</v>
      </c>
      <c r="B1498" s="24" t="s">
        <v>75</v>
      </c>
      <c r="C1498" s="25">
        <v>41787</v>
      </c>
      <c r="E1498" t="s">
        <v>70</v>
      </c>
      <c r="F1498" s="114"/>
    </row>
    <row r="1499" spans="1:6" x14ac:dyDescent="0.25">
      <c r="A1499" s="17">
        <v>49622</v>
      </c>
      <c r="B1499" s="24" t="s">
        <v>75</v>
      </c>
      <c r="C1499" s="25">
        <v>41787</v>
      </c>
      <c r="E1499" t="s">
        <v>70</v>
      </c>
      <c r="F1499" s="114"/>
    </row>
    <row r="1500" spans="1:6" x14ac:dyDescent="0.25">
      <c r="A1500" s="17">
        <v>49623</v>
      </c>
      <c r="B1500" s="24" t="s">
        <v>75</v>
      </c>
      <c r="C1500" s="25">
        <v>41787</v>
      </c>
      <c r="E1500" t="s">
        <v>70</v>
      </c>
      <c r="F1500" s="114"/>
    </row>
    <row r="1501" spans="1:6" x14ac:dyDescent="0.25">
      <c r="A1501" s="17">
        <v>49624</v>
      </c>
      <c r="B1501" s="24" t="s">
        <v>75</v>
      </c>
      <c r="C1501" s="25">
        <v>41787</v>
      </c>
      <c r="E1501" t="s">
        <v>70</v>
      </c>
      <c r="F1501" s="114"/>
    </row>
    <row r="1502" spans="1:6" x14ac:dyDescent="0.25">
      <c r="A1502" s="17">
        <v>49625</v>
      </c>
      <c r="B1502" s="24" t="s">
        <v>75</v>
      </c>
      <c r="C1502" s="25">
        <v>41787</v>
      </c>
      <c r="E1502" t="s">
        <v>70</v>
      </c>
      <c r="F1502" s="114"/>
    </row>
    <row r="1503" spans="1:6" x14ac:dyDescent="0.25">
      <c r="A1503" s="17">
        <v>49626</v>
      </c>
      <c r="B1503" s="24" t="s">
        <v>75</v>
      </c>
      <c r="C1503" s="25">
        <v>41787</v>
      </c>
      <c r="E1503" t="s">
        <v>70</v>
      </c>
      <c r="F1503" s="114"/>
    </row>
    <row r="1504" spans="1:6" x14ac:dyDescent="0.25">
      <c r="A1504" s="17">
        <v>49632</v>
      </c>
      <c r="B1504" s="24" t="s">
        <v>75</v>
      </c>
      <c r="C1504" s="25">
        <v>41787</v>
      </c>
      <c r="E1504" t="s">
        <v>70</v>
      </c>
      <c r="F1504" s="114"/>
    </row>
    <row r="1505" spans="1:6" x14ac:dyDescent="0.25">
      <c r="A1505" s="17">
        <v>49629</v>
      </c>
      <c r="B1505" s="24" t="s">
        <v>75</v>
      </c>
      <c r="C1505" s="25">
        <v>41793</v>
      </c>
      <c r="E1505" t="s">
        <v>70</v>
      </c>
      <c r="F1505" s="114"/>
    </row>
    <row r="1506" spans="1:6" x14ac:dyDescent="0.25">
      <c r="A1506" s="17">
        <v>49638</v>
      </c>
      <c r="B1506" s="24" t="s">
        <v>75</v>
      </c>
      <c r="C1506" s="25">
        <v>41794</v>
      </c>
      <c r="E1506" t="s">
        <v>70</v>
      </c>
      <c r="F1506" s="114"/>
    </row>
    <row r="1507" spans="1:6" x14ac:dyDescent="0.25">
      <c r="A1507" s="17">
        <v>49641</v>
      </c>
      <c r="B1507" s="24" t="s">
        <v>75</v>
      </c>
      <c r="C1507" s="25">
        <v>41794</v>
      </c>
      <c r="E1507" t="s">
        <v>70</v>
      </c>
      <c r="F1507" s="114"/>
    </row>
    <row r="1508" spans="1:6" x14ac:dyDescent="0.25">
      <c r="A1508" s="17">
        <v>49642</v>
      </c>
      <c r="B1508" s="24" t="s">
        <v>75</v>
      </c>
      <c r="C1508" s="25">
        <v>41794</v>
      </c>
      <c r="E1508" t="s">
        <v>70</v>
      </c>
      <c r="F1508" s="114"/>
    </row>
    <row r="1509" spans="1:6" x14ac:dyDescent="0.25">
      <c r="A1509" s="17">
        <v>49648</v>
      </c>
      <c r="B1509" s="24" t="s">
        <v>75</v>
      </c>
      <c r="C1509" s="25">
        <v>41794</v>
      </c>
      <c r="E1509" t="s">
        <v>70</v>
      </c>
      <c r="F1509" s="114"/>
    </row>
    <row r="1510" spans="1:6" x14ac:dyDescent="0.25">
      <c r="A1510" s="17">
        <v>49628</v>
      </c>
      <c r="B1510" s="24" t="s">
        <v>75</v>
      </c>
      <c r="C1510" s="25">
        <v>41795</v>
      </c>
      <c r="E1510" t="s">
        <v>70</v>
      </c>
      <c r="F1510" s="114"/>
    </row>
    <row r="1511" spans="1:6" x14ac:dyDescent="0.25">
      <c r="A1511" s="17">
        <v>49630</v>
      </c>
      <c r="B1511" s="24" t="s">
        <v>75</v>
      </c>
      <c r="C1511" s="25">
        <v>41795</v>
      </c>
      <c r="E1511" t="s">
        <v>70</v>
      </c>
      <c r="F1511" s="114"/>
    </row>
    <row r="1512" spans="1:6" x14ac:dyDescent="0.25">
      <c r="A1512" s="17">
        <v>49643</v>
      </c>
      <c r="B1512" s="24" t="s">
        <v>75</v>
      </c>
      <c r="C1512" s="25">
        <v>41795</v>
      </c>
      <c r="E1512" t="s">
        <v>70</v>
      </c>
      <c r="F1512" s="114"/>
    </row>
    <row r="1513" spans="1:6" x14ac:dyDescent="0.25">
      <c r="A1513" s="17">
        <v>49646</v>
      </c>
      <c r="B1513" s="24" t="s">
        <v>75</v>
      </c>
      <c r="C1513" s="25">
        <v>41795</v>
      </c>
      <c r="E1513" t="s">
        <v>70</v>
      </c>
      <c r="F1513" s="114"/>
    </row>
    <row r="1514" spans="1:6" x14ac:dyDescent="0.25">
      <c r="A1514" s="17">
        <v>49647</v>
      </c>
      <c r="B1514" s="24" t="s">
        <v>75</v>
      </c>
      <c r="C1514" s="25">
        <v>41795</v>
      </c>
      <c r="E1514" t="s">
        <v>70</v>
      </c>
      <c r="F1514" s="114"/>
    </row>
    <row r="1515" spans="1:6" x14ac:dyDescent="0.25">
      <c r="A1515" s="17">
        <v>49649</v>
      </c>
      <c r="B1515" s="24" t="s">
        <v>75</v>
      </c>
      <c r="C1515" s="25">
        <v>41799</v>
      </c>
      <c r="E1515" t="s">
        <v>70</v>
      </c>
      <c r="F1515" s="114"/>
    </row>
    <row r="1516" spans="1:6" x14ac:dyDescent="0.25">
      <c r="A1516" s="17">
        <v>49650</v>
      </c>
      <c r="B1516" s="24" t="s">
        <v>75</v>
      </c>
      <c r="C1516" s="25">
        <v>41799</v>
      </c>
      <c r="E1516" t="s">
        <v>70</v>
      </c>
      <c r="F1516" s="114"/>
    </row>
    <row r="1517" spans="1:6" x14ac:dyDescent="0.25">
      <c r="A1517" s="17">
        <v>49651</v>
      </c>
      <c r="B1517" s="24" t="s">
        <v>75</v>
      </c>
      <c r="C1517" s="25">
        <v>41799</v>
      </c>
      <c r="E1517" t="s">
        <v>70</v>
      </c>
      <c r="F1517" s="114"/>
    </row>
    <row r="1518" spans="1:6" x14ac:dyDescent="0.25">
      <c r="A1518" s="17">
        <v>49653</v>
      </c>
      <c r="B1518" s="24" t="s">
        <v>75</v>
      </c>
      <c r="C1518" s="25">
        <v>41799</v>
      </c>
      <c r="E1518" t="s">
        <v>70</v>
      </c>
      <c r="F1518" s="114"/>
    </row>
    <row r="1519" spans="1:6" x14ac:dyDescent="0.25">
      <c r="A1519" s="17">
        <v>49655</v>
      </c>
      <c r="B1519" s="24" t="s">
        <v>75</v>
      </c>
      <c r="C1519" s="25">
        <v>41799</v>
      </c>
      <c r="E1519" t="s">
        <v>70</v>
      </c>
      <c r="F1519" s="114"/>
    </row>
    <row r="1520" spans="1:6" x14ac:dyDescent="0.25">
      <c r="A1520" s="17">
        <v>49656</v>
      </c>
      <c r="B1520" s="24" t="s">
        <v>75</v>
      </c>
      <c r="C1520" s="25">
        <v>41799</v>
      </c>
      <c r="E1520" t="s">
        <v>70</v>
      </c>
      <c r="F1520" s="114"/>
    </row>
    <row r="1521" spans="1:6" x14ac:dyDescent="0.25">
      <c r="A1521" s="17">
        <v>49657</v>
      </c>
      <c r="B1521" s="24" t="s">
        <v>75</v>
      </c>
      <c r="C1521" s="25">
        <v>41799</v>
      </c>
      <c r="E1521" t="s">
        <v>70</v>
      </c>
      <c r="F1521" s="114"/>
    </row>
    <row r="1522" spans="1:6" x14ac:dyDescent="0.25">
      <c r="A1522" s="17">
        <v>49659</v>
      </c>
      <c r="B1522" s="24" t="s">
        <v>75</v>
      </c>
      <c r="C1522" s="25">
        <v>41799</v>
      </c>
      <c r="E1522" t="s">
        <v>70</v>
      </c>
      <c r="F1522" s="114"/>
    </row>
    <row r="1523" spans="1:6" x14ac:dyDescent="0.25">
      <c r="A1523" s="17">
        <v>49660</v>
      </c>
      <c r="B1523" s="24" t="s">
        <v>75</v>
      </c>
      <c r="C1523" s="25">
        <v>41799</v>
      </c>
      <c r="D1523" s="27">
        <v>1</v>
      </c>
      <c r="E1523" t="s">
        <v>70</v>
      </c>
      <c r="F1523" s="114"/>
    </row>
    <row r="1524" spans="1:6" x14ac:dyDescent="0.25">
      <c r="A1524" s="17">
        <v>49668</v>
      </c>
      <c r="B1524" s="24" t="s">
        <v>75</v>
      </c>
      <c r="C1524" s="25">
        <v>41806</v>
      </c>
      <c r="E1524" t="s">
        <v>70</v>
      </c>
      <c r="F1524" s="114"/>
    </row>
    <row r="1525" spans="1:6" x14ac:dyDescent="0.25">
      <c r="A1525" s="17">
        <v>49661</v>
      </c>
      <c r="B1525" s="24" t="s">
        <v>75</v>
      </c>
      <c r="C1525" s="25">
        <v>41806</v>
      </c>
      <c r="E1525" t="s">
        <v>70</v>
      </c>
      <c r="F1525" s="114"/>
    </row>
    <row r="1526" spans="1:6" x14ac:dyDescent="0.25">
      <c r="A1526" s="17">
        <v>49663</v>
      </c>
      <c r="B1526" s="24" t="s">
        <v>75</v>
      </c>
      <c r="C1526" s="25">
        <v>41806</v>
      </c>
      <c r="E1526" t="s">
        <v>70</v>
      </c>
      <c r="F1526" s="114"/>
    </row>
    <row r="1527" spans="1:6" x14ac:dyDescent="0.25">
      <c r="A1527" s="17">
        <v>49664</v>
      </c>
      <c r="B1527" s="24" t="s">
        <v>75</v>
      </c>
      <c r="C1527" s="25">
        <v>41806</v>
      </c>
      <c r="E1527" t="s">
        <v>70</v>
      </c>
      <c r="F1527" s="114"/>
    </row>
    <row r="1528" spans="1:6" x14ac:dyDescent="0.25">
      <c r="A1528" s="17">
        <v>49666</v>
      </c>
      <c r="B1528" s="24" t="s">
        <v>75</v>
      </c>
      <c r="C1528" s="25">
        <v>41806</v>
      </c>
      <c r="E1528" t="s">
        <v>70</v>
      </c>
      <c r="F1528" s="114"/>
    </row>
    <row r="1529" spans="1:6" x14ac:dyDescent="0.25">
      <c r="A1529" s="17">
        <v>49665</v>
      </c>
      <c r="B1529" s="24" t="s">
        <v>75</v>
      </c>
      <c r="C1529" s="25">
        <v>41806</v>
      </c>
      <c r="D1529" s="27">
        <v>1</v>
      </c>
      <c r="E1529" t="s">
        <v>70</v>
      </c>
      <c r="F1529" s="114"/>
    </row>
    <row r="1530" spans="1:6" x14ac:dyDescent="0.25">
      <c r="A1530" s="17">
        <v>49662</v>
      </c>
      <c r="B1530" s="24" t="s">
        <v>75</v>
      </c>
      <c r="C1530" s="25">
        <v>41810</v>
      </c>
      <c r="E1530" t="s">
        <v>70</v>
      </c>
      <c r="F1530" s="114"/>
    </row>
    <row r="1531" spans="1:6" x14ac:dyDescent="0.25">
      <c r="A1531" s="17">
        <v>49667</v>
      </c>
      <c r="B1531" s="24" t="s">
        <v>75</v>
      </c>
      <c r="C1531" s="25">
        <v>41810</v>
      </c>
      <c r="E1531" t="s">
        <v>70</v>
      </c>
      <c r="F1531" s="114"/>
    </row>
    <row r="1532" spans="1:6" x14ac:dyDescent="0.25">
      <c r="A1532" s="17">
        <v>49670</v>
      </c>
      <c r="B1532" s="24" t="s">
        <v>75</v>
      </c>
      <c r="C1532" s="25">
        <v>41810</v>
      </c>
      <c r="E1532" t="s">
        <v>70</v>
      </c>
      <c r="F1532" s="114"/>
    </row>
    <row r="1533" spans="1:6" x14ac:dyDescent="0.25">
      <c r="A1533" s="17">
        <v>49672</v>
      </c>
      <c r="B1533" s="24" t="s">
        <v>75</v>
      </c>
      <c r="C1533" s="25">
        <v>41810</v>
      </c>
      <c r="E1533" t="s">
        <v>70</v>
      </c>
      <c r="F1533" s="114"/>
    </row>
    <row r="1534" spans="1:6" x14ac:dyDescent="0.25">
      <c r="A1534" s="17">
        <v>49673</v>
      </c>
      <c r="B1534" s="24" t="s">
        <v>75</v>
      </c>
      <c r="C1534" s="25">
        <v>41810</v>
      </c>
      <c r="E1534" t="s">
        <v>70</v>
      </c>
      <c r="F1534" s="114"/>
    </row>
    <row r="1535" spans="1:6" x14ac:dyDescent="0.25">
      <c r="A1535" s="17">
        <v>49674</v>
      </c>
      <c r="B1535" s="24" t="s">
        <v>75</v>
      </c>
      <c r="C1535" s="25">
        <v>41810</v>
      </c>
      <c r="E1535" t="s">
        <v>70</v>
      </c>
      <c r="F1535" s="114"/>
    </row>
    <row r="1536" spans="1:6" x14ac:dyDescent="0.25">
      <c r="A1536" s="17">
        <v>49675</v>
      </c>
      <c r="B1536" s="24" t="s">
        <v>75</v>
      </c>
      <c r="C1536" s="25">
        <v>41810</v>
      </c>
      <c r="E1536" t="s">
        <v>70</v>
      </c>
      <c r="F1536" s="114"/>
    </row>
    <row r="1537" spans="1:6" x14ac:dyDescent="0.25">
      <c r="A1537" s="17">
        <v>49676</v>
      </c>
      <c r="B1537" s="24" t="s">
        <v>75</v>
      </c>
      <c r="C1537" s="25">
        <v>41810</v>
      </c>
      <c r="E1537" t="s">
        <v>70</v>
      </c>
      <c r="F1537" s="114"/>
    </row>
    <row r="1538" spans="1:6" x14ac:dyDescent="0.25">
      <c r="A1538" s="17">
        <v>49677</v>
      </c>
      <c r="B1538" s="24" t="s">
        <v>75</v>
      </c>
      <c r="C1538" s="25">
        <v>41810</v>
      </c>
      <c r="E1538" t="s">
        <v>70</v>
      </c>
      <c r="F1538" s="114"/>
    </row>
    <row r="1539" spans="1:6" x14ac:dyDescent="0.25">
      <c r="A1539" s="17">
        <v>49678</v>
      </c>
      <c r="B1539" s="24" t="s">
        <v>75</v>
      </c>
      <c r="C1539" s="25">
        <v>41810</v>
      </c>
      <c r="E1539" t="s">
        <v>70</v>
      </c>
      <c r="F1539" s="114"/>
    </row>
    <row r="1540" spans="1:6" x14ac:dyDescent="0.25">
      <c r="A1540" s="17">
        <v>49707</v>
      </c>
      <c r="B1540" s="24" t="s">
        <v>75</v>
      </c>
      <c r="C1540" s="25">
        <v>41810</v>
      </c>
      <c r="E1540" t="s">
        <v>70</v>
      </c>
      <c r="F1540" s="114"/>
    </row>
    <row r="1541" spans="1:6" x14ac:dyDescent="0.25">
      <c r="A1541" s="17">
        <v>49704</v>
      </c>
      <c r="B1541" s="24" t="s">
        <v>75</v>
      </c>
      <c r="C1541" s="25">
        <v>41810</v>
      </c>
      <c r="E1541" t="s">
        <v>70</v>
      </c>
      <c r="F1541" s="114"/>
    </row>
    <row r="1542" spans="1:6" x14ac:dyDescent="0.25">
      <c r="A1542" s="17">
        <v>49705</v>
      </c>
      <c r="B1542" s="24" t="s">
        <v>75</v>
      </c>
      <c r="C1542" s="25">
        <v>41810</v>
      </c>
      <c r="E1542" t="s">
        <v>70</v>
      </c>
      <c r="F1542" s="114"/>
    </row>
    <row r="1543" spans="1:6" x14ac:dyDescent="0.25">
      <c r="A1543" s="17">
        <v>49633</v>
      </c>
      <c r="B1543" s="24" t="s">
        <v>75</v>
      </c>
      <c r="C1543" s="25">
        <v>41813</v>
      </c>
      <c r="E1543" t="s">
        <v>70</v>
      </c>
      <c r="F1543" s="114"/>
    </row>
    <row r="1544" spans="1:6" x14ac:dyDescent="0.25">
      <c r="A1544" s="17">
        <v>49634</v>
      </c>
      <c r="B1544" s="24" t="s">
        <v>75</v>
      </c>
      <c r="C1544" s="25">
        <v>41813</v>
      </c>
      <c r="E1544" t="s">
        <v>70</v>
      </c>
      <c r="F1544" s="114"/>
    </row>
    <row r="1545" spans="1:6" x14ac:dyDescent="0.25">
      <c r="A1545" s="17">
        <v>49635</v>
      </c>
      <c r="B1545" s="24" t="s">
        <v>75</v>
      </c>
      <c r="C1545" s="25">
        <v>41813</v>
      </c>
      <c r="E1545" t="s">
        <v>70</v>
      </c>
      <c r="F1545" s="114"/>
    </row>
    <row r="1546" spans="1:6" x14ac:dyDescent="0.25">
      <c r="A1546" s="17">
        <v>49636</v>
      </c>
      <c r="B1546" s="24" t="s">
        <v>75</v>
      </c>
      <c r="C1546" s="25">
        <v>41813</v>
      </c>
      <c r="E1546" t="s">
        <v>70</v>
      </c>
      <c r="F1546" s="114"/>
    </row>
    <row r="1547" spans="1:6" x14ac:dyDescent="0.25">
      <c r="A1547" s="17">
        <v>49685</v>
      </c>
      <c r="B1547" s="24" t="s">
        <v>75</v>
      </c>
      <c r="C1547" s="25">
        <v>41813</v>
      </c>
      <c r="E1547" t="s">
        <v>70</v>
      </c>
      <c r="F1547" s="114"/>
    </row>
    <row r="1548" spans="1:6" x14ac:dyDescent="0.25">
      <c r="A1548" s="17">
        <v>49686</v>
      </c>
      <c r="B1548" s="24" t="s">
        <v>75</v>
      </c>
      <c r="C1548" s="25">
        <v>41813</v>
      </c>
      <c r="E1548" t="s">
        <v>70</v>
      </c>
      <c r="F1548" s="114"/>
    </row>
    <row r="1549" spans="1:6" x14ac:dyDescent="0.25">
      <c r="A1549" s="17">
        <v>49688</v>
      </c>
      <c r="B1549" s="24" t="s">
        <v>75</v>
      </c>
      <c r="C1549" s="25">
        <v>41813</v>
      </c>
      <c r="E1549" t="s">
        <v>70</v>
      </c>
      <c r="F1549" s="114"/>
    </row>
    <row r="1550" spans="1:6" x14ac:dyDescent="0.25">
      <c r="A1550" s="17">
        <v>49687</v>
      </c>
      <c r="B1550" s="24" t="s">
        <v>75</v>
      </c>
      <c r="C1550" s="25">
        <v>41813</v>
      </c>
      <c r="E1550" t="s">
        <v>70</v>
      </c>
      <c r="F1550" s="114"/>
    </row>
    <row r="1551" spans="1:6" x14ac:dyDescent="0.25">
      <c r="A1551" s="17">
        <v>49689</v>
      </c>
      <c r="B1551" s="24" t="s">
        <v>75</v>
      </c>
      <c r="C1551" s="25">
        <v>41813</v>
      </c>
      <c r="E1551" t="s">
        <v>70</v>
      </c>
      <c r="F1551" s="114"/>
    </row>
    <row r="1552" spans="1:6" x14ac:dyDescent="0.25">
      <c r="A1552" s="17">
        <v>49690</v>
      </c>
      <c r="B1552" s="24" t="s">
        <v>75</v>
      </c>
      <c r="C1552" s="25">
        <v>41813</v>
      </c>
      <c r="E1552" t="s">
        <v>70</v>
      </c>
      <c r="F1552" s="114"/>
    </row>
    <row r="1553" spans="1:6" x14ac:dyDescent="0.25">
      <c r="A1553" s="17">
        <v>49691</v>
      </c>
      <c r="B1553" s="24" t="s">
        <v>75</v>
      </c>
      <c r="C1553" s="25">
        <v>41813</v>
      </c>
      <c r="E1553" t="s">
        <v>70</v>
      </c>
      <c r="F1553" s="114"/>
    </row>
    <row r="1554" spans="1:6" x14ac:dyDescent="0.25">
      <c r="A1554" s="17">
        <v>49692</v>
      </c>
      <c r="B1554" s="24" t="s">
        <v>75</v>
      </c>
      <c r="C1554" s="25">
        <v>41813</v>
      </c>
      <c r="E1554" t="s">
        <v>70</v>
      </c>
      <c r="F1554" s="114"/>
    </row>
    <row r="1555" spans="1:6" x14ac:dyDescent="0.25">
      <c r="A1555" s="17">
        <v>49693</v>
      </c>
      <c r="B1555" s="24" t="s">
        <v>75</v>
      </c>
      <c r="C1555" s="25">
        <v>41813</v>
      </c>
      <c r="E1555" t="s">
        <v>70</v>
      </c>
      <c r="F1555" s="114"/>
    </row>
    <row r="1556" spans="1:6" x14ac:dyDescent="0.25">
      <c r="A1556" s="17">
        <v>49694</v>
      </c>
      <c r="B1556" s="24" t="s">
        <v>75</v>
      </c>
      <c r="C1556" s="25">
        <v>41813</v>
      </c>
      <c r="E1556" t="s">
        <v>70</v>
      </c>
      <c r="F1556" s="114"/>
    </row>
    <row r="1557" spans="1:6" x14ac:dyDescent="0.25">
      <c r="A1557" s="17">
        <v>49695</v>
      </c>
      <c r="B1557" s="24" t="s">
        <v>75</v>
      </c>
      <c r="C1557" s="25">
        <v>41813</v>
      </c>
      <c r="E1557" t="s">
        <v>70</v>
      </c>
      <c r="F1557" s="114"/>
    </row>
    <row r="1558" spans="1:6" x14ac:dyDescent="0.25">
      <c r="A1558" s="17">
        <v>49696</v>
      </c>
      <c r="B1558" s="24" t="s">
        <v>75</v>
      </c>
      <c r="C1558" s="25">
        <v>41813</v>
      </c>
      <c r="E1558" t="s">
        <v>70</v>
      </c>
      <c r="F1558" s="114"/>
    </row>
    <row r="1559" spans="1:6" x14ac:dyDescent="0.25">
      <c r="A1559" s="17">
        <v>49697</v>
      </c>
      <c r="B1559" s="24" t="s">
        <v>75</v>
      </c>
      <c r="C1559" s="25">
        <v>41813</v>
      </c>
      <c r="E1559" t="s">
        <v>70</v>
      </c>
      <c r="F1559" s="114"/>
    </row>
    <row r="1560" spans="1:6" x14ac:dyDescent="0.25">
      <c r="A1560" s="17">
        <v>49698</v>
      </c>
      <c r="B1560" s="24" t="s">
        <v>75</v>
      </c>
      <c r="C1560" s="25">
        <v>41813</v>
      </c>
      <c r="E1560" t="s">
        <v>70</v>
      </c>
      <c r="F1560" s="114"/>
    </row>
    <row r="1561" spans="1:6" x14ac:dyDescent="0.25">
      <c r="A1561" s="17">
        <v>43212</v>
      </c>
      <c r="B1561" s="26" t="s">
        <v>74</v>
      </c>
      <c r="C1561" s="25">
        <v>41690</v>
      </c>
      <c r="D1561" s="27">
        <v>1</v>
      </c>
      <c r="E1561" t="s">
        <v>70</v>
      </c>
      <c r="F1561" s="114"/>
    </row>
    <row r="1562" spans="1:6" x14ac:dyDescent="0.25">
      <c r="A1562" s="17">
        <v>46295</v>
      </c>
      <c r="B1562" s="26" t="s">
        <v>74</v>
      </c>
      <c r="C1562" s="25">
        <v>41690</v>
      </c>
      <c r="D1562" s="27">
        <v>1</v>
      </c>
      <c r="E1562" t="s">
        <v>70</v>
      </c>
      <c r="F1562" s="114"/>
    </row>
    <row r="1563" spans="1:6" x14ac:dyDescent="0.25">
      <c r="A1563" s="17">
        <v>46296</v>
      </c>
      <c r="B1563" s="26" t="s">
        <v>74</v>
      </c>
      <c r="C1563" s="25">
        <v>41690</v>
      </c>
      <c r="D1563" s="27">
        <v>1</v>
      </c>
      <c r="E1563" t="s">
        <v>70</v>
      </c>
      <c r="F1563" s="114"/>
    </row>
    <row r="1564" spans="1:6" x14ac:dyDescent="0.25">
      <c r="A1564" s="17">
        <v>45415</v>
      </c>
      <c r="B1564" s="26" t="s">
        <v>74</v>
      </c>
      <c r="C1564" s="25">
        <v>41690</v>
      </c>
      <c r="D1564" s="27">
        <v>1</v>
      </c>
      <c r="E1564" t="s">
        <v>70</v>
      </c>
      <c r="F1564" s="114"/>
    </row>
    <row r="1565" spans="1:6" x14ac:dyDescent="0.25">
      <c r="A1565" s="17">
        <v>43209</v>
      </c>
      <c r="B1565" s="26" t="s">
        <v>74</v>
      </c>
      <c r="C1565" s="25">
        <v>41690</v>
      </c>
      <c r="D1565" s="27">
        <v>1</v>
      </c>
      <c r="E1565" t="s">
        <v>70</v>
      </c>
      <c r="F1565" s="114"/>
    </row>
    <row r="1566" spans="1:6" x14ac:dyDescent="0.25">
      <c r="A1566" s="17">
        <v>47533</v>
      </c>
      <c r="B1566" s="24" t="s">
        <v>73</v>
      </c>
      <c r="C1566" s="25">
        <v>41691</v>
      </c>
      <c r="E1566" t="s">
        <v>70</v>
      </c>
      <c r="F1566" s="114"/>
    </row>
    <row r="1567" spans="1:6" x14ac:dyDescent="0.25">
      <c r="A1567" s="17">
        <v>49063</v>
      </c>
      <c r="B1567" s="24" t="s">
        <v>73</v>
      </c>
      <c r="C1567" s="25">
        <v>41691</v>
      </c>
      <c r="E1567" t="s">
        <v>70</v>
      </c>
      <c r="F1567" s="114"/>
    </row>
    <row r="1568" spans="1:6" x14ac:dyDescent="0.25">
      <c r="A1568" s="17">
        <v>49062</v>
      </c>
      <c r="B1568" s="24" t="s">
        <v>73</v>
      </c>
      <c r="C1568" s="25">
        <v>41691</v>
      </c>
      <c r="E1568" t="s">
        <v>70</v>
      </c>
      <c r="F1568" s="114"/>
    </row>
    <row r="1569" spans="1:6" x14ac:dyDescent="0.25">
      <c r="A1569" s="17">
        <v>48147</v>
      </c>
      <c r="B1569" s="24" t="s">
        <v>73</v>
      </c>
      <c r="C1569" s="25">
        <v>41691</v>
      </c>
      <c r="E1569" t="s">
        <v>70</v>
      </c>
      <c r="F1569" s="114"/>
    </row>
    <row r="1570" spans="1:6" x14ac:dyDescent="0.25">
      <c r="A1570" s="17">
        <v>49699</v>
      </c>
      <c r="B1570" s="24" t="s">
        <v>75</v>
      </c>
      <c r="C1570" s="25">
        <v>41813</v>
      </c>
      <c r="E1570" t="s">
        <v>70</v>
      </c>
      <c r="F1570" s="114"/>
    </row>
    <row r="1571" spans="1:6" x14ac:dyDescent="0.25">
      <c r="A1571" s="17">
        <v>49700</v>
      </c>
      <c r="B1571" s="24" t="s">
        <v>75</v>
      </c>
      <c r="C1571" s="25">
        <v>41813</v>
      </c>
      <c r="E1571" t="s">
        <v>70</v>
      </c>
      <c r="F1571" s="114"/>
    </row>
    <row r="1572" spans="1:6" x14ac:dyDescent="0.25">
      <c r="A1572" s="17">
        <v>49701</v>
      </c>
      <c r="B1572" s="24" t="s">
        <v>75</v>
      </c>
      <c r="C1572" s="25">
        <v>41813</v>
      </c>
      <c r="E1572" t="s">
        <v>70</v>
      </c>
      <c r="F1572" s="114"/>
    </row>
    <row r="1573" spans="1:6" x14ac:dyDescent="0.25">
      <c r="A1573" s="17">
        <v>49702</v>
      </c>
      <c r="B1573" s="24" t="s">
        <v>75</v>
      </c>
      <c r="C1573" s="25">
        <v>41813</v>
      </c>
      <c r="E1573" t="s">
        <v>70</v>
      </c>
      <c r="F1573" s="114"/>
    </row>
    <row r="1574" spans="1:6" x14ac:dyDescent="0.25">
      <c r="A1574" s="17">
        <v>49708</v>
      </c>
      <c r="B1574" s="24" t="s">
        <v>75</v>
      </c>
      <c r="C1574" s="25">
        <v>41813</v>
      </c>
      <c r="E1574" t="s">
        <v>70</v>
      </c>
      <c r="F1574" s="114"/>
    </row>
    <row r="1575" spans="1:6" x14ac:dyDescent="0.25">
      <c r="A1575" s="17">
        <v>49710</v>
      </c>
      <c r="B1575" s="24" t="s">
        <v>75</v>
      </c>
      <c r="C1575" s="25">
        <v>41813</v>
      </c>
      <c r="E1575" t="s">
        <v>70</v>
      </c>
      <c r="F1575" s="114"/>
    </row>
    <row r="1576" spans="1:6" x14ac:dyDescent="0.25">
      <c r="A1576" s="17">
        <v>43437</v>
      </c>
      <c r="B1576" s="26" t="s">
        <v>74</v>
      </c>
      <c r="C1576" s="25">
        <v>41703</v>
      </c>
      <c r="E1576" t="s">
        <v>70</v>
      </c>
      <c r="F1576" s="114"/>
    </row>
    <row r="1577" spans="1:6" x14ac:dyDescent="0.25">
      <c r="A1577" s="17">
        <v>49680</v>
      </c>
      <c r="B1577" s="24" t="s">
        <v>75</v>
      </c>
      <c r="C1577" s="25">
        <v>41815</v>
      </c>
      <c r="E1577" t="s">
        <v>70</v>
      </c>
      <c r="F1577" s="114"/>
    </row>
    <row r="1578" spans="1:6" x14ac:dyDescent="0.25">
      <c r="A1578" s="17">
        <v>49681</v>
      </c>
      <c r="B1578" s="24" t="s">
        <v>75</v>
      </c>
      <c r="C1578" s="25">
        <v>41815</v>
      </c>
      <c r="E1578" t="s">
        <v>70</v>
      </c>
      <c r="F1578" s="114"/>
    </row>
    <row r="1579" spans="1:6" x14ac:dyDescent="0.25">
      <c r="A1579" s="17">
        <v>49682</v>
      </c>
      <c r="B1579" s="24" t="s">
        <v>75</v>
      </c>
      <c r="C1579" s="25">
        <v>41815</v>
      </c>
      <c r="E1579" t="s">
        <v>70</v>
      </c>
      <c r="F1579" s="114"/>
    </row>
    <row r="1580" spans="1:6" x14ac:dyDescent="0.25">
      <c r="A1580" s="17">
        <v>49683</v>
      </c>
      <c r="B1580" s="24" t="s">
        <v>75</v>
      </c>
      <c r="C1580" s="25">
        <v>41815</v>
      </c>
      <c r="E1580" t="s">
        <v>70</v>
      </c>
      <c r="F1580" s="114"/>
    </row>
    <row r="1581" spans="1:6" x14ac:dyDescent="0.25">
      <c r="A1581" s="17">
        <v>49684</v>
      </c>
      <c r="B1581" s="24" t="s">
        <v>75</v>
      </c>
      <c r="C1581" s="25">
        <v>41815</v>
      </c>
      <c r="E1581" t="s">
        <v>70</v>
      </c>
      <c r="F1581" s="114"/>
    </row>
    <row r="1582" spans="1:6" x14ac:dyDescent="0.25">
      <c r="A1582" s="17">
        <v>49679</v>
      </c>
      <c r="B1582" s="24" t="s">
        <v>75</v>
      </c>
      <c r="C1582" s="25">
        <v>41815</v>
      </c>
      <c r="E1582" t="s">
        <v>70</v>
      </c>
      <c r="F1582" s="114"/>
    </row>
    <row r="1583" spans="1:6" x14ac:dyDescent="0.25">
      <c r="A1583" s="17">
        <v>49711</v>
      </c>
      <c r="B1583" s="24" t="s">
        <v>75</v>
      </c>
      <c r="C1583" s="25">
        <v>41822</v>
      </c>
      <c r="E1583" t="s">
        <v>70</v>
      </c>
      <c r="F1583" s="114"/>
    </row>
    <row r="1584" spans="1:6" x14ac:dyDescent="0.25">
      <c r="A1584" s="17">
        <v>49712</v>
      </c>
      <c r="B1584" s="24" t="s">
        <v>75</v>
      </c>
      <c r="C1584" s="25">
        <v>41822</v>
      </c>
      <c r="E1584" t="s">
        <v>70</v>
      </c>
      <c r="F1584" s="114"/>
    </row>
    <row r="1585" spans="1:6" x14ac:dyDescent="0.25">
      <c r="A1585" s="17">
        <v>49713</v>
      </c>
      <c r="B1585" s="24" t="s">
        <v>75</v>
      </c>
      <c r="C1585" s="25">
        <v>41822</v>
      </c>
      <c r="E1585" t="s">
        <v>70</v>
      </c>
      <c r="F1585" s="114"/>
    </row>
    <row r="1586" spans="1:6" x14ac:dyDescent="0.25">
      <c r="A1586" s="17">
        <v>49714</v>
      </c>
      <c r="B1586" s="24" t="s">
        <v>75</v>
      </c>
      <c r="C1586" s="25">
        <v>41822</v>
      </c>
      <c r="E1586" t="s">
        <v>70</v>
      </c>
      <c r="F1586" s="114"/>
    </row>
    <row r="1587" spans="1:6" x14ac:dyDescent="0.25">
      <c r="A1587" s="17">
        <v>49715</v>
      </c>
      <c r="B1587" s="24" t="s">
        <v>75</v>
      </c>
      <c r="C1587" s="25">
        <v>41822</v>
      </c>
      <c r="E1587" t="s">
        <v>70</v>
      </c>
      <c r="F1587" s="114"/>
    </row>
    <row r="1588" spans="1:6" x14ac:dyDescent="0.25">
      <c r="A1588" s="17">
        <v>49716</v>
      </c>
      <c r="B1588" s="24" t="s">
        <v>75</v>
      </c>
      <c r="C1588" s="25">
        <v>41822</v>
      </c>
      <c r="E1588" t="s">
        <v>70</v>
      </c>
      <c r="F1588" s="114"/>
    </row>
    <row r="1589" spans="1:6" x14ac:dyDescent="0.25">
      <c r="A1589" s="17">
        <v>49669</v>
      </c>
      <c r="B1589" s="24" t="s">
        <v>75</v>
      </c>
      <c r="C1589" s="25">
        <v>41823</v>
      </c>
      <c r="E1589" t="s">
        <v>70</v>
      </c>
      <c r="F1589" s="114"/>
    </row>
    <row r="1590" spans="1:6" x14ac:dyDescent="0.25">
      <c r="A1590" s="17">
        <v>49645</v>
      </c>
      <c r="B1590" s="24" t="s">
        <v>75</v>
      </c>
      <c r="C1590" s="25">
        <v>41829</v>
      </c>
      <c r="E1590" t="s">
        <v>70</v>
      </c>
      <c r="F1590" s="114"/>
    </row>
    <row r="1591" spans="1:6" x14ac:dyDescent="0.25">
      <c r="A1591" s="17">
        <v>49703</v>
      </c>
      <c r="B1591" s="24" t="s">
        <v>75</v>
      </c>
      <c r="C1591" s="25">
        <v>41829</v>
      </c>
      <c r="E1591" t="s">
        <v>70</v>
      </c>
      <c r="F1591" s="114"/>
    </row>
    <row r="1592" spans="1:6" x14ac:dyDescent="0.25">
      <c r="A1592" s="17">
        <v>49717</v>
      </c>
      <c r="B1592" s="24" t="s">
        <v>75</v>
      </c>
      <c r="C1592" s="25">
        <v>41829</v>
      </c>
      <c r="E1592" t="s">
        <v>70</v>
      </c>
      <c r="F1592" s="114"/>
    </row>
    <row r="1593" spans="1:6" x14ac:dyDescent="0.25">
      <c r="A1593" s="17">
        <v>49718</v>
      </c>
      <c r="B1593" s="24" t="s">
        <v>75</v>
      </c>
      <c r="C1593" s="25">
        <v>41829</v>
      </c>
      <c r="E1593" t="s">
        <v>70</v>
      </c>
      <c r="F1593" s="114"/>
    </row>
    <row r="1594" spans="1:6" x14ac:dyDescent="0.25">
      <c r="A1594" s="17">
        <v>49719</v>
      </c>
      <c r="B1594" s="24" t="s">
        <v>75</v>
      </c>
      <c r="C1594" s="25">
        <v>41829</v>
      </c>
      <c r="E1594" t="s">
        <v>70</v>
      </c>
      <c r="F1594" s="114"/>
    </row>
    <row r="1595" spans="1:6" x14ac:dyDescent="0.25">
      <c r="A1595" s="17">
        <v>49720</v>
      </c>
      <c r="B1595" s="24" t="s">
        <v>75</v>
      </c>
      <c r="C1595" s="25">
        <v>41829</v>
      </c>
      <c r="E1595" t="s">
        <v>70</v>
      </c>
      <c r="F1595" s="114"/>
    </row>
    <row r="1596" spans="1:6" x14ac:dyDescent="0.25">
      <c r="A1596" s="17">
        <v>49739</v>
      </c>
      <c r="B1596" s="24" t="s">
        <v>75</v>
      </c>
      <c r="C1596" s="25">
        <v>41835</v>
      </c>
      <c r="E1596" t="s">
        <v>70</v>
      </c>
      <c r="F1596" s="114"/>
    </row>
    <row r="1597" spans="1:6" x14ac:dyDescent="0.25">
      <c r="A1597" s="17">
        <v>49744</v>
      </c>
      <c r="B1597" s="24" t="s">
        <v>75</v>
      </c>
      <c r="C1597" s="25">
        <v>41835</v>
      </c>
      <c r="E1597" t="s">
        <v>70</v>
      </c>
      <c r="F1597" s="114"/>
    </row>
    <row r="1598" spans="1:6" x14ac:dyDescent="0.25">
      <c r="A1598" s="17">
        <v>49671</v>
      </c>
      <c r="B1598" s="24" t="s">
        <v>75</v>
      </c>
      <c r="C1598" s="25">
        <v>41835</v>
      </c>
      <c r="E1598" t="s">
        <v>70</v>
      </c>
      <c r="F1598" s="114"/>
    </row>
    <row r="1599" spans="1:6" x14ac:dyDescent="0.25">
      <c r="A1599" s="17">
        <v>49723</v>
      </c>
      <c r="B1599" s="24" t="s">
        <v>75</v>
      </c>
      <c r="C1599" s="25">
        <v>41835</v>
      </c>
      <c r="E1599" t="s">
        <v>70</v>
      </c>
      <c r="F1599" s="114"/>
    </row>
    <row r="1600" spans="1:6" x14ac:dyDescent="0.25">
      <c r="A1600" s="17">
        <v>49724</v>
      </c>
      <c r="B1600" s="24" t="s">
        <v>75</v>
      </c>
      <c r="C1600" s="25">
        <v>41835</v>
      </c>
      <c r="E1600" t="s">
        <v>70</v>
      </c>
      <c r="F1600" s="114"/>
    </row>
    <row r="1601" spans="1:6" x14ac:dyDescent="0.25">
      <c r="A1601" s="17">
        <v>49728</v>
      </c>
      <c r="B1601" s="24" t="s">
        <v>75</v>
      </c>
      <c r="C1601" s="25">
        <v>41835</v>
      </c>
      <c r="E1601" t="s">
        <v>70</v>
      </c>
      <c r="F1601" s="114"/>
    </row>
    <row r="1602" spans="1:6" x14ac:dyDescent="0.25">
      <c r="A1602" s="17">
        <v>49731</v>
      </c>
      <c r="B1602" s="24" t="s">
        <v>75</v>
      </c>
      <c r="C1602" s="25">
        <v>41835</v>
      </c>
      <c r="E1602" t="s">
        <v>70</v>
      </c>
      <c r="F1602" s="114"/>
    </row>
    <row r="1603" spans="1:6" x14ac:dyDescent="0.25">
      <c r="A1603" s="17">
        <v>49732</v>
      </c>
      <c r="B1603" s="24" t="s">
        <v>75</v>
      </c>
      <c r="C1603" s="25">
        <v>41835</v>
      </c>
      <c r="E1603" t="s">
        <v>70</v>
      </c>
      <c r="F1603" s="114"/>
    </row>
    <row r="1604" spans="1:6" x14ac:dyDescent="0.25">
      <c r="A1604" s="17">
        <v>49733</v>
      </c>
      <c r="B1604" s="24" t="s">
        <v>75</v>
      </c>
      <c r="C1604" s="25">
        <v>41835</v>
      </c>
      <c r="E1604" t="s">
        <v>70</v>
      </c>
      <c r="F1604" s="114"/>
    </row>
    <row r="1605" spans="1:6" x14ac:dyDescent="0.25">
      <c r="A1605" s="17">
        <v>49736</v>
      </c>
      <c r="B1605" s="24" t="s">
        <v>75</v>
      </c>
      <c r="C1605" s="25">
        <v>41835</v>
      </c>
      <c r="E1605" t="s">
        <v>70</v>
      </c>
      <c r="F1605" s="114"/>
    </row>
    <row r="1606" spans="1:6" x14ac:dyDescent="0.25">
      <c r="A1606" s="17">
        <v>49737</v>
      </c>
      <c r="B1606" s="24" t="s">
        <v>75</v>
      </c>
      <c r="C1606" s="25">
        <v>41835</v>
      </c>
      <c r="E1606" t="s">
        <v>70</v>
      </c>
      <c r="F1606" s="114"/>
    </row>
    <row r="1607" spans="1:6" x14ac:dyDescent="0.25">
      <c r="A1607" s="17">
        <v>49738</v>
      </c>
      <c r="B1607" s="24" t="s">
        <v>75</v>
      </c>
      <c r="C1607" s="25">
        <v>41835</v>
      </c>
      <c r="E1607" t="s">
        <v>70</v>
      </c>
      <c r="F1607" s="114"/>
    </row>
    <row r="1608" spans="1:6" x14ac:dyDescent="0.25">
      <c r="A1608" s="17">
        <v>49751</v>
      </c>
      <c r="B1608" s="24" t="s">
        <v>75</v>
      </c>
      <c r="C1608" s="25">
        <v>41836</v>
      </c>
      <c r="E1608" t="s">
        <v>70</v>
      </c>
      <c r="F1608" s="114"/>
    </row>
    <row r="1609" spans="1:6" x14ac:dyDescent="0.25">
      <c r="A1609" s="17">
        <v>49752</v>
      </c>
      <c r="B1609" s="24" t="s">
        <v>75</v>
      </c>
      <c r="C1609" s="25">
        <v>41836</v>
      </c>
      <c r="E1609" t="s">
        <v>70</v>
      </c>
      <c r="F1609" s="114"/>
    </row>
    <row r="1610" spans="1:6" x14ac:dyDescent="0.25">
      <c r="A1610" s="17">
        <v>49753</v>
      </c>
      <c r="B1610" s="24" t="s">
        <v>75</v>
      </c>
      <c r="C1610" s="25">
        <v>41836</v>
      </c>
      <c r="E1610" t="s">
        <v>70</v>
      </c>
      <c r="F1610" s="114"/>
    </row>
    <row r="1611" spans="1:6" x14ac:dyDescent="0.25">
      <c r="A1611" s="17">
        <v>46928</v>
      </c>
      <c r="B1611" s="24" t="s">
        <v>73</v>
      </c>
      <c r="C1611" s="25">
        <v>41730</v>
      </c>
      <c r="E1611" t="s">
        <v>70</v>
      </c>
      <c r="F1611" s="114"/>
    </row>
    <row r="1612" spans="1:6" x14ac:dyDescent="0.25">
      <c r="A1612" s="17">
        <v>49754</v>
      </c>
      <c r="B1612" s="24" t="s">
        <v>75</v>
      </c>
      <c r="C1612" s="25">
        <v>41836</v>
      </c>
      <c r="E1612" t="s">
        <v>70</v>
      </c>
      <c r="F1612" s="114"/>
    </row>
    <row r="1613" spans="1:6" x14ac:dyDescent="0.25">
      <c r="A1613" s="17">
        <v>49755</v>
      </c>
      <c r="B1613" s="24" t="s">
        <v>75</v>
      </c>
      <c r="C1613" s="25">
        <v>41836</v>
      </c>
      <c r="E1613" t="s">
        <v>70</v>
      </c>
      <c r="F1613" s="114"/>
    </row>
    <row r="1614" spans="1:6" x14ac:dyDescent="0.25">
      <c r="A1614" s="17">
        <v>49757</v>
      </c>
      <c r="B1614" s="24" t="s">
        <v>75</v>
      </c>
      <c r="C1614" s="25">
        <v>41836</v>
      </c>
      <c r="E1614" t="s">
        <v>70</v>
      </c>
      <c r="F1614" s="114"/>
    </row>
    <row r="1615" spans="1:6" x14ac:dyDescent="0.25">
      <c r="A1615" s="17">
        <v>49758</v>
      </c>
      <c r="B1615" s="24" t="s">
        <v>75</v>
      </c>
      <c r="C1615" s="25">
        <v>41836</v>
      </c>
      <c r="E1615" t="s">
        <v>70</v>
      </c>
      <c r="F1615" s="114"/>
    </row>
    <row r="1616" spans="1:6" x14ac:dyDescent="0.25">
      <c r="A1616" s="17">
        <v>49761</v>
      </c>
      <c r="B1616" s="24" t="s">
        <v>75</v>
      </c>
      <c r="C1616" s="25">
        <v>41836</v>
      </c>
      <c r="E1616" t="s">
        <v>70</v>
      </c>
      <c r="F1616" s="114"/>
    </row>
    <row r="1617" spans="1:6" x14ac:dyDescent="0.25">
      <c r="A1617" s="17">
        <v>49762</v>
      </c>
      <c r="B1617" s="24" t="s">
        <v>75</v>
      </c>
      <c r="C1617" s="25">
        <v>41836</v>
      </c>
      <c r="E1617" t="s">
        <v>70</v>
      </c>
      <c r="F1617" s="114"/>
    </row>
    <row r="1618" spans="1:6" x14ac:dyDescent="0.25">
      <c r="A1618" s="17">
        <v>49763</v>
      </c>
      <c r="B1618" s="24" t="s">
        <v>75</v>
      </c>
      <c r="C1618" s="25">
        <v>41836</v>
      </c>
      <c r="E1618" t="s">
        <v>70</v>
      </c>
      <c r="F1618" s="114"/>
    </row>
    <row r="1619" spans="1:6" x14ac:dyDescent="0.25">
      <c r="A1619" s="17">
        <v>49764</v>
      </c>
      <c r="B1619" s="24" t="s">
        <v>75</v>
      </c>
      <c r="C1619" s="25">
        <v>41836</v>
      </c>
      <c r="E1619" t="s">
        <v>70</v>
      </c>
      <c r="F1619" s="114"/>
    </row>
    <row r="1620" spans="1:6" x14ac:dyDescent="0.25">
      <c r="A1620" s="17">
        <v>49765</v>
      </c>
      <c r="B1620" s="24" t="s">
        <v>75</v>
      </c>
      <c r="C1620" s="25">
        <v>41836</v>
      </c>
      <c r="E1620" t="s">
        <v>70</v>
      </c>
      <c r="F1620" s="114"/>
    </row>
    <row r="1621" spans="1:6" x14ac:dyDescent="0.25">
      <c r="A1621" s="17">
        <v>49766</v>
      </c>
      <c r="B1621" s="24" t="s">
        <v>75</v>
      </c>
      <c r="C1621" s="25">
        <v>41836</v>
      </c>
      <c r="E1621" t="s">
        <v>70</v>
      </c>
      <c r="F1621" s="114"/>
    </row>
    <row r="1622" spans="1:6" x14ac:dyDescent="0.25">
      <c r="A1622" s="17">
        <v>49768</v>
      </c>
      <c r="B1622" s="24" t="s">
        <v>75</v>
      </c>
      <c r="C1622" s="25">
        <v>41836</v>
      </c>
      <c r="E1622" t="s">
        <v>70</v>
      </c>
      <c r="F1622" s="114"/>
    </row>
    <row r="1623" spans="1:6" x14ac:dyDescent="0.25">
      <c r="A1623" s="17">
        <v>49769</v>
      </c>
      <c r="B1623" s="24" t="s">
        <v>75</v>
      </c>
      <c r="C1623" s="25">
        <v>41836</v>
      </c>
      <c r="E1623" t="s">
        <v>70</v>
      </c>
      <c r="F1623" s="114"/>
    </row>
    <row r="1624" spans="1:6" x14ac:dyDescent="0.25">
      <c r="A1624" s="17">
        <v>49770</v>
      </c>
      <c r="B1624" s="24" t="s">
        <v>75</v>
      </c>
      <c r="C1624" s="25">
        <v>41836</v>
      </c>
      <c r="E1624" t="s">
        <v>70</v>
      </c>
      <c r="F1624" s="114"/>
    </row>
    <row r="1625" spans="1:6" x14ac:dyDescent="0.25">
      <c r="A1625" s="17">
        <v>49772</v>
      </c>
      <c r="B1625" s="24" t="s">
        <v>75</v>
      </c>
      <c r="C1625" s="25">
        <v>41836</v>
      </c>
      <c r="E1625" t="s">
        <v>70</v>
      </c>
      <c r="F1625" s="114"/>
    </row>
    <row r="1626" spans="1:6" x14ac:dyDescent="0.25">
      <c r="A1626" s="17">
        <v>49773</v>
      </c>
      <c r="B1626" s="24" t="s">
        <v>75</v>
      </c>
      <c r="C1626" s="25">
        <v>41836</v>
      </c>
      <c r="E1626" t="s">
        <v>70</v>
      </c>
      <c r="F1626" s="114"/>
    </row>
    <row r="1627" spans="1:6" x14ac:dyDescent="0.25">
      <c r="A1627" s="17">
        <v>49774</v>
      </c>
      <c r="B1627" s="24" t="s">
        <v>75</v>
      </c>
      <c r="C1627" s="25">
        <v>41836</v>
      </c>
      <c r="E1627" t="s">
        <v>70</v>
      </c>
      <c r="F1627" s="114"/>
    </row>
    <row r="1628" spans="1:6" x14ac:dyDescent="0.25">
      <c r="A1628" s="17">
        <v>49780</v>
      </c>
      <c r="B1628" s="24" t="s">
        <v>75</v>
      </c>
      <c r="C1628" s="25">
        <v>41842</v>
      </c>
      <c r="E1628" t="s">
        <v>70</v>
      </c>
      <c r="F1628" s="114"/>
    </row>
    <row r="1629" spans="1:6" x14ac:dyDescent="0.25">
      <c r="A1629" s="17">
        <v>49776</v>
      </c>
      <c r="B1629" s="24" t="s">
        <v>75</v>
      </c>
      <c r="C1629" s="25">
        <v>41842</v>
      </c>
      <c r="E1629" t="s">
        <v>70</v>
      </c>
      <c r="F1629" s="114"/>
    </row>
    <row r="1630" spans="1:6" x14ac:dyDescent="0.25">
      <c r="A1630" s="17">
        <v>49785</v>
      </c>
      <c r="B1630" s="24" t="s">
        <v>75</v>
      </c>
      <c r="C1630" s="25">
        <v>41842</v>
      </c>
      <c r="E1630" t="s">
        <v>70</v>
      </c>
      <c r="F1630" s="114"/>
    </row>
    <row r="1631" spans="1:6" x14ac:dyDescent="0.25">
      <c r="A1631" s="17">
        <v>49789</v>
      </c>
      <c r="B1631" s="24" t="s">
        <v>75</v>
      </c>
      <c r="C1631" s="25">
        <v>41842</v>
      </c>
      <c r="E1631" t="s">
        <v>70</v>
      </c>
      <c r="F1631" s="114"/>
    </row>
    <row r="1632" spans="1:6" x14ac:dyDescent="0.25">
      <c r="A1632" s="17">
        <v>49790</v>
      </c>
      <c r="B1632" s="24" t="s">
        <v>75</v>
      </c>
      <c r="C1632" s="25">
        <v>41842</v>
      </c>
      <c r="E1632" t="s">
        <v>70</v>
      </c>
      <c r="F1632" s="114"/>
    </row>
    <row r="1633" spans="1:6" x14ac:dyDescent="0.25">
      <c r="A1633" s="17">
        <v>49788</v>
      </c>
      <c r="B1633" s="24" t="s">
        <v>75</v>
      </c>
      <c r="C1633" s="25">
        <v>41842</v>
      </c>
      <c r="E1633" t="s">
        <v>70</v>
      </c>
      <c r="F1633" s="114"/>
    </row>
    <row r="1634" spans="1:6" x14ac:dyDescent="0.25">
      <c r="A1634" s="17">
        <v>49782</v>
      </c>
      <c r="B1634" s="24" t="s">
        <v>75</v>
      </c>
      <c r="C1634" s="25">
        <v>41842</v>
      </c>
      <c r="E1634" t="s">
        <v>70</v>
      </c>
      <c r="F1634" s="114"/>
    </row>
    <row r="1635" spans="1:6" x14ac:dyDescent="0.25">
      <c r="A1635" s="17">
        <v>49778</v>
      </c>
      <c r="B1635" s="24" t="s">
        <v>75</v>
      </c>
      <c r="C1635" s="25">
        <v>41842</v>
      </c>
      <c r="E1635" t="s">
        <v>70</v>
      </c>
      <c r="F1635" s="114"/>
    </row>
    <row r="1636" spans="1:6" x14ac:dyDescent="0.25">
      <c r="A1636" s="17">
        <v>49779</v>
      </c>
      <c r="B1636" s="24" t="s">
        <v>75</v>
      </c>
      <c r="C1636" s="25">
        <v>41842</v>
      </c>
      <c r="E1636" t="s">
        <v>70</v>
      </c>
      <c r="F1636" s="114"/>
    </row>
    <row r="1637" spans="1:6" x14ac:dyDescent="0.25">
      <c r="A1637" s="17">
        <v>49777</v>
      </c>
      <c r="B1637" s="24" t="s">
        <v>75</v>
      </c>
      <c r="C1637" s="25">
        <v>41842</v>
      </c>
      <c r="E1637" t="s">
        <v>70</v>
      </c>
      <c r="F1637" s="114"/>
    </row>
    <row r="1638" spans="1:6" x14ac:dyDescent="0.25">
      <c r="A1638" s="17">
        <v>49787</v>
      </c>
      <c r="B1638" s="24" t="s">
        <v>75</v>
      </c>
      <c r="C1638" s="25">
        <v>41842</v>
      </c>
      <c r="E1638" t="s">
        <v>70</v>
      </c>
      <c r="F1638" s="114"/>
    </row>
    <row r="1639" spans="1:6" x14ac:dyDescent="0.25">
      <c r="A1639" s="17">
        <v>49791</v>
      </c>
      <c r="B1639" s="24" t="s">
        <v>75</v>
      </c>
      <c r="C1639" s="25">
        <v>41843</v>
      </c>
      <c r="E1639" t="s">
        <v>70</v>
      </c>
      <c r="F1639" s="114"/>
    </row>
    <row r="1640" spans="1:6" x14ac:dyDescent="0.25">
      <c r="A1640" s="28">
        <v>43026</v>
      </c>
      <c r="B1640" s="29" t="s">
        <v>74</v>
      </c>
      <c r="C1640" s="30">
        <v>41745</v>
      </c>
      <c r="D1640" s="27">
        <v>1</v>
      </c>
      <c r="E1640" t="s">
        <v>70</v>
      </c>
      <c r="F1640" s="114"/>
    </row>
    <row r="1641" spans="1:6" x14ac:dyDescent="0.25">
      <c r="A1641" s="17">
        <v>43023</v>
      </c>
      <c r="B1641" s="26" t="s">
        <v>74</v>
      </c>
      <c r="C1641" s="25">
        <v>41746</v>
      </c>
      <c r="E1641" t="s">
        <v>70</v>
      </c>
      <c r="F1641" s="114"/>
    </row>
    <row r="1642" spans="1:6" x14ac:dyDescent="0.25">
      <c r="A1642" s="17">
        <v>49567</v>
      </c>
      <c r="B1642" s="24" t="s">
        <v>73</v>
      </c>
      <c r="C1642" s="25">
        <v>41752</v>
      </c>
      <c r="E1642" t="s">
        <v>70</v>
      </c>
      <c r="F1642" s="114"/>
    </row>
    <row r="1643" spans="1:6" x14ac:dyDescent="0.25">
      <c r="A1643" s="17">
        <v>49568</v>
      </c>
      <c r="B1643" s="24" t="s">
        <v>73</v>
      </c>
      <c r="C1643" s="25">
        <v>41752</v>
      </c>
      <c r="E1643" t="s">
        <v>70</v>
      </c>
      <c r="F1643" s="114"/>
    </row>
    <row r="1644" spans="1:6" x14ac:dyDescent="0.25">
      <c r="A1644" s="17">
        <v>49569</v>
      </c>
      <c r="B1644" s="24" t="s">
        <v>73</v>
      </c>
      <c r="C1644" s="25">
        <v>41752</v>
      </c>
      <c r="E1644" t="s">
        <v>70</v>
      </c>
      <c r="F1644" s="114"/>
    </row>
    <row r="1645" spans="1:6" x14ac:dyDescent="0.25">
      <c r="A1645" s="17">
        <v>49572</v>
      </c>
      <c r="B1645" s="24" t="s">
        <v>73</v>
      </c>
      <c r="C1645" s="25">
        <v>41753</v>
      </c>
      <c r="E1645" t="s">
        <v>70</v>
      </c>
      <c r="F1645" s="114"/>
    </row>
    <row r="1646" spans="1:6" x14ac:dyDescent="0.25">
      <c r="A1646" s="17">
        <v>49571</v>
      </c>
      <c r="B1646" s="24" t="s">
        <v>73</v>
      </c>
      <c r="C1646" s="25">
        <v>41753</v>
      </c>
      <c r="E1646" t="s">
        <v>70</v>
      </c>
      <c r="F1646" s="114"/>
    </row>
    <row r="1647" spans="1:6" x14ac:dyDescent="0.25">
      <c r="A1647" s="17">
        <v>49792</v>
      </c>
      <c r="B1647" s="24" t="s">
        <v>75</v>
      </c>
      <c r="C1647" s="25">
        <v>41843</v>
      </c>
      <c r="E1647" t="s">
        <v>70</v>
      </c>
      <c r="F1647" s="114"/>
    </row>
    <row r="1648" spans="1:6" x14ac:dyDescent="0.25">
      <c r="A1648" s="17">
        <v>49793</v>
      </c>
      <c r="B1648" s="24" t="s">
        <v>75</v>
      </c>
      <c r="C1648" s="25">
        <v>41843</v>
      </c>
      <c r="E1648" t="s">
        <v>70</v>
      </c>
      <c r="F1648" s="114"/>
    </row>
    <row r="1649" spans="1:6" x14ac:dyDescent="0.25">
      <c r="A1649" s="17">
        <v>49794</v>
      </c>
      <c r="B1649" s="24" t="s">
        <v>75</v>
      </c>
      <c r="C1649" s="25">
        <v>41843</v>
      </c>
      <c r="E1649" t="s">
        <v>70</v>
      </c>
      <c r="F1649" s="114"/>
    </row>
    <row r="1650" spans="1:6" x14ac:dyDescent="0.25">
      <c r="A1650" s="17">
        <v>49795</v>
      </c>
      <c r="B1650" s="24" t="s">
        <v>75</v>
      </c>
      <c r="C1650" s="25">
        <v>41843</v>
      </c>
      <c r="E1650" t="s">
        <v>70</v>
      </c>
      <c r="F1650" s="114"/>
    </row>
    <row r="1651" spans="1:6" x14ac:dyDescent="0.25">
      <c r="A1651" s="17">
        <v>49796</v>
      </c>
      <c r="B1651" s="24" t="s">
        <v>75</v>
      </c>
      <c r="C1651" s="25">
        <v>41843</v>
      </c>
      <c r="E1651" t="s">
        <v>70</v>
      </c>
      <c r="F1651" s="114"/>
    </row>
    <row r="1652" spans="1:6" x14ac:dyDescent="0.25">
      <c r="A1652" s="17">
        <v>49797</v>
      </c>
      <c r="B1652" s="24" t="s">
        <v>75</v>
      </c>
      <c r="C1652" s="25">
        <v>41843</v>
      </c>
      <c r="E1652" t="s">
        <v>70</v>
      </c>
      <c r="F1652" s="114"/>
    </row>
    <row r="1653" spans="1:6" x14ac:dyDescent="0.25">
      <c r="A1653" s="17">
        <v>49798</v>
      </c>
      <c r="B1653" s="24" t="s">
        <v>75</v>
      </c>
      <c r="C1653" s="25">
        <v>41843</v>
      </c>
      <c r="E1653" t="s">
        <v>70</v>
      </c>
      <c r="F1653" s="114"/>
    </row>
    <row r="1654" spans="1:6" x14ac:dyDescent="0.25">
      <c r="A1654" s="17">
        <v>49799</v>
      </c>
      <c r="B1654" s="24" t="s">
        <v>75</v>
      </c>
      <c r="C1654" s="25">
        <v>41843</v>
      </c>
      <c r="E1654" t="s">
        <v>70</v>
      </c>
      <c r="F1654" s="114"/>
    </row>
    <row r="1655" spans="1:6" x14ac:dyDescent="0.25">
      <c r="A1655" s="17">
        <v>49801</v>
      </c>
      <c r="B1655" s="24" t="s">
        <v>75</v>
      </c>
      <c r="C1655" s="25">
        <v>41843</v>
      </c>
      <c r="E1655" t="s">
        <v>70</v>
      </c>
      <c r="F1655" s="114"/>
    </row>
    <row r="1656" spans="1:6" x14ac:dyDescent="0.25">
      <c r="A1656" s="17">
        <v>49802</v>
      </c>
      <c r="B1656" s="24" t="s">
        <v>75</v>
      </c>
      <c r="C1656" s="25">
        <v>41843</v>
      </c>
      <c r="E1656" t="s">
        <v>70</v>
      </c>
      <c r="F1656" s="114"/>
    </row>
    <row r="1657" spans="1:6" x14ac:dyDescent="0.25">
      <c r="A1657" s="17">
        <v>49803</v>
      </c>
      <c r="B1657" s="24" t="s">
        <v>75</v>
      </c>
      <c r="C1657" s="25">
        <v>41843</v>
      </c>
      <c r="E1657" t="s">
        <v>70</v>
      </c>
      <c r="F1657" s="114"/>
    </row>
    <row r="1658" spans="1:6" x14ac:dyDescent="0.25">
      <c r="A1658" s="17">
        <v>49805</v>
      </c>
      <c r="B1658" s="24" t="s">
        <v>75</v>
      </c>
      <c r="C1658" s="25">
        <v>41843</v>
      </c>
      <c r="E1658" t="s">
        <v>70</v>
      </c>
      <c r="F1658" s="114"/>
    </row>
    <row r="1659" spans="1:6" x14ac:dyDescent="0.25">
      <c r="A1659" s="17">
        <v>49807</v>
      </c>
      <c r="B1659" s="24" t="s">
        <v>75</v>
      </c>
      <c r="C1659" s="25">
        <v>41843</v>
      </c>
      <c r="E1659" t="s">
        <v>70</v>
      </c>
      <c r="F1659" s="114"/>
    </row>
    <row r="1660" spans="1:6" x14ac:dyDescent="0.25">
      <c r="A1660" s="17">
        <v>49808</v>
      </c>
      <c r="B1660" s="24" t="s">
        <v>75</v>
      </c>
      <c r="C1660" s="25">
        <v>41843</v>
      </c>
      <c r="E1660" t="s">
        <v>70</v>
      </c>
      <c r="F1660" s="114"/>
    </row>
    <row r="1661" spans="1:6" x14ac:dyDescent="0.25">
      <c r="A1661" s="17">
        <v>49810</v>
      </c>
      <c r="B1661" s="24" t="s">
        <v>75</v>
      </c>
      <c r="C1661" s="25">
        <v>41843</v>
      </c>
      <c r="E1661" t="s">
        <v>70</v>
      </c>
      <c r="F1661" s="114"/>
    </row>
    <row r="1662" spans="1:6" x14ac:dyDescent="0.25">
      <c r="A1662" s="17">
        <v>49811</v>
      </c>
      <c r="B1662" s="24" t="s">
        <v>75</v>
      </c>
      <c r="C1662" s="25">
        <v>41843</v>
      </c>
      <c r="E1662" t="s">
        <v>70</v>
      </c>
      <c r="F1662" s="114"/>
    </row>
    <row r="1663" spans="1:6" x14ac:dyDescent="0.25">
      <c r="A1663" s="17">
        <v>49812</v>
      </c>
      <c r="B1663" s="24" t="s">
        <v>75</v>
      </c>
      <c r="C1663" s="25">
        <v>41843</v>
      </c>
      <c r="E1663" t="s">
        <v>70</v>
      </c>
      <c r="F1663" s="114"/>
    </row>
    <row r="1664" spans="1:6" x14ac:dyDescent="0.25">
      <c r="A1664" s="17">
        <v>49813</v>
      </c>
      <c r="B1664" s="24" t="s">
        <v>75</v>
      </c>
      <c r="C1664" s="25">
        <v>41843</v>
      </c>
      <c r="E1664" t="s">
        <v>70</v>
      </c>
      <c r="F1664" s="114"/>
    </row>
    <row r="1665" spans="1:6" x14ac:dyDescent="0.25">
      <c r="A1665" s="17">
        <v>49816</v>
      </c>
      <c r="B1665" s="24" t="s">
        <v>75</v>
      </c>
      <c r="C1665" s="25">
        <v>41844</v>
      </c>
      <c r="E1665" t="s">
        <v>70</v>
      </c>
      <c r="F1665" s="114"/>
    </row>
    <row r="1666" spans="1:6" x14ac:dyDescent="0.25">
      <c r="A1666" s="17">
        <v>49818</v>
      </c>
      <c r="B1666" s="24" t="s">
        <v>75</v>
      </c>
      <c r="C1666" s="25">
        <v>41844</v>
      </c>
      <c r="E1666" t="s">
        <v>70</v>
      </c>
      <c r="F1666" s="114"/>
    </row>
    <row r="1667" spans="1:6" x14ac:dyDescent="0.25">
      <c r="A1667" s="17">
        <v>49819</v>
      </c>
      <c r="B1667" s="24" t="s">
        <v>75</v>
      </c>
      <c r="C1667" s="25">
        <v>41844</v>
      </c>
      <c r="E1667" t="s">
        <v>70</v>
      </c>
      <c r="F1667" s="114"/>
    </row>
    <row r="1668" spans="1:6" x14ac:dyDescent="0.25">
      <c r="A1668" s="17">
        <v>49820</v>
      </c>
      <c r="B1668" s="24" t="s">
        <v>75</v>
      </c>
      <c r="C1668" s="25">
        <v>41844</v>
      </c>
      <c r="E1668" t="s">
        <v>70</v>
      </c>
      <c r="F1668" s="114"/>
    </row>
    <row r="1669" spans="1:6" x14ac:dyDescent="0.25">
      <c r="A1669" s="17">
        <v>49821</v>
      </c>
      <c r="B1669" s="24" t="s">
        <v>75</v>
      </c>
      <c r="C1669" s="25">
        <v>41844</v>
      </c>
      <c r="E1669" t="s">
        <v>70</v>
      </c>
      <c r="F1669" s="114"/>
    </row>
    <row r="1670" spans="1:6" x14ac:dyDescent="0.25">
      <c r="A1670" s="17">
        <v>49784</v>
      </c>
      <c r="B1670" s="24" t="s">
        <v>75</v>
      </c>
      <c r="C1670" s="25">
        <v>41844</v>
      </c>
      <c r="E1670" t="s">
        <v>70</v>
      </c>
      <c r="F1670" s="114"/>
    </row>
    <row r="1671" spans="1:6" x14ac:dyDescent="0.25">
      <c r="A1671" s="17">
        <v>49815</v>
      </c>
      <c r="B1671" s="24" t="s">
        <v>75</v>
      </c>
      <c r="C1671" s="25">
        <v>41844</v>
      </c>
      <c r="E1671" t="s">
        <v>70</v>
      </c>
      <c r="F1671" s="114"/>
    </row>
    <row r="1672" spans="1:6" x14ac:dyDescent="0.25">
      <c r="A1672" s="17">
        <v>49817</v>
      </c>
      <c r="B1672" s="24" t="s">
        <v>75</v>
      </c>
      <c r="C1672" s="25">
        <v>41844</v>
      </c>
      <c r="E1672" t="s">
        <v>70</v>
      </c>
      <c r="F1672" s="114"/>
    </row>
    <row r="1673" spans="1:6" x14ac:dyDescent="0.25">
      <c r="A1673" s="17">
        <v>49826</v>
      </c>
      <c r="B1673" s="24" t="s">
        <v>75</v>
      </c>
      <c r="C1673" s="25">
        <v>41848</v>
      </c>
      <c r="E1673" t="s">
        <v>70</v>
      </c>
      <c r="F1673" s="114"/>
    </row>
    <row r="1674" spans="1:6" x14ac:dyDescent="0.25">
      <c r="A1674" s="17">
        <v>49827</v>
      </c>
      <c r="B1674" s="24" t="s">
        <v>75</v>
      </c>
      <c r="C1674" s="25">
        <v>41848</v>
      </c>
      <c r="E1674" t="s">
        <v>70</v>
      </c>
      <c r="F1674" s="114"/>
    </row>
    <row r="1675" spans="1:6" x14ac:dyDescent="0.25">
      <c r="A1675" s="17">
        <v>49830</v>
      </c>
      <c r="B1675" s="24" t="s">
        <v>75</v>
      </c>
      <c r="C1675" s="25">
        <v>41848</v>
      </c>
      <c r="E1675" t="s">
        <v>70</v>
      </c>
      <c r="F1675" s="114"/>
    </row>
    <row r="1676" spans="1:6" x14ac:dyDescent="0.25">
      <c r="A1676" s="17">
        <v>49832</v>
      </c>
      <c r="B1676" s="24" t="s">
        <v>75</v>
      </c>
      <c r="C1676" s="25">
        <v>41848</v>
      </c>
      <c r="E1676" t="s">
        <v>70</v>
      </c>
      <c r="F1676" s="114"/>
    </row>
    <row r="1677" spans="1:6" x14ac:dyDescent="0.25">
      <c r="A1677" s="17">
        <v>49833</v>
      </c>
      <c r="B1677" s="24" t="s">
        <v>75</v>
      </c>
      <c r="C1677" s="25">
        <v>41849</v>
      </c>
      <c r="E1677" t="s">
        <v>70</v>
      </c>
      <c r="F1677" s="114"/>
    </row>
    <row r="1678" spans="1:6" x14ac:dyDescent="0.25">
      <c r="A1678" s="17">
        <v>49834</v>
      </c>
      <c r="B1678" s="24" t="s">
        <v>75</v>
      </c>
      <c r="C1678" s="25">
        <v>41849</v>
      </c>
      <c r="E1678" t="s">
        <v>70</v>
      </c>
      <c r="F1678" s="114"/>
    </row>
    <row r="1679" spans="1:6" x14ac:dyDescent="0.25">
      <c r="A1679" s="17">
        <v>49835</v>
      </c>
      <c r="B1679" s="24" t="s">
        <v>75</v>
      </c>
      <c r="C1679" s="25">
        <v>41849</v>
      </c>
      <c r="E1679" t="s">
        <v>70</v>
      </c>
      <c r="F1679" s="114"/>
    </row>
    <row r="1680" spans="1:6" x14ac:dyDescent="0.25">
      <c r="A1680" s="17">
        <v>49836</v>
      </c>
      <c r="B1680" s="24" t="s">
        <v>75</v>
      </c>
      <c r="C1680" s="25">
        <v>41849</v>
      </c>
      <c r="E1680" t="s">
        <v>70</v>
      </c>
      <c r="F1680" s="114"/>
    </row>
    <row r="1681" spans="1:6" x14ac:dyDescent="0.25">
      <c r="A1681" s="17">
        <v>49837</v>
      </c>
      <c r="B1681" s="24" t="s">
        <v>75</v>
      </c>
      <c r="C1681" s="25">
        <v>41849</v>
      </c>
      <c r="E1681" t="s">
        <v>70</v>
      </c>
      <c r="F1681" s="114"/>
    </row>
    <row r="1682" spans="1:6" x14ac:dyDescent="0.25">
      <c r="A1682" s="17">
        <v>49838</v>
      </c>
      <c r="B1682" s="24" t="s">
        <v>75</v>
      </c>
      <c r="C1682" s="25">
        <v>41849</v>
      </c>
      <c r="E1682" t="s">
        <v>70</v>
      </c>
      <c r="F1682" s="114"/>
    </row>
    <row r="1683" spans="1:6" x14ac:dyDescent="0.25">
      <c r="A1683" s="17">
        <v>49823</v>
      </c>
      <c r="B1683" s="24" t="s">
        <v>75</v>
      </c>
      <c r="C1683" s="25">
        <v>41857</v>
      </c>
      <c r="E1683" t="s">
        <v>70</v>
      </c>
      <c r="F1683" s="114"/>
    </row>
    <row r="1684" spans="1:6" x14ac:dyDescent="0.25">
      <c r="A1684" s="17">
        <v>49539</v>
      </c>
      <c r="B1684" s="24" t="s">
        <v>75</v>
      </c>
      <c r="C1684" s="25">
        <v>41864</v>
      </c>
      <c r="E1684" t="s">
        <v>70</v>
      </c>
      <c r="F1684" s="114"/>
    </row>
    <row r="1685" spans="1:6" x14ac:dyDescent="0.25">
      <c r="A1685" s="17">
        <v>49858</v>
      </c>
      <c r="B1685" s="24" t="s">
        <v>75</v>
      </c>
      <c r="C1685" s="25">
        <v>41865</v>
      </c>
      <c r="E1685" t="s">
        <v>70</v>
      </c>
      <c r="F1685" s="114"/>
    </row>
    <row r="1686" spans="1:6" x14ac:dyDescent="0.25">
      <c r="A1686" s="17">
        <v>49851</v>
      </c>
      <c r="B1686" s="24" t="s">
        <v>75</v>
      </c>
      <c r="C1686" s="25">
        <v>41865</v>
      </c>
      <c r="E1686" t="s">
        <v>70</v>
      </c>
      <c r="F1686" s="114"/>
    </row>
    <row r="1687" spans="1:6" x14ac:dyDescent="0.25">
      <c r="A1687" s="17">
        <v>49854</v>
      </c>
      <c r="B1687" s="24" t="s">
        <v>75</v>
      </c>
      <c r="C1687" s="25">
        <v>41865</v>
      </c>
      <c r="E1687" t="s">
        <v>70</v>
      </c>
      <c r="F1687" s="114"/>
    </row>
    <row r="1688" spans="1:6" x14ac:dyDescent="0.25">
      <c r="A1688" s="17">
        <v>49855</v>
      </c>
      <c r="B1688" s="24" t="s">
        <v>75</v>
      </c>
      <c r="C1688" s="25">
        <v>41865</v>
      </c>
      <c r="E1688" t="s">
        <v>70</v>
      </c>
      <c r="F1688" s="114"/>
    </row>
    <row r="1689" spans="1:6" x14ac:dyDescent="0.25">
      <c r="A1689" s="17">
        <v>49852</v>
      </c>
      <c r="B1689" s="24" t="s">
        <v>75</v>
      </c>
      <c r="C1689" s="25">
        <v>41865</v>
      </c>
      <c r="E1689" t="s">
        <v>70</v>
      </c>
      <c r="F1689" s="114"/>
    </row>
    <row r="1690" spans="1:6" x14ac:dyDescent="0.25">
      <c r="A1690" s="17">
        <v>49853</v>
      </c>
      <c r="B1690" s="24" t="s">
        <v>75</v>
      </c>
      <c r="C1690" s="25">
        <v>41865</v>
      </c>
      <c r="E1690" t="s">
        <v>70</v>
      </c>
      <c r="F1690" s="114"/>
    </row>
    <row r="1691" spans="1:6" x14ac:dyDescent="0.25">
      <c r="A1691" s="17">
        <v>49856</v>
      </c>
      <c r="B1691" s="24" t="s">
        <v>75</v>
      </c>
      <c r="C1691" s="25">
        <v>41869</v>
      </c>
      <c r="E1691" t="s">
        <v>70</v>
      </c>
      <c r="F1691" s="114"/>
    </row>
    <row r="1692" spans="1:6" x14ac:dyDescent="0.25">
      <c r="A1692" s="17">
        <v>49857</v>
      </c>
      <c r="B1692" s="24" t="s">
        <v>75</v>
      </c>
      <c r="C1692" s="25">
        <v>41869</v>
      </c>
      <c r="E1692" t="s">
        <v>70</v>
      </c>
      <c r="F1692" s="114"/>
    </row>
    <row r="1693" spans="1:6" x14ac:dyDescent="0.25">
      <c r="A1693" s="17">
        <v>49863</v>
      </c>
      <c r="B1693" s="24" t="s">
        <v>75</v>
      </c>
      <c r="C1693" s="25">
        <v>41869</v>
      </c>
      <c r="E1693" t="s">
        <v>70</v>
      </c>
      <c r="F1693" s="114"/>
    </row>
    <row r="1694" spans="1:6" x14ac:dyDescent="0.25">
      <c r="A1694" s="17">
        <v>49862</v>
      </c>
      <c r="B1694" s="24" t="s">
        <v>75</v>
      </c>
      <c r="C1694" s="25">
        <v>41869</v>
      </c>
      <c r="E1694" t="s">
        <v>70</v>
      </c>
      <c r="F1694" s="114"/>
    </row>
    <row r="1695" spans="1:6" x14ac:dyDescent="0.25">
      <c r="A1695" s="17">
        <v>49859</v>
      </c>
      <c r="B1695" s="24" t="s">
        <v>75</v>
      </c>
      <c r="C1695" s="25">
        <v>41869</v>
      </c>
      <c r="E1695" t="s">
        <v>70</v>
      </c>
      <c r="F1695" s="114"/>
    </row>
    <row r="1696" spans="1:6" x14ac:dyDescent="0.25">
      <c r="A1696" s="17">
        <v>49867</v>
      </c>
      <c r="B1696" s="24" t="s">
        <v>75</v>
      </c>
      <c r="C1696" s="25">
        <v>41869</v>
      </c>
      <c r="E1696" t="s">
        <v>70</v>
      </c>
      <c r="F1696" s="114"/>
    </row>
    <row r="1697" spans="1:6" x14ac:dyDescent="0.25">
      <c r="A1697" s="17">
        <v>49864</v>
      </c>
      <c r="B1697" s="24" t="s">
        <v>75</v>
      </c>
      <c r="C1697" s="25">
        <v>41869</v>
      </c>
      <c r="E1697" t="s">
        <v>70</v>
      </c>
      <c r="F1697" s="114"/>
    </row>
    <row r="1698" spans="1:6" x14ac:dyDescent="0.25">
      <c r="A1698" s="17">
        <v>49727</v>
      </c>
      <c r="B1698" s="24" t="s">
        <v>75</v>
      </c>
      <c r="C1698" s="25">
        <v>41869</v>
      </c>
      <c r="E1698" t="s">
        <v>70</v>
      </c>
      <c r="F1698" s="114"/>
    </row>
    <row r="1699" spans="1:6" x14ac:dyDescent="0.25">
      <c r="A1699" s="17">
        <v>49866</v>
      </c>
      <c r="B1699" s="24" t="s">
        <v>75</v>
      </c>
      <c r="C1699" s="25">
        <v>41869</v>
      </c>
      <c r="E1699" t="s">
        <v>70</v>
      </c>
      <c r="F1699" s="114"/>
    </row>
    <row r="1700" spans="1:6" x14ac:dyDescent="0.25">
      <c r="A1700" s="17">
        <v>49860</v>
      </c>
      <c r="B1700" s="24" t="s">
        <v>75</v>
      </c>
      <c r="C1700" s="25">
        <v>41871</v>
      </c>
      <c r="E1700" t="s">
        <v>70</v>
      </c>
      <c r="F1700" s="114"/>
    </row>
    <row r="1701" spans="1:6" x14ac:dyDescent="0.25">
      <c r="A1701" s="17">
        <v>49828</v>
      </c>
      <c r="B1701" s="24" t="s">
        <v>75</v>
      </c>
      <c r="C1701" s="25">
        <v>41871</v>
      </c>
      <c r="E1701" t="s">
        <v>70</v>
      </c>
      <c r="F1701" s="114"/>
    </row>
    <row r="1702" spans="1:6" x14ac:dyDescent="0.25">
      <c r="A1702" s="17">
        <v>49540</v>
      </c>
      <c r="B1702" s="24" t="s">
        <v>75</v>
      </c>
      <c r="C1702" s="25">
        <v>41873</v>
      </c>
      <c r="E1702" t="s">
        <v>70</v>
      </c>
      <c r="F1702" s="114"/>
    </row>
    <row r="1703" spans="1:6" x14ac:dyDescent="0.25">
      <c r="A1703" s="17">
        <v>49735</v>
      </c>
      <c r="B1703" s="24" t="s">
        <v>75</v>
      </c>
      <c r="C1703" s="25">
        <v>41876</v>
      </c>
      <c r="E1703" t="s">
        <v>70</v>
      </c>
      <c r="F1703" s="114"/>
    </row>
    <row r="1704" spans="1:6" x14ac:dyDescent="0.25">
      <c r="A1704" s="17">
        <v>49875</v>
      </c>
      <c r="B1704" s="24" t="s">
        <v>75</v>
      </c>
      <c r="C1704" s="25">
        <v>41876</v>
      </c>
      <c r="E1704" t="s">
        <v>70</v>
      </c>
      <c r="F1704" s="114"/>
    </row>
    <row r="1705" spans="1:6" x14ac:dyDescent="0.25">
      <c r="A1705" s="17">
        <v>49879</v>
      </c>
      <c r="B1705" s="24" t="s">
        <v>75</v>
      </c>
      <c r="C1705" s="25">
        <v>41876</v>
      </c>
      <c r="E1705" t="s">
        <v>70</v>
      </c>
      <c r="F1705" s="114"/>
    </row>
    <row r="1706" spans="1:6" x14ac:dyDescent="0.25">
      <c r="A1706" s="17">
        <v>49874</v>
      </c>
      <c r="B1706" s="24" t="s">
        <v>75</v>
      </c>
      <c r="C1706" s="25">
        <v>41876</v>
      </c>
      <c r="E1706" t="s">
        <v>70</v>
      </c>
      <c r="F1706" s="114"/>
    </row>
    <row r="1707" spans="1:6" x14ac:dyDescent="0.25">
      <c r="A1707" s="17">
        <v>49876</v>
      </c>
      <c r="B1707" s="24" t="s">
        <v>75</v>
      </c>
      <c r="C1707" s="25">
        <v>41876</v>
      </c>
      <c r="E1707" t="s">
        <v>70</v>
      </c>
      <c r="F1707" s="114"/>
    </row>
    <row r="1708" spans="1:6" x14ac:dyDescent="0.25">
      <c r="A1708" s="17">
        <v>49781</v>
      </c>
      <c r="B1708" s="24" t="s">
        <v>75</v>
      </c>
      <c r="C1708" s="25">
        <v>41876</v>
      </c>
      <c r="E1708" t="s">
        <v>70</v>
      </c>
      <c r="F1708" s="114"/>
    </row>
    <row r="1709" spans="1:6" x14ac:dyDescent="0.25">
      <c r="A1709" s="17">
        <v>49742</v>
      </c>
      <c r="B1709" s="24" t="s">
        <v>75</v>
      </c>
      <c r="C1709" s="25">
        <v>41876</v>
      </c>
      <c r="E1709" t="s">
        <v>70</v>
      </c>
      <c r="F1709" s="114"/>
    </row>
    <row r="1710" spans="1:6" x14ac:dyDescent="0.25">
      <c r="A1710" s="17">
        <v>49844</v>
      </c>
      <c r="B1710" s="24" t="s">
        <v>75</v>
      </c>
      <c r="C1710" s="25">
        <v>41876</v>
      </c>
      <c r="E1710" t="s">
        <v>70</v>
      </c>
      <c r="F1710" s="114"/>
    </row>
    <row r="1711" spans="1:6" x14ac:dyDescent="0.25">
      <c r="A1711" s="17">
        <v>49869</v>
      </c>
      <c r="B1711" s="24" t="s">
        <v>75</v>
      </c>
      <c r="C1711" s="25">
        <v>41876</v>
      </c>
      <c r="E1711" t="s">
        <v>70</v>
      </c>
      <c r="F1711" s="114"/>
    </row>
    <row r="1712" spans="1:6" x14ac:dyDescent="0.25">
      <c r="A1712" s="17">
        <v>49871</v>
      </c>
      <c r="B1712" s="24" t="s">
        <v>75</v>
      </c>
      <c r="C1712" s="25">
        <v>41876</v>
      </c>
      <c r="E1712" t="s">
        <v>70</v>
      </c>
      <c r="F1712" s="114"/>
    </row>
    <row r="1713" spans="1:6" x14ac:dyDescent="0.25">
      <c r="A1713" s="17">
        <v>49873</v>
      </c>
      <c r="B1713" s="24" t="s">
        <v>75</v>
      </c>
      <c r="C1713" s="25">
        <v>41876</v>
      </c>
      <c r="E1713" t="s">
        <v>70</v>
      </c>
      <c r="F1713" s="114"/>
    </row>
    <row r="1714" spans="1:6" x14ac:dyDescent="0.25">
      <c r="A1714" s="17">
        <v>49538</v>
      </c>
      <c r="B1714" s="24" t="s">
        <v>75</v>
      </c>
      <c r="C1714" s="25">
        <v>41877</v>
      </c>
      <c r="E1714" t="s">
        <v>70</v>
      </c>
      <c r="F1714" s="114"/>
    </row>
    <row r="1715" spans="1:6" x14ac:dyDescent="0.25">
      <c r="A1715" s="17">
        <v>49882</v>
      </c>
      <c r="B1715" s="24" t="s">
        <v>75</v>
      </c>
      <c r="C1715" s="25">
        <v>41877</v>
      </c>
      <c r="E1715" t="s">
        <v>70</v>
      </c>
      <c r="F1715" s="114"/>
    </row>
    <row r="1716" spans="1:6" x14ac:dyDescent="0.25">
      <c r="A1716" s="17">
        <v>49893</v>
      </c>
      <c r="B1716" s="24" t="s">
        <v>75</v>
      </c>
      <c r="C1716" s="25">
        <v>41877</v>
      </c>
      <c r="E1716" t="s">
        <v>70</v>
      </c>
      <c r="F1716" s="114"/>
    </row>
    <row r="1717" spans="1:6" x14ac:dyDescent="0.25">
      <c r="A1717" s="17">
        <v>49897</v>
      </c>
      <c r="B1717" s="24" t="s">
        <v>75</v>
      </c>
      <c r="C1717" s="25">
        <v>41877</v>
      </c>
      <c r="E1717" t="s">
        <v>70</v>
      </c>
      <c r="F1717" s="114"/>
    </row>
    <row r="1718" spans="1:6" x14ac:dyDescent="0.25">
      <c r="A1718" s="17">
        <v>49878</v>
      </c>
      <c r="B1718" s="24" t="s">
        <v>75</v>
      </c>
      <c r="C1718" s="25">
        <v>41877</v>
      </c>
      <c r="E1718" t="s">
        <v>70</v>
      </c>
      <c r="F1718" s="114"/>
    </row>
    <row r="1719" spans="1:6" x14ac:dyDescent="0.25">
      <c r="A1719" s="17">
        <v>49892</v>
      </c>
      <c r="B1719" s="24" t="s">
        <v>75</v>
      </c>
      <c r="C1719" s="25">
        <v>41877</v>
      </c>
      <c r="E1719" t="s">
        <v>70</v>
      </c>
      <c r="F1719" s="114"/>
    </row>
    <row r="1720" spans="1:6" x14ac:dyDescent="0.25">
      <c r="A1720" s="17">
        <v>49894</v>
      </c>
      <c r="B1720" s="24" t="s">
        <v>75</v>
      </c>
      <c r="C1720" s="25">
        <v>41877</v>
      </c>
      <c r="E1720" t="s">
        <v>70</v>
      </c>
      <c r="F1720" s="114"/>
    </row>
    <row r="1721" spans="1:6" x14ac:dyDescent="0.25">
      <c r="A1721" s="17">
        <v>49884</v>
      </c>
      <c r="B1721" s="24" t="s">
        <v>75</v>
      </c>
      <c r="C1721" s="25">
        <v>41877</v>
      </c>
      <c r="E1721" t="s">
        <v>70</v>
      </c>
      <c r="F1721" s="114"/>
    </row>
    <row r="1722" spans="1:6" x14ac:dyDescent="0.25">
      <c r="A1722" s="17">
        <v>49895</v>
      </c>
      <c r="B1722" s="24" t="s">
        <v>75</v>
      </c>
      <c r="C1722" s="25">
        <v>41877</v>
      </c>
      <c r="E1722" t="s">
        <v>70</v>
      </c>
      <c r="F1722" s="114"/>
    </row>
    <row r="1723" spans="1:6" x14ac:dyDescent="0.25">
      <c r="A1723" s="17">
        <v>49885</v>
      </c>
      <c r="B1723" s="24" t="s">
        <v>75</v>
      </c>
      <c r="C1723" s="25">
        <v>41877</v>
      </c>
      <c r="E1723" t="s">
        <v>70</v>
      </c>
      <c r="F1723" s="114"/>
    </row>
    <row r="1724" spans="1:6" x14ac:dyDescent="0.25">
      <c r="A1724" s="17">
        <v>49880</v>
      </c>
      <c r="B1724" s="24" t="s">
        <v>75</v>
      </c>
      <c r="C1724" s="25">
        <v>41877</v>
      </c>
      <c r="E1724" t="s">
        <v>70</v>
      </c>
      <c r="F1724" s="114"/>
    </row>
    <row r="1725" spans="1:6" x14ac:dyDescent="0.25">
      <c r="A1725" s="17">
        <v>49883</v>
      </c>
      <c r="B1725" s="24" t="s">
        <v>75</v>
      </c>
      <c r="C1725" s="25">
        <v>41877</v>
      </c>
      <c r="E1725" t="s">
        <v>70</v>
      </c>
      <c r="F1725" s="114"/>
    </row>
    <row r="1726" spans="1:6" x14ac:dyDescent="0.25">
      <c r="A1726" s="17">
        <v>49541</v>
      </c>
      <c r="B1726" s="24" t="s">
        <v>75</v>
      </c>
      <c r="C1726" s="25">
        <v>41885</v>
      </c>
      <c r="E1726" t="s">
        <v>70</v>
      </c>
      <c r="F1726" s="114"/>
    </row>
    <row r="1727" spans="1:6" x14ac:dyDescent="0.25">
      <c r="A1727" s="17">
        <v>49524</v>
      </c>
      <c r="B1727" s="24" t="s">
        <v>75</v>
      </c>
      <c r="C1727" s="25">
        <v>41886</v>
      </c>
      <c r="E1727" t="s">
        <v>70</v>
      </c>
      <c r="F1727" s="114"/>
    </row>
    <row r="1728" spans="1:6" x14ac:dyDescent="0.25">
      <c r="A1728" s="17">
        <v>49887</v>
      </c>
      <c r="B1728" s="24" t="s">
        <v>75</v>
      </c>
      <c r="C1728" s="25">
        <v>41894</v>
      </c>
      <c r="E1728" t="s">
        <v>70</v>
      </c>
      <c r="F1728" s="114"/>
    </row>
    <row r="1729" spans="1:6" x14ac:dyDescent="0.25">
      <c r="A1729" s="17">
        <v>49722</v>
      </c>
      <c r="B1729" s="24" t="s">
        <v>75</v>
      </c>
      <c r="C1729" s="25">
        <v>41897</v>
      </c>
      <c r="E1729" t="s">
        <v>70</v>
      </c>
      <c r="F1729" s="114"/>
    </row>
    <row r="1730" spans="1:6" x14ac:dyDescent="0.25">
      <c r="A1730" s="17">
        <v>49899</v>
      </c>
      <c r="B1730" s="24" t="s">
        <v>75</v>
      </c>
      <c r="C1730" s="25">
        <v>41904</v>
      </c>
      <c r="E1730" t="s">
        <v>70</v>
      </c>
      <c r="F1730" s="114"/>
    </row>
    <row r="1731" spans="1:6" x14ac:dyDescent="0.25">
      <c r="A1731" s="17">
        <v>49903</v>
      </c>
      <c r="B1731" s="24" t="s">
        <v>75</v>
      </c>
      <c r="C1731" s="25">
        <v>41905</v>
      </c>
      <c r="E1731" t="s">
        <v>70</v>
      </c>
      <c r="F1731" s="114"/>
    </row>
    <row r="1732" spans="1:6" x14ac:dyDescent="0.25">
      <c r="A1732" s="17">
        <v>49891</v>
      </c>
      <c r="B1732" s="24" t="s">
        <v>75</v>
      </c>
      <c r="C1732" s="25">
        <v>41905</v>
      </c>
      <c r="E1732" t="s">
        <v>70</v>
      </c>
      <c r="F1732" s="114"/>
    </row>
    <row r="1733" spans="1:6" x14ac:dyDescent="0.25">
      <c r="A1733" s="17">
        <v>49909</v>
      </c>
      <c r="B1733" s="24" t="s">
        <v>75</v>
      </c>
      <c r="C1733" s="25">
        <v>41905</v>
      </c>
      <c r="E1733" t="s">
        <v>70</v>
      </c>
      <c r="F1733" s="114"/>
    </row>
    <row r="1734" spans="1:6" x14ac:dyDescent="0.25">
      <c r="A1734" s="17">
        <v>49898</v>
      </c>
      <c r="B1734" s="24" t="s">
        <v>75</v>
      </c>
      <c r="C1734" s="25">
        <v>41905</v>
      </c>
      <c r="E1734" t="s">
        <v>70</v>
      </c>
      <c r="F1734" s="114"/>
    </row>
    <row r="1735" spans="1:6" x14ac:dyDescent="0.25">
      <c r="A1735" s="17">
        <v>49904</v>
      </c>
      <c r="B1735" s="24" t="s">
        <v>75</v>
      </c>
      <c r="C1735" s="25">
        <v>41905</v>
      </c>
      <c r="E1735" t="s">
        <v>70</v>
      </c>
      <c r="F1735" s="114"/>
    </row>
    <row r="1736" spans="1:6" x14ac:dyDescent="0.25">
      <c r="A1736" s="17">
        <v>49907</v>
      </c>
      <c r="B1736" s="24" t="s">
        <v>75</v>
      </c>
      <c r="C1736" s="25">
        <v>41905</v>
      </c>
      <c r="E1736" t="s">
        <v>70</v>
      </c>
      <c r="F1736" s="114"/>
    </row>
    <row r="1737" spans="1:6" x14ac:dyDescent="0.25">
      <c r="A1737" s="17">
        <v>49908</v>
      </c>
      <c r="B1737" s="24" t="s">
        <v>75</v>
      </c>
      <c r="C1737" s="25">
        <v>41905</v>
      </c>
      <c r="E1737" t="s">
        <v>70</v>
      </c>
      <c r="F1737" s="114"/>
    </row>
    <row r="1738" spans="1:6" x14ac:dyDescent="0.25">
      <c r="A1738" s="17">
        <v>49906</v>
      </c>
      <c r="B1738" s="24" t="s">
        <v>75</v>
      </c>
      <c r="C1738" s="25">
        <v>41905</v>
      </c>
      <c r="E1738" t="s">
        <v>70</v>
      </c>
      <c r="F1738" s="114"/>
    </row>
    <row r="1739" spans="1:6" x14ac:dyDescent="0.25">
      <c r="A1739" s="17">
        <v>49901</v>
      </c>
      <c r="B1739" s="24" t="s">
        <v>75</v>
      </c>
      <c r="C1739" s="25">
        <v>41905</v>
      </c>
      <c r="E1739" t="s">
        <v>70</v>
      </c>
      <c r="F1739" s="114"/>
    </row>
    <row r="1740" spans="1:6" x14ac:dyDescent="0.25">
      <c r="A1740" s="17">
        <v>49902</v>
      </c>
      <c r="B1740" s="24" t="s">
        <v>75</v>
      </c>
      <c r="C1740" s="25">
        <v>41905</v>
      </c>
      <c r="E1740" t="s">
        <v>70</v>
      </c>
      <c r="F1740" s="114"/>
    </row>
    <row r="1741" spans="1:6" x14ac:dyDescent="0.25">
      <c r="A1741" s="17">
        <v>49905</v>
      </c>
      <c r="B1741" s="24" t="s">
        <v>75</v>
      </c>
      <c r="C1741" s="25">
        <v>41905</v>
      </c>
      <c r="E1741" t="s">
        <v>70</v>
      </c>
      <c r="F1741" s="114"/>
    </row>
    <row r="1742" spans="1:6" x14ac:dyDescent="0.25">
      <c r="A1742" s="17">
        <v>49914</v>
      </c>
      <c r="B1742" s="24" t="s">
        <v>75</v>
      </c>
      <c r="C1742" s="25">
        <v>41906</v>
      </c>
      <c r="E1742" t="s">
        <v>70</v>
      </c>
      <c r="F1742" s="114"/>
    </row>
    <row r="1743" spans="1:6" x14ac:dyDescent="0.25">
      <c r="A1743" s="17">
        <v>49913</v>
      </c>
      <c r="B1743" s="24" t="s">
        <v>75</v>
      </c>
      <c r="C1743" s="25">
        <v>41906</v>
      </c>
      <c r="E1743" t="s">
        <v>70</v>
      </c>
      <c r="F1743" s="114"/>
    </row>
    <row r="1744" spans="1:6" x14ac:dyDescent="0.25">
      <c r="A1744" s="17">
        <v>49912</v>
      </c>
      <c r="B1744" s="24" t="s">
        <v>75</v>
      </c>
      <c r="C1744" s="25">
        <v>41906</v>
      </c>
      <c r="E1744" t="s">
        <v>70</v>
      </c>
      <c r="F1744" s="114"/>
    </row>
    <row r="1745" spans="1:6" x14ac:dyDescent="0.25">
      <c r="A1745" s="17">
        <v>49915</v>
      </c>
      <c r="B1745" s="24" t="s">
        <v>75</v>
      </c>
      <c r="C1745" s="25">
        <v>41906</v>
      </c>
      <c r="E1745" t="s">
        <v>70</v>
      </c>
      <c r="F1745" s="114"/>
    </row>
    <row r="1746" spans="1:6" x14ac:dyDescent="0.25">
      <c r="A1746" s="17">
        <v>49927</v>
      </c>
      <c r="B1746" s="24" t="s">
        <v>75</v>
      </c>
      <c r="C1746" s="25">
        <v>41907</v>
      </c>
      <c r="E1746" t="s">
        <v>70</v>
      </c>
      <c r="F1746" s="114"/>
    </row>
    <row r="1747" spans="1:6" x14ac:dyDescent="0.25">
      <c r="A1747" s="17">
        <v>49924</v>
      </c>
      <c r="B1747" s="24" t="s">
        <v>75</v>
      </c>
      <c r="C1747" s="25">
        <v>41907</v>
      </c>
      <c r="E1747" t="s">
        <v>70</v>
      </c>
      <c r="F1747" s="114"/>
    </row>
    <row r="1748" spans="1:6" x14ac:dyDescent="0.25">
      <c r="A1748" s="17">
        <v>49926</v>
      </c>
      <c r="B1748" s="24" t="s">
        <v>75</v>
      </c>
      <c r="C1748" s="25">
        <v>41907</v>
      </c>
      <c r="E1748" t="s">
        <v>70</v>
      </c>
      <c r="F1748" s="114"/>
    </row>
    <row r="1749" spans="1:6" x14ac:dyDescent="0.25">
      <c r="A1749" s="17">
        <v>49925</v>
      </c>
      <c r="B1749" s="24" t="s">
        <v>75</v>
      </c>
      <c r="C1749" s="25">
        <v>41907</v>
      </c>
      <c r="E1749" t="s">
        <v>70</v>
      </c>
      <c r="F1749" s="114"/>
    </row>
    <row r="1750" spans="1:6" x14ac:dyDescent="0.25">
      <c r="A1750" s="17">
        <v>49923</v>
      </c>
      <c r="B1750" s="24" t="s">
        <v>75</v>
      </c>
      <c r="C1750" s="25">
        <v>41907</v>
      </c>
      <c r="E1750" t="s">
        <v>70</v>
      </c>
      <c r="F1750" s="114"/>
    </row>
    <row r="1751" spans="1:6" x14ac:dyDescent="0.25">
      <c r="A1751" s="17">
        <v>49928</v>
      </c>
      <c r="B1751" s="24" t="s">
        <v>75</v>
      </c>
      <c r="C1751" s="25">
        <v>41907</v>
      </c>
      <c r="E1751" t="s">
        <v>70</v>
      </c>
      <c r="F1751" s="114"/>
    </row>
    <row r="1752" spans="1:6" x14ac:dyDescent="0.25">
      <c r="A1752" s="17">
        <v>49929</v>
      </c>
      <c r="B1752" s="24" t="s">
        <v>75</v>
      </c>
      <c r="C1752" s="25">
        <v>41907</v>
      </c>
      <c r="E1752" t="s">
        <v>70</v>
      </c>
      <c r="F1752" s="114"/>
    </row>
    <row r="1753" spans="1:6" x14ac:dyDescent="0.25">
      <c r="A1753" s="17">
        <v>49930</v>
      </c>
      <c r="B1753" s="24" t="s">
        <v>75</v>
      </c>
      <c r="C1753" s="25">
        <v>41907</v>
      </c>
      <c r="E1753" t="s">
        <v>70</v>
      </c>
      <c r="F1753" s="114"/>
    </row>
    <row r="1754" spans="1:6" x14ac:dyDescent="0.25">
      <c r="A1754" s="17">
        <v>49931</v>
      </c>
      <c r="B1754" s="24" t="s">
        <v>75</v>
      </c>
      <c r="C1754" s="25">
        <v>41907</v>
      </c>
      <c r="E1754" t="s">
        <v>70</v>
      </c>
      <c r="F1754" s="114"/>
    </row>
    <row r="1755" spans="1:6" x14ac:dyDescent="0.25">
      <c r="A1755" s="17">
        <v>49933</v>
      </c>
      <c r="B1755" s="24" t="s">
        <v>75</v>
      </c>
      <c r="C1755" s="25">
        <v>41907</v>
      </c>
      <c r="E1755" t="s">
        <v>70</v>
      </c>
      <c r="F1755" s="114"/>
    </row>
    <row r="1756" spans="1:6" x14ac:dyDescent="0.25">
      <c r="A1756" s="17">
        <v>49932</v>
      </c>
      <c r="B1756" s="24" t="s">
        <v>75</v>
      </c>
      <c r="C1756" s="25">
        <v>41907</v>
      </c>
      <c r="E1756" t="s">
        <v>70</v>
      </c>
      <c r="F1756" s="114"/>
    </row>
    <row r="1757" spans="1:6" x14ac:dyDescent="0.25">
      <c r="A1757" s="17">
        <v>49934</v>
      </c>
      <c r="B1757" s="24" t="s">
        <v>75</v>
      </c>
      <c r="C1757" s="25">
        <v>41907</v>
      </c>
      <c r="E1757" t="s">
        <v>70</v>
      </c>
      <c r="F1757" s="114"/>
    </row>
    <row r="1758" spans="1:6" x14ac:dyDescent="0.25">
      <c r="A1758" s="17">
        <v>49537</v>
      </c>
      <c r="B1758" s="24" t="s">
        <v>75</v>
      </c>
      <c r="C1758" s="25">
        <v>41914</v>
      </c>
      <c r="E1758" t="s">
        <v>70</v>
      </c>
      <c r="F1758" s="114"/>
    </row>
    <row r="1759" spans="1:6" x14ac:dyDescent="0.25">
      <c r="A1759" s="17">
        <v>49938</v>
      </c>
      <c r="B1759" s="24" t="s">
        <v>75</v>
      </c>
      <c r="C1759" s="25">
        <v>41921</v>
      </c>
      <c r="E1759" t="s">
        <v>70</v>
      </c>
      <c r="F1759" s="114"/>
    </row>
    <row r="1760" spans="1:6" x14ac:dyDescent="0.25">
      <c r="A1760" s="17">
        <v>49942</v>
      </c>
      <c r="B1760" s="24" t="s">
        <v>75</v>
      </c>
      <c r="C1760" s="25">
        <v>41934</v>
      </c>
      <c r="E1760" t="s">
        <v>70</v>
      </c>
      <c r="F1760" s="114"/>
    </row>
    <row r="1761" spans="1:6" x14ac:dyDescent="0.25">
      <c r="A1761" s="17">
        <v>49940</v>
      </c>
      <c r="B1761" s="24" t="s">
        <v>75</v>
      </c>
      <c r="C1761" s="25">
        <v>41934</v>
      </c>
      <c r="E1761" t="s">
        <v>70</v>
      </c>
      <c r="F1761" s="114"/>
    </row>
    <row r="1762" spans="1:6" x14ac:dyDescent="0.25">
      <c r="A1762" s="17">
        <v>49979</v>
      </c>
      <c r="B1762" s="24" t="s">
        <v>75</v>
      </c>
      <c r="C1762" s="25">
        <v>41936</v>
      </c>
      <c r="E1762" t="s">
        <v>70</v>
      </c>
      <c r="F1762" s="114"/>
    </row>
    <row r="1763" spans="1:6" x14ac:dyDescent="0.25">
      <c r="A1763" s="17">
        <v>49973</v>
      </c>
      <c r="B1763" s="24" t="s">
        <v>75</v>
      </c>
      <c r="C1763" s="25">
        <v>41936</v>
      </c>
      <c r="E1763" t="s">
        <v>70</v>
      </c>
      <c r="F1763" s="114"/>
    </row>
    <row r="1764" spans="1:6" x14ac:dyDescent="0.25">
      <c r="A1764" s="17">
        <v>49980</v>
      </c>
      <c r="B1764" s="24" t="s">
        <v>75</v>
      </c>
      <c r="C1764" s="25">
        <v>41936</v>
      </c>
      <c r="E1764" t="s">
        <v>70</v>
      </c>
      <c r="F1764" s="114"/>
    </row>
    <row r="1765" spans="1:6" x14ac:dyDescent="0.25">
      <c r="A1765" s="17">
        <v>49972</v>
      </c>
      <c r="B1765" s="24" t="s">
        <v>75</v>
      </c>
      <c r="C1765" s="25">
        <v>41936</v>
      </c>
      <c r="E1765" t="s">
        <v>70</v>
      </c>
      <c r="F1765" s="114"/>
    </row>
    <row r="1766" spans="1:6" x14ac:dyDescent="0.25">
      <c r="A1766" s="17">
        <v>49939</v>
      </c>
      <c r="B1766" s="24" t="s">
        <v>75</v>
      </c>
      <c r="C1766" s="25">
        <v>41936</v>
      </c>
      <c r="E1766" t="s">
        <v>70</v>
      </c>
      <c r="F1766" s="114"/>
    </row>
    <row r="1767" spans="1:6" x14ac:dyDescent="0.25">
      <c r="A1767" s="17">
        <v>49978</v>
      </c>
      <c r="B1767" s="24" t="s">
        <v>75</v>
      </c>
      <c r="C1767" s="25">
        <v>41936</v>
      </c>
      <c r="E1767" t="s">
        <v>70</v>
      </c>
      <c r="F1767" s="114"/>
    </row>
    <row r="1768" spans="1:6" x14ac:dyDescent="0.25">
      <c r="A1768" s="17">
        <v>49974</v>
      </c>
      <c r="B1768" s="24" t="s">
        <v>75</v>
      </c>
      <c r="C1768" s="25">
        <v>41936</v>
      </c>
      <c r="E1768" t="s">
        <v>70</v>
      </c>
      <c r="F1768" s="114"/>
    </row>
    <row r="1769" spans="1:6" x14ac:dyDescent="0.25">
      <c r="A1769" s="17">
        <v>49936</v>
      </c>
      <c r="B1769" s="24" t="s">
        <v>75</v>
      </c>
      <c r="C1769" s="25">
        <v>41936</v>
      </c>
      <c r="E1769" t="s">
        <v>70</v>
      </c>
      <c r="F1769" s="114"/>
    </row>
    <row r="1770" spans="1:6" x14ac:dyDescent="0.25">
      <c r="A1770" s="17">
        <v>49977</v>
      </c>
      <c r="B1770" s="24" t="s">
        <v>75</v>
      </c>
      <c r="C1770" s="25">
        <v>41936</v>
      </c>
      <c r="E1770" t="s">
        <v>70</v>
      </c>
      <c r="F1770" s="114"/>
    </row>
    <row r="1771" spans="1:6" x14ac:dyDescent="0.25">
      <c r="A1771" s="17">
        <v>49983</v>
      </c>
      <c r="B1771" s="24" t="s">
        <v>75</v>
      </c>
      <c r="C1771" s="25">
        <v>41936</v>
      </c>
      <c r="E1771" t="s">
        <v>70</v>
      </c>
      <c r="F1771" s="114"/>
    </row>
    <row r="1772" spans="1:6" x14ac:dyDescent="0.25">
      <c r="A1772" s="17">
        <v>49981</v>
      </c>
      <c r="B1772" s="24" t="s">
        <v>75</v>
      </c>
      <c r="C1772" s="25">
        <v>41936</v>
      </c>
      <c r="E1772" t="s">
        <v>70</v>
      </c>
      <c r="F1772" s="114"/>
    </row>
    <row r="1773" spans="1:6" x14ac:dyDescent="0.25">
      <c r="A1773" s="17">
        <v>49943</v>
      </c>
      <c r="B1773" s="24" t="s">
        <v>75</v>
      </c>
      <c r="C1773" s="25">
        <v>41936</v>
      </c>
      <c r="E1773" t="s">
        <v>70</v>
      </c>
      <c r="F1773" s="114"/>
    </row>
    <row r="1774" spans="1:6" x14ac:dyDescent="0.25">
      <c r="A1774" s="17">
        <v>49975</v>
      </c>
      <c r="B1774" s="24" t="s">
        <v>75</v>
      </c>
      <c r="C1774" s="25">
        <v>41936</v>
      </c>
      <c r="E1774" t="s">
        <v>70</v>
      </c>
      <c r="F1774" s="114"/>
    </row>
    <row r="1775" spans="1:6" x14ac:dyDescent="0.25">
      <c r="A1775" s="17">
        <v>49946</v>
      </c>
      <c r="B1775" s="24" t="s">
        <v>75</v>
      </c>
      <c r="C1775" s="25">
        <v>41939</v>
      </c>
      <c r="E1775" t="s">
        <v>70</v>
      </c>
      <c r="F1775" s="114"/>
    </row>
    <row r="1776" spans="1:6" x14ac:dyDescent="0.25">
      <c r="A1776" s="17">
        <v>49945</v>
      </c>
      <c r="B1776" s="24" t="s">
        <v>75</v>
      </c>
      <c r="C1776" s="25">
        <v>41939</v>
      </c>
      <c r="E1776" t="s">
        <v>70</v>
      </c>
      <c r="F1776" s="114"/>
    </row>
    <row r="1777" spans="1:6" x14ac:dyDescent="0.25">
      <c r="A1777" s="17">
        <v>49842</v>
      </c>
      <c r="B1777" s="24" t="s">
        <v>75</v>
      </c>
      <c r="C1777" s="25">
        <v>41940</v>
      </c>
      <c r="E1777" t="s">
        <v>70</v>
      </c>
      <c r="F1777" s="114"/>
    </row>
    <row r="1778" spans="1:6" x14ac:dyDescent="0.25">
      <c r="A1778" s="17">
        <v>49987</v>
      </c>
      <c r="B1778" s="24" t="s">
        <v>75</v>
      </c>
      <c r="C1778" s="25">
        <v>41943</v>
      </c>
      <c r="E1778" t="s">
        <v>70</v>
      </c>
      <c r="F1778" s="114"/>
    </row>
    <row r="1779" spans="1:6" x14ac:dyDescent="0.25">
      <c r="A1779" s="17">
        <v>49944</v>
      </c>
      <c r="B1779" s="24" t="s">
        <v>75</v>
      </c>
      <c r="C1779" s="25">
        <v>41964</v>
      </c>
      <c r="E1779" t="s">
        <v>70</v>
      </c>
      <c r="F1779" s="114"/>
    </row>
    <row r="1780" spans="1:6" x14ac:dyDescent="0.25">
      <c r="A1780" s="17">
        <v>49989</v>
      </c>
      <c r="B1780" s="24" t="s">
        <v>75</v>
      </c>
      <c r="C1780" s="25">
        <v>41975</v>
      </c>
      <c r="E1780" t="s">
        <v>70</v>
      </c>
      <c r="F1780" s="114"/>
    </row>
    <row r="1781" spans="1:6" x14ac:dyDescent="0.25">
      <c r="A1781" s="17">
        <v>49951</v>
      </c>
      <c r="B1781" s="24" t="s">
        <v>75</v>
      </c>
      <c r="C1781" s="25">
        <v>41983</v>
      </c>
      <c r="E1781" t="s">
        <v>70</v>
      </c>
      <c r="F1781" s="114"/>
    </row>
    <row r="1782" spans="1:6" x14ac:dyDescent="0.25">
      <c r="A1782" s="17">
        <v>49947</v>
      </c>
      <c r="B1782" s="24" t="s">
        <v>75</v>
      </c>
      <c r="C1782" s="25">
        <v>42014</v>
      </c>
      <c r="E1782" t="s">
        <v>70</v>
      </c>
      <c r="F1782" s="114"/>
    </row>
    <row r="1783" spans="1:6" x14ac:dyDescent="0.25">
      <c r="A1783" s="17">
        <v>49941</v>
      </c>
      <c r="B1783" s="24" t="s">
        <v>75</v>
      </c>
      <c r="C1783" s="25">
        <v>42039</v>
      </c>
      <c r="E1783" t="s">
        <v>70</v>
      </c>
      <c r="F1783" s="114"/>
    </row>
    <row r="1784" spans="1:6" x14ac:dyDescent="0.25">
      <c r="A1784" s="17">
        <v>49971</v>
      </c>
      <c r="B1784" s="24" t="s">
        <v>75</v>
      </c>
      <c r="C1784" s="25">
        <v>42045</v>
      </c>
      <c r="E1784" t="s">
        <v>70</v>
      </c>
      <c r="F1784" s="114"/>
    </row>
    <row r="1785" spans="1:6" x14ac:dyDescent="0.25">
      <c r="A1785" s="17">
        <v>49542</v>
      </c>
      <c r="B1785" s="24" t="s">
        <v>75</v>
      </c>
      <c r="C1785" s="25">
        <v>42046</v>
      </c>
      <c r="E1785" t="s">
        <v>70</v>
      </c>
      <c r="F1785" s="114"/>
    </row>
    <row r="1786" spans="1:6" x14ac:dyDescent="0.25">
      <c r="A1786" s="17">
        <v>50076</v>
      </c>
      <c r="B1786" s="24" t="s">
        <v>75</v>
      </c>
      <c r="C1786" s="25">
        <v>42079</v>
      </c>
      <c r="E1786" t="s">
        <v>70</v>
      </c>
      <c r="F1786" s="114"/>
    </row>
    <row r="1787" spans="1:6" x14ac:dyDescent="0.25">
      <c r="A1787" s="17">
        <v>50089</v>
      </c>
      <c r="B1787" s="24" t="s">
        <v>75</v>
      </c>
      <c r="C1787" s="25">
        <v>42080</v>
      </c>
      <c r="E1787" t="s">
        <v>70</v>
      </c>
      <c r="F1787" s="114"/>
    </row>
    <row r="1788" spans="1:6" x14ac:dyDescent="0.25">
      <c r="A1788" s="17">
        <v>50083</v>
      </c>
      <c r="B1788" s="24" t="s">
        <v>75</v>
      </c>
      <c r="C1788" s="25">
        <v>42080</v>
      </c>
      <c r="E1788" t="s">
        <v>70</v>
      </c>
      <c r="F1788" s="114"/>
    </row>
    <row r="1789" spans="1:6" x14ac:dyDescent="0.25">
      <c r="A1789" s="17">
        <v>50075</v>
      </c>
      <c r="B1789" s="24" t="s">
        <v>75</v>
      </c>
      <c r="C1789" s="25">
        <v>42081</v>
      </c>
      <c r="E1789" t="s">
        <v>70</v>
      </c>
      <c r="F1789" s="114"/>
    </row>
    <row r="1790" spans="1:6" x14ac:dyDescent="0.25">
      <c r="A1790" s="17">
        <v>50112</v>
      </c>
      <c r="B1790" s="24" t="s">
        <v>75</v>
      </c>
      <c r="C1790" s="25">
        <v>42083</v>
      </c>
      <c r="E1790" t="s">
        <v>70</v>
      </c>
      <c r="F1790" s="114"/>
    </row>
    <row r="1791" spans="1:6" x14ac:dyDescent="0.25">
      <c r="A1791" s="17">
        <v>50109</v>
      </c>
      <c r="B1791" s="24" t="s">
        <v>75</v>
      </c>
      <c r="C1791" s="25">
        <v>42083</v>
      </c>
      <c r="E1791" t="s">
        <v>70</v>
      </c>
      <c r="F1791" s="114"/>
    </row>
    <row r="1792" spans="1:6" x14ac:dyDescent="0.25">
      <c r="A1792" s="17">
        <v>49955</v>
      </c>
      <c r="B1792" s="24" t="s">
        <v>75</v>
      </c>
      <c r="C1792" s="25">
        <v>42086</v>
      </c>
      <c r="E1792" t="s">
        <v>70</v>
      </c>
      <c r="F1792" s="114"/>
    </row>
    <row r="1793" spans="1:6" x14ac:dyDescent="0.25">
      <c r="A1793" s="17">
        <v>49956</v>
      </c>
      <c r="B1793" s="24" t="s">
        <v>75</v>
      </c>
      <c r="C1793" s="25">
        <v>42086</v>
      </c>
      <c r="E1793" t="s">
        <v>70</v>
      </c>
      <c r="F1793" s="114"/>
    </row>
    <row r="1794" spans="1:6" x14ac:dyDescent="0.25">
      <c r="A1794" s="17">
        <v>49958</v>
      </c>
      <c r="B1794" s="24" t="s">
        <v>75</v>
      </c>
      <c r="C1794" s="25">
        <v>42086</v>
      </c>
      <c r="E1794" t="s">
        <v>70</v>
      </c>
      <c r="F1794" s="114"/>
    </row>
    <row r="1795" spans="1:6" x14ac:dyDescent="0.25">
      <c r="A1795" s="17">
        <v>49960</v>
      </c>
      <c r="B1795" s="24" t="s">
        <v>75</v>
      </c>
      <c r="C1795" s="25">
        <v>42086</v>
      </c>
      <c r="E1795" t="s">
        <v>70</v>
      </c>
      <c r="F1795" s="114"/>
    </row>
    <row r="1796" spans="1:6" x14ac:dyDescent="0.25">
      <c r="A1796" s="17">
        <v>49961</v>
      </c>
      <c r="B1796" s="24" t="s">
        <v>75</v>
      </c>
      <c r="C1796" s="25">
        <v>42086</v>
      </c>
      <c r="E1796" t="s">
        <v>70</v>
      </c>
      <c r="F1796" s="114"/>
    </row>
    <row r="1797" spans="1:6" x14ac:dyDescent="0.25">
      <c r="A1797" s="17">
        <v>49962</v>
      </c>
      <c r="B1797" s="24" t="s">
        <v>75</v>
      </c>
      <c r="C1797" s="25">
        <v>42086</v>
      </c>
      <c r="E1797" t="s">
        <v>70</v>
      </c>
      <c r="F1797" s="114"/>
    </row>
    <row r="1798" spans="1:6" x14ac:dyDescent="0.25">
      <c r="A1798" s="17">
        <v>49963</v>
      </c>
      <c r="B1798" s="24" t="s">
        <v>75</v>
      </c>
      <c r="C1798" s="25">
        <v>42086</v>
      </c>
      <c r="E1798" t="s">
        <v>70</v>
      </c>
      <c r="F1798" s="114"/>
    </row>
    <row r="1799" spans="1:6" x14ac:dyDescent="0.25">
      <c r="A1799" s="17">
        <v>49964</v>
      </c>
      <c r="B1799" s="24" t="s">
        <v>75</v>
      </c>
      <c r="C1799" s="25">
        <v>42086</v>
      </c>
      <c r="E1799" t="s">
        <v>70</v>
      </c>
      <c r="F1799" s="114"/>
    </row>
    <row r="1800" spans="1:6" x14ac:dyDescent="0.25">
      <c r="A1800" s="17">
        <v>49953</v>
      </c>
      <c r="B1800" s="24" t="s">
        <v>75</v>
      </c>
      <c r="C1800" s="25">
        <v>42088</v>
      </c>
      <c r="E1800" t="s">
        <v>70</v>
      </c>
      <c r="F1800" s="114"/>
    </row>
    <row r="1801" spans="1:6" x14ac:dyDescent="0.25">
      <c r="A1801" s="17">
        <v>50018</v>
      </c>
      <c r="B1801" s="24" t="s">
        <v>75</v>
      </c>
      <c r="C1801" s="25">
        <v>42088</v>
      </c>
      <c r="E1801" t="s">
        <v>70</v>
      </c>
      <c r="F1801" s="114"/>
    </row>
    <row r="1802" spans="1:6" x14ac:dyDescent="0.25">
      <c r="A1802" s="17">
        <v>50019</v>
      </c>
      <c r="B1802" s="24" t="s">
        <v>75</v>
      </c>
      <c r="C1802" s="25">
        <v>42088</v>
      </c>
      <c r="E1802" t="s">
        <v>70</v>
      </c>
      <c r="F1802" s="114"/>
    </row>
    <row r="1803" spans="1:6" x14ac:dyDescent="0.25">
      <c r="A1803" s="17">
        <v>50015</v>
      </c>
      <c r="B1803" s="24" t="s">
        <v>75</v>
      </c>
      <c r="C1803" s="25">
        <v>42088</v>
      </c>
      <c r="E1803" t="s">
        <v>70</v>
      </c>
      <c r="F1803" s="114"/>
    </row>
    <row r="1804" spans="1:6" x14ac:dyDescent="0.25">
      <c r="A1804" s="17">
        <v>50020</v>
      </c>
      <c r="B1804" s="24" t="s">
        <v>75</v>
      </c>
      <c r="C1804" s="25">
        <v>42088</v>
      </c>
      <c r="E1804" t="s">
        <v>70</v>
      </c>
      <c r="F1804" s="114"/>
    </row>
    <row r="1805" spans="1:6" x14ac:dyDescent="0.25">
      <c r="A1805" s="17">
        <v>43207</v>
      </c>
      <c r="B1805" s="26" t="s">
        <v>74</v>
      </c>
      <c r="C1805" s="25">
        <v>41803</v>
      </c>
      <c r="E1805" t="s">
        <v>70</v>
      </c>
      <c r="F1805" s="114"/>
    </row>
    <row r="1806" spans="1:6" x14ac:dyDescent="0.25">
      <c r="A1806" s="17">
        <v>50016</v>
      </c>
      <c r="B1806" s="24" t="s">
        <v>75</v>
      </c>
      <c r="C1806" s="25">
        <v>42088</v>
      </c>
      <c r="E1806" t="s">
        <v>70</v>
      </c>
      <c r="F1806" s="114"/>
    </row>
    <row r="1807" spans="1:6" x14ac:dyDescent="0.25">
      <c r="A1807" s="17">
        <v>50017</v>
      </c>
      <c r="B1807" s="24" t="s">
        <v>75</v>
      </c>
      <c r="C1807" s="25">
        <v>42088</v>
      </c>
      <c r="E1807" t="s">
        <v>70</v>
      </c>
      <c r="F1807" s="114"/>
    </row>
    <row r="1808" spans="1:6" x14ac:dyDescent="0.25">
      <c r="A1808" s="17">
        <v>50069</v>
      </c>
      <c r="B1808" s="24" t="s">
        <v>75</v>
      </c>
      <c r="C1808" s="25">
        <v>42088</v>
      </c>
      <c r="E1808" t="s">
        <v>70</v>
      </c>
      <c r="F1808" s="114"/>
    </row>
    <row r="1809" spans="1:6" x14ac:dyDescent="0.25">
      <c r="A1809" s="17">
        <v>50068</v>
      </c>
      <c r="B1809" s="24" t="s">
        <v>75</v>
      </c>
      <c r="C1809" s="25">
        <v>42088</v>
      </c>
      <c r="E1809" t="s">
        <v>70</v>
      </c>
      <c r="F1809" s="114"/>
    </row>
    <row r="1810" spans="1:6" x14ac:dyDescent="0.25">
      <c r="A1810" s="17">
        <v>50067</v>
      </c>
      <c r="B1810" s="24" t="s">
        <v>75</v>
      </c>
      <c r="C1810" s="25">
        <v>42088</v>
      </c>
      <c r="E1810" t="s">
        <v>70</v>
      </c>
      <c r="F1810" s="114"/>
    </row>
    <row r="1811" spans="1:6" x14ac:dyDescent="0.25">
      <c r="A1811" s="17">
        <v>49957</v>
      </c>
      <c r="B1811" s="24" t="s">
        <v>75</v>
      </c>
      <c r="C1811" s="25">
        <v>42088</v>
      </c>
      <c r="E1811" t="s">
        <v>70</v>
      </c>
      <c r="F1811" s="114"/>
    </row>
    <row r="1812" spans="1:6" x14ac:dyDescent="0.25">
      <c r="A1812" s="17">
        <v>43027</v>
      </c>
      <c r="B1812" s="26" t="s">
        <v>74</v>
      </c>
      <c r="C1812" s="25">
        <v>41808</v>
      </c>
      <c r="E1812" t="s">
        <v>70</v>
      </c>
      <c r="F1812" s="114"/>
    </row>
    <row r="1813" spans="1:6" x14ac:dyDescent="0.25">
      <c r="A1813" s="17">
        <v>49954</v>
      </c>
      <c r="B1813" s="24" t="s">
        <v>75</v>
      </c>
      <c r="C1813" s="25">
        <v>42088</v>
      </c>
      <c r="E1813" t="s">
        <v>70</v>
      </c>
      <c r="F1813" s="114"/>
    </row>
    <row r="1814" spans="1:6" x14ac:dyDescent="0.25">
      <c r="A1814" s="17">
        <v>49840</v>
      </c>
      <c r="B1814" s="24" t="s">
        <v>75</v>
      </c>
      <c r="C1814" s="25">
        <v>42088</v>
      </c>
      <c r="E1814" t="s">
        <v>70</v>
      </c>
      <c r="F1814" s="114"/>
    </row>
    <row r="1815" spans="1:6" x14ac:dyDescent="0.25">
      <c r="A1815" s="17">
        <v>49965</v>
      </c>
      <c r="B1815" s="24" t="s">
        <v>75</v>
      </c>
      <c r="C1815" s="25">
        <v>42096</v>
      </c>
      <c r="E1815" t="s">
        <v>70</v>
      </c>
      <c r="F1815" s="114"/>
    </row>
    <row r="1816" spans="1:6" x14ac:dyDescent="0.25">
      <c r="A1816" s="17">
        <v>50128</v>
      </c>
      <c r="B1816" s="24" t="s">
        <v>75</v>
      </c>
      <c r="C1816" s="25">
        <v>42102</v>
      </c>
      <c r="E1816" t="s">
        <v>70</v>
      </c>
      <c r="F1816" s="114"/>
    </row>
    <row r="1817" spans="1:6" x14ac:dyDescent="0.25">
      <c r="A1817" s="17">
        <v>49950</v>
      </c>
      <c r="B1817" s="24" t="s">
        <v>75</v>
      </c>
      <c r="C1817" s="25">
        <v>42102</v>
      </c>
      <c r="E1817" t="s">
        <v>70</v>
      </c>
      <c r="F1817" s="114"/>
    </row>
    <row r="1818" spans="1:6" x14ac:dyDescent="0.25">
      <c r="A1818" s="17">
        <v>49994</v>
      </c>
      <c r="B1818" s="24" t="s">
        <v>75</v>
      </c>
      <c r="C1818" s="25">
        <v>42102</v>
      </c>
      <c r="E1818" t="s">
        <v>70</v>
      </c>
      <c r="F1818" s="114"/>
    </row>
    <row r="1819" spans="1:6" x14ac:dyDescent="0.25">
      <c r="A1819" s="17">
        <v>49990</v>
      </c>
      <c r="B1819" s="24" t="s">
        <v>75</v>
      </c>
      <c r="C1819" s="25">
        <v>42102</v>
      </c>
      <c r="E1819" t="s">
        <v>70</v>
      </c>
      <c r="F1819" s="114"/>
    </row>
    <row r="1820" spans="1:6" x14ac:dyDescent="0.25">
      <c r="A1820" s="17">
        <v>49992</v>
      </c>
      <c r="B1820" s="24" t="s">
        <v>75</v>
      </c>
      <c r="C1820" s="25">
        <v>42102</v>
      </c>
      <c r="E1820" t="s">
        <v>70</v>
      </c>
      <c r="F1820" s="114"/>
    </row>
    <row r="1821" spans="1:6" x14ac:dyDescent="0.25">
      <c r="A1821" s="17">
        <v>49995</v>
      </c>
      <c r="B1821" s="24" t="s">
        <v>75</v>
      </c>
      <c r="C1821" s="25">
        <v>42102</v>
      </c>
      <c r="E1821" t="s">
        <v>70</v>
      </c>
      <c r="F1821" s="114"/>
    </row>
    <row r="1822" spans="1:6" x14ac:dyDescent="0.25">
      <c r="A1822" s="17">
        <v>49988</v>
      </c>
      <c r="B1822" s="24" t="s">
        <v>75</v>
      </c>
      <c r="C1822" s="25">
        <v>42102</v>
      </c>
      <c r="E1822" t="s">
        <v>70</v>
      </c>
      <c r="F1822" s="114"/>
    </row>
    <row r="1823" spans="1:6" x14ac:dyDescent="0.25">
      <c r="A1823" s="17">
        <v>49640</v>
      </c>
      <c r="B1823" s="24" t="s">
        <v>75</v>
      </c>
      <c r="C1823" s="25">
        <v>42102</v>
      </c>
      <c r="E1823" t="s">
        <v>70</v>
      </c>
      <c r="F1823" s="114"/>
    </row>
    <row r="1824" spans="1:6" x14ac:dyDescent="0.25">
      <c r="A1824" s="17">
        <v>49993</v>
      </c>
      <c r="B1824" s="24" t="s">
        <v>75</v>
      </c>
      <c r="C1824" s="25">
        <v>42102</v>
      </c>
      <c r="E1824" t="s">
        <v>70</v>
      </c>
      <c r="F1824" s="114"/>
    </row>
    <row r="1825" spans="1:6" x14ac:dyDescent="0.25">
      <c r="A1825" s="17">
        <v>49968</v>
      </c>
      <c r="B1825" s="24" t="s">
        <v>75</v>
      </c>
      <c r="C1825" s="25">
        <v>42110</v>
      </c>
      <c r="E1825" t="s">
        <v>70</v>
      </c>
      <c r="F1825" s="114"/>
    </row>
    <row r="1826" spans="1:6" x14ac:dyDescent="0.25">
      <c r="A1826" s="17">
        <v>49747</v>
      </c>
      <c r="B1826" s="24" t="s">
        <v>73</v>
      </c>
      <c r="C1826" s="25">
        <v>41810</v>
      </c>
      <c r="E1826" t="s">
        <v>70</v>
      </c>
      <c r="F1826" s="114"/>
    </row>
    <row r="1827" spans="1:6" x14ac:dyDescent="0.25">
      <c r="A1827" s="17">
        <v>49746</v>
      </c>
      <c r="B1827" s="24" t="s">
        <v>73</v>
      </c>
      <c r="C1827" s="25">
        <v>41810</v>
      </c>
      <c r="E1827" t="s">
        <v>70</v>
      </c>
      <c r="F1827" s="114"/>
    </row>
    <row r="1828" spans="1:6" x14ac:dyDescent="0.25">
      <c r="A1828" s="17">
        <v>49847</v>
      </c>
      <c r="B1828" s="24" t="s">
        <v>75</v>
      </c>
      <c r="C1828" s="25">
        <v>42111</v>
      </c>
      <c r="E1828" t="s">
        <v>70</v>
      </c>
      <c r="F1828" s="114"/>
    </row>
    <row r="1829" spans="1:6" x14ac:dyDescent="0.25">
      <c r="A1829" s="17">
        <v>49969</v>
      </c>
      <c r="B1829" s="24" t="s">
        <v>75</v>
      </c>
      <c r="C1829" s="25">
        <v>42118</v>
      </c>
      <c r="E1829" t="s">
        <v>70</v>
      </c>
      <c r="F1829" s="114"/>
    </row>
    <row r="1830" spans="1:6" x14ac:dyDescent="0.25">
      <c r="A1830" s="17">
        <v>49996</v>
      </c>
      <c r="B1830" s="24" t="s">
        <v>75</v>
      </c>
      <c r="C1830" s="25">
        <v>42121</v>
      </c>
      <c r="E1830" t="s">
        <v>70</v>
      </c>
      <c r="F1830" s="114"/>
    </row>
    <row r="1831" spans="1:6" x14ac:dyDescent="0.25">
      <c r="A1831" s="17">
        <v>49997</v>
      </c>
      <c r="B1831" s="24" t="s">
        <v>75</v>
      </c>
      <c r="C1831" s="25">
        <v>42121</v>
      </c>
      <c r="E1831" t="s">
        <v>70</v>
      </c>
      <c r="F1831" s="114"/>
    </row>
    <row r="1832" spans="1:6" x14ac:dyDescent="0.25">
      <c r="A1832" s="17">
        <v>49998</v>
      </c>
      <c r="B1832" s="24" t="s">
        <v>75</v>
      </c>
      <c r="C1832" s="25">
        <v>42121</v>
      </c>
      <c r="E1832" t="s">
        <v>70</v>
      </c>
      <c r="F1832" s="114"/>
    </row>
    <row r="1833" spans="1:6" x14ac:dyDescent="0.25">
      <c r="A1833" s="17">
        <v>49999</v>
      </c>
      <c r="B1833" s="24" t="s">
        <v>75</v>
      </c>
      <c r="C1833" s="25">
        <v>42121</v>
      </c>
      <c r="E1833" t="s">
        <v>70</v>
      </c>
      <c r="F1833" s="114"/>
    </row>
    <row r="1834" spans="1:6" x14ac:dyDescent="0.25">
      <c r="A1834" s="17">
        <v>50009</v>
      </c>
      <c r="B1834" s="24" t="s">
        <v>75</v>
      </c>
      <c r="C1834" s="25">
        <v>42121</v>
      </c>
      <c r="E1834" t="s">
        <v>70</v>
      </c>
      <c r="F1834" s="114"/>
    </row>
    <row r="1835" spans="1:6" x14ac:dyDescent="0.25">
      <c r="A1835" s="17">
        <v>50127</v>
      </c>
      <c r="B1835" s="24" t="s">
        <v>75</v>
      </c>
      <c r="C1835" s="25">
        <v>42122</v>
      </c>
      <c r="E1835" t="s">
        <v>70</v>
      </c>
      <c r="F1835" s="114"/>
    </row>
    <row r="1836" spans="1:6" x14ac:dyDescent="0.25">
      <c r="A1836" s="17">
        <v>50010</v>
      </c>
      <c r="B1836" s="24" t="s">
        <v>75</v>
      </c>
      <c r="C1836" s="25">
        <v>42122</v>
      </c>
      <c r="E1836" t="s">
        <v>70</v>
      </c>
      <c r="F1836" s="114"/>
    </row>
    <row r="1837" spans="1:6" x14ac:dyDescent="0.25">
      <c r="A1837" s="17">
        <v>50011</v>
      </c>
      <c r="B1837" s="24" t="s">
        <v>75</v>
      </c>
      <c r="C1837" s="25">
        <v>42122</v>
      </c>
      <c r="E1837" t="s">
        <v>70</v>
      </c>
      <c r="F1837" s="114"/>
    </row>
    <row r="1838" spans="1:6" x14ac:dyDescent="0.25">
      <c r="A1838" s="17">
        <v>50012</v>
      </c>
      <c r="B1838" s="24" t="s">
        <v>75</v>
      </c>
      <c r="C1838" s="25">
        <v>42122</v>
      </c>
      <c r="E1838" t="s">
        <v>70</v>
      </c>
      <c r="F1838" s="114"/>
    </row>
    <row r="1839" spans="1:6" x14ac:dyDescent="0.25">
      <c r="A1839" s="17">
        <v>50014</v>
      </c>
      <c r="B1839" s="24" t="s">
        <v>75</v>
      </c>
      <c r="C1839" s="25">
        <v>42122</v>
      </c>
      <c r="E1839" t="s">
        <v>70</v>
      </c>
      <c r="F1839" s="114"/>
    </row>
    <row r="1840" spans="1:6" x14ac:dyDescent="0.25">
      <c r="A1840" s="17">
        <v>49848</v>
      </c>
      <c r="B1840" s="24" t="s">
        <v>75</v>
      </c>
      <c r="C1840" s="25">
        <v>42123</v>
      </c>
      <c r="E1840" t="s">
        <v>70</v>
      </c>
      <c r="F1840" s="114"/>
    </row>
    <row r="1841" spans="1:6" x14ac:dyDescent="0.25">
      <c r="A1841" s="17">
        <v>49845</v>
      </c>
      <c r="B1841" s="24" t="s">
        <v>75</v>
      </c>
      <c r="C1841" s="25">
        <v>42125</v>
      </c>
      <c r="E1841" t="s">
        <v>70</v>
      </c>
      <c r="F1841" s="114"/>
    </row>
    <row r="1842" spans="1:6" x14ac:dyDescent="0.25">
      <c r="A1842" s="17">
        <v>49846</v>
      </c>
      <c r="B1842" s="24" t="s">
        <v>75</v>
      </c>
      <c r="C1842" s="25">
        <v>42125</v>
      </c>
      <c r="E1842" t="s">
        <v>70</v>
      </c>
      <c r="F1842" s="114"/>
    </row>
    <row r="1843" spans="1:6" x14ac:dyDescent="0.25">
      <c r="A1843" s="17">
        <v>49970</v>
      </c>
      <c r="B1843" s="24" t="s">
        <v>75</v>
      </c>
      <c r="C1843" s="25">
        <v>42128</v>
      </c>
      <c r="E1843" t="s">
        <v>70</v>
      </c>
      <c r="F1843" s="114"/>
    </row>
    <row r="1844" spans="1:6" x14ac:dyDescent="0.25">
      <c r="A1844" s="17">
        <v>50002</v>
      </c>
      <c r="B1844" s="24" t="s">
        <v>75</v>
      </c>
      <c r="C1844" s="25">
        <v>42128</v>
      </c>
      <c r="E1844" t="s">
        <v>70</v>
      </c>
      <c r="F1844" s="114"/>
    </row>
    <row r="1845" spans="1:6" x14ac:dyDescent="0.25">
      <c r="A1845" s="17">
        <v>50097</v>
      </c>
      <c r="B1845" s="24" t="s">
        <v>75</v>
      </c>
      <c r="C1845" s="25">
        <v>42128</v>
      </c>
      <c r="E1845" t="s">
        <v>70</v>
      </c>
      <c r="F1845" s="114"/>
    </row>
    <row r="1846" spans="1:6" x14ac:dyDescent="0.25">
      <c r="A1846" s="17">
        <v>50098</v>
      </c>
      <c r="B1846" s="24" t="s">
        <v>75</v>
      </c>
      <c r="C1846" s="25">
        <v>42128</v>
      </c>
      <c r="E1846" t="s">
        <v>70</v>
      </c>
      <c r="F1846" s="114"/>
    </row>
    <row r="1847" spans="1:6" x14ac:dyDescent="0.25">
      <c r="A1847" s="17">
        <v>50099</v>
      </c>
      <c r="B1847" s="24" t="s">
        <v>75</v>
      </c>
      <c r="C1847" s="25">
        <v>42128</v>
      </c>
      <c r="E1847" t="s">
        <v>70</v>
      </c>
      <c r="F1847" s="114"/>
    </row>
    <row r="1848" spans="1:6" x14ac:dyDescent="0.25">
      <c r="A1848" s="17">
        <v>50100</v>
      </c>
      <c r="B1848" s="24" t="s">
        <v>75</v>
      </c>
      <c r="C1848" s="25">
        <v>42128</v>
      </c>
      <c r="E1848" t="s">
        <v>70</v>
      </c>
      <c r="F1848" s="114"/>
    </row>
    <row r="1849" spans="1:6" x14ac:dyDescent="0.25">
      <c r="A1849" s="17">
        <v>50101</v>
      </c>
      <c r="B1849" s="24" t="s">
        <v>75</v>
      </c>
      <c r="C1849" s="25">
        <v>42128</v>
      </c>
      <c r="E1849" t="s">
        <v>70</v>
      </c>
      <c r="F1849" s="114"/>
    </row>
    <row r="1850" spans="1:6" x14ac:dyDescent="0.25">
      <c r="A1850" s="17">
        <v>50102</v>
      </c>
      <c r="B1850" s="24" t="s">
        <v>75</v>
      </c>
      <c r="C1850" s="25">
        <v>42128</v>
      </c>
      <c r="E1850" t="s">
        <v>70</v>
      </c>
      <c r="F1850" s="114"/>
    </row>
    <row r="1851" spans="1:6" x14ac:dyDescent="0.25">
      <c r="A1851" s="17">
        <v>50103</v>
      </c>
      <c r="B1851" s="24" t="s">
        <v>75</v>
      </c>
      <c r="C1851" s="25">
        <v>42128</v>
      </c>
      <c r="E1851" t="s">
        <v>70</v>
      </c>
      <c r="F1851" s="114"/>
    </row>
    <row r="1852" spans="1:6" x14ac:dyDescent="0.25">
      <c r="A1852" s="17">
        <v>50104</v>
      </c>
      <c r="B1852" s="24" t="s">
        <v>75</v>
      </c>
      <c r="C1852" s="25">
        <v>42128</v>
      </c>
      <c r="E1852" t="s">
        <v>70</v>
      </c>
      <c r="F1852" s="114"/>
    </row>
    <row r="1853" spans="1:6" x14ac:dyDescent="0.25">
      <c r="A1853" s="17">
        <v>50105</v>
      </c>
      <c r="B1853" s="24" t="s">
        <v>75</v>
      </c>
      <c r="C1853" s="25">
        <v>42128</v>
      </c>
      <c r="E1853" t="s">
        <v>70</v>
      </c>
      <c r="F1853" s="114"/>
    </row>
    <row r="1854" spans="1:6" x14ac:dyDescent="0.25">
      <c r="A1854" s="17">
        <v>50106</v>
      </c>
      <c r="B1854" s="24" t="s">
        <v>75</v>
      </c>
      <c r="C1854" s="25">
        <v>42128</v>
      </c>
      <c r="E1854" t="s">
        <v>70</v>
      </c>
      <c r="F1854" s="114"/>
    </row>
    <row r="1855" spans="1:6" x14ac:dyDescent="0.25">
      <c r="A1855" s="17">
        <v>50107</v>
      </c>
      <c r="B1855" s="24" t="s">
        <v>75</v>
      </c>
      <c r="C1855" s="25">
        <v>42128</v>
      </c>
      <c r="E1855" t="s">
        <v>70</v>
      </c>
      <c r="F1855" s="114"/>
    </row>
    <row r="1856" spans="1:6" x14ac:dyDescent="0.25">
      <c r="A1856" s="17">
        <v>50108</v>
      </c>
      <c r="B1856" s="24" t="s">
        <v>75</v>
      </c>
      <c r="C1856" s="25">
        <v>42128</v>
      </c>
      <c r="E1856" t="s">
        <v>70</v>
      </c>
      <c r="F1856" s="114"/>
    </row>
    <row r="1857" spans="1:6" x14ac:dyDescent="0.25">
      <c r="A1857" s="17">
        <v>50115</v>
      </c>
      <c r="B1857" s="24" t="s">
        <v>75</v>
      </c>
      <c r="C1857" s="25">
        <v>42128</v>
      </c>
      <c r="E1857" t="s">
        <v>70</v>
      </c>
      <c r="F1857" s="114"/>
    </row>
    <row r="1858" spans="1:6" x14ac:dyDescent="0.25">
      <c r="A1858" s="17">
        <v>50116</v>
      </c>
      <c r="B1858" s="24" t="s">
        <v>75</v>
      </c>
      <c r="C1858" s="25">
        <v>42128</v>
      </c>
      <c r="E1858" t="s">
        <v>70</v>
      </c>
      <c r="F1858" s="114"/>
    </row>
    <row r="1859" spans="1:6" x14ac:dyDescent="0.25">
      <c r="A1859" s="17">
        <v>50117</v>
      </c>
      <c r="B1859" s="24" t="s">
        <v>75</v>
      </c>
      <c r="C1859" s="25">
        <v>42128</v>
      </c>
      <c r="E1859" t="s">
        <v>70</v>
      </c>
      <c r="F1859" s="114"/>
    </row>
    <row r="1860" spans="1:6" x14ac:dyDescent="0.25">
      <c r="A1860" s="17">
        <v>50118</v>
      </c>
      <c r="B1860" s="24" t="s">
        <v>75</v>
      </c>
      <c r="C1860" s="25">
        <v>42128</v>
      </c>
      <c r="E1860" t="s">
        <v>70</v>
      </c>
      <c r="F1860" s="114"/>
    </row>
    <row r="1861" spans="1:6" x14ac:dyDescent="0.25">
      <c r="A1861" s="17">
        <v>50119</v>
      </c>
      <c r="B1861" s="24" t="s">
        <v>75</v>
      </c>
      <c r="C1861" s="25">
        <v>42128</v>
      </c>
      <c r="E1861" t="s">
        <v>70</v>
      </c>
      <c r="F1861" s="114"/>
    </row>
    <row r="1862" spans="1:6" x14ac:dyDescent="0.25">
      <c r="A1862" s="17">
        <v>50120</v>
      </c>
      <c r="B1862" s="24" t="s">
        <v>75</v>
      </c>
      <c r="C1862" s="25">
        <v>42128</v>
      </c>
      <c r="E1862" t="s">
        <v>70</v>
      </c>
      <c r="F1862" s="114"/>
    </row>
    <row r="1863" spans="1:6" x14ac:dyDescent="0.25">
      <c r="A1863" s="17">
        <v>50026</v>
      </c>
      <c r="B1863" s="24" t="s">
        <v>75</v>
      </c>
      <c r="C1863" s="25">
        <v>42136</v>
      </c>
      <c r="E1863" t="s">
        <v>70</v>
      </c>
      <c r="F1863" s="114"/>
    </row>
    <row r="1864" spans="1:6" x14ac:dyDescent="0.25">
      <c r="A1864" s="17">
        <v>50024</v>
      </c>
      <c r="B1864" s="24" t="s">
        <v>75</v>
      </c>
      <c r="C1864" s="25">
        <v>42136</v>
      </c>
      <c r="E1864" t="s">
        <v>70</v>
      </c>
      <c r="F1864" s="114"/>
    </row>
    <row r="1865" spans="1:6" x14ac:dyDescent="0.25">
      <c r="A1865" s="17">
        <v>50023</v>
      </c>
      <c r="B1865" s="24" t="s">
        <v>75</v>
      </c>
      <c r="C1865" s="25">
        <v>42136</v>
      </c>
      <c r="E1865" t="s">
        <v>70</v>
      </c>
      <c r="F1865" s="114"/>
    </row>
    <row r="1866" spans="1:6" x14ac:dyDescent="0.25">
      <c r="A1866" s="17">
        <v>50022</v>
      </c>
      <c r="B1866" s="24" t="s">
        <v>75</v>
      </c>
      <c r="C1866" s="25">
        <v>42136</v>
      </c>
      <c r="E1866" t="s">
        <v>70</v>
      </c>
      <c r="F1866" s="114"/>
    </row>
    <row r="1867" spans="1:6" x14ac:dyDescent="0.25">
      <c r="A1867" s="17">
        <v>50003</v>
      </c>
      <c r="B1867" s="24" t="s">
        <v>75</v>
      </c>
      <c r="C1867" s="25">
        <v>42136</v>
      </c>
      <c r="E1867" t="s">
        <v>70</v>
      </c>
      <c r="F1867" s="114"/>
    </row>
    <row r="1868" spans="1:6" x14ac:dyDescent="0.25">
      <c r="A1868" s="17">
        <v>50007</v>
      </c>
      <c r="B1868" s="24" t="s">
        <v>75</v>
      </c>
      <c r="C1868" s="25">
        <v>42136</v>
      </c>
      <c r="E1868" t="s">
        <v>70</v>
      </c>
      <c r="F1868" s="114"/>
    </row>
    <row r="1869" spans="1:6" x14ac:dyDescent="0.25">
      <c r="A1869" s="17">
        <v>50004</v>
      </c>
      <c r="B1869" s="24" t="s">
        <v>75</v>
      </c>
      <c r="C1869" s="25">
        <v>42136</v>
      </c>
      <c r="E1869" t="s">
        <v>70</v>
      </c>
      <c r="F1869" s="114"/>
    </row>
    <row r="1870" spans="1:6" x14ac:dyDescent="0.25">
      <c r="A1870" s="17">
        <v>50005</v>
      </c>
      <c r="B1870" s="24" t="s">
        <v>75</v>
      </c>
      <c r="C1870" s="25">
        <v>42136</v>
      </c>
      <c r="E1870" t="s">
        <v>70</v>
      </c>
      <c r="F1870" s="114"/>
    </row>
    <row r="1871" spans="1:6" x14ac:dyDescent="0.25">
      <c r="A1871" s="17">
        <v>50006</v>
      </c>
      <c r="B1871" s="24" t="s">
        <v>75</v>
      </c>
      <c r="C1871" s="25">
        <v>42136</v>
      </c>
      <c r="E1871" t="s">
        <v>70</v>
      </c>
      <c r="F1871" s="114"/>
    </row>
    <row r="1872" spans="1:6" x14ac:dyDescent="0.25">
      <c r="A1872" s="17">
        <v>50036</v>
      </c>
      <c r="B1872" s="24" t="s">
        <v>75</v>
      </c>
      <c r="C1872" s="25">
        <v>42136</v>
      </c>
      <c r="E1872" t="s">
        <v>70</v>
      </c>
      <c r="F1872" s="114"/>
    </row>
    <row r="1873" spans="1:6" x14ac:dyDescent="0.25">
      <c r="A1873" s="17">
        <v>50066</v>
      </c>
      <c r="B1873" s="24" t="s">
        <v>75</v>
      </c>
      <c r="C1873" s="25">
        <v>42145</v>
      </c>
      <c r="E1873" t="s">
        <v>70</v>
      </c>
      <c r="F1873" s="114"/>
    </row>
    <row r="1874" spans="1:6" x14ac:dyDescent="0.25">
      <c r="A1874" s="17">
        <v>50063</v>
      </c>
      <c r="B1874" s="24" t="s">
        <v>75</v>
      </c>
      <c r="C1874" s="25">
        <v>42145</v>
      </c>
      <c r="E1874" t="s">
        <v>70</v>
      </c>
      <c r="F1874" s="114"/>
    </row>
    <row r="1875" spans="1:6" x14ac:dyDescent="0.25">
      <c r="A1875" s="17">
        <v>49948</v>
      </c>
      <c r="B1875" s="24" t="s">
        <v>75</v>
      </c>
      <c r="C1875" s="25">
        <v>42145</v>
      </c>
      <c r="E1875" t="s">
        <v>70</v>
      </c>
      <c r="F1875" s="114"/>
    </row>
    <row r="1876" spans="1:6" x14ac:dyDescent="0.25">
      <c r="A1876" s="17">
        <v>50122</v>
      </c>
      <c r="B1876" s="24" t="s">
        <v>75</v>
      </c>
      <c r="C1876" s="25">
        <v>42145</v>
      </c>
      <c r="E1876" t="s">
        <v>70</v>
      </c>
      <c r="F1876" s="114"/>
    </row>
    <row r="1877" spans="1:6" x14ac:dyDescent="0.25">
      <c r="A1877" s="17">
        <v>50125</v>
      </c>
      <c r="B1877" s="24" t="s">
        <v>75</v>
      </c>
      <c r="C1877" s="25">
        <v>42145</v>
      </c>
      <c r="E1877" t="s">
        <v>70</v>
      </c>
      <c r="F1877" s="114"/>
    </row>
    <row r="1878" spans="1:6" x14ac:dyDescent="0.25">
      <c r="A1878" s="17">
        <v>50121</v>
      </c>
      <c r="B1878" s="24" t="s">
        <v>75</v>
      </c>
      <c r="C1878" s="25">
        <v>42145</v>
      </c>
      <c r="E1878" t="s">
        <v>70</v>
      </c>
      <c r="F1878" s="114"/>
    </row>
    <row r="1879" spans="1:6" x14ac:dyDescent="0.25">
      <c r="A1879" s="17">
        <v>50123</v>
      </c>
      <c r="B1879" s="24" t="s">
        <v>75</v>
      </c>
      <c r="C1879" s="25">
        <v>42145</v>
      </c>
      <c r="E1879" t="s">
        <v>70</v>
      </c>
      <c r="F1879" s="114"/>
    </row>
    <row r="1880" spans="1:6" x14ac:dyDescent="0.25">
      <c r="A1880" s="17">
        <v>50056</v>
      </c>
      <c r="B1880" s="24" t="s">
        <v>75</v>
      </c>
      <c r="C1880" s="25">
        <v>42145</v>
      </c>
      <c r="E1880" t="s">
        <v>70</v>
      </c>
      <c r="F1880" s="114"/>
    </row>
    <row r="1881" spans="1:6" x14ac:dyDescent="0.25">
      <c r="A1881" s="17">
        <v>50053</v>
      </c>
      <c r="B1881" s="24" t="s">
        <v>75</v>
      </c>
      <c r="C1881" s="25">
        <v>42145</v>
      </c>
      <c r="E1881" t="s">
        <v>70</v>
      </c>
      <c r="F1881" s="114"/>
    </row>
    <row r="1882" spans="1:6" x14ac:dyDescent="0.25">
      <c r="A1882" s="17">
        <v>50070</v>
      </c>
      <c r="B1882" s="24" t="s">
        <v>75</v>
      </c>
      <c r="C1882" s="25">
        <v>42145</v>
      </c>
      <c r="E1882" t="s">
        <v>70</v>
      </c>
      <c r="F1882" s="114"/>
    </row>
    <row r="1883" spans="1:6" x14ac:dyDescent="0.25">
      <c r="A1883" s="17">
        <v>50058</v>
      </c>
      <c r="B1883" s="24" t="s">
        <v>75</v>
      </c>
      <c r="C1883" s="25">
        <v>42145</v>
      </c>
      <c r="E1883" t="s">
        <v>70</v>
      </c>
      <c r="F1883" s="114"/>
    </row>
    <row r="1884" spans="1:6" x14ac:dyDescent="0.25">
      <c r="A1884" s="17">
        <v>50055</v>
      </c>
      <c r="B1884" s="24" t="s">
        <v>75</v>
      </c>
      <c r="C1884" s="25">
        <v>42145</v>
      </c>
      <c r="E1884" t="s">
        <v>70</v>
      </c>
      <c r="F1884" s="114"/>
    </row>
    <row r="1885" spans="1:6" x14ac:dyDescent="0.25">
      <c r="A1885" s="17">
        <v>50057</v>
      </c>
      <c r="B1885" s="24" t="s">
        <v>75</v>
      </c>
      <c r="C1885" s="25">
        <v>42145</v>
      </c>
      <c r="E1885" t="s">
        <v>70</v>
      </c>
      <c r="F1885" s="114"/>
    </row>
    <row r="1886" spans="1:6" x14ac:dyDescent="0.25">
      <c r="A1886" s="17">
        <v>50054</v>
      </c>
      <c r="B1886" s="24" t="s">
        <v>75</v>
      </c>
      <c r="C1886" s="25">
        <v>42145</v>
      </c>
      <c r="E1886" t="s">
        <v>70</v>
      </c>
      <c r="F1886" s="114"/>
    </row>
    <row r="1887" spans="1:6" x14ac:dyDescent="0.25">
      <c r="A1887" s="17">
        <v>50031</v>
      </c>
      <c r="B1887" s="24" t="s">
        <v>75</v>
      </c>
      <c r="C1887" s="25">
        <v>42145</v>
      </c>
      <c r="E1887" t="s">
        <v>70</v>
      </c>
      <c r="F1887" s="114"/>
    </row>
    <row r="1888" spans="1:6" x14ac:dyDescent="0.25">
      <c r="A1888" s="17">
        <v>50032</v>
      </c>
      <c r="B1888" s="24" t="s">
        <v>75</v>
      </c>
      <c r="C1888" s="25">
        <v>42145</v>
      </c>
      <c r="E1888" t="s">
        <v>70</v>
      </c>
      <c r="F1888" s="114"/>
    </row>
    <row r="1889" spans="1:6" x14ac:dyDescent="0.25">
      <c r="A1889" s="17">
        <v>50029</v>
      </c>
      <c r="B1889" s="24" t="s">
        <v>75</v>
      </c>
      <c r="C1889" s="25">
        <v>42145</v>
      </c>
      <c r="E1889" t="s">
        <v>70</v>
      </c>
      <c r="F1889" s="114"/>
    </row>
    <row r="1890" spans="1:6" x14ac:dyDescent="0.25">
      <c r="A1890" s="17">
        <v>50030</v>
      </c>
      <c r="B1890" s="24" t="s">
        <v>75</v>
      </c>
      <c r="C1890" s="25">
        <v>42145</v>
      </c>
      <c r="E1890" t="s">
        <v>70</v>
      </c>
      <c r="F1890" s="114"/>
    </row>
    <row r="1891" spans="1:6" x14ac:dyDescent="0.25">
      <c r="A1891" s="17">
        <v>49740</v>
      </c>
      <c r="B1891" s="24" t="s">
        <v>75</v>
      </c>
      <c r="C1891" s="25">
        <v>42145</v>
      </c>
      <c r="E1891" t="s">
        <v>70</v>
      </c>
      <c r="F1891" s="114"/>
    </row>
    <row r="1892" spans="1:6" x14ac:dyDescent="0.25">
      <c r="A1892" s="17">
        <v>50028</v>
      </c>
      <c r="B1892" s="24" t="s">
        <v>75</v>
      </c>
      <c r="C1892" s="25">
        <v>42145</v>
      </c>
      <c r="E1892" t="s">
        <v>70</v>
      </c>
      <c r="F1892" s="114"/>
    </row>
    <row r="1893" spans="1:6" x14ac:dyDescent="0.25">
      <c r="A1893" s="17">
        <v>50027</v>
      </c>
      <c r="B1893" s="24" t="s">
        <v>75</v>
      </c>
      <c r="C1893" s="25">
        <v>42145</v>
      </c>
      <c r="E1893" t="s">
        <v>70</v>
      </c>
      <c r="F1893" s="114"/>
    </row>
    <row r="1894" spans="1:6" x14ac:dyDescent="0.25">
      <c r="A1894" s="17">
        <v>50085</v>
      </c>
      <c r="B1894" s="24" t="s">
        <v>75</v>
      </c>
      <c r="C1894" s="25">
        <v>42146</v>
      </c>
      <c r="E1894" t="s">
        <v>70</v>
      </c>
      <c r="F1894" s="114"/>
    </row>
    <row r="1895" spans="1:6" x14ac:dyDescent="0.25">
      <c r="A1895" s="17">
        <v>50086</v>
      </c>
      <c r="B1895" s="24" t="s">
        <v>75</v>
      </c>
      <c r="C1895" s="25">
        <v>42146</v>
      </c>
      <c r="E1895" t="s">
        <v>70</v>
      </c>
      <c r="F1895" s="114"/>
    </row>
    <row r="1896" spans="1:6" x14ac:dyDescent="0.25">
      <c r="A1896" s="17">
        <v>50087</v>
      </c>
      <c r="B1896" s="24" t="s">
        <v>75</v>
      </c>
      <c r="C1896" s="25">
        <v>42146</v>
      </c>
      <c r="E1896" t="s">
        <v>70</v>
      </c>
      <c r="F1896" s="114"/>
    </row>
    <row r="1897" spans="1:6" x14ac:dyDescent="0.25">
      <c r="A1897" s="17">
        <v>50088</v>
      </c>
      <c r="B1897" s="24" t="s">
        <v>75</v>
      </c>
      <c r="C1897" s="25">
        <v>42146</v>
      </c>
      <c r="E1897" t="s">
        <v>70</v>
      </c>
      <c r="F1897" s="114"/>
    </row>
    <row r="1898" spans="1:6" x14ac:dyDescent="0.25">
      <c r="A1898" s="17">
        <v>50064</v>
      </c>
      <c r="B1898" s="24" t="s">
        <v>75</v>
      </c>
      <c r="C1898" s="25">
        <v>42146</v>
      </c>
      <c r="E1898" t="s">
        <v>70</v>
      </c>
      <c r="F1898" s="114"/>
    </row>
    <row r="1899" spans="1:6" x14ac:dyDescent="0.25">
      <c r="A1899" s="17">
        <v>50052</v>
      </c>
      <c r="B1899" s="24" t="s">
        <v>75</v>
      </c>
      <c r="C1899" s="25">
        <v>42146</v>
      </c>
      <c r="E1899" t="s">
        <v>70</v>
      </c>
      <c r="F1899" s="114"/>
    </row>
    <row r="1900" spans="1:6" x14ac:dyDescent="0.25">
      <c r="A1900" s="17">
        <v>50084</v>
      </c>
      <c r="B1900" s="24" t="s">
        <v>75</v>
      </c>
      <c r="C1900" s="25">
        <v>42146</v>
      </c>
      <c r="E1900" t="s">
        <v>70</v>
      </c>
      <c r="F1900" s="114"/>
    </row>
    <row r="1901" spans="1:6" x14ac:dyDescent="0.25">
      <c r="A1901" s="17">
        <v>50090</v>
      </c>
      <c r="B1901" s="24" t="s">
        <v>75</v>
      </c>
      <c r="C1901" s="25">
        <v>42146</v>
      </c>
      <c r="E1901" t="s">
        <v>70</v>
      </c>
      <c r="F1901" s="114"/>
    </row>
    <row r="1902" spans="1:6" x14ac:dyDescent="0.25">
      <c r="A1902" s="17">
        <v>50065</v>
      </c>
      <c r="B1902" s="24" t="s">
        <v>75</v>
      </c>
      <c r="C1902" s="25">
        <v>42146</v>
      </c>
      <c r="E1902" t="s">
        <v>70</v>
      </c>
      <c r="F1902" s="114"/>
    </row>
    <row r="1903" spans="1:6" x14ac:dyDescent="0.25">
      <c r="A1903" s="17">
        <v>50037</v>
      </c>
      <c r="B1903" s="24" t="s">
        <v>75</v>
      </c>
      <c r="C1903" s="25">
        <v>42146</v>
      </c>
      <c r="E1903" t="s">
        <v>70</v>
      </c>
      <c r="F1903" s="114"/>
    </row>
    <row r="1904" spans="1:6" x14ac:dyDescent="0.25">
      <c r="A1904" s="17">
        <v>50035</v>
      </c>
      <c r="B1904" s="24" t="s">
        <v>75</v>
      </c>
      <c r="C1904" s="25">
        <v>42146</v>
      </c>
      <c r="E1904" t="s">
        <v>70</v>
      </c>
      <c r="F1904" s="114"/>
    </row>
    <row r="1905" spans="1:6" x14ac:dyDescent="0.25">
      <c r="A1905" s="17">
        <v>50033</v>
      </c>
      <c r="B1905" s="24" t="s">
        <v>75</v>
      </c>
      <c r="C1905" s="25">
        <v>42146</v>
      </c>
      <c r="E1905" t="s">
        <v>70</v>
      </c>
      <c r="F1905" s="114"/>
    </row>
    <row r="1906" spans="1:6" x14ac:dyDescent="0.25">
      <c r="A1906" s="17">
        <v>50039</v>
      </c>
      <c r="B1906" s="24" t="s">
        <v>75</v>
      </c>
      <c r="C1906" s="25">
        <v>42146</v>
      </c>
      <c r="E1906" t="s">
        <v>70</v>
      </c>
      <c r="F1906" s="114"/>
    </row>
    <row r="1907" spans="1:6" x14ac:dyDescent="0.25">
      <c r="A1907" s="17">
        <v>50038</v>
      </c>
      <c r="B1907" s="24" t="s">
        <v>75</v>
      </c>
      <c r="C1907" s="25">
        <v>42146</v>
      </c>
      <c r="E1907" t="s">
        <v>70</v>
      </c>
      <c r="F1907" s="114"/>
    </row>
    <row r="1908" spans="1:6" x14ac:dyDescent="0.25">
      <c r="A1908" s="17">
        <v>50034</v>
      </c>
      <c r="B1908" s="24" t="s">
        <v>75</v>
      </c>
      <c r="C1908" s="25">
        <v>42156</v>
      </c>
      <c r="E1908" t="s">
        <v>70</v>
      </c>
      <c r="F1908" s="114"/>
    </row>
    <row r="1909" spans="1:6" x14ac:dyDescent="0.25">
      <c r="A1909" s="17">
        <v>50040</v>
      </c>
      <c r="B1909" s="24" t="s">
        <v>75</v>
      </c>
      <c r="C1909" s="25">
        <v>42156</v>
      </c>
      <c r="E1909" t="s">
        <v>70</v>
      </c>
      <c r="F1909" s="114"/>
    </row>
    <row r="1910" spans="1:6" x14ac:dyDescent="0.25">
      <c r="A1910" s="17">
        <v>50041</v>
      </c>
      <c r="B1910" s="24" t="s">
        <v>75</v>
      </c>
      <c r="C1910" s="25">
        <v>42156</v>
      </c>
      <c r="E1910" t="s">
        <v>70</v>
      </c>
      <c r="F1910" s="114"/>
    </row>
    <row r="1911" spans="1:6" x14ac:dyDescent="0.25">
      <c r="A1911" s="17">
        <v>50042</v>
      </c>
      <c r="B1911" s="24" t="s">
        <v>75</v>
      </c>
      <c r="C1911" s="25">
        <v>42156</v>
      </c>
      <c r="E1911" t="s">
        <v>70</v>
      </c>
      <c r="F1911" s="114"/>
    </row>
    <row r="1912" spans="1:6" x14ac:dyDescent="0.25">
      <c r="A1912" s="17">
        <v>50049</v>
      </c>
      <c r="B1912" s="24" t="s">
        <v>75</v>
      </c>
      <c r="C1912" s="25">
        <v>42156</v>
      </c>
      <c r="E1912" t="s">
        <v>70</v>
      </c>
      <c r="F1912" s="114"/>
    </row>
    <row r="1913" spans="1:6" x14ac:dyDescent="0.25">
      <c r="A1913" s="17">
        <v>50050</v>
      </c>
      <c r="B1913" s="24" t="s">
        <v>75</v>
      </c>
      <c r="C1913" s="25">
        <v>42156</v>
      </c>
      <c r="E1913" t="s">
        <v>70</v>
      </c>
      <c r="F1913" s="114"/>
    </row>
    <row r="1914" spans="1:6" x14ac:dyDescent="0.25">
      <c r="A1914" s="17">
        <v>50071</v>
      </c>
      <c r="B1914" s="24" t="s">
        <v>75</v>
      </c>
      <c r="C1914" s="25">
        <v>42156</v>
      </c>
      <c r="E1914" t="s">
        <v>70</v>
      </c>
      <c r="F1914" s="114"/>
    </row>
    <row r="1915" spans="1:6" x14ac:dyDescent="0.25">
      <c r="A1915" s="17">
        <v>50072</v>
      </c>
      <c r="B1915" s="24" t="s">
        <v>75</v>
      </c>
      <c r="C1915" s="25">
        <v>42156</v>
      </c>
      <c r="E1915" t="s">
        <v>70</v>
      </c>
      <c r="F1915" s="114"/>
    </row>
    <row r="1916" spans="1:6" x14ac:dyDescent="0.25">
      <c r="A1916" s="17">
        <v>50113</v>
      </c>
      <c r="B1916" s="24" t="s">
        <v>75</v>
      </c>
      <c r="C1916" s="25">
        <v>42156</v>
      </c>
      <c r="E1916" t="s">
        <v>70</v>
      </c>
      <c r="F1916" s="114"/>
    </row>
    <row r="1917" spans="1:6" x14ac:dyDescent="0.25">
      <c r="A1917" s="17">
        <v>50114</v>
      </c>
      <c r="B1917" s="24" t="s">
        <v>75</v>
      </c>
      <c r="C1917" s="25">
        <v>42156</v>
      </c>
      <c r="E1917" t="s">
        <v>70</v>
      </c>
      <c r="F1917" s="114"/>
    </row>
    <row r="1918" spans="1:6" x14ac:dyDescent="0.25">
      <c r="A1918" s="17">
        <v>49850</v>
      </c>
      <c r="B1918" s="24" t="s">
        <v>75</v>
      </c>
      <c r="C1918" s="25">
        <v>42158</v>
      </c>
      <c r="E1918" t="s">
        <v>70</v>
      </c>
      <c r="F1918" s="114"/>
    </row>
    <row r="1919" spans="1:6" x14ac:dyDescent="0.25">
      <c r="A1919" s="17">
        <v>50043</v>
      </c>
      <c r="B1919" s="24" t="s">
        <v>75</v>
      </c>
      <c r="C1919" s="25">
        <v>42158</v>
      </c>
      <c r="E1919" t="s">
        <v>70</v>
      </c>
      <c r="F1919" s="114"/>
    </row>
    <row r="1920" spans="1:6" x14ac:dyDescent="0.25">
      <c r="A1920" s="17">
        <v>50045</v>
      </c>
      <c r="B1920" s="24" t="s">
        <v>75</v>
      </c>
      <c r="C1920" s="25">
        <v>42158</v>
      </c>
      <c r="E1920" t="s">
        <v>70</v>
      </c>
      <c r="F1920" s="114"/>
    </row>
    <row r="1921" spans="1:6" x14ac:dyDescent="0.25">
      <c r="A1921" s="17">
        <v>50046</v>
      </c>
      <c r="B1921" s="24" t="s">
        <v>75</v>
      </c>
      <c r="C1921" s="25">
        <v>42158</v>
      </c>
      <c r="E1921" t="s">
        <v>70</v>
      </c>
      <c r="F1921" s="114"/>
    </row>
    <row r="1922" spans="1:6" x14ac:dyDescent="0.25">
      <c r="A1922" s="17">
        <v>50047</v>
      </c>
      <c r="B1922" s="24" t="s">
        <v>75</v>
      </c>
      <c r="C1922" s="25">
        <v>42158</v>
      </c>
      <c r="E1922" t="s">
        <v>70</v>
      </c>
      <c r="F1922" s="114"/>
    </row>
    <row r="1923" spans="1:6" x14ac:dyDescent="0.25">
      <c r="A1923" s="17">
        <v>50048</v>
      </c>
      <c r="B1923" s="24" t="s">
        <v>75</v>
      </c>
      <c r="C1923" s="25">
        <v>42158</v>
      </c>
      <c r="E1923" t="s">
        <v>70</v>
      </c>
      <c r="F1923" s="114"/>
    </row>
    <row r="1924" spans="1:6" x14ac:dyDescent="0.25">
      <c r="A1924" s="17">
        <v>50060</v>
      </c>
      <c r="B1924" s="24" t="s">
        <v>75</v>
      </c>
      <c r="C1924" s="25">
        <v>42158</v>
      </c>
      <c r="E1924" t="s">
        <v>70</v>
      </c>
      <c r="F1924" s="114"/>
    </row>
    <row r="1925" spans="1:6" x14ac:dyDescent="0.25">
      <c r="A1925" s="17">
        <v>50061</v>
      </c>
      <c r="B1925" s="24" t="s">
        <v>75</v>
      </c>
      <c r="C1925" s="25">
        <v>42158</v>
      </c>
      <c r="E1925" t="s">
        <v>70</v>
      </c>
      <c r="F1925" s="114"/>
    </row>
    <row r="1926" spans="1:6" x14ac:dyDescent="0.25">
      <c r="A1926" s="17">
        <v>50074</v>
      </c>
      <c r="B1926" s="24" t="s">
        <v>75</v>
      </c>
      <c r="C1926" s="25">
        <v>42158</v>
      </c>
      <c r="E1926" t="s">
        <v>70</v>
      </c>
      <c r="F1926" s="114"/>
    </row>
    <row r="1927" spans="1:6" x14ac:dyDescent="0.25">
      <c r="A1927" s="17">
        <v>50077</v>
      </c>
      <c r="B1927" s="24" t="s">
        <v>75</v>
      </c>
      <c r="C1927" s="25">
        <v>42158</v>
      </c>
      <c r="E1927" t="s">
        <v>70</v>
      </c>
      <c r="F1927" s="114"/>
    </row>
    <row r="1928" spans="1:6" x14ac:dyDescent="0.25">
      <c r="A1928" s="17">
        <v>50078</v>
      </c>
      <c r="B1928" s="24" t="s">
        <v>75</v>
      </c>
      <c r="C1928" s="25">
        <v>42158</v>
      </c>
      <c r="E1928" t="s">
        <v>70</v>
      </c>
      <c r="F1928" s="114"/>
    </row>
    <row r="1929" spans="1:6" x14ac:dyDescent="0.25">
      <c r="A1929" s="17">
        <v>50079</v>
      </c>
      <c r="B1929" s="24" t="s">
        <v>75</v>
      </c>
      <c r="C1929" s="25">
        <v>42158</v>
      </c>
      <c r="E1929" t="s">
        <v>70</v>
      </c>
      <c r="F1929" s="114"/>
    </row>
    <row r="1930" spans="1:6" x14ac:dyDescent="0.25">
      <c r="A1930" s="17">
        <v>50080</v>
      </c>
      <c r="B1930" s="24" t="s">
        <v>75</v>
      </c>
      <c r="C1930" s="25">
        <v>42158</v>
      </c>
      <c r="E1930" t="s">
        <v>70</v>
      </c>
      <c r="F1930" s="114"/>
    </row>
    <row r="1931" spans="1:6" x14ac:dyDescent="0.25">
      <c r="A1931" s="17">
        <v>50081</v>
      </c>
      <c r="B1931" s="24" t="s">
        <v>75</v>
      </c>
      <c r="C1931" s="25">
        <v>42163</v>
      </c>
      <c r="E1931" t="s">
        <v>70</v>
      </c>
      <c r="F1931" s="114"/>
    </row>
    <row r="1932" spans="1:6" x14ac:dyDescent="0.25">
      <c r="A1932" s="17">
        <v>50092</v>
      </c>
      <c r="B1932" s="24" t="s">
        <v>75</v>
      </c>
      <c r="C1932" s="25">
        <v>42163</v>
      </c>
      <c r="E1932" t="s">
        <v>70</v>
      </c>
      <c r="F1932" s="114"/>
    </row>
    <row r="1933" spans="1:6" x14ac:dyDescent="0.25">
      <c r="A1933" s="17">
        <v>50096</v>
      </c>
      <c r="B1933" s="24" t="s">
        <v>75</v>
      </c>
      <c r="C1933" s="25">
        <v>42163</v>
      </c>
      <c r="E1933" t="s">
        <v>70</v>
      </c>
      <c r="F1933" s="114"/>
    </row>
    <row r="1934" spans="1:6" x14ac:dyDescent="0.25">
      <c r="A1934" s="17">
        <v>50133</v>
      </c>
      <c r="B1934" s="24" t="s">
        <v>75</v>
      </c>
      <c r="C1934" s="25">
        <v>42163</v>
      </c>
      <c r="E1934" t="s">
        <v>70</v>
      </c>
      <c r="F1934" s="114"/>
    </row>
    <row r="1935" spans="1:6" x14ac:dyDescent="0.25">
      <c r="A1935" s="17">
        <v>50059</v>
      </c>
      <c r="B1935" s="24" t="s">
        <v>75</v>
      </c>
      <c r="C1935" s="25">
        <v>42164</v>
      </c>
      <c r="E1935" t="s">
        <v>70</v>
      </c>
      <c r="F1935" s="114"/>
    </row>
    <row r="1936" spans="1:6" x14ac:dyDescent="0.25">
      <c r="A1936" s="17">
        <v>49849</v>
      </c>
      <c r="B1936" s="24" t="s">
        <v>75</v>
      </c>
      <c r="C1936" s="25">
        <v>42167</v>
      </c>
      <c r="E1936" t="s">
        <v>70</v>
      </c>
      <c r="F1936" s="114"/>
    </row>
    <row r="1937" spans="1:6" x14ac:dyDescent="0.25">
      <c r="A1937" s="17">
        <v>50135</v>
      </c>
      <c r="B1937" s="24" t="s">
        <v>75</v>
      </c>
      <c r="C1937" s="25">
        <v>42167</v>
      </c>
      <c r="E1937" t="s">
        <v>70</v>
      </c>
      <c r="F1937" s="114"/>
    </row>
    <row r="1938" spans="1:6" x14ac:dyDescent="0.25">
      <c r="A1938" s="17">
        <v>50145</v>
      </c>
      <c r="B1938" s="24" t="s">
        <v>75</v>
      </c>
      <c r="C1938" s="25">
        <v>42170</v>
      </c>
      <c r="E1938" t="s">
        <v>70</v>
      </c>
      <c r="F1938" s="114"/>
    </row>
    <row r="1939" spans="1:6" x14ac:dyDescent="0.25">
      <c r="A1939" s="17">
        <v>50138</v>
      </c>
      <c r="B1939" s="24" t="s">
        <v>75</v>
      </c>
      <c r="C1939" s="25">
        <v>42172</v>
      </c>
      <c r="E1939" t="s">
        <v>70</v>
      </c>
      <c r="F1939" s="114"/>
    </row>
    <row r="1940" spans="1:6" x14ac:dyDescent="0.25">
      <c r="A1940" s="17">
        <v>50134</v>
      </c>
      <c r="B1940" s="24" t="s">
        <v>75</v>
      </c>
      <c r="C1940" s="25">
        <v>42172</v>
      </c>
      <c r="E1940" t="s">
        <v>70</v>
      </c>
      <c r="F1940" s="114"/>
    </row>
    <row r="1941" spans="1:6" x14ac:dyDescent="0.25">
      <c r="A1941" s="17">
        <v>50130</v>
      </c>
      <c r="B1941" s="24" t="s">
        <v>75</v>
      </c>
      <c r="C1941" s="25">
        <v>42173</v>
      </c>
      <c r="E1941" t="s">
        <v>70</v>
      </c>
      <c r="F1941" s="114"/>
    </row>
    <row r="1942" spans="1:6" x14ac:dyDescent="0.25">
      <c r="A1942" s="17">
        <v>50132</v>
      </c>
      <c r="B1942" s="24" t="s">
        <v>75</v>
      </c>
      <c r="C1942" s="25">
        <v>42173</v>
      </c>
      <c r="E1942" t="s">
        <v>70</v>
      </c>
      <c r="F1942" s="114"/>
    </row>
    <row r="1943" spans="1:6" x14ac:dyDescent="0.25">
      <c r="A1943" s="17">
        <v>50136</v>
      </c>
      <c r="B1943" s="24" t="s">
        <v>75</v>
      </c>
      <c r="C1943" s="25">
        <v>42173</v>
      </c>
      <c r="E1943" t="s">
        <v>70</v>
      </c>
      <c r="F1943" s="114"/>
    </row>
    <row r="1944" spans="1:6" x14ac:dyDescent="0.25">
      <c r="A1944" s="17">
        <v>50137</v>
      </c>
      <c r="B1944" s="24" t="s">
        <v>75</v>
      </c>
      <c r="C1944" s="25">
        <v>42173</v>
      </c>
      <c r="E1944" t="s">
        <v>70</v>
      </c>
      <c r="F1944" s="114"/>
    </row>
    <row r="1945" spans="1:6" x14ac:dyDescent="0.25">
      <c r="A1945" s="17">
        <v>50129</v>
      </c>
      <c r="B1945" s="24" t="s">
        <v>75</v>
      </c>
      <c r="C1945" s="25">
        <v>42173</v>
      </c>
      <c r="E1945" t="s">
        <v>70</v>
      </c>
      <c r="F1945" s="114"/>
    </row>
    <row r="1946" spans="1:6" x14ac:dyDescent="0.25">
      <c r="A1946" s="17">
        <v>50139</v>
      </c>
      <c r="B1946" s="24" t="s">
        <v>75</v>
      </c>
      <c r="C1946" s="25">
        <v>42173</v>
      </c>
      <c r="E1946" t="s">
        <v>70</v>
      </c>
      <c r="F1946" s="114"/>
    </row>
    <row r="1947" spans="1:6" x14ac:dyDescent="0.25">
      <c r="A1947" s="17">
        <v>50140</v>
      </c>
      <c r="B1947" s="24" t="s">
        <v>75</v>
      </c>
      <c r="C1947" s="25">
        <v>42173</v>
      </c>
      <c r="E1947" t="s">
        <v>70</v>
      </c>
      <c r="F1947" s="114"/>
    </row>
    <row r="1948" spans="1:6" x14ac:dyDescent="0.25">
      <c r="A1948" s="17">
        <v>50141</v>
      </c>
      <c r="B1948" s="24" t="s">
        <v>75</v>
      </c>
      <c r="C1948" s="25">
        <v>42173</v>
      </c>
      <c r="E1948" t="s">
        <v>70</v>
      </c>
      <c r="F1948" s="114"/>
    </row>
    <row r="1949" spans="1:6" x14ac:dyDescent="0.25">
      <c r="A1949" s="17">
        <v>50144</v>
      </c>
      <c r="B1949" s="24" t="s">
        <v>75</v>
      </c>
      <c r="C1949" s="25">
        <v>42173</v>
      </c>
      <c r="E1949" t="s">
        <v>70</v>
      </c>
      <c r="F1949" s="114"/>
    </row>
    <row r="1950" spans="1:6" x14ac:dyDescent="0.25">
      <c r="A1950" s="17">
        <v>50142</v>
      </c>
      <c r="B1950" s="24" t="s">
        <v>75</v>
      </c>
      <c r="C1950" s="25">
        <v>42173</v>
      </c>
      <c r="E1950" t="s">
        <v>70</v>
      </c>
      <c r="F1950" s="114"/>
    </row>
    <row r="1951" spans="1:6" x14ac:dyDescent="0.25">
      <c r="A1951" s="17">
        <v>50155</v>
      </c>
      <c r="B1951" s="24" t="s">
        <v>75</v>
      </c>
      <c r="C1951" s="25">
        <v>42180</v>
      </c>
      <c r="E1951" t="s">
        <v>70</v>
      </c>
      <c r="F1951" s="114"/>
    </row>
    <row r="1952" spans="1:6" x14ac:dyDescent="0.25">
      <c r="A1952" s="17">
        <v>50157</v>
      </c>
      <c r="B1952" s="24" t="s">
        <v>75</v>
      </c>
      <c r="C1952" s="25">
        <v>42181</v>
      </c>
      <c r="D1952" s="27">
        <v>1</v>
      </c>
      <c r="E1952" t="s">
        <v>70</v>
      </c>
      <c r="F1952" s="114"/>
    </row>
    <row r="1953" spans="1:6" x14ac:dyDescent="0.25">
      <c r="A1953" s="17">
        <v>50167</v>
      </c>
      <c r="B1953" s="24" t="s">
        <v>75</v>
      </c>
      <c r="C1953" s="25">
        <v>42193</v>
      </c>
      <c r="E1953" t="s">
        <v>70</v>
      </c>
      <c r="F1953" s="114"/>
    </row>
    <row r="1954" spans="1:6" x14ac:dyDescent="0.25">
      <c r="A1954" s="17">
        <v>50165</v>
      </c>
      <c r="B1954" s="24" t="s">
        <v>75</v>
      </c>
      <c r="C1954" s="25">
        <v>42193</v>
      </c>
      <c r="E1954" t="s">
        <v>70</v>
      </c>
      <c r="F1954" s="114"/>
    </row>
    <row r="1955" spans="1:6" x14ac:dyDescent="0.25">
      <c r="A1955" s="17">
        <v>50164</v>
      </c>
      <c r="B1955" s="24" t="s">
        <v>75</v>
      </c>
      <c r="C1955" s="25">
        <v>42193</v>
      </c>
      <c r="E1955" t="s">
        <v>70</v>
      </c>
      <c r="F1955" s="114"/>
    </row>
    <row r="1956" spans="1:6" x14ac:dyDescent="0.25">
      <c r="A1956" s="17">
        <v>50162</v>
      </c>
      <c r="B1956" s="24" t="s">
        <v>75</v>
      </c>
      <c r="C1956" s="25">
        <v>42193</v>
      </c>
      <c r="E1956" t="s">
        <v>70</v>
      </c>
      <c r="F1956" s="114"/>
    </row>
    <row r="1957" spans="1:6" x14ac:dyDescent="0.25">
      <c r="A1957" s="17">
        <v>50158</v>
      </c>
      <c r="B1957" s="24" t="s">
        <v>75</v>
      </c>
      <c r="C1957" s="25">
        <v>42194</v>
      </c>
      <c r="E1957" t="s">
        <v>70</v>
      </c>
      <c r="F1957" s="114"/>
    </row>
    <row r="1958" spans="1:6" x14ac:dyDescent="0.25">
      <c r="A1958" s="17">
        <v>50168</v>
      </c>
      <c r="B1958" s="24" t="s">
        <v>75</v>
      </c>
      <c r="C1958" s="25">
        <v>42194</v>
      </c>
      <c r="E1958" t="s">
        <v>70</v>
      </c>
      <c r="F1958" s="114"/>
    </row>
    <row r="1959" spans="1:6" x14ac:dyDescent="0.25">
      <c r="A1959" s="17">
        <v>50166</v>
      </c>
      <c r="B1959" s="24" t="s">
        <v>75</v>
      </c>
      <c r="C1959" s="25">
        <v>42194</v>
      </c>
      <c r="E1959" t="s">
        <v>70</v>
      </c>
      <c r="F1959" s="114"/>
    </row>
    <row r="1960" spans="1:6" x14ac:dyDescent="0.25">
      <c r="A1960" s="17">
        <v>50169</v>
      </c>
      <c r="B1960" s="24" t="s">
        <v>75</v>
      </c>
      <c r="C1960" s="25">
        <v>42194</v>
      </c>
      <c r="E1960" t="s">
        <v>70</v>
      </c>
      <c r="F1960" s="114"/>
    </row>
    <row r="1961" spans="1:6" x14ac:dyDescent="0.25">
      <c r="A1961" s="17">
        <v>50161</v>
      </c>
      <c r="B1961" s="24" t="s">
        <v>75</v>
      </c>
      <c r="C1961" s="25">
        <v>42194</v>
      </c>
      <c r="E1961" t="s">
        <v>70</v>
      </c>
      <c r="F1961" s="114"/>
    </row>
    <row r="1962" spans="1:6" x14ac:dyDescent="0.25">
      <c r="A1962" s="17">
        <v>50170</v>
      </c>
      <c r="B1962" s="24" t="s">
        <v>75</v>
      </c>
      <c r="C1962" s="25">
        <v>42194</v>
      </c>
      <c r="E1962" t="s">
        <v>70</v>
      </c>
      <c r="F1962" s="114"/>
    </row>
    <row r="1963" spans="1:6" x14ac:dyDescent="0.25">
      <c r="A1963" s="17">
        <v>50171</v>
      </c>
      <c r="B1963" s="24" t="s">
        <v>75</v>
      </c>
      <c r="C1963" s="25">
        <v>42194</v>
      </c>
      <c r="E1963" t="s">
        <v>70</v>
      </c>
      <c r="F1963" s="114"/>
    </row>
    <row r="1964" spans="1:6" x14ac:dyDescent="0.25">
      <c r="A1964" s="17">
        <v>50182</v>
      </c>
      <c r="B1964" s="24" t="s">
        <v>75</v>
      </c>
      <c r="C1964" s="25">
        <v>42194</v>
      </c>
      <c r="E1964" t="s">
        <v>70</v>
      </c>
      <c r="F1964" s="114"/>
    </row>
    <row r="1965" spans="1:6" x14ac:dyDescent="0.25">
      <c r="A1965" s="17">
        <v>50174</v>
      </c>
      <c r="B1965" s="24" t="s">
        <v>75</v>
      </c>
      <c r="C1965" s="25">
        <v>42194</v>
      </c>
      <c r="E1965" t="s">
        <v>70</v>
      </c>
      <c r="F1965" s="114"/>
    </row>
    <row r="1966" spans="1:6" x14ac:dyDescent="0.25">
      <c r="A1966" s="17">
        <v>50173</v>
      </c>
      <c r="B1966" s="24" t="s">
        <v>75</v>
      </c>
      <c r="C1966" s="25">
        <v>42194</v>
      </c>
      <c r="E1966" t="s">
        <v>70</v>
      </c>
      <c r="F1966" s="114"/>
    </row>
    <row r="1967" spans="1:6" x14ac:dyDescent="0.25">
      <c r="A1967" s="17">
        <v>50175</v>
      </c>
      <c r="B1967" s="24" t="s">
        <v>75</v>
      </c>
      <c r="C1967" s="25">
        <v>42194</v>
      </c>
      <c r="E1967" t="s">
        <v>70</v>
      </c>
      <c r="F1967" s="114"/>
    </row>
    <row r="1968" spans="1:6" x14ac:dyDescent="0.25">
      <c r="A1968" s="17">
        <v>50172</v>
      </c>
      <c r="B1968" s="24" t="s">
        <v>75</v>
      </c>
      <c r="C1968" s="25">
        <v>42194</v>
      </c>
      <c r="E1968" t="s">
        <v>70</v>
      </c>
      <c r="F1968" s="114"/>
    </row>
    <row r="1969" spans="1:6" x14ac:dyDescent="0.25">
      <c r="A1969" s="17">
        <v>50177</v>
      </c>
      <c r="B1969" s="24" t="s">
        <v>75</v>
      </c>
      <c r="C1969" s="25">
        <v>42194</v>
      </c>
      <c r="E1969" t="s">
        <v>70</v>
      </c>
      <c r="F1969" s="114"/>
    </row>
    <row r="1970" spans="1:6" x14ac:dyDescent="0.25">
      <c r="A1970" s="17">
        <v>50160</v>
      </c>
      <c r="B1970" s="24" t="s">
        <v>75</v>
      </c>
      <c r="C1970" s="25">
        <v>42194</v>
      </c>
      <c r="D1970" s="27">
        <v>1</v>
      </c>
      <c r="E1970" t="s">
        <v>70</v>
      </c>
      <c r="F1970" s="114"/>
    </row>
    <row r="1971" spans="1:6" x14ac:dyDescent="0.25">
      <c r="A1971" s="17">
        <v>50051</v>
      </c>
      <c r="B1971" s="24" t="s">
        <v>75</v>
      </c>
      <c r="C1971" s="25">
        <v>42195</v>
      </c>
      <c r="D1971" s="27">
        <v>1</v>
      </c>
      <c r="E1971" t="s">
        <v>70</v>
      </c>
      <c r="F1971" s="114"/>
    </row>
    <row r="1972" spans="1:6" x14ac:dyDescent="0.25">
      <c r="A1972" s="17">
        <v>49967</v>
      </c>
      <c r="B1972" s="24" t="s">
        <v>75</v>
      </c>
      <c r="C1972" s="25">
        <v>42199</v>
      </c>
      <c r="D1972" s="27">
        <v>1</v>
      </c>
      <c r="E1972" t="s">
        <v>70</v>
      </c>
      <c r="F1972" s="114"/>
    </row>
    <row r="1973" spans="1:6" x14ac:dyDescent="0.25">
      <c r="A1973" s="17">
        <v>50181</v>
      </c>
      <c r="B1973" s="24" t="s">
        <v>75</v>
      </c>
      <c r="C1973" s="25">
        <v>42205</v>
      </c>
      <c r="E1973" t="s">
        <v>70</v>
      </c>
      <c r="F1973" s="114"/>
    </row>
    <row r="1974" spans="1:6" x14ac:dyDescent="0.25">
      <c r="A1974" s="17">
        <v>50203</v>
      </c>
      <c r="B1974" s="24" t="s">
        <v>75</v>
      </c>
      <c r="C1974" s="25">
        <v>42206</v>
      </c>
      <c r="E1974" t="s">
        <v>70</v>
      </c>
      <c r="F1974" s="114"/>
    </row>
    <row r="1975" spans="1:6" x14ac:dyDescent="0.25">
      <c r="A1975" s="17">
        <v>50183</v>
      </c>
      <c r="B1975" s="24" t="s">
        <v>75</v>
      </c>
      <c r="C1975" s="25">
        <v>42206</v>
      </c>
      <c r="D1975" s="27">
        <v>1</v>
      </c>
      <c r="E1975" t="s">
        <v>70</v>
      </c>
      <c r="F1975" s="114"/>
    </row>
    <row r="1976" spans="1:6" x14ac:dyDescent="0.25">
      <c r="A1976" s="17">
        <v>50180</v>
      </c>
      <c r="B1976" s="24" t="s">
        <v>75</v>
      </c>
      <c r="C1976" s="25">
        <v>42207</v>
      </c>
      <c r="D1976" s="27">
        <v>1</v>
      </c>
      <c r="E1976" t="s">
        <v>70</v>
      </c>
      <c r="F1976" s="114"/>
    </row>
    <row r="1977" spans="1:6" x14ac:dyDescent="0.25">
      <c r="A1977" s="17">
        <v>50189</v>
      </c>
      <c r="B1977" s="24" t="s">
        <v>75</v>
      </c>
      <c r="C1977" s="25">
        <v>42208</v>
      </c>
      <c r="E1977" t="s">
        <v>70</v>
      </c>
      <c r="F1977" s="114"/>
    </row>
    <row r="1978" spans="1:6" x14ac:dyDescent="0.25">
      <c r="A1978" s="17">
        <v>50187</v>
      </c>
      <c r="B1978" s="24" t="s">
        <v>75</v>
      </c>
      <c r="C1978" s="25">
        <v>42208</v>
      </c>
      <c r="E1978" t="s">
        <v>70</v>
      </c>
      <c r="F1978" s="114"/>
    </row>
    <row r="1979" spans="1:6" x14ac:dyDescent="0.25">
      <c r="A1979" s="17">
        <v>50194</v>
      </c>
      <c r="B1979" s="24" t="s">
        <v>75</v>
      </c>
      <c r="C1979" s="25">
        <v>42209</v>
      </c>
      <c r="E1979" t="s">
        <v>70</v>
      </c>
      <c r="F1979" s="114"/>
    </row>
    <row r="1980" spans="1:6" x14ac:dyDescent="0.25">
      <c r="A1980" s="17">
        <v>50191</v>
      </c>
      <c r="B1980" s="24" t="s">
        <v>75</v>
      </c>
      <c r="C1980" s="25">
        <v>42209</v>
      </c>
      <c r="E1980" t="s">
        <v>70</v>
      </c>
      <c r="F1980" s="114"/>
    </row>
    <row r="1981" spans="1:6" x14ac:dyDescent="0.25">
      <c r="A1981" s="17">
        <v>50192</v>
      </c>
      <c r="B1981" s="24" t="s">
        <v>75</v>
      </c>
      <c r="C1981" s="25">
        <v>42209</v>
      </c>
      <c r="E1981" t="s">
        <v>70</v>
      </c>
      <c r="F1981" s="114"/>
    </row>
    <row r="1982" spans="1:6" x14ac:dyDescent="0.25">
      <c r="A1982" s="17">
        <v>50201</v>
      </c>
      <c r="B1982" s="24" t="s">
        <v>75</v>
      </c>
      <c r="C1982" s="25">
        <v>42209</v>
      </c>
      <c r="E1982" t="s">
        <v>70</v>
      </c>
      <c r="F1982" s="114"/>
    </row>
    <row r="1983" spans="1:6" x14ac:dyDescent="0.25">
      <c r="A1983" s="17">
        <v>50200</v>
      </c>
      <c r="B1983" s="24" t="s">
        <v>75</v>
      </c>
      <c r="C1983" s="25">
        <v>42209</v>
      </c>
      <c r="E1983" t="s">
        <v>70</v>
      </c>
      <c r="F1983" s="114"/>
    </row>
    <row r="1984" spans="1:6" x14ac:dyDescent="0.25">
      <c r="A1984" s="17">
        <v>50197</v>
      </c>
      <c r="B1984" s="24" t="s">
        <v>75</v>
      </c>
      <c r="C1984" s="25">
        <v>42209</v>
      </c>
      <c r="E1984" t="s">
        <v>70</v>
      </c>
      <c r="F1984" s="114"/>
    </row>
    <row r="1985" spans="1:6" x14ac:dyDescent="0.25">
      <c r="A1985" s="17">
        <v>50199</v>
      </c>
      <c r="B1985" s="24" t="s">
        <v>75</v>
      </c>
      <c r="C1985" s="25">
        <v>42209</v>
      </c>
      <c r="E1985" t="s">
        <v>70</v>
      </c>
      <c r="F1985" s="114"/>
    </row>
    <row r="1986" spans="1:6" x14ac:dyDescent="0.25">
      <c r="A1986" s="17">
        <v>50198</v>
      </c>
      <c r="B1986" s="24" t="s">
        <v>75</v>
      </c>
      <c r="C1986" s="25">
        <v>42209</v>
      </c>
      <c r="E1986" t="s">
        <v>70</v>
      </c>
      <c r="F1986" s="114"/>
    </row>
    <row r="1987" spans="1:6" x14ac:dyDescent="0.25">
      <c r="A1987" s="17">
        <v>50207</v>
      </c>
      <c r="B1987" s="24" t="s">
        <v>75</v>
      </c>
      <c r="C1987" s="25">
        <v>42209</v>
      </c>
      <c r="E1987" t="s">
        <v>70</v>
      </c>
      <c r="F1987" s="114"/>
    </row>
    <row r="1988" spans="1:6" x14ac:dyDescent="0.25">
      <c r="A1988" s="17">
        <v>50208</v>
      </c>
      <c r="B1988" s="24" t="s">
        <v>75</v>
      </c>
      <c r="C1988" s="25">
        <v>42209</v>
      </c>
      <c r="E1988" t="s">
        <v>70</v>
      </c>
      <c r="F1988" s="114"/>
    </row>
    <row r="1989" spans="1:6" x14ac:dyDescent="0.25">
      <c r="A1989" s="17">
        <v>50209</v>
      </c>
      <c r="B1989" s="24" t="s">
        <v>75</v>
      </c>
      <c r="C1989" s="25">
        <v>42209</v>
      </c>
      <c r="E1989" t="s">
        <v>70</v>
      </c>
      <c r="F1989" s="114"/>
    </row>
    <row r="1990" spans="1:6" x14ac:dyDescent="0.25">
      <c r="A1990" s="17">
        <v>50210</v>
      </c>
      <c r="B1990" s="24" t="s">
        <v>75</v>
      </c>
      <c r="C1990" s="25">
        <v>42209</v>
      </c>
      <c r="E1990" t="s">
        <v>70</v>
      </c>
      <c r="F1990" s="114"/>
    </row>
    <row r="1991" spans="1:6" x14ac:dyDescent="0.25">
      <c r="A1991" s="17">
        <v>50211</v>
      </c>
      <c r="B1991" s="24" t="s">
        <v>75</v>
      </c>
      <c r="C1991" s="25">
        <v>42209</v>
      </c>
      <c r="E1991" t="s">
        <v>70</v>
      </c>
      <c r="F1991" s="114"/>
    </row>
    <row r="1992" spans="1:6" x14ac:dyDescent="0.25">
      <c r="A1992" s="17">
        <v>50188</v>
      </c>
      <c r="B1992" s="24" t="s">
        <v>75</v>
      </c>
      <c r="C1992" s="25">
        <v>42209</v>
      </c>
      <c r="E1992" t="s">
        <v>70</v>
      </c>
      <c r="F1992" s="114"/>
    </row>
    <row r="1993" spans="1:6" x14ac:dyDescent="0.25">
      <c r="A1993" s="17">
        <v>49920</v>
      </c>
      <c r="B1993" s="24" t="s">
        <v>73</v>
      </c>
      <c r="C1993" s="25">
        <v>41877</v>
      </c>
      <c r="E1993" t="s">
        <v>70</v>
      </c>
      <c r="F1993" s="114"/>
    </row>
    <row r="1994" spans="1:6" x14ac:dyDescent="0.25">
      <c r="A1994" s="17">
        <v>50212</v>
      </c>
      <c r="B1994" s="24" t="s">
        <v>75</v>
      </c>
      <c r="C1994" s="25">
        <v>42212</v>
      </c>
      <c r="E1994" t="s">
        <v>70</v>
      </c>
      <c r="F1994" s="114"/>
    </row>
    <row r="1995" spans="1:6" x14ac:dyDescent="0.25">
      <c r="A1995" s="17">
        <v>50213</v>
      </c>
      <c r="B1995" s="24" t="s">
        <v>75</v>
      </c>
      <c r="C1995" s="25">
        <v>42212</v>
      </c>
      <c r="E1995" t="s">
        <v>70</v>
      </c>
      <c r="F1995" s="114"/>
    </row>
    <row r="1996" spans="1:6" x14ac:dyDescent="0.25">
      <c r="A1996" s="17">
        <v>50214</v>
      </c>
      <c r="B1996" s="24" t="s">
        <v>75</v>
      </c>
      <c r="C1996" s="25">
        <v>42212</v>
      </c>
      <c r="E1996" t="s">
        <v>70</v>
      </c>
      <c r="F1996" s="114"/>
    </row>
    <row r="1997" spans="1:6" x14ac:dyDescent="0.25">
      <c r="A1997" s="17">
        <v>50215</v>
      </c>
      <c r="B1997" s="24" t="s">
        <v>75</v>
      </c>
      <c r="C1997" s="25">
        <v>42212</v>
      </c>
      <c r="E1997" t="s">
        <v>70</v>
      </c>
      <c r="F1997" s="114"/>
    </row>
    <row r="1998" spans="1:6" x14ac:dyDescent="0.25">
      <c r="A1998" s="17">
        <v>50217</v>
      </c>
      <c r="B1998" s="24" t="s">
        <v>75</v>
      </c>
      <c r="C1998" s="25">
        <v>42212</v>
      </c>
      <c r="E1998" t="s">
        <v>70</v>
      </c>
      <c r="F1998" s="114"/>
    </row>
    <row r="1999" spans="1:6" x14ac:dyDescent="0.25">
      <c r="A1999" s="17">
        <v>50218</v>
      </c>
      <c r="B1999" s="24" t="s">
        <v>75</v>
      </c>
      <c r="C1999" s="25">
        <v>42212</v>
      </c>
      <c r="E1999" t="s">
        <v>70</v>
      </c>
      <c r="F1999" s="114"/>
    </row>
    <row r="2000" spans="1:6" x14ac:dyDescent="0.25">
      <c r="A2000" s="17">
        <v>50219</v>
      </c>
      <c r="B2000" s="24" t="s">
        <v>75</v>
      </c>
      <c r="C2000" s="25">
        <v>42212</v>
      </c>
      <c r="E2000" t="s">
        <v>70</v>
      </c>
      <c r="F2000" s="114"/>
    </row>
    <row r="2001" spans="1:6" x14ac:dyDescent="0.25">
      <c r="A2001" s="17">
        <v>50220</v>
      </c>
      <c r="B2001" s="24" t="s">
        <v>75</v>
      </c>
      <c r="C2001" s="25">
        <v>42212</v>
      </c>
      <c r="E2001" t="s">
        <v>70</v>
      </c>
      <c r="F2001" s="114"/>
    </row>
    <row r="2002" spans="1:6" x14ac:dyDescent="0.25">
      <c r="A2002" s="17">
        <v>50221</v>
      </c>
      <c r="B2002" s="24" t="s">
        <v>75</v>
      </c>
      <c r="C2002" s="25">
        <v>42212</v>
      </c>
      <c r="E2002" t="s">
        <v>70</v>
      </c>
      <c r="F2002" s="114"/>
    </row>
    <row r="2003" spans="1:6" x14ac:dyDescent="0.25">
      <c r="A2003" s="17">
        <v>50222</v>
      </c>
      <c r="B2003" s="24" t="s">
        <v>75</v>
      </c>
      <c r="C2003" s="25">
        <v>42212</v>
      </c>
      <c r="E2003" t="s">
        <v>70</v>
      </c>
      <c r="F2003" s="114"/>
    </row>
    <row r="2004" spans="1:6" x14ac:dyDescent="0.25">
      <c r="A2004" s="17">
        <v>50223</v>
      </c>
      <c r="B2004" s="24" t="s">
        <v>75</v>
      </c>
      <c r="C2004" s="25">
        <v>42212</v>
      </c>
      <c r="E2004" t="s">
        <v>70</v>
      </c>
      <c r="F2004" s="114"/>
    </row>
    <row r="2005" spans="1:6" x14ac:dyDescent="0.25">
      <c r="A2005" s="17">
        <v>50205</v>
      </c>
      <c r="B2005" s="24" t="s">
        <v>75</v>
      </c>
      <c r="C2005" s="25">
        <v>42212</v>
      </c>
      <c r="E2005" t="s">
        <v>70</v>
      </c>
      <c r="F2005" s="114"/>
    </row>
    <row r="2006" spans="1:6" x14ac:dyDescent="0.25">
      <c r="A2006" s="17">
        <v>50202</v>
      </c>
      <c r="B2006" s="24" t="s">
        <v>75</v>
      </c>
      <c r="C2006" s="25">
        <v>42212</v>
      </c>
      <c r="E2006" t="s">
        <v>70</v>
      </c>
      <c r="F2006" s="114"/>
    </row>
    <row r="2007" spans="1:6" x14ac:dyDescent="0.25">
      <c r="A2007" s="17">
        <v>50204</v>
      </c>
      <c r="B2007" s="24" t="s">
        <v>75</v>
      </c>
      <c r="C2007" s="25">
        <v>42214</v>
      </c>
      <c r="E2007" t="s">
        <v>70</v>
      </c>
      <c r="F2007" s="114"/>
    </row>
    <row r="2008" spans="1:6" x14ac:dyDescent="0.25">
      <c r="A2008" s="17">
        <v>50225</v>
      </c>
      <c r="B2008" s="24" t="s">
        <v>75</v>
      </c>
      <c r="C2008" s="25">
        <v>42214</v>
      </c>
      <c r="E2008" t="s">
        <v>70</v>
      </c>
      <c r="F2008" s="114"/>
    </row>
    <row r="2009" spans="1:6" x14ac:dyDescent="0.25">
      <c r="A2009" s="17">
        <v>50224</v>
      </c>
      <c r="B2009" s="24" t="s">
        <v>75</v>
      </c>
      <c r="C2009" s="25">
        <v>42214</v>
      </c>
      <c r="E2009" t="s">
        <v>70</v>
      </c>
      <c r="F2009" s="114"/>
    </row>
    <row r="2010" spans="1:6" x14ac:dyDescent="0.25">
      <c r="A2010" s="17">
        <v>50226</v>
      </c>
      <c r="B2010" s="24" t="s">
        <v>75</v>
      </c>
      <c r="C2010" s="25">
        <v>42214</v>
      </c>
      <c r="E2010" t="s">
        <v>70</v>
      </c>
      <c r="F2010" s="114"/>
    </row>
    <row r="2011" spans="1:6" x14ac:dyDescent="0.25">
      <c r="A2011" s="17">
        <v>50227</v>
      </c>
      <c r="B2011" s="24" t="s">
        <v>75</v>
      </c>
      <c r="C2011" s="25">
        <v>42214</v>
      </c>
      <c r="E2011" t="s">
        <v>70</v>
      </c>
      <c r="F2011" s="114"/>
    </row>
    <row r="2012" spans="1:6" x14ac:dyDescent="0.25">
      <c r="A2012" s="17">
        <v>50229</v>
      </c>
      <c r="B2012" s="24" t="s">
        <v>75</v>
      </c>
      <c r="C2012" s="25">
        <v>42214</v>
      </c>
      <c r="D2012" s="27">
        <v>1</v>
      </c>
      <c r="E2012" t="s">
        <v>70</v>
      </c>
      <c r="F2012" s="114"/>
    </row>
    <row r="2013" spans="1:6" x14ac:dyDescent="0.25">
      <c r="A2013" s="17">
        <v>50233</v>
      </c>
      <c r="B2013" s="24" t="s">
        <v>75</v>
      </c>
      <c r="C2013" s="25">
        <v>42219</v>
      </c>
      <c r="E2013" t="s">
        <v>70</v>
      </c>
      <c r="F2013" s="114"/>
    </row>
    <row r="2014" spans="1:6" x14ac:dyDescent="0.25">
      <c r="A2014" s="17">
        <v>50184</v>
      </c>
      <c r="B2014" s="24" t="s">
        <v>75</v>
      </c>
      <c r="C2014" s="25">
        <v>42220</v>
      </c>
      <c r="E2014" t="s">
        <v>70</v>
      </c>
      <c r="F2014" s="114"/>
    </row>
    <row r="2015" spans="1:6" x14ac:dyDescent="0.25">
      <c r="A2015" s="17">
        <v>49378</v>
      </c>
      <c r="B2015" s="24" t="s">
        <v>75</v>
      </c>
      <c r="C2015" s="25">
        <v>42220</v>
      </c>
      <c r="E2015" t="s">
        <v>70</v>
      </c>
      <c r="F2015" s="114"/>
    </row>
    <row r="2016" spans="1:6" x14ac:dyDescent="0.25">
      <c r="A2016" s="17">
        <v>50232</v>
      </c>
      <c r="B2016" s="24" t="s">
        <v>75</v>
      </c>
      <c r="C2016" s="25">
        <v>42220</v>
      </c>
      <c r="E2016" t="s">
        <v>70</v>
      </c>
      <c r="F2016" s="114"/>
    </row>
    <row r="2017" spans="1:6" x14ac:dyDescent="0.25">
      <c r="A2017" s="17">
        <v>50234</v>
      </c>
      <c r="B2017" s="24" t="s">
        <v>75</v>
      </c>
      <c r="C2017" s="25">
        <v>42220</v>
      </c>
      <c r="E2017" t="s">
        <v>70</v>
      </c>
      <c r="F2017" s="114"/>
    </row>
    <row r="2018" spans="1:6" x14ac:dyDescent="0.25">
      <c r="A2018" s="17">
        <v>50235</v>
      </c>
      <c r="B2018" s="24" t="s">
        <v>75</v>
      </c>
      <c r="C2018" s="25">
        <v>42220</v>
      </c>
      <c r="E2018" t="s">
        <v>70</v>
      </c>
      <c r="F2018" s="114"/>
    </row>
    <row r="2019" spans="1:6" x14ac:dyDescent="0.25">
      <c r="A2019" s="17">
        <v>50186</v>
      </c>
      <c r="B2019" s="24" t="s">
        <v>75</v>
      </c>
      <c r="C2019" s="25">
        <v>42220</v>
      </c>
      <c r="E2019" t="s">
        <v>70</v>
      </c>
      <c r="F2019" s="114"/>
    </row>
    <row r="2020" spans="1:6" x14ac:dyDescent="0.25">
      <c r="A2020" s="17">
        <v>50185</v>
      </c>
      <c r="B2020" s="24" t="s">
        <v>75</v>
      </c>
      <c r="C2020" s="25">
        <v>42221</v>
      </c>
      <c r="E2020" t="s">
        <v>70</v>
      </c>
      <c r="F2020" s="114"/>
    </row>
    <row r="2021" spans="1:6" x14ac:dyDescent="0.25">
      <c r="A2021" s="17">
        <v>50236</v>
      </c>
      <c r="B2021" s="24" t="s">
        <v>75</v>
      </c>
      <c r="C2021" s="25">
        <v>42221</v>
      </c>
      <c r="E2021" t="s">
        <v>70</v>
      </c>
      <c r="F2021" s="114"/>
    </row>
    <row r="2022" spans="1:6" x14ac:dyDescent="0.25">
      <c r="A2022" s="17">
        <v>50179</v>
      </c>
      <c r="B2022" s="24" t="s">
        <v>75</v>
      </c>
      <c r="C2022" s="25">
        <v>42221</v>
      </c>
      <c r="E2022" t="s">
        <v>70</v>
      </c>
      <c r="F2022" s="114"/>
    </row>
    <row r="2023" spans="1:6" x14ac:dyDescent="0.25">
      <c r="A2023" s="17">
        <v>50231</v>
      </c>
      <c r="B2023" s="24" t="s">
        <v>75</v>
      </c>
      <c r="C2023" s="25">
        <v>42221</v>
      </c>
      <c r="E2023" t="s">
        <v>70</v>
      </c>
      <c r="F2023" s="114"/>
    </row>
    <row r="2024" spans="1:6" x14ac:dyDescent="0.25">
      <c r="A2024" s="17">
        <v>50240</v>
      </c>
      <c r="B2024" s="24" t="s">
        <v>75</v>
      </c>
      <c r="C2024" s="25">
        <v>42222</v>
      </c>
      <c r="E2024" t="s">
        <v>70</v>
      </c>
      <c r="F2024" s="114"/>
    </row>
    <row r="2025" spans="1:6" x14ac:dyDescent="0.25">
      <c r="A2025" s="17">
        <v>50239</v>
      </c>
      <c r="B2025" s="24" t="s">
        <v>75</v>
      </c>
      <c r="C2025" s="25">
        <v>42223</v>
      </c>
      <c r="E2025" t="s">
        <v>70</v>
      </c>
      <c r="F2025" s="114"/>
    </row>
    <row r="2026" spans="1:6" x14ac:dyDescent="0.25">
      <c r="A2026" s="17">
        <v>50238</v>
      </c>
      <c r="B2026" s="24" t="s">
        <v>75</v>
      </c>
      <c r="C2026" s="25">
        <v>42226</v>
      </c>
      <c r="E2026" t="s">
        <v>70</v>
      </c>
      <c r="F2026" s="114"/>
    </row>
    <row r="2027" spans="1:6" x14ac:dyDescent="0.25">
      <c r="A2027" s="17">
        <v>50242</v>
      </c>
      <c r="B2027" s="24" t="s">
        <v>75</v>
      </c>
      <c r="C2027" s="25">
        <v>42226</v>
      </c>
      <c r="E2027" t="s">
        <v>70</v>
      </c>
      <c r="F2027" s="114"/>
    </row>
    <row r="2028" spans="1:6" x14ac:dyDescent="0.25">
      <c r="A2028" s="17">
        <v>50243</v>
      </c>
      <c r="B2028" s="24" t="s">
        <v>75</v>
      </c>
      <c r="C2028" s="25">
        <v>42226</v>
      </c>
      <c r="E2028" t="s">
        <v>70</v>
      </c>
      <c r="F2028" s="114"/>
    </row>
    <row r="2029" spans="1:6" x14ac:dyDescent="0.25">
      <c r="A2029" s="17">
        <v>50245</v>
      </c>
      <c r="B2029" s="24" t="s">
        <v>75</v>
      </c>
      <c r="C2029" s="25">
        <v>42226</v>
      </c>
      <c r="E2029" t="s">
        <v>70</v>
      </c>
      <c r="F2029" s="114"/>
    </row>
    <row r="2030" spans="1:6" x14ac:dyDescent="0.25">
      <c r="A2030" s="17">
        <v>50246</v>
      </c>
      <c r="B2030" s="24" t="s">
        <v>75</v>
      </c>
      <c r="C2030" s="25">
        <v>42226</v>
      </c>
      <c r="E2030" t="s">
        <v>70</v>
      </c>
      <c r="F2030" s="114"/>
    </row>
    <row r="2031" spans="1:6" x14ac:dyDescent="0.25">
      <c r="A2031" s="17">
        <v>50247</v>
      </c>
      <c r="B2031" s="24" t="s">
        <v>75</v>
      </c>
      <c r="C2031" s="25">
        <v>42226</v>
      </c>
      <c r="E2031" t="s">
        <v>70</v>
      </c>
      <c r="F2031" s="114"/>
    </row>
    <row r="2032" spans="1:6" x14ac:dyDescent="0.25">
      <c r="A2032" s="17">
        <v>50237</v>
      </c>
      <c r="B2032" s="24" t="s">
        <v>75</v>
      </c>
      <c r="C2032" s="25">
        <v>42226</v>
      </c>
      <c r="E2032" t="s">
        <v>70</v>
      </c>
      <c r="F2032" s="114"/>
    </row>
    <row r="2033" spans="1:6" x14ac:dyDescent="0.25">
      <c r="A2033" s="17">
        <v>50250</v>
      </c>
      <c r="B2033" s="24" t="s">
        <v>75</v>
      </c>
      <c r="C2033" s="25">
        <v>42226</v>
      </c>
      <c r="E2033" t="s">
        <v>70</v>
      </c>
      <c r="F2033" s="114"/>
    </row>
    <row r="2034" spans="1:6" x14ac:dyDescent="0.25">
      <c r="A2034" s="17">
        <v>50262</v>
      </c>
      <c r="B2034" s="24" t="s">
        <v>75</v>
      </c>
      <c r="C2034" s="25">
        <v>42228</v>
      </c>
      <c r="E2034" t="s">
        <v>70</v>
      </c>
      <c r="F2034" s="114"/>
    </row>
    <row r="2035" spans="1:6" x14ac:dyDescent="0.25">
      <c r="A2035" s="17">
        <v>50261</v>
      </c>
      <c r="B2035" s="24" t="s">
        <v>75</v>
      </c>
      <c r="C2035" s="25">
        <v>42228</v>
      </c>
      <c r="E2035" t="s">
        <v>70</v>
      </c>
      <c r="F2035" s="114"/>
    </row>
    <row r="2036" spans="1:6" x14ac:dyDescent="0.25">
      <c r="A2036" s="17">
        <v>50260</v>
      </c>
      <c r="B2036" s="24" t="s">
        <v>75</v>
      </c>
      <c r="C2036" s="25">
        <v>42228</v>
      </c>
      <c r="E2036" t="s">
        <v>70</v>
      </c>
      <c r="F2036" s="114"/>
    </row>
    <row r="2037" spans="1:6" x14ac:dyDescent="0.25">
      <c r="A2037" s="17">
        <v>50256</v>
      </c>
      <c r="B2037" s="24" t="s">
        <v>75</v>
      </c>
      <c r="C2037" s="25">
        <v>42228</v>
      </c>
      <c r="E2037" t="s">
        <v>70</v>
      </c>
      <c r="F2037" s="114"/>
    </row>
    <row r="2038" spans="1:6" x14ac:dyDescent="0.25">
      <c r="A2038" s="17">
        <v>50252</v>
      </c>
      <c r="B2038" s="24" t="s">
        <v>75</v>
      </c>
      <c r="C2038" s="25">
        <v>42228</v>
      </c>
      <c r="E2038" t="s">
        <v>70</v>
      </c>
      <c r="F2038" s="114"/>
    </row>
    <row r="2039" spans="1:6" x14ac:dyDescent="0.25">
      <c r="A2039" s="17">
        <v>50257</v>
      </c>
      <c r="B2039" s="24" t="s">
        <v>75</v>
      </c>
      <c r="C2039" s="25">
        <v>42229</v>
      </c>
      <c r="E2039" t="s">
        <v>70</v>
      </c>
      <c r="F2039" s="114"/>
    </row>
    <row r="2040" spans="1:6" x14ac:dyDescent="0.25">
      <c r="A2040" s="17">
        <v>50258</v>
      </c>
      <c r="B2040" s="24" t="s">
        <v>75</v>
      </c>
      <c r="C2040" s="25">
        <v>42229</v>
      </c>
      <c r="E2040" t="s">
        <v>70</v>
      </c>
      <c r="F2040" s="114"/>
    </row>
    <row r="2041" spans="1:6" x14ac:dyDescent="0.25">
      <c r="A2041" s="17">
        <v>50259</v>
      </c>
      <c r="B2041" s="24" t="s">
        <v>75</v>
      </c>
      <c r="C2041" s="25">
        <v>42229</v>
      </c>
      <c r="E2041" t="s">
        <v>70</v>
      </c>
      <c r="F2041" s="114"/>
    </row>
    <row r="2042" spans="1:6" x14ac:dyDescent="0.25">
      <c r="A2042" s="17">
        <v>50263</v>
      </c>
      <c r="B2042" s="24" t="s">
        <v>75</v>
      </c>
      <c r="C2042" s="25">
        <v>42229</v>
      </c>
      <c r="E2042" t="s">
        <v>70</v>
      </c>
      <c r="F2042" s="114"/>
    </row>
    <row r="2043" spans="1:6" x14ac:dyDescent="0.25">
      <c r="A2043" s="17">
        <v>50264</v>
      </c>
      <c r="B2043" s="24" t="s">
        <v>75</v>
      </c>
      <c r="C2043" s="25">
        <v>42229</v>
      </c>
      <c r="E2043" t="s">
        <v>70</v>
      </c>
      <c r="F2043" s="114"/>
    </row>
    <row r="2044" spans="1:6" x14ac:dyDescent="0.25">
      <c r="A2044" s="17">
        <v>50265</v>
      </c>
      <c r="B2044" s="24" t="s">
        <v>75</v>
      </c>
      <c r="C2044" s="25">
        <v>42229</v>
      </c>
      <c r="E2044" t="s">
        <v>70</v>
      </c>
      <c r="F2044" s="114"/>
    </row>
    <row r="2045" spans="1:6" x14ac:dyDescent="0.25">
      <c r="A2045" s="17">
        <v>50266</v>
      </c>
      <c r="B2045" s="24" t="s">
        <v>75</v>
      </c>
      <c r="C2045" s="25">
        <v>42235</v>
      </c>
      <c r="E2045" t="s">
        <v>70</v>
      </c>
      <c r="F2045" s="114"/>
    </row>
    <row r="2046" spans="1:6" x14ac:dyDescent="0.25">
      <c r="A2046" s="17">
        <v>50267</v>
      </c>
      <c r="B2046" s="24" t="s">
        <v>75</v>
      </c>
      <c r="C2046" s="25">
        <v>42235</v>
      </c>
      <c r="E2046" t="s">
        <v>70</v>
      </c>
      <c r="F2046" s="114"/>
    </row>
    <row r="2047" spans="1:6" x14ac:dyDescent="0.25">
      <c r="A2047" s="17">
        <v>49750</v>
      </c>
      <c r="B2047" s="24" t="s">
        <v>73</v>
      </c>
      <c r="C2047" s="25">
        <v>41963</v>
      </c>
      <c r="E2047" t="s">
        <v>70</v>
      </c>
      <c r="F2047" s="114"/>
    </row>
    <row r="2048" spans="1:6" x14ac:dyDescent="0.25">
      <c r="A2048" s="17">
        <v>50268</v>
      </c>
      <c r="B2048" s="24" t="s">
        <v>75</v>
      </c>
      <c r="C2048" s="25">
        <v>42235</v>
      </c>
      <c r="E2048" t="s">
        <v>70</v>
      </c>
      <c r="F2048" s="114"/>
    </row>
    <row r="2049" spans="1:6" x14ac:dyDescent="0.25">
      <c r="A2049" s="17">
        <v>50269</v>
      </c>
      <c r="B2049" s="24" t="s">
        <v>75</v>
      </c>
      <c r="C2049" s="25">
        <v>42235</v>
      </c>
      <c r="E2049" t="s">
        <v>70</v>
      </c>
      <c r="F2049" s="114"/>
    </row>
    <row r="2050" spans="1:6" x14ac:dyDescent="0.25">
      <c r="A2050" s="17">
        <v>50270</v>
      </c>
      <c r="B2050" s="24" t="s">
        <v>75</v>
      </c>
      <c r="C2050" s="25">
        <v>42235</v>
      </c>
      <c r="E2050" t="s">
        <v>70</v>
      </c>
      <c r="F2050" s="114"/>
    </row>
    <row r="2051" spans="1:6" x14ac:dyDescent="0.25">
      <c r="A2051" s="17">
        <v>50271</v>
      </c>
      <c r="B2051" s="24" t="s">
        <v>75</v>
      </c>
      <c r="C2051" s="25">
        <v>42235</v>
      </c>
      <c r="E2051" t="s">
        <v>70</v>
      </c>
      <c r="F2051" s="114"/>
    </row>
    <row r="2052" spans="1:6" x14ac:dyDescent="0.25">
      <c r="A2052" s="17">
        <v>49917</v>
      </c>
      <c r="B2052" s="24" t="s">
        <v>73</v>
      </c>
      <c r="C2052" s="25">
        <v>42025</v>
      </c>
      <c r="E2052" t="s">
        <v>70</v>
      </c>
      <c r="F2052" s="114"/>
    </row>
    <row r="2053" spans="1:6" x14ac:dyDescent="0.25">
      <c r="A2053" s="17">
        <v>49916</v>
      </c>
      <c r="B2053" s="24" t="s">
        <v>73</v>
      </c>
      <c r="C2053" s="25">
        <v>42025</v>
      </c>
      <c r="E2053" t="s">
        <v>70</v>
      </c>
      <c r="F2053" s="114"/>
    </row>
    <row r="2054" spans="1:6" x14ac:dyDescent="0.25">
      <c r="A2054" s="17">
        <v>49918</v>
      </c>
      <c r="B2054" s="24" t="s">
        <v>73</v>
      </c>
      <c r="C2054" s="25">
        <v>42025</v>
      </c>
      <c r="E2054" t="s">
        <v>70</v>
      </c>
      <c r="F2054" s="114"/>
    </row>
    <row r="2055" spans="1:6" x14ac:dyDescent="0.25">
      <c r="A2055" s="17">
        <v>49749</v>
      </c>
      <c r="B2055" s="24" t="s">
        <v>73</v>
      </c>
      <c r="C2055" s="25">
        <v>42025</v>
      </c>
      <c r="E2055" t="s">
        <v>70</v>
      </c>
      <c r="F2055" s="114"/>
    </row>
    <row r="2056" spans="1:6" x14ac:dyDescent="0.25">
      <c r="A2056" s="17">
        <v>49919</v>
      </c>
      <c r="B2056" s="24" t="s">
        <v>73</v>
      </c>
      <c r="C2056" s="25">
        <v>42025</v>
      </c>
      <c r="E2056" t="s">
        <v>70</v>
      </c>
      <c r="F2056" s="114"/>
    </row>
    <row r="2057" spans="1:6" x14ac:dyDescent="0.25">
      <c r="A2057" s="17">
        <v>50272</v>
      </c>
      <c r="B2057" s="24" t="s">
        <v>75</v>
      </c>
      <c r="C2057" s="25">
        <v>42235</v>
      </c>
      <c r="E2057" t="s">
        <v>70</v>
      </c>
      <c r="F2057" s="114"/>
    </row>
    <row r="2058" spans="1:6" x14ac:dyDescent="0.25">
      <c r="A2058" s="17">
        <v>50276</v>
      </c>
      <c r="B2058" s="24" t="s">
        <v>75</v>
      </c>
      <c r="C2058" s="25">
        <v>42235</v>
      </c>
      <c r="E2058" t="s">
        <v>70</v>
      </c>
      <c r="F2058" s="114"/>
    </row>
    <row r="2059" spans="1:6" x14ac:dyDescent="0.25">
      <c r="A2059" s="17">
        <v>50273</v>
      </c>
      <c r="B2059" s="24" t="s">
        <v>75</v>
      </c>
      <c r="C2059" s="25">
        <v>42235</v>
      </c>
      <c r="E2059" t="s">
        <v>70</v>
      </c>
      <c r="F2059" s="114"/>
    </row>
    <row r="2060" spans="1:6" x14ac:dyDescent="0.25">
      <c r="A2060" s="17">
        <v>50274</v>
      </c>
      <c r="B2060" s="24" t="s">
        <v>75</v>
      </c>
      <c r="C2060" s="25">
        <v>42235</v>
      </c>
      <c r="E2060" t="s">
        <v>70</v>
      </c>
      <c r="F2060" s="114"/>
    </row>
    <row r="2061" spans="1:6" x14ac:dyDescent="0.25">
      <c r="A2061" s="17">
        <v>50275</v>
      </c>
      <c r="B2061" s="24" t="s">
        <v>75</v>
      </c>
      <c r="C2061" s="25">
        <v>42235</v>
      </c>
      <c r="E2061" t="s">
        <v>70</v>
      </c>
      <c r="F2061" s="114"/>
    </row>
    <row r="2062" spans="1:6" x14ac:dyDescent="0.25">
      <c r="A2062" s="17">
        <v>50277</v>
      </c>
      <c r="B2062" s="24" t="s">
        <v>75</v>
      </c>
      <c r="C2062" s="25">
        <v>42235</v>
      </c>
      <c r="E2062" t="s">
        <v>70</v>
      </c>
      <c r="F2062" s="114"/>
    </row>
    <row r="2063" spans="1:6" x14ac:dyDescent="0.25">
      <c r="A2063" s="17">
        <v>50287</v>
      </c>
      <c r="B2063" s="24" t="s">
        <v>75</v>
      </c>
      <c r="C2063" s="25">
        <v>42236</v>
      </c>
      <c r="E2063" t="s">
        <v>70</v>
      </c>
      <c r="F2063" s="114"/>
    </row>
    <row r="2064" spans="1:6" x14ac:dyDescent="0.25">
      <c r="A2064" s="17">
        <v>50286</v>
      </c>
      <c r="B2064" s="24" t="s">
        <v>75</v>
      </c>
      <c r="C2064" s="25">
        <v>42236</v>
      </c>
      <c r="E2064" t="s">
        <v>70</v>
      </c>
      <c r="F2064" s="114"/>
    </row>
    <row r="2065" spans="1:6" x14ac:dyDescent="0.25">
      <c r="A2065" s="17">
        <v>50285</v>
      </c>
      <c r="B2065" s="24" t="s">
        <v>75</v>
      </c>
      <c r="C2065" s="25">
        <v>42236</v>
      </c>
      <c r="E2065" t="s">
        <v>70</v>
      </c>
      <c r="F2065" s="114"/>
    </row>
    <row r="2066" spans="1:6" x14ac:dyDescent="0.25">
      <c r="A2066" s="17">
        <v>50284</v>
      </c>
      <c r="B2066" s="24" t="s">
        <v>75</v>
      </c>
      <c r="C2066" s="25">
        <v>42236</v>
      </c>
      <c r="E2066" t="s">
        <v>70</v>
      </c>
      <c r="F2066" s="114"/>
    </row>
    <row r="2067" spans="1:6" x14ac:dyDescent="0.25">
      <c r="A2067" s="17">
        <v>50278</v>
      </c>
      <c r="B2067" s="24" t="s">
        <v>75</v>
      </c>
      <c r="C2067" s="25">
        <v>42236</v>
      </c>
      <c r="E2067" t="s">
        <v>70</v>
      </c>
      <c r="F2067" s="114"/>
    </row>
    <row r="2068" spans="1:6" x14ac:dyDescent="0.25">
      <c r="A2068" s="17">
        <v>50279</v>
      </c>
      <c r="B2068" s="24" t="s">
        <v>75</v>
      </c>
      <c r="C2068" s="25">
        <v>42236</v>
      </c>
      <c r="E2068" t="s">
        <v>70</v>
      </c>
      <c r="F2068" s="114"/>
    </row>
    <row r="2069" spans="1:6" x14ac:dyDescent="0.25">
      <c r="A2069" s="17">
        <v>50280</v>
      </c>
      <c r="B2069" s="24" t="s">
        <v>75</v>
      </c>
      <c r="C2069" s="25">
        <v>42236</v>
      </c>
      <c r="E2069" t="s">
        <v>70</v>
      </c>
      <c r="F2069" s="114"/>
    </row>
    <row r="2070" spans="1:6" x14ac:dyDescent="0.25">
      <c r="A2070" s="17">
        <v>50282</v>
      </c>
      <c r="B2070" s="24" t="s">
        <v>75</v>
      </c>
      <c r="C2070" s="25">
        <v>42236</v>
      </c>
      <c r="E2070" t="s">
        <v>70</v>
      </c>
      <c r="F2070" s="114"/>
    </row>
    <row r="2071" spans="1:6" x14ac:dyDescent="0.25">
      <c r="A2071" s="17">
        <v>50281</v>
      </c>
      <c r="B2071" s="24" t="s">
        <v>75</v>
      </c>
      <c r="C2071" s="25">
        <v>42236</v>
      </c>
      <c r="E2071" t="s">
        <v>70</v>
      </c>
      <c r="F2071" s="114"/>
    </row>
    <row r="2072" spans="1:6" x14ac:dyDescent="0.25">
      <c r="A2072" s="17">
        <v>50283</v>
      </c>
      <c r="B2072" s="24" t="s">
        <v>75</v>
      </c>
      <c r="C2072" s="25">
        <v>42236</v>
      </c>
      <c r="E2072" t="s">
        <v>70</v>
      </c>
      <c r="F2072" s="114"/>
    </row>
    <row r="2073" spans="1:6" x14ac:dyDescent="0.25">
      <c r="A2073" s="17">
        <v>50304</v>
      </c>
      <c r="B2073" s="24" t="s">
        <v>75</v>
      </c>
      <c r="C2073" s="25">
        <v>42236</v>
      </c>
      <c r="E2073" t="s">
        <v>70</v>
      </c>
      <c r="F2073" s="114"/>
    </row>
    <row r="2074" spans="1:6" x14ac:dyDescent="0.25">
      <c r="A2074" s="17">
        <v>50303</v>
      </c>
      <c r="B2074" s="24" t="s">
        <v>75</v>
      </c>
      <c r="C2074" s="25">
        <v>42236</v>
      </c>
      <c r="E2074" t="s">
        <v>70</v>
      </c>
      <c r="F2074" s="114"/>
    </row>
    <row r="2075" spans="1:6" x14ac:dyDescent="0.25">
      <c r="A2075" s="17">
        <v>50306</v>
      </c>
      <c r="B2075" s="24" t="s">
        <v>75</v>
      </c>
      <c r="C2075" s="25">
        <v>42236</v>
      </c>
      <c r="E2075" t="s">
        <v>70</v>
      </c>
      <c r="F2075" s="114"/>
    </row>
    <row r="2076" spans="1:6" x14ac:dyDescent="0.25">
      <c r="A2076" s="17">
        <v>50302</v>
      </c>
      <c r="B2076" s="24" t="s">
        <v>75</v>
      </c>
      <c r="C2076" s="25">
        <v>42236</v>
      </c>
      <c r="E2076" t="s">
        <v>70</v>
      </c>
      <c r="F2076" s="114"/>
    </row>
    <row r="2077" spans="1:6" x14ac:dyDescent="0.25">
      <c r="A2077" s="17">
        <v>50307</v>
      </c>
      <c r="B2077" s="24" t="s">
        <v>75</v>
      </c>
      <c r="C2077" s="25">
        <v>42236</v>
      </c>
      <c r="E2077" t="s">
        <v>70</v>
      </c>
      <c r="F2077" s="114"/>
    </row>
    <row r="2078" spans="1:6" x14ac:dyDescent="0.25">
      <c r="A2078" s="17">
        <v>50305</v>
      </c>
      <c r="B2078" s="24" t="s">
        <v>75</v>
      </c>
      <c r="C2078" s="25">
        <v>42236</v>
      </c>
      <c r="E2078" t="s">
        <v>70</v>
      </c>
      <c r="F2078" s="114"/>
    </row>
    <row r="2079" spans="1:6" x14ac:dyDescent="0.25">
      <c r="A2079" s="17">
        <v>50288</v>
      </c>
      <c r="B2079" s="24" t="s">
        <v>75</v>
      </c>
      <c r="C2079" s="25">
        <v>42236</v>
      </c>
      <c r="E2079" t="s">
        <v>70</v>
      </c>
      <c r="F2079" s="114"/>
    </row>
    <row r="2080" spans="1:6" x14ac:dyDescent="0.25">
      <c r="A2080" s="17">
        <v>50293</v>
      </c>
      <c r="B2080" s="24" t="s">
        <v>75</v>
      </c>
      <c r="C2080" s="25">
        <v>42241</v>
      </c>
      <c r="E2080" t="s">
        <v>70</v>
      </c>
      <c r="F2080" s="114"/>
    </row>
    <row r="2081" spans="1:6" x14ac:dyDescent="0.25">
      <c r="A2081" s="17">
        <v>50291</v>
      </c>
      <c r="B2081" s="24" t="s">
        <v>75</v>
      </c>
      <c r="C2081" s="25">
        <v>42241</v>
      </c>
      <c r="E2081" t="s">
        <v>70</v>
      </c>
      <c r="F2081" s="114"/>
    </row>
    <row r="2082" spans="1:6" x14ac:dyDescent="0.25">
      <c r="A2082" s="17">
        <v>50292</v>
      </c>
      <c r="B2082" s="24" t="s">
        <v>75</v>
      </c>
      <c r="C2082" s="25">
        <v>42241</v>
      </c>
      <c r="E2082" t="s">
        <v>70</v>
      </c>
      <c r="F2082" s="114"/>
    </row>
    <row r="2083" spans="1:6" x14ac:dyDescent="0.25">
      <c r="A2083" s="17">
        <v>50294</v>
      </c>
      <c r="B2083" s="24" t="s">
        <v>75</v>
      </c>
      <c r="C2083" s="25">
        <v>42241</v>
      </c>
      <c r="E2083" t="s">
        <v>70</v>
      </c>
      <c r="F2083" s="114"/>
    </row>
    <row r="2084" spans="1:6" x14ac:dyDescent="0.25">
      <c r="A2084" s="17">
        <v>50295</v>
      </c>
      <c r="B2084" s="24" t="s">
        <v>75</v>
      </c>
      <c r="C2084" s="25">
        <v>42241</v>
      </c>
      <c r="E2084" t="s">
        <v>70</v>
      </c>
      <c r="F2084" s="114"/>
    </row>
    <row r="2085" spans="1:6" x14ac:dyDescent="0.25">
      <c r="A2085" s="17">
        <v>50290</v>
      </c>
      <c r="B2085" s="24" t="s">
        <v>75</v>
      </c>
      <c r="C2085" s="25">
        <v>42241</v>
      </c>
      <c r="E2085" t="s">
        <v>70</v>
      </c>
      <c r="F2085" s="114"/>
    </row>
    <row r="2086" spans="1:6" x14ac:dyDescent="0.25">
      <c r="A2086" s="17">
        <v>50309</v>
      </c>
      <c r="B2086" s="24" t="s">
        <v>75</v>
      </c>
      <c r="C2086" s="25">
        <v>42241</v>
      </c>
      <c r="E2086" t="s">
        <v>70</v>
      </c>
      <c r="F2086" s="114"/>
    </row>
    <row r="2087" spans="1:6" x14ac:dyDescent="0.25">
      <c r="A2087" s="17">
        <v>50308</v>
      </c>
      <c r="B2087" s="24" t="s">
        <v>75</v>
      </c>
      <c r="C2087" s="25">
        <v>42241</v>
      </c>
      <c r="E2087" t="s">
        <v>70</v>
      </c>
      <c r="F2087" s="114"/>
    </row>
    <row r="2088" spans="1:6" x14ac:dyDescent="0.25">
      <c r="A2088" s="17">
        <v>50310</v>
      </c>
      <c r="B2088" s="24" t="s">
        <v>75</v>
      </c>
      <c r="C2088" s="25">
        <v>42241</v>
      </c>
      <c r="E2088" t="s">
        <v>70</v>
      </c>
      <c r="F2088" s="114"/>
    </row>
    <row r="2089" spans="1:6" x14ac:dyDescent="0.25">
      <c r="A2089" s="17">
        <v>50312</v>
      </c>
      <c r="B2089" s="24" t="s">
        <v>75</v>
      </c>
      <c r="C2089" s="25">
        <v>42241</v>
      </c>
      <c r="E2089" t="s">
        <v>70</v>
      </c>
      <c r="F2089" s="114"/>
    </row>
    <row r="2090" spans="1:6" x14ac:dyDescent="0.25">
      <c r="A2090" s="17">
        <v>50314</v>
      </c>
      <c r="B2090" s="24" t="s">
        <v>75</v>
      </c>
      <c r="C2090" s="25">
        <v>42247</v>
      </c>
      <c r="E2090" t="s">
        <v>70</v>
      </c>
      <c r="F2090" s="114"/>
    </row>
    <row r="2091" spans="1:6" x14ac:dyDescent="0.25">
      <c r="A2091" s="17">
        <v>50381</v>
      </c>
      <c r="B2091" s="24" t="s">
        <v>75</v>
      </c>
      <c r="C2091" s="25">
        <v>42247</v>
      </c>
      <c r="E2091" t="s">
        <v>70</v>
      </c>
      <c r="F2091" s="114"/>
    </row>
    <row r="2092" spans="1:6" x14ac:dyDescent="0.25">
      <c r="A2092" s="17">
        <v>50318</v>
      </c>
      <c r="B2092" s="24" t="s">
        <v>75</v>
      </c>
      <c r="C2092" s="25">
        <v>42247</v>
      </c>
      <c r="E2092" t="s">
        <v>70</v>
      </c>
      <c r="F2092" s="114"/>
    </row>
    <row r="2093" spans="1:6" x14ac:dyDescent="0.25">
      <c r="A2093" s="17">
        <v>50317</v>
      </c>
      <c r="B2093" s="24" t="s">
        <v>75</v>
      </c>
      <c r="C2093" s="25">
        <v>42247</v>
      </c>
      <c r="E2093" t="s">
        <v>70</v>
      </c>
      <c r="F2093" s="114"/>
    </row>
    <row r="2094" spans="1:6" x14ac:dyDescent="0.25">
      <c r="A2094" s="17">
        <v>50319</v>
      </c>
      <c r="B2094" s="24" t="s">
        <v>75</v>
      </c>
      <c r="C2094" s="25">
        <v>42247</v>
      </c>
      <c r="E2094" t="s">
        <v>70</v>
      </c>
      <c r="F2094" s="114"/>
    </row>
    <row r="2095" spans="1:6" x14ac:dyDescent="0.25">
      <c r="A2095" s="17">
        <v>50315</v>
      </c>
      <c r="B2095" s="24" t="s">
        <v>75</v>
      </c>
      <c r="C2095" s="25">
        <v>42247</v>
      </c>
      <c r="E2095" t="s">
        <v>70</v>
      </c>
      <c r="F2095" s="114"/>
    </row>
    <row r="2096" spans="1:6" x14ac:dyDescent="0.25">
      <c r="A2096" s="17">
        <v>50379</v>
      </c>
      <c r="B2096" s="24" t="s">
        <v>75</v>
      </c>
      <c r="C2096" s="25">
        <v>42249</v>
      </c>
      <c r="E2096" t="s">
        <v>70</v>
      </c>
      <c r="F2096" s="114"/>
    </row>
    <row r="2097" spans="1:6" x14ac:dyDescent="0.25">
      <c r="A2097" s="17">
        <v>50380</v>
      </c>
      <c r="B2097" s="24" t="s">
        <v>75</v>
      </c>
      <c r="C2097" s="25">
        <v>42249</v>
      </c>
      <c r="E2097" t="s">
        <v>70</v>
      </c>
      <c r="F2097" s="114"/>
    </row>
    <row r="2098" spans="1:6" x14ac:dyDescent="0.25">
      <c r="A2098" s="17">
        <v>50385</v>
      </c>
      <c r="B2098" s="24" t="s">
        <v>75</v>
      </c>
      <c r="C2098" s="25">
        <v>42249</v>
      </c>
      <c r="E2098" t="s">
        <v>70</v>
      </c>
      <c r="F2098" s="114"/>
    </row>
    <row r="2099" spans="1:6" x14ac:dyDescent="0.25">
      <c r="A2099" s="17">
        <v>50384</v>
      </c>
      <c r="B2099" s="24" t="s">
        <v>75</v>
      </c>
      <c r="C2099" s="25">
        <v>42249</v>
      </c>
      <c r="E2099" t="s">
        <v>70</v>
      </c>
      <c r="F2099" s="114"/>
    </row>
    <row r="2100" spans="1:6" x14ac:dyDescent="0.25">
      <c r="A2100" s="17">
        <v>50383</v>
      </c>
      <c r="B2100" s="24" t="s">
        <v>75</v>
      </c>
      <c r="C2100" s="25">
        <v>42249</v>
      </c>
      <c r="E2100" t="s">
        <v>70</v>
      </c>
      <c r="F2100" s="114"/>
    </row>
    <row r="2101" spans="1:6" x14ac:dyDescent="0.25">
      <c r="A2101" s="17">
        <v>50377</v>
      </c>
      <c r="B2101" s="24" t="s">
        <v>75</v>
      </c>
      <c r="C2101" s="25">
        <v>42251</v>
      </c>
      <c r="E2101" t="s">
        <v>70</v>
      </c>
      <c r="F2101" s="114"/>
    </row>
    <row r="2102" spans="1:6" x14ac:dyDescent="0.25">
      <c r="A2102" s="17">
        <v>50296</v>
      </c>
      <c r="B2102" s="24" t="s">
        <v>75</v>
      </c>
      <c r="C2102" s="25">
        <v>42255</v>
      </c>
      <c r="E2102" t="s">
        <v>70</v>
      </c>
      <c r="F2102" s="114"/>
    </row>
    <row r="2103" spans="1:6" x14ac:dyDescent="0.25">
      <c r="A2103" s="17">
        <v>50241</v>
      </c>
      <c r="B2103" s="24" t="s">
        <v>75</v>
      </c>
      <c r="C2103" s="25">
        <v>42263</v>
      </c>
      <c r="E2103" t="s">
        <v>70</v>
      </c>
      <c r="F2103" s="114"/>
    </row>
    <row r="2104" spans="1:6" x14ac:dyDescent="0.25">
      <c r="A2104" s="17">
        <v>50249</v>
      </c>
      <c r="B2104" s="24" t="s">
        <v>75</v>
      </c>
      <c r="C2104" s="25">
        <v>42265</v>
      </c>
      <c r="E2104" t="s">
        <v>70</v>
      </c>
      <c r="F2104" s="114"/>
    </row>
    <row r="2105" spans="1:6" x14ac:dyDescent="0.25">
      <c r="A2105" s="17">
        <v>50378</v>
      </c>
      <c r="B2105" s="24" t="s">
        <v>75</v>
      </c>
      <c r="C2105" s="25">
        <v>42268</v>
      </c>
      <c r="E2105" t="s">
        <v>70</v>
      </c>
      <c r="F2105" s="114"/>
    </row>
    <row r="2106" spans="1:6" x14ac:dyDescent="0.25">
      <c r="A2106" s="17">
        <v>50393</v>
      </c>
      <c r="B2106" s="24" t="s">
        <v>75</v>
      </c>
      <c r="C2106" s="25">
        <v>42268</v>
      </c>
      <c r="E2106" t="s">
        <v>70</v>
      </c>
      <c r="F2106" s="114"/>
    </row>
    <row r="2107" spans="1:6" x14ac:dyDescent="0.25">
      <c r="A2107" s="17">
        <v>50389</v>
      </c>
      <c r="B2107" s="24" t="s">
        <v>75</v>
      </c>
      <c r="C2107" s="25">
        <v>42268</v>
      </c>
      <c r="E2107" t="s">
        <v>70</v>
      </c>
      <c r="F2107" s="114"/>
    </row>
    <row r="2108" spans="1:6" x14ac:dyDescent="0.25">
      <c r="A2108" s="17">
        <v>50391</v>
      </c>
      <c r="B2108" s="24" t="s">
        <v>75</v>
      </c>
      <c r="C2108" s="25">
        <v>42283</v>
      </c>
      <c r="E2108" t="s">
        <v>70</v>
      </c>
      <c r="F2108" s="114"/>
    </row>
    <row r="2109" spans="1:6" x14ac:dyDescent="0.25">
      <c r="A2109" s="17">
        <v>50388</v>
      </c>
      <c r="B2109" s="24" t="s">
        <v>75</v>
      </c>
      <c r="C2109" s="25">
        <v>42283</v>
      </c>
      <c r="E2109" t="s">
        <v>70</v>
      </c>
      <c r="F2109" s="114"/>
    </row>
    <row r="2110" spans="1:6" x14ac:dyDescent="0.25">
      <c r="A2110" s="17">
        <v>50387</v>
      </c>
      <c r="B2110" s="24" t="s">
        <v>75</v>
      </c>
      <c r="C2110" s="25">
        <v>42286</v>
      </c>
      <c r="E2110" t="s">
        <v>70</v>
      </c>
      <c r="F2110" s="114"/>
    </row>
    <row r="2111" spans="1:6" x14ac:dyDescent="0.25">
      <c r="A2111" s="17">
        <v>50374</v>
      </c>
      <c r="B2111" s="24" t="s">
        <v>75</v>
      </c>
      <c r="C2111" s="25">
        <v>42291</v>
      </c>
      <c r="E2111" t="s">
        <v>70</v>
      </c>
      <c r="F2111" s="114"/>
    </row>
    <row r="2112" spans="1:6" x14ac:dyDescent="0.25">
      <c r="A2112" s="17">
        <v>50320</v>
      </c>
      <c r="B2112" s="24" t="s">
        <v>75</v>
      </c>
      <c r="C2112" s="25">
        <v>42291</v>
      </c>
      <c r="E2112" t="s">
        <v>70</v>
      </c>
      <c r="F2112" s="114"/>
    </row>
    <row r="2113" spans="1:6" x14ac:dyDescent="0.25">
      <c r="A2113" s="17">
        <v>50321</v>
      </c>
      <c r="B2113" s="24" t="s">
        <v>75</v>
      </c>
      <c r="C2113" s="25">
        <v>42291</v>
      </c>
      <c r="E2113" t="s">
        <v>70</v>
      </c>
      <c r="F2113" s="114"/>
    </row>
    <row r="2114" spans="1:6" x14ac:dyDescent="0.25">
      <c r="A2114" s="17">
        <v>50322</v>
      </c>
      <c r="B2114" s="24" t="s">
        <v>75</v>
      </c>
      <c r="C2114" s="25">
        <v>42291</v>
      </c>
      <c r="E2114" t="s">
        <v>70</v>
      </c>
      <c r="F2114" s="114"/>
    </row>
    <row r="2115" spans="1:6" x14ac:dyDescent="0.25">
      <c r="A2115" s="17">
        <v>50323</v>
      </c>
      <c r="B2115" s="24" t="s">
        <v>75</v>
      </c>
      <c r="C2115" s="25">
        <v>42291</v>
      </c>
      <c r="E2115" t="s">
        <v>70</v>
      </c>
      <c r="F2115" s="114"/>
    </row>
    <row r="2116" spans="1:6" x14ac:dyDescent="0.25">
      <c r="A2116" s="17">
        <v>50324</v>
      </c>
      <c r="B2116" s="24" t="s">
        <v>75</v>
      </c>
      <c r="C2116" s="25">
        <v>42291</v>
      </c>
      <c r="E2116" t="s">
        <v>70</v>
      </c>
      <c r="F2116" s="114"/>
    </row>
    <row r="2117" spans="1:6" x14ac:dyDescent="0.25">
      <c r="A2117" s="17">
        <v>50325</v>
      </c>
      <c r="B2117" s="24" t="s">
        <v>75</v>
      </c>
      <c r="C2117" s="25">
        <v>42291</v>
      </c>
      <c r="E2117" t="s">
        <v>70</v>
      </c>
      <c r="F2117" s="114"/>
    </row>
    <row r="2118" spans="1:6" x14ac:dyDescent="0.25">
      <c r="A2118" s="17">
        <v>50338</v>
      </c>
      <c r="B2118" s="24" t="s">
        <v>75</v>
      </c>
      <c r="C2118" s="25">
        <v>42291</v>
      </c>
      <c r="E2118" t="s">
        <v>70</v>
      </c>
      <c r="F2118" s="114"/>
    </row>
    <row r="2119" spans="1:6" x14ac:dyDescent="0.25">
      <c r="A2119" s="17">
        <v>50339</v>
      </c>
      <c r="B2119" s="24" t="s">
        <v>75</v>
      </c>
      <c r="C2119" s="25">
        <v>42291</v>
      </c>
      <c r="E2119" t="s">
        <v>70</v>
      </c>
      <c r="F2119" s="114"/>
    </row>
    <row r="2120" spans="1:6" x14ac:dyDescent="0.25">
      <c r="A2120" s="17">
        <v>50340</v>
      </c>
      <c r="B2120" s="24" t="s">
        <v>75</v>
      </c>
      <c r="C2120" s="25">
        <v>42291</v>
      </c>
      <c r="E2120" t="s">
        <v>70</v>
      </c>
      <c r="F2120" s="114"/>
    </row>
    <row r="2121" spans="1:6" x14ac:dyDescent="0.25">
      <c r="A2121" s="17">
        <v>50341</v>
      </c>
      <c r="B2121" s="24" t="s">
        <v>75</v>
      </c>
      <c r="C2121" s="25">
        <v>42291</v>
      </c>
      <c r="E2121" t="s">
        <v>70</v>
      </c>
      <c r="F2121" s="114"/>
    </row>
    <row r="2122" spans="1:6" x14ac:dyDescent="0.25">
      <c r="A2122" s="17">
        <v>50342</v>
      </c>
      <c r="B2122" s="24" t="s">
        <v>75</v>
      </c>
      <c r="C2122" s="25">
        <v>42291</v>
      </c>
      <c r="E2122" t="s">
        <v>70</v>
      </c>
      <c r="F2122" s="114"/>
    </row>
    <row r="2123" spans="1:6" x14ac:dyDescent="0.25">
      <c r="A2123" s="17">
        <v>50367</v>
      </c>
      <c r="B2123" s="24" t="s">
        <v>75</v>
      </c>
      <c r="C2123" s="25">
        <v>42292</v>
      </c>
      <c r="E2123" t="s">
        <v>70</v>
      </c>
      <c r="F2123" s="114"/>
    </row>
    <row r="2124" spans="1:6" x14ac:dyDescent="0.25">
      <c r="A2124" s="17">
        <v>50366</v>
      </c>
      <c r="B2124" s="24" t="s">
        <v>75</v>
      </c>
      <c r="C2124" s="25">
        <v>42292</v>
      </c>
      <c r="E2124" t="s">
        <v>70</v>
      </c>
      <c r="F2124" s="114"/>
    </row>
    <row r="2125" spans="1:6" x14ac:dyDescent="0.25">
      <c r="A2125" s="17">
        <v>50365</v>
      </c>
      <c r="B2125" s="24" t="s">
        <v>75</v>
      </c>
      <c r="C2125" s="25">
        <v>42292</v>
      </c>
      <c r="E2125" t="s">
        <v>70</v>
      </c>
      <c r="F2125" s="114"/>
    </row>
    <row r="2126" spans="1:6" x14ac:dyDescent="0.25">
      <c r="A2126" s="17">
        <v>50364</v>
      </c>
      <c r="B2126" s="24" t="s">
        <v>75</v>
      </c>
      <c r="C2126" s="25">
        <v>42292</v>
      </c>
      <c r="E2126" t="s">
        <v>70</v>
      </c>
      <c r="F2126" s="114"/>
    </row>
    <row r="2127" spans="1:6" x14ac:dyDescent="0.25">
      <c r="A2127" s="17">
        <v>50363</v>
      </c>
      <c r="B2127" s="24" t="s">
        <v>75</v>
      </c>
      <c r="C2127" s="25">
        <v>42292</v>
      </c>
      <c r="E2127" t="s">
        <v>70</v>
      </c>
      <c r="F2127" s="114"/>
    </row>
    <row r="2128" spans="1:6" x14ac:dyDescent="0.25">
      <c r="A2128" s="17">
        <v>50362</v>
      </c>
      <c r="B2128" s="24" t="s">
        <v>75</v>
      </c>
      <c r="C2128" s="25">
        <v>42292</v>
      </c>
      <c r="E2128" t="s">
        <v>70</v>
      </c>
      <c r="F2128" s="114"/>
    </row>
    <row r="2129" spans="1:6" x14ac:dyDescent="0.25">
      <c r="A2129" s="17">
        <v>50356</v>
      </c>
      <c r="B2129" s="24" t="s">
        <v>75</v>
      </c>
      <c r="C2129" s="25">
        <v>42292</v>
      </c>
      <c r="E2129" t="s">
        <v>70</v>
      </c>
      <c r="F2129" s="114"/>
    </row>
    <row r="2130" spans="1:6" x14ac:dyDescent="0.25">
      <c r="A2130" s="17">
        <v>50357</v>
      </c>
      <c r="B2130" s="24" t="s">
        <v>75</v>
      </c>
      <c r="C2130" s="25">
        <v>42292</v>
      </c>
      <c r="E2130" t="s">
        <v>70</v>
      </c>
      <c r="F2130" s="114"/>
    </row>
    <row r="2131" spans="1:6" x14ac:dyDescent="0.25">
      <c r="A2131" s="17">
        <v>50359</v>
      </c>
      <c r="B2131" s="24" t="s">
        <v>75</v>
      </c>
      <c r="C2131" s="25">
        <v>42292</v>
      </c>
      <c r="E2131" t="s">
        <v>70</v>
      </c>
      <c r="F2131" s="114"/>
    </row>
    <row r="2132" spans="1:6" x14ac:dyDescent="0.25">
      <c r="A2132" s="17">
        <v>50360</v>
      </c>
      <c r="B2132" s="24" t="s">
        <v>75</v>
      </c>
      <c r="C2132" s="25">
        <v>42292</v>
      </c>
      <c r="E2132" t="s">
        <v>70</v>
      </c>
      <c r="F2132" s="114"/>
    </row>
    <row r="2133" spans="1:6" x14ac:dyDescent="0.25">
      <c r="A2133" s="17">
        <v>50328</v>
      </c>
      <c r="B2133" s="24" t="s">
        <v>75</v>
      </c>
      <c r="C2133" s="25">
        <v>42292</v>
      </c>
      <c r="E2133" t="s">
        <v>70</v>
      </c>
      <c r="F2133" s="114"/>
    </row>
    <row r="2134" spans="1:6" x14ac:dyDescent="0.25">
      <c r="A2134" s="17">
        <v>50329</v>
      </c>
      <c r="B2134" s="24" t="s">
        <v>75</v>
      </c>
      <c r="C2134" s="25">
        <v>42292</v>
      </c>
      <c r="E2134" t="s">
        <v>70</v>
      </c>
      <c r="F2134" s="114"/>
    </row>
    <row r="2135" spans="1:6" x14ac:dyDescent="0.25">
      <c r="A2135" s="17">
        <v>50361</v>
      </c>
      <c r="B2135" s="24" t="s">
        <v>75</v>
      </c>
      <c r="C2135" s="25">
        <v>42293</v>
      </c>
      <c r="E2135" t="s">
        <v>70</v>
      </c>
      <c r="F2135" s="114"/>
    </row>
    <row r="2136" spans="1:6" x14ac:dyDescent="0.25">
      <c r="A2136" s="17">
        <v>50344</v>
      </c>
      <c r="B2136" s="24" t="s">
        <v>75</v>
      </c>
      <c r="C2136" s="25">
        <v>42296</v>
      </c>
      <c r="E2136" t="s">
        <v>70</v>
      </c>
      <c r="F2136" s="114"/>
    </row>
    <row r="2137" spans="1:6" x14ac:dyDescent="0.25">
      <c r="A2137" s="17">
        <v>50345</v>
      </c>
      <c r="B2137" s="24" t="s">
        <v>75</v>
      </c>
      <c r="C2137" s="25">
        <v>42296</v>
      </c>
      <c r="E2137" t="s">
        <v>70</v>
      </c>
      <c r="F2137" s="114"/>
    </row>
    <row r="2138" spans="1:6" x14ac:dyDescent="0.25">
      <c r="A2138" s="17">
        <v>50348</v>
      </c>
      <c r="B2138" s="24" t="s">
        <v>75</v>
      </c>
      <c r="C2138" s="25">
        <v>42296</v>
      </c>
      <c r="E2138" t="s">
        <v>70</v>
      </c>
      <c r="F2138" s="114"/>
    </row>
    <row r="2139" spans="1:6" x14ac:dyDescent="0.25">
      <c r="A2139" s="17">
        <v>50336</v>
      </c>
      <c r="B2139" s="24" t="s">
        <v>75</v>
      </c>
      <c r="C2139" s="25">
        <v>42296</v>
      </c>
      <c r="E2139" t="s">
        <v>70</v>
      </c>
      <c r="F2139" s="114"/>
    </row>
    <row r="2140" spans="1:6" x14ac:dyDescent="0.25">
      <c r="A2140" s="17">
        <v>50337</v>
      </c>
      <c r="B2140" s="24" t="s">
        <v>75</v>
      </c>
      <c r="C2140" s="25">
        <v>42296</v>
      </c>
      <c r="E2140" t="s">
        <v>70</v>
      </c>
      <c r="F2140" s="114"/>
    </row>
    <row r="2141" spans="1:6" x14ac:dyDescent="0.25">
      <c r="A2141" s="17">
        <v>50346</v>
      </c>
      <c r="B2141" s="24" t="s">
        <v>75</v>
      </c>
      <c r="C2141" s="25">
        <v>42296</v>
      </c>
      <c r="E2141" t="s">
        <v>70</v>
      </c>
      <c r="F2141" s="114"/>
    </row>
    <row r="2142" spans="1:6" x14ac:dyDescent="0.25">
      <c r="A2142" s="17">
        <v>50347</v>
      </c>
      <c r="B2142" s="24" t="s">
        <v>75</v>
      </c>
      <c r="C2142" s="25">
        <v>42296</v>
      </c>
      <c r="E2142" t="s">
        <v>70</v>
      </c>
      <c r="F2142" s="114"/>
    </row>
    <row r="2143" spans="1:6" x14ac:dyDescent="0.25">
      <c r="A2143" s="17">
        <v>50147</v>
      </c>
      <c r="B2143" s="24" t="s">
        <v>73</v>
      </c>
      <c r="C2143" s="25">
        <v>42143</v>
      </c>
      <c r="E2143" t="s">
        <v>70</v>
      </c>
      <c r="F2143" s="114"/>
    </row>
    <row r="2144" spans="1:6" x14ac:dyDescent="0.25">
      <c r="A2144" s="17">
        <v>50148</v>
      </c>
      <c r="B2144" s="24" t="s">
        <v>73</v>
      </c>
      <c r="C2144" s="25">
        <v>42143</v>
      </c>
      <c r="E2144" t="s">
        <v>70</v>
      </c>
      <c r="F2144" s="114"/>
    </row>
    <row r="2145" spans="1:6" x14ac:dyDescent="0.25">
      <c r="A2145" s="17">
        <v>50146</v>
      </c>
      <c r="B2145" s="24" t="s">
        <v>73</v>
      </c>
      <c r="C2145" s="25">
        <v>42143</v>
      </c>
      <c r="E2145" t="s">
        <v>70</v>
      </c>
      <c r="F2145" s="114"/>
    </row>
    <row r="2146" spans="1:6" x14ac:dyDescent="0.25">
      <c r="A2146" s="17">
        <v>50150</v>
      </c>
      <c r="B2146" s="24" t="s">
        <v>73</v>
      </c>
      <c r="C2146" s="25">
        <v>42144</v>
      </c>
      <c r="E2146" t="s">
        <v>70</v>
      </c>
      <c r="F2146" s="114"/>
    </row>
    <row r="2147" spans="1:6" x14ac:dyDescent="0.25">
      <c r="A2147" s="17">
        <v>50149</v>
      </c>
      <c r="B2147" s="24" t="s">
        <v>73</v>
      </c>
      <c r="C2147" s="25">
        <v>42144</v>
      </c>
      <c r="E2147" t="s">
        <v>70</v>
      </c>
      <c r="F2147" s="114"/>
    </row>
    <row r="2148" spans="1:6" x14ac:dyDescent="0.25">
      <c r="A2148" s="17">
        <v>50152</v>
      </c>
      <c r="B2148" s="24" t="s">
        <v>73</v>
      </c>
      <c r="C2148" s="25">
        <v>42144</v>
      </c>
      <c r="E2148" t="s">
        <v>70</v>
      </c>
      <c r="F2148" s="114"/>
    </row>
    <row r="2149" spans="1:6" x14ac:dyDescent="0.25">
      <c r="A2149" s="17">
        <v>50349</v>
      </c>
      <c r="B2149" s="24" t="s">
        <v>75</v>
      </c>
      <c r="C2149" s="25">
        <v>42296</v>
      </c>
      <c r="E2149" t="s">
        <v>70</v>
      </c>
      <c r="F2149" s="114"/>
    </row>
    <row r="2150" spans="1:6" x14ac:dyDescent="0.25">
      <c r="A2150" s="17">
        <v>50334</v>
      </c>
      <c r="B2150" s="24" t="s">
        <v>75</v>
      </c>
      <c r="C2150" s="25">
        <v>42296</v>
      </c>
      <c r="E2150" t="s">
        <v>70</v>
      </c>
      <c r="F2150" s="114"/>
    </row>
    <row r="2151" spans="1:6" x14ac:dyDescent="0.25">
      <c r="A2151" s="17">
        <v>50332</v>
      </c>
      <c r="B2151" s="24" t="s">
        <v>75</v>
      </c>
      <c r="C2151" s="25">
        <v>42296</v>
      </c>
      <c r="E2151" t="s">
        <v>70</v>
      </c>
      <c r="F2151" s="114"/>
    </row>
    <row r="2152" spans="1:6" x14ac:dyDescent="0.25">
      <c r="A2152" s="17">
        <v>50333</v>
      </c>
      <c r="B2152" s="24" t="s">
        <v>75</v>
      </c>
      <c r="C2152" s="25">
        <v>42296</v>
      </c>
      <c r="E2152" t="s">
        <v>70</v>
      </c>
      <c r="F2152" s="114"/>
    </row>
    <row r="2153" spans="1:6" x14ac:dyDescent="0.25">
      <c r="A2153" s="17">
        <v>50335</v>
      </c>
      <c r="B2153" s="24" t="s">
        <v>75</v>
      </c>
      <c r="C2153" s="25">
        <v>42296</v>
      </c>
      <c r="E2153" t="s">
        <v>70</v>
      </c>
      <c r="F2153" s="114"/>
    </row>
    <row r="2154" spans="1:6" x14ac:dyDescent="0.25">
      <c r="A2154" s="17">
        <v>49911</v>
      </c>
      <c r="B2154" s="24" t="s">
        <v>75</v>
      </c>
      <c r="C2154" s="25">
        <v>42296</v>
      </c>
      <c r="E2154" t="s">
        <v>70</v>
      </c>
      <c r="F2154" s="114"/>
    </row>
    <row r="2155" spans="1:6" x14ac:dyDescent="0.25">
      <c r="A2155" s="17">
        <v>50376</v>
      </c>
      <c r="B2155" s="24" t="s">
        <v>75</v>
      </c>
      <c r="C2155" s="25">
        <v>42296</v>
      </c>
      <c r="E2155" t="s">
        <v>70</v>
      </c>
      <c r="F2155" s="114"/>
    </row>
    <row r="2156" spans="1:6" x14ac:dyDescent="0.25">
      <c r="A2156" s="17">
        <v>50397</v>
      </c>
      <c r="B2156" s="24" t="s">
        <v>75</v>
      </c>
      <c r="C2156" s="25">
        <v>42296</v>
      </c>
      <c r="E2156" t="s">
        <v>70</v>
      </c>
      <c r="F2156" s="114"/>
    </row>
    <row r="2157" spans="1:6" x14ac:dyDescent="0.25">
      <c r="A2157" s="17">
        <v>48091</v>
      </c>
      <c r="B2157" s="24" t="s">
        <v>75</v>
      </c>
      <c r="C2157" s="25">
        <v>42297</v>
      </c>
      <c r="E2157" t="s">
        <v>70</v>
      </c>
      <c r="F2157" s="114"/>
    </row>
    <row r="2158" spans="1:6" x14ac:dyDescent="0.25">
      <c r="A2158" s="17">
        <v>50369</v>
      </c>
      <c r="B2158" s="24" t="s">
        <v>75</v>
      </c>
      <c r="C2158" s="25">
        <v>42298</v>
      </c>
      <c r="E2158" t="s">
        <v>70</v>
      </c>
      <c r="F2158" s="114"/>
    </row>
    <row r="2159" spans="1:6" x14ac:dyDescent="0.25">
      <c r="A2159" s="17">
        <v>50355</v>
      </c>
      <c r="B2159" s="24" t="s">
        <v>75</v>
      </c>
      <c r="C2159" s="25">
        <v>42298</v>
      </c>
      <c r="E2159" t="s">
        <v>70</v>
      </c>
      <c r="F2159" s="114"/>
    </row>
    <row r="2160" spans="1:6" x14ac:dyDescent="0.25">
      <c r="A2160" s="17">
        <v>50354</v>
      </c>
      <c r="B2160" s="24" t="s">
        <v>75</v>
      </c>
      <c r="C2160" s="25">
        <v>42298</v>
      </c>
      <c r="E2160" t="s">
        <v>70</v>
      </c>
      <c r="F2160" s="114"/>
    </row>
    <row r="2161" spans="1:6" x14ac:dyDescent="0.25">
      <c r="A2161" s="17">
        <v>50373</v>
      </c>
      <c r="B2161" s="24" t="s">
        <v>75</v>
      </c>
      <c r="C2161" s="25">
        <v>42298</v>
      </c>
      <c r="E2161" t="s">
        <v>70</v>
      </c>
      <c r="F2161" s="114"/>
    </row>
    <row r="2162" spans="1:6" x14ac:dyDescent="0.25">
      <c r="A2162" s="17">
        <v>50350</v>
      </c>
      <c r="B2162" s="24" t="s">
        <v>75</v>
      </c>
      <c r="C2162" s="25">
        <v>42298</v>
      </c>
      <c r="E2162" t="s">
        <v>70</v>
      </c>
      <c r="F2162" s="114"/>
    </row>
    <row r="2163" spans="1:6" x14ac:dyDescent="0.25">
      <c r="A2163" s="17">
        <v>50353</v>
      </c>
      <c r="B2163" s="24" t="s">
        <v>75</v>
      </c>
      <c r="C2163" s="25">
        <v>42298</v>
      </c>
      <c r="E2163" t="s">
        <v>70</v>
      </c>
      <c r="F2163" s="114"/>
    </row>
    <row r="2164" spans="1:6" x14ac:dyDescent="0.25">
      <c r="A2164" s="17">
        <v>50372</v>
      </c>
      <c r="B2164" s="24" t="s">
        <v>75</v>
      </c>
      <c r="C2164" s="25">
        <v>42298</v>
      </c>
      <c r="E2164" t="s">
        <v>70</v>
      </c>
      <c r="F2164" s="114"/>
    </row>
    <row r="2165" spans="1:6" x14ac:dyDescent="0.25">
      <c r="A2165" s="17">
        <v>50352</v>
      </c>
      <c r="B2165" s="24" t="s">
        <v>75</v>
      </c>
      <c r="C2165" s="25">
        <v>42298</v>
      </c>
      <c r="E2165" t="s">
        <v>70</v>
      </c>
      <c r="F2165" s="114"/>
    </row>
    <row r="2166" spans="1:6" x14ac:dyDescent="0.25">
      <c r="A2166" s="17">
        <v>50386</v>
      </c>
      <c r="B2166" s="24" t="s">
        <v>75</v>
      </c>
      <c r="C2166" s="25">
        <v>42299</v>
      </c>
      <c r="E2166" t="s">
        <v>70</v>
      </c>
      <c r="F2166" s="114"/>
    </row>
    <row r="2167" spans="1:6" x14ac:dyDescent="0.25">
      <c r="A2167" s="17">
        <v>50399</v>
      </c>
      <c r="B2167" s="24" t="s">
        <v>75</v>
      </c>
      <c r="C2167" s="25">
        <v>42299</v>
      </c>
      <c r="E2167" t="s">
        <v>70</v>
      </c>
      <c r="F2167" s="114"/>
    </row>
    <row r="2168" spans="1:6" x14ac:dyDescent="0.25">
      <c r="A2168" s="17">
        <v>50401</v>
      </c>
      <c r="B2168" s="24" t="s">
        <v>75</v>
      </c>
      <c r="C2168" s="25">
        <v>42299</v>
      </c>
      <c r="E2168" t="s">
        <v>70</v>
      </c>
      <c r="F2168" s="114"/>
    </row>
    <row r="2169" spans="1:6" x14ac:dyDescent="0.25">
      <c r="A2169" s="17">
        <v>50153</v>
      </c>
      <c r="B2169" s="24" t="s">
        <v>73</v>
      </c>
      <c r="C2169" s="25">
        <v>42145</v>
      </c>
      <c r="E2169" t="s">
        <v>70</v>
      </c>
      <c r="F2169" s="114"/>
    </row>
    <row r="2170" spans="1:6" x14ac:dyDescent="0.25">
      <c r="A2170" s="17">
        <v>50154</v>
      </c>
      <c r="B2170" s="24" t="s">
        <v>73</v>
      </c>
      <c r="C2170" s="25">
        <v>42145</v>
      </c>
      <c r="E2170" t="s">
        <v>70</v>
      </c>
      <c r="F2170" s="114"/>
    </row>
    <row r="2171" spans="1:6" x14ac:dyDescent="0.25">
      <c r="A2171" s="17">
        <v>50402</v>
      </c>
      <c r="B2171" s="24" t="s">
        <v>75</v>
      </c>
      <c r="C2171" s="25">
        <v>42299</v>
      </c>
      <c r="E2171" t="s">
        <v>70</v>
      </c>
      <c r="F2171" s="114"/>
    </row>
    <row r="2172" spans="1:6" x14ac:dyDescent="0.25">
      <c r="A2172" s="17">
        <v>50403</v>
      </c>
      <c r="B2172" s="24" t="s">
        <v>75</v>
      </c>
      <c r="C2172" s="25">
        <v>42299</v>
      </c>
      <c r="E2172" t="s">
        <v>70</v>
      </c>
      <c r="F2172" s="114"/>
    </row>
    <row r="2173" spans="1:6" x14ac:dyDescent="0.25">
      <c r="A2173" s="17">
        <v>50441</v>
      </c>
      <c r="B2173" s="24" t="s">
        <v>75</v>
      </c>
      <c r="C2173" s="25">
        <v>42299</v>
      </c>
      <c r="E2173" t="s">
        <v>70</v>
      </c>
      <c r="F2173" s="114"/>
    </row>
    <row r="2174" spans="1:6" x14ac:dyDescent="0.25">
      <c r="A2174" s="17">
        <v>50327</v>
      </c>
      <c r="B2174" s="24" t="s">
        <v>75</v>
      </c>
      <c r="C2174" s="25">
        <v>42299</v>
      </c>
      <c r="E2174" t="s">
        <v>70</v>
      </c>
      <c r="F2174" s="114"/>
    </row>
    <row r="2175" spans="1:6" x14ac:dyDescent="0.25">
      <c r="A2175" s="17">
        <v>50326</v>
      </c>
      <c r="B2175" s="24" t="s">
        <v>75</v>
      </c>
      <c r="C2175" s="25">
        <v>42299</v>
      </c>
      <c r="E2175" t="s">
        <v>70</v>
      </c>
      <c r="F2175" s="114"/>
    </row>
    <row r="2176" spans="1:6" x14ac:dyDescent="0.25">
      <c r="A2176" s="17">
        <v>50442</v>
      </c>
      <c r="B2176" s="24" t="s">
        <v>75</v>
      </c>
      <c r="C2176" s="25">
        <v>42299</v>
      </c>
      <c r="E2176" t="s">
        <v>70</v>
      </c>
      <c r="F2176" s="114"/>
    </row>
    <row r="2177" spans="1:6" x14ac:dyDescent="0.25">
      <c r="A2177" s="17">
        <v>50330</v>
      </c>
      <c r="B2177" s="24" t="s">
        <v>75</v>
      </c>
      <c r="C2177" s="25">
        <v>42299</v>
      </c>
      <c r="E2177" t="s">
        <v>70</v>
      </c>
      <c r="F2177" s="114"/>
    </row>
    <row r="2178" spans="1:6" x14ac:dyDescent="0.25">
      <c r="A2178" s="17">
        <v>50331</v>
      </c>
      <c r="B2178" s="24" t="s">
        <v>75</v>
      </c>
      <c r="C2178" s="25">
        <v>42299</v>
      </c>
      <c r="E2178" t="s">
        <v>70</v>
      </c>
      <c r="F2178" s="114"/>
    </row>
    <row r="2179" spans="1:6" x14ac:dyDescent="0.25">
      <c r="A2179" s="17">
        <v>50440</v>
      </c>
      <c r="B2179" s="24" t="s">
        <v>75</v>
      </c>
      <c r="C2179" s="25">
        <v>42299</v>
      </c>
      <c r="E2179" t="s">
        <v>70</v>
      </c>
      <c r="F2179" s="114"/>
    </row>
    <row r="2180" spans="1:6" x14ac:dyDescent="0.25">
      <c r="A2180" s="17">
        <v>50445</v>
      </c>
      <c r="B2180" s="24" t="s">
        <v>75</v>
      </c>
      <c r="C2180" s="25">
        <v>42299</v>
      </c>
      <c r="E2180" t="s">
        <v>70</v>
      </c>
      <c r="F2180" s="114"/>
    </row>
    <row r="2181" spans="1:6" x14ac:dyDescent="0.25">
      <c r="A2181" s="17">
        <v>50444</v>
      </c>
      <c r="B2181" s="24" t="s">
        <v>75</v>
      </c>
      <c r="C2181" s="25">
        <v>42299</v>
      </c>
      <c r="E2181" t="s">
        <v>70</v>
      </c>
      <c r="F2181" s="114"/>
    </row>
    <row r="2182" spans="1:6" x14ac:dyDescent="0.25">
      <c r="A2182" s="17">
        <v>50443</v>
      </c>
      <c r="B2182" s="24" t="s">
        <v>75</v>
      </c>
      <c r="C2182" s="25">
        <v>42299</v>
      </c>
      <c r="E2182" t="s">
        <v>70</v>
      </c>
      <c r="F2182" s="114"/>
    </row>
    <row r="2183" spans="1:6" x14ac:dyDescent="0.25">
      <c r="A2183" s="17">
        <v>50404</v>
      </c>
      <c r="B2183" s="24" t="s">
        <v>75</v>
      </c>
      <c r="C2183" s="25">
        <v>42300</v>
      </c>
      <c r="E2183" t="s">
        <v>70</v>
      </c>
      <c r="F2183" s="114"/>
    </row>
    <row r="2184" spans="1:6" x14ac:dyDescent="0.25">
      <c r="A2184" s="17">
        <v>50405</v>
      </c>
      <c r="B2184" s="24" t="s">
        <v>75</v>
      </c>
      <c r="C2184" s="25">
        <v>42300</v>
      </c>
      <c r="E2184" t="s">
        <v>70</v>
      </c>
      <c r="F2184" s="114"/>
    </row>
    <row r="2185" spans="1:6" x14ac:dyDescent="0.25">
      <c r="A2185" s="17">
        <v>50406</v>
      </c>
      <c r="B2185" s="24" t="s">
        <v>75</v>
      </c>
      <c r="C2185" s="25">
        <v>42300</v>
      </c>
      <c r="E2185" t="s">
        <v>70</v>
      </c>
      <c r="F2185" s="114"/>
    </row>
    <row r="2186" spans="1:6" x14ac:dyDescent="0.25">
      <c r="A2186" s="17">
        <v>50407</v>
      </c>
      <c r="B2186" s="24" t="s">
        <v>75</v>
      </c>
      <c r="C2186" s="25">
        <v>42300</v>
      </c>
      <c r="E2186" t="s">
        <v>70</v>
      </c>
      <c r="F2186" s="114"/>
    </row>
    <row r="2187" spans="1:6" x14ac:dyDescent="0.25">
      <c r="A2187" s="17">
        <v>50408</v>
      </c>
      <c r="B2187" s="24" t="s">
        <v>75</v>
      </c>
      <c r="C2187" s="25">
        <v>42300</v>
      </c>
      <c r="E2187" t="s">
        <v>70</v>
      </c>
      <c r="F2187" s="114"/>
    </row>
    <row r="2188" spans="1:6" x14ac:dyDescent="0.25">
      <c r="A2188" s="17">
        <v>50409</v>
      </c>
      <c r="B2188" s="24" t="s">
        <v>75</v>
      </c>
      <c r="C2188" s="25">
        <v>42300</v>
      </c>
      <c r="E2188" t="s">
        <v>70</v>
      </c>
      <c r="F2188" s="114"/>
    </row>
    <row r="2189" spans="1:6" x14ac:dyDescent="0.25">
      <c r="A2189" s="17">
        <v>50446</v>
      </c>
      <c r="B2189" s="24" t="s">
        <v>75</v>
      </c>
      <c r="C2189" s="25">
        <v>42300</v>
      </c>
      <c r="E2189" t="s">
        <v>70</v>
      </c>
      <c r="F2189" s="114"/>
    </row>
    <row r="2190" spans="1:6" x14ac:dyDescent="0.25">
      <c r="A2190" s="17">
        <v>50447</v>
      </c>
      <c r="B2190" s="24" t="s">
        <v>75</v>
      </c>
      <c r="C2190" s="25">
        <v>42300</v>
      </c>
      <c r="E2190" t="s">
        <v>70</v>
      </c>
      <c r="F2190" s="114"/>
    </row>
    <row r="2191" spans="1:6" x14ac:dyDescent="0.25">
      <c r="A2191" s="17">
        <v>50448</v>
      </c>
      <c r="B2191" s="24" t="s">
        <v>75</v>
      </c>
      <c r="C2191" s="25">
        <v>42300</v>
      </c>
      <c r="E2191" t="s">
        <v>70</v>
      </c>
      <c r="F2191" s="114"/>
    </row>
    <row r="2192" spans="1:6" x14ac:dyDescent="0.25">
      <c r="A2192" s="17">
        <v>50449</v>
      </c>
      <c r="B2192" s="24" t="s">
        <v>75</v>
      </c>
      <c r="C2192" s="25">
        <v>42300</v>
      </c>
      <c r="E2192" t="s">
        <v>70</v>
      </c>
      <c r="F2192" s="114"/>
    </row>
    <row r="2193" spans="1:6" x14ac:dyDescent="0.25">
      <c r="A2193" s="17">
        <v>50450</v>
      </c>
      <c r="B2193" s="24" t="s">
        <v>75</v>
      </c>
      <c r="C2193" s="25">
        <v>42300</v>
      </c>
      <c r="E2193" t="s">
        <v>70</v>
      </c>
      <c r="F2193" s="114"/>
    </row>
    <row r="2194" spans="1:6" x14ac:dyDescent="0.25">
      <c r="A2194" s="17">
        <v>50451</v>
      </c>
      <c r="B2194" s="24" t="s">
        <v>75</v>
      </c>
      <c r="C2194" s="25">
        <v>42300</v>
      </c>
      <c r="E2194" t="s">
        <v>70</v>
      </c>
      <c r="F2194" s="114"/>
    </row>
    <row r="2195" spans="1:6" x14ac:dyDescent="0.25">
      <c r="A2195" s="17">
        <v>50412</v>
      </c>
      <c r="B2195" s="24" t="s">
        <v>75</v>
      </c>
      <c r="C2195" s="25">
        <v>42303</v>
      </c>
      <c r="E2195" t="s">
        <v>70</v>
      </c>
      <c r="F2195" s="114"/>
    </row>
    <row r="2196" spans="1:6" x14ac:dyDescent="0.25">
      <c r="A2196" s="17">
        <v>50411</v>
      </c>
      <c r="B2196" s="24" t="s">
        <v>75</v>
      </c>
      <c r="C2196" s="25">
        <v>42303</v>
      </c>
      <c r="E2196" t="s">
        <v>70</v>
      </c>
      <c r="F2196" s="114"/>
    </row>
    <row r="2197" spans="1:6" x14ac:dyDescent="0.25">
      <c r="A2197" s="17">
        <v>50410</v>
      </c>
      <c r="B2197" s="24" t="s">
        <v>75</v>
      </c>
      <c r="C2197" s="25">
        <v>42303</v>
      </c>
      <c r="E2197" t="s">
        <v>70</v>
      </c>
      <c r="F2197" s="114"/>
    </row>
    <row r="2198" spans="1:6" x14ac:dyDescent="0.25">
      <c r="A2198" s="17" t="s">
        <v>203</v>
      </c>
      <c r="B2198" s="24" t="s">
        <v>75</v>
      </c>
      <c r="C2198" s="25">
        <v>42304</v>
      </c>
      <c r="E2198" t="s">
        <v>70</v>
      </c>
      <c r="F2198" s="114"/>
    </row>
    <row r="2199" spans="1:6" x14ac:dyDescent="0.25">
      <c r="A2199" s="17">
        <v>50423</v>
      </c>
      <c r="B2199" s="24" t="s">
        <v>75</v>
      </c>
      <c r="C2199" s="25">
        <v>42306</v>
      </c>
      <c r="E2199" t="s">
        <v>70</v>
      </c>
      <c r="F2199" s="114"/>
    </row>
    <row r="2200" spans="1:6" x14ac:dyDescent="0.25">
      <c r="A2200" s="17">
        <v>50470</v>
      </c>
      <c r="B2200" s="24" t="s">
        <v>75</v>
      </c>
      <c r="C2200" s="25">
        <v>42306</v>
      </c>
      <c r="E2200" t="s">
        <v>70</v>
      </c>
      <c r="F2200" s="114"/>
    </row>
    <row r="2201" spans="1:6" x14ac:dyDescent="0.25">
      <c r="A2201" s="17">
        <v>50471</v>
      </c>
      <c r="B2201" s="24" t="s">
        <v>75</v>
      </c>
      <c r="C2201" s="25">
        <v>42306</v>
      </c>
      <c r="E2201" t="s">
        <v>70</v>
      </c>
      <c r="F2201" s="114"/>
    </row>
    <row r="2202" spans="1:6" x14ac:dyDescent="0.25">
      <c r="A2202" s="17">
        <v>50480</v>
      </c>
      <c r="B2202" s="24" t="s">
        <v>75</v>
      </c>
      <c r="C2202" s="25">
        <v>42306</v>
      </c>
      <c r="E2202" t="s">
        <v>70</v>
      </c>
      <c r="F2202" s="114"/>
    </row>
    <row r="2203" spans="1:6" x14ac:dyDescent="0.25">
      <c r="A2203" s="17">
        <v>50479</v>
      </c>
      <c r="B2203" s="24" t="s">
        <v>75</v>
      </c>
      <c r="C2203" s="25">
        <v>42306</v>
      </c>
      <c r="E2203" t="s">
        <v>70</v>
      </c>
      <c r="F2203" s="114"/>
    </row>
    <row r="2204" spans="1:6" x14ac:dyDescent="0.25">
      <c r="A2204" s="17">
        <v>50481</v>
      </c>
      <c r="B2204" s="24" t="s">
        <v>75</v>
      </c>
      <c r="C2204" s="25">
        <v>42306</v>
      </c>
      <c r="E2204" t="s">
        <v>70</v>
      </c>
      <c r="F2204" s="114"/>
    </row>
    <row r="2205" spans="1:6" x14ac:dyDescent="0.25">
      <c r="A2205" s="17">
        <v>50478</v>
      </c>
      <c r="B2205" s="24" t="s">
        <v>75</v>
      </c>
      <c r="C2205" s="25">
        <v>42306</v>
      </c>
      <c r="E2205" t="s">
        <v>70</v>
      </c>
      <c r="F2205" s="114"/>
    </row>
    <row r="2206" spans="1:6" x14ac:dyDescent="0.25">
      <c r="A2206" s="17">
        <v>50477</v>
      </c>
      <c r="B2206" s="24" t="s">
        <v>75</v>
      </c>
      <c r="C2206" s="25">
        <v>42306</v>
      </c>
      <c r="E2206" t="s">
        <v>70</v>
      </c>
      <c r="F2206" s="114"/>
    </row>
    <row r="2207" spans="1:6" x14ac:dyDescent="0.25">
      <c r="A2207" s="17">
        <v>50476</v>
      </c>
      <c r="B2207" s="24" t="s">
        <v>75</v>
      </c>
      <c r="C2207" s="25">
        <v>42306</v>
      </c>
      <c r="E2207" t="s">
        <v>70</v>
      </c>
      <c r="F2207" s="114"/>
    </row>
    <row r="2208" spans="1:6" x14ac:dyDescent="0.25">
      <c r="A2208" s="17">
        <v>50415</v>
      </c>
      <c r="B2208" s="24" t="s">
        <v>75</v>
      </c>
      <c r="C2208" s="25">
        <v>42306</v>
      </c>
      <c r="E2208" t="s">
        <v>70</v>
      </c>
      <c r="F2208" s="114"/>
    </row>
    <row r="2209" spans="1:6" x14ac:dyDescent="0.25">
      <c r="A2209" s="17">
        <v>50472</v>
      </c>
      <c r="B2209" s="24" t="s">
        <v>75</v>
      </c>
      <c r="C2209" s="25">
        <v>42306</v>
      </c>
      <c r="E2209" t="s">
        <v>70</v>
      </c>
      <c r="F2209" s="114"/>
    </row>
    <row r="2210" spans="1:6" x14ac:dyDescent="0.25">
      <c r="A2210" s="17">
        <v>50473</v>
      </c>
      <c r="B2210" s="24" t="s">
        <v>75</v>
      </c>
      <c r="C2210" s="25">
        <v>42306</v>
      </c>
      <c r="E2210" t="s">
        <v>70</v>
      </c>
      <c r="F2210" s="114"/>
    </row>
    <row r="2211" spans="1:6" x14ac:dyDescent="0.25">
      <c r="A2211" s="17">
        <v>50474</v>
      </c>
      <c r="B2211" s="24" t="s">
        <v>75</v>
      </c>
      <c r="C2211" s="25">
        <v>42306</v>
      </c>
      <c r="E2211" t="s">
        <v>70</v>
      </c>
      <c r="F2211" s="114"/>
    </row>
    <row r="2212" spans="1:6" x14ac:dyDescent="0.25">
      <c r="A2212" s="17">
        <v>50418</v>
      </c>
      <c r="B2212" s="24" t="s">
        <v>75</v>
      </c>
      <c r="C2212" s="25">
        <v>42306</v>
      </c>
      <c r="E2212" t="s">
        <v>70</v>
      </c>
      <c r="F2212" s="114"/>
    </row>
    <row r="2213" spans="1:6" x14ac:dyDescent="0.25">
      <c r="A2213" s="17">
        <v>50417</v>
      </c>
      <c r="B2213" s="24" t="s">
        <v>75</v>
      </c>
      <c r="C2213" s="25">
        <v>42306</v>
      </c>
      <c r="E2213" t="s">
        <v>70</v>
      </c>
      <c r="F2213" s="114"/>
    </row>
    <row r="2214" spans="1:6" x14ac:dyDescent="0.25">
      <c r="A2214" s="17">
        <v>50416</v>
      </c>
      <c r="B2214" s="24" t="s">
        <v>75</v>
      </c>
      <c r="C2214" s="25">
        <v>42306</v>
      </c>
      <c r="E2214" t="s">
        <v>70</v>
      </c>
      <c r="F2214" s="114"/>
    </row>
    <row r="2215" spans="1:6" x14ac:dyDescent="0.25">
      <c r="A2215" s="17">
        <v>50419</v>
      </c>
      <c r="B2215" s="24" t="s">
        <v>75</v>
      </c>
      <c r="C2215" s="25">
        <v>42306</v>
      </c>
      <c r="E2215" t="s">
        <v>70</v>
      </c>
      <c r="F2215" s="114"/>
    </row>
    <row r="2216" spans="1:6" x14ac:dyDescent="0.25">
      <c r="A2216" s="17">
        <v>50420</v>
      </c>
      <c r="B2216" s="24" t="s">
        <v>75</v>
      </c>
      <c r="C2216" s="25">
        <v>42306</v>
      </c>
      <c r="E2216" t="s">
        <v>70</v>
      </c>
      <c r="F2216" s="114"/>
    </row>
    <row r="2217" spans="1:6" x14ac:dyDescent="0.25">
      <c r="A2217" s="17">
        <v>50421</v>
      </c>
      <c r="B2217" s="24" t="s">
        <v>75</v>
      </c>
      <c r="C2217" s="25">
        <v>42306</v>
      </c>
      <c r="E2217" t="s">
        <v>70</v>
      </c>
      <c r="F2217" s="114"/>
    </row>
    <row r="2218" spans="1:6" x14ac:dyDescent="0.25">
      <c r="A2218" s="17">
        <v>50395</v>
      </c>
      <c r="B2218" s="24" t="s">
        <v>75</v>
      </c>
      <c r="C2218" s="25">
        <v>42306</v>
      </c>
      <c r="E2218" t="s">
        <v>70</v>
      </c>
      <c r="F2218" s="114"/>
    </row>
    <row r="2219" spans="1:6" x14ac:dyDescent="0.25">
      <c r="A2219" s="17">
        <v>50422</v>
      </c>
      <c r="B2219" s="24" t="s">
        <v>75</v>
      </c>
      <c r="C2219" s="25">
        <v>42306</v>
      </c>
      <c r="E2219" t="s">
        <v>70</v>
      </c>
      <c r="F2219" s="114"/>
    </row>
    <row r="2220" spans="1:6" x14ac:dyDescent="0.25">
      <c r="A2220" s="17">
        <v>50425</v>
      </c>
      <c r="B2220" s="24" t="s">
        <v>75</v>
      </c>
      <c r="C2220" s="25">
        <v>42306</v>
      </c>
      <c r="E2220" t="s">
        <v>70</v>
      </c>
      <c r="F2220" s="114"/>
    </row>
    <row r="2221" spans="1:6" x14ac:dyDescent="0.25">
      <c r="A2221" s="17">
        <v>50426</v>
      </c>
      <c r="B2221" s="24" t="s">
        <v>75</v>
      </c>
      <c r="C2221" s="25">
        <v>42306</v>
      </c>
      <c r="E2221" t="s">
        <v>70</v>
      </c>
      <c r="F2221" s="114"/>
    </row>
    <row r="2222" spans="1:6" x14ac:dyDescent="0.25">
      <c r="A2222" s="17">
        <v>50427</v>
      </c>
      <c r="B2222" s="24" t="s">
        <v>75</v>
      </c>
      <c r="C2222" s="25">
        <v>42310</v>
      </c>
      <c r="E2222" t="s">
        <v>70</v>
      </c>
      <c r="F2222" s="114"/>
    </row>
    <row r="2223" spans="1:6" x14ac:dyDescent="0.25">
      <c r="A2223" s="17">
        <v>50428</v>
      </c>
      <c r="B2223" s="24" t="s">
        <v>75</v>
      </c>
      <c r="C2223" s="25">
        <v>42310</v>
      </c>
      <c r="E2223" t="s">
        <v>70</v>
      </c>
      <c r="F2223" s="114"/>
    </row>
    <row r="2224" spans="1:6" x14ac:dyDescent="0.25">
      <c r="A2224" s="17">
        <v>50429</v>
      </c>
      <c r="B2224" s="24" t="s">
        <v>75</v>
      </c>
      <c r="C2224" s="25">
        <v>42310</v>
      </c>
      <c r="E2224" t="s">
        <v>70</v>
      </c>
      <c r="F2224" s="114"/>
    </row>
    <row r="2225" spans="1:6" x14ac:dyDescent="0.25">
      <c r="A2225" s="17">
        <v>50433</v>
      </c>
      <c r="B2225" s="24" t="s">
        <v>75</v>
      </c>
      <c r="C2225" s="25">
        <v>42310</v>
      </c>
      <c r="E2225" t="s">
        <v>70</v>
      </c>
      <c r="F2225" s="114"/>
    </row>
    <row r="2226" spans="1:6" x14ac:dyDescent="0.25">
      <c r="A2226" s="17">
        <v>50430</v>
      </c>
      <c r="B2226" s="24" t="s">
        <v>75</v>
      </c>
      <c r="C2226" s="25">
        <v>42310</v>
      </c>
      <c r="E2226" t="s">
        <v>70</v>
      </c>
      <c r="F2226" s="114"/>
    </row>
    <row r="2227" spans="1:6" x14ac:dyDescent="0.25">
      <c r="A2227" s="17">
        <v>50432</v>
      </c>
      <c r="B2227" s="24" t="s">
        <v>75</v>
      </c>
      <c r="C2227" s="25">
        <v>42310</v>
      </c>
      <c r="E2227" t="s">
        <v>70</v>
      </c>
      <c r="F2227" s="114"/>
    </row>
    <row r="2228" spans="1:6" x14ac:dyDescent="0.25">
      <c r="A2228" s="17">
        <v>50431</v>
      </c>
      <c r="B2228" s="24" t="s">
        <v>75</v>
      </c>
      <c r="C2228" s="25">
        <v>42310</v>
      </c>
      <c r="E2228" t="s">
        <v>70</v>
      </c>
      <c r="F2228" s="114"/>
    </row>
    <row r="2229" spans="1:6" x14ac:dyDescent="0.25">
      <c r="A2229" s="17">
        <v>50400</v>
      </c>
      <c r="B2229" s="24" t="s">
        <v>75</v>
      </c>
      <c r="C2229" s="25">
        <v>42311</v>
      </c>
      <c r="E2229" t="s">
        <v>70</v>
      </c>
      <c r="F2229" s="114"/>
    </row>
    <row r="2230" spans="1:6" x14ac:dyDescent="0.25">
      <c r="A2230" s="17">
        <v>50482</v>
      </c>
      <c r="B2230" s="24" t="s">
        <v>75</v>
      </c>
      <c r="C2230" s="25">
        <v>42311</v>
      </c>
      <c r="E2230" t="s">
        <v>70</v>
      </c>
      <c r="F2230" s="114"/>
    </row>
    <row r="2231" spans="1:6" x14ac:dyDescent="0.25">
      <c r="A2231" s="17">
        <v>50485</v>
      </c>
      <c r="B2231" s="24" t="s">
        <v>75</v>
      </c>
      <c r="C2231" s="25">
        <v>42311</v>
      </c>
      <c r="E2231" t="s">
        <v>70</v>
      </c>
      <c r="F2231" s="114"/>
    </row>
    <row r="2232" spans="1:6" x14ac:dyDescent="0.25">
      <c r="A2232" s="17">
        <v>50483</v>
      </c>
      <c r="B2232" s="24" t="s">
        <v>75</v>
      </c>
      <c r="C2232" s="25">
        <v>42311</v>
      </c>
      <c r="E2232" t="s">
        <v>70</v>
      </c>
      <c r="F2232" s="114"/>
    </row>
    <row r="2233" spans="1:6" x14ac:dyDescent="0.25">
      <c r="A2233" s="17">
        <v>50434</v>
      </c>
      <c r="B2233" s="24" t="s">
        <v>75</v>
      </c>
      <c r="C2233" s="25">
        <v>42311</v>
      </c>
      <c r="E2233" t="s">
        <v>70</v>
      </c>
      <c r="F2233" s="114"/>
    </row>
    <row r="2234" spans="1:6" x14ac:dyDescent="0.25">
      <c r="A2234" s="17">
        <v>50439</v>
      </c>
      <c r="B2234" s="24" t="s">
        <v>75</v>
      </c>
      <c r="C2234" s="25">
        <v>42311</v>
      </c>
      <c r="E2234" t="s">
        <v>70</v>
      </c>
      <c r="F2234" s="114"/>
    </row>
    <row r="2235" spans="1:6" x14ac:dyDescent="0.25">
      <c r="A2235" s="17">
        <v>50437</v>
      </c>
      <c r="B2235" s="24" t="s">
        <v>75</v>
      </c>
      <c r="C2235" s="25">
        <v>42311</v>
      </c>
      <c r="E2235" t="s">
        <v>70</v>
      </c>
      <c r="F2235" s="114"/>
    </row>
    <row r="2236" spans="1:6" x14ac:dyDescent="0.25">
      <c r="A2236" s="17">
        <v>50486</v>
      </c>
      <c r="B2236" s="24" t="s">
        <v>75</v>
      </c>
      <c r="C2236" s="25">
        <v>42311</v>
      </c>
      <c r="E2236" t="s">
        <v>70</v>
      </c>
      <c r="F2236" s="114"/>
    </row>
    <row r="2237" spans="1:6" x14ac:dyDescent="0.25">
      <c r="A2237" s="17">
        <v>50487</v>
      </c>
      <c r="B2237" s="24" t="s">
        <v>75</v>
      </c>
      <c r="C2237" s="25">
        <v>42311</v>
      </c>
      <c r="E2237" t="s">
        <v>70</v>
      </c>
      <c r="F2237" s="114"/>
    </row>
    <row r="2238" spans="1:6" x14ac:dyDescent="0.25">
      <c r="A2238" s="17">
        <v>50493</v>
      </c>
      <c r="B2238" s="24" t="s">
        <v>75</v>
      </c>
      <c r="C2238" s="25">
        <v>42313</v>
      </c>
      <c r="E2238" t="s">
        <v>70</v>
      </c>
      <c r="F2238" s="114"/>
    </row>
    <row r="2239" spans="1:6" x14ac:dyDescent="0.25">
      <c r="A2239" s="17">
        <v>50507</v>
      </c>
      <c r="B2239" s="24" t="s">
        <v>75</v>
      </c>
      <c r="C2239" s="25">
        <v>42317</v>
      </c>
      <c r="E2239" t="s">
        <v>70</v>
      </c>
      <c r="F2239" s="114"/>
    </row>
    <row r="2240" spans="1:6" x14ac:dyDescent="0.25">
      <c r="A2240" s="17">
        <v>50506</v>
      </c>
      <c r="B2240" s="24" t="s">
        <v>75</v>
      </c>
      <c r="C2240" s="25">
        <v>42317</v>
      </c>
      <c r="E2240" t="s">
        <v>70</v>
      </c>
      <c r="F2240" s="114"/>
    </row>
    <row r="2241" spans="1:6" x14ac:dyDescent="0.25">
      <c r="A2241" s="17">
        <v>50508</v>
      </c>
      <c r="B2241" s="24" t="s">
        <v>75</v>
      </c>
      <c r="C2241" s="25">
        <v>42317</v>
      </c>
      <c r="E2241" t="s">
        <v>70</v>
      </c>
      <c r="F2241" s="114"/>
    </row>
    <row r="2242" spans="1:6" x14ac:dyDescent="0.25">
      <c r="A2242" s="17">
        <v>50498</v>
      </c>
      <c r="B2242" s="24" t="s">
        <v>75</v>
      </c>
      <c r="C2242" s="25">
        <v>42318</v>
      </c>
      <c r="E2242" t="s">
        <v>70</v>
      </c>
      <c r="F2242" s="114"/>
    </row>
    <row r="2243" spans="1:6" x14ac:dyDescent="0.25">
      <c r="A2243" s="17">
        <v>50499</v>
      </c>
      <c r="B2243" s="24" t="s">
        <v>75</v>
      </c>
      <c r="C2243" s="25">
        <v>42318</v>
      </c>
      <c r="E2243" t="s">
        <v>70</v>
      </c>
      <c r="F2243" s="114"/>
    </row>
    <row r="2244" spans="1:6" x14ac:dyDescent="0.25">
      <c r="A2244" s="17">
        <v>50496</v>
      </c>
      <c r="B2244" s="24" t="s">
        <v>75</v>
      </c>
      <c r="C2244" s="25">
        <v>42318</v>
      </c>
      <c r="E2244" t="s">
        <v>70</v>
      </c>
      <c r="F2244" s="114"/>
    </row>
    <row r="2245" spans="1:6" x14ac:dyDescent="0.25">
      <c r="A2245" s="17">
        <v>50510</v>
      </c>
      <c r="B2245" s="24" t="s">
        <v>75</v>
      </c>
      <c r="C2245" s="25">
        <v>42318</v>
      </c>
      <c r="E2245" t="s">
        <v>70</v>
      </c>
      <c r="F2245" s="114"/>
    </row>
    <row r="2246" spans="1:6" x14ac:dyDescent="0.25">
      <c r="A2246" s="17">
        <v>50509</v>
      </c>
      <c r="B2246" s="24" t="s">
        <v>75</v>
      </c>
      <c r="C2246" s="25">
        <v>42318</v>
      </c>
      <c r="E2246" t="s">
        <v>70</v>
      </c>
      <c r="F2246" s="114"/>
    </row>
    <row r="2247" spans="1:6" x14ac:dyDescent="0.25">
      <c r="A2247" s="17">
        <v>50511</v>
      </c>
      <c r="B2247" s="24" t="s">
        <v>75</v>
      </c>
      <c r="C2247" s="25">
        <v>42318</v>
      </c>
      <c r="E2247" t="s">
        <v>70</v>
      </c>
      <c r="F2247" s="114"/>
    </row>
    <row r="2248" spans="1:6" x14ac:dyDescent="0.25">
      <c r="A2248" s="17">
        <v>50495</v>
      </c>
      <c r="B2248" s="24" t="s">
        <v>75</v>
      </c>
      <c r="C2248" s="25">
        <v>42318</v>
      </c>
      <c r="E2248" t="s">
        <v>70</v>
      </c>
      <c r="F2248" s="114"/>
    </row>
    <row r="2249" spans="1:6" x14ac:dyDescent="0.25">
      <c r="A2249" s="17">
        <v>50503</v>
      </c>
      <c r="B2249" s="24" t="s">
        <v>75</v>
      </c>
      <c r="C2249" s="25">
        <v>42319</v>
      </c>
      <c r="E2249" t="s">
        <v>70</v>
      </c>
      <c r="F2249" s="114"/>
    </row>
    <row r="2250" spans="1:6" x14ac:dyDescent="0.25">
      <c r="A2250" s="17">
        <v>50500</v>
      </c>
      <c r="B2250" s="24" t="s">
        <v>75</v>
      </c>
      <c r="C2250" s="25">
        <v>42319</v>
      </c>
      <c r="E2250" t="s">
        <v>70</v>
      </c>
      <c r="F2250" s="114"/>
    </row>
    <row r="2251" spans="1:6" x14ac:dyDescent="0.25">
      <c r="A2251" s="17">
        <v>43024</v>
      </c>
      <c r="B2251" s="26" t="s">
        <v>74</v>
      </c>
      <c r="C2251" s="25">
        <v>42200</v>
      </c>
      <c r="D2251" s="27">
        <v>1</v>
      </c>
      <c r="E2251" t="s">
        <v>70</v>
      </c>
      <c r="F2251" s="114"/>
    </row>
    <row r="2252" spans="1:6" x14ac:dyDescent="0.25">
      <c r="A2252" s="17">
        <v>43210</v>
      </c>
      <c r="B2252" s="26" t="s">
        <v>74</v>
      </c>
      <c r="C2252" s="25">
        <v>42202</v>
      </c>
      <c r="D2252" s="27">
        <v>1</v>
      </c>
      <c r="E2252" t="s">
        <v>70</v>
      </c>
      <c r="F2252" s="114"/>
    </row>
    <row r="2253" spans="1:6" x14ac:dyDescent="0.25">
      <c r="A2253" s="17">
        <v>43439</v>
      </c>
      <c r="B2253" s="26" t="s">
        <v>74</v>
      </c>
      <c r="C2253" s="25">
        <v>42202</v>
      </c>
      <c r="E2253" t="s">
        <v>70</v>
      </c>
      <c r="F2253" s="114"/>
    </row>
    <row r="2254" spans="1:6" x14ac:dyDescent="0.25">
      <c r="A2254" s="17">
        <v>50502</v>
      </c>
      <c r="B2254" s="24" t="s">
        <v>75</v>
      </c>
      <c r="C2254" s="25">
        <v>42319</v>
      </c>
      <c r="E2254" t="s">
        <v>70</v>
      </c>
      <c r="F2254" s="114"/>
    </row>
    <row r="2255" spans="1:6" x14ac:dyDescent="0.25">
      <c r="A2255" s="17">
        <v>50501</v>
      </c>
      <c r="B2255" s="24" t="s">
        <v>75</v>
      </c>
      <c r="C2255" s="25">
        <v>42319</v>
      </c>
      <c r="E2255" t="s">
        <v>70</v>
      </c>
      <c r="F2255" s="114"/>
    </row>
    <row r="2256" spans="1:6" x14ac:dyDescent="0.25">
      <c r="A2256" s="17">
        <v>50497</v>
      </c>
      <c r="B2256" s="24" t="s">
        <v>75</v>
      </c>
      <c r="C2256" s="25">
        <v>42319</v>
      </c>
      <c r="E2256" t="s">
        <v>70</v>
      </c>
      <c r="F2256" s="114"/>
    </row>
    <row r="2257" spans="1:6" x14ac:dyDescent="0.25">
      <c r="A2257" s="17">
        <v>43445</v>
      </c>
      <c r="B2257" s="26" t="s">
        <v>74</v>
      </c>
      <c r="C2257" s="25">
        <v>42206</v>
      </c>
      <c r="D2257" s="27">
        <v>1</v>
      </c>
      <c r="E2257" t="s">
        <v>70</v>
      </c>
      <c r="F2257" s="114"/>
    </row>
    <row r="2258" spans="1:6" x14ac:dyDescent="0.25">
      <c r="A2258" s="17">
        <v>43440</v>
      </c>
      <c r="B2258" s="26" t="s">
        <v>74</v>
      </c>
      <c r="C2258" s="25">
        <v>42206</v>
      </c>
      <c r="E2258" t="s">
        <v>70</v>
      </c>
      <c r="F2258" s="114"/>
    </row>
    <row r="2259" spans="1:6" x14ac:dyDescent="0.25">
      <c r="A2259" s="17">
        <v>50504</v>
      </c>
      <c r="B2259" s="24" t="s">
        <v>75</v>
      </c>
      <c r="C2259" s="25">
        <v>42319</v>
      </c>
      <c r="E2259" t="s">
        <v>70</v>
      </c>
      <c r="F2259" s="114"/>
    </row>
    <row r="2260" spans="1:6" x14ac:dyDescent="0.25">
      <c r="A2260" s="17">
        <v>43438</v>
      </c>
      <c r="B2260" s="26" t="s">
        <v>74</v>
      </c>
      <c r="C2260" s="25">
        <v>42207</v>
      </c>
      <c r="E2260" t="s">
        <v>70</v>
      </c>
      <c r="F2260" s="114"/>
    </row>
    <row r="2261" spans="1:6" x14ac:dyDescent="0.25">
      <c r="A2261" s="17">
        <v>50457</v>
      </c>
      <c r="B2261" s="24" t="s">
        <v>75</v>
      </c>
      <c r="C2261" s="25">
        <v>42319</v>
      </c>
      <c r="E2261" t="s">
        <v>70</v>
      </c>
      <c r="F2261" s="114"/>
    </row>
    <row r="2262" spans="1:6" x14ac:dyDescent="0.25">
      <c r="A2262" s="17">
        <v>50453</v>
      </c>
      <c r="B2262" s="24" t="s">
        <v>75</v>
      </c>
      <c r="C2262" s="25">
        <v>42319</v>
      </c>
      <c r="E2262" t="s">
        <v>70</v>
      </c>
      <c r="F2262" s="114"/>
    </row>
    <row r="2263" spans="1:6" x14ac:dyDescent="0.25">
      <c r="A2263" s="17">
        <v>50454</v>
      </c>
      <c r="B2263" s="24" t="s">
        <v>75</v>
      </c>
      <c r="C2263" s="25">
        <v>42319</v>
      </c>
      <c r="E2263" t="s">
        <v>70</v>
      </c>
      <c r="F2263" s="114"/>
    </row>
    <row r="2264" spans="1:6" x14ac:dyDescent="0.25">
      <c r="A2264" s="17">
        <v>50455</v>
      </c>
      <c r="B2264" s="24" t="s">
        <v>75</v>
      </c>
      <c r="C2264" s="25">
        <v>42319</v>
      </c>
      <c r="E2264" t="s">
        <v>70</v>
      </c>
      <c r="F2264" s="114"/>
    </row>
    <row r="2265" spans="1:6" x14ac:dyDescent="0.25">
      <c r="A2265" s="17">
        <v>50452</v>
      </c>
      <c r="B2265" s="24" t="s">
        <v>75</v>
      </c>
      <c r="C2265" s="25">
        <v>42319</v>
      </c>
      <c r="E2265" t="s">
        <v>70</v>
      </c>
      <c r="F2265" s="114"/>
    </row>
    <row r="2266" spans="1:6" x14ac:dyDescent="0.25">
      <c r="A2266" s="17">
        <v>50456</v>
      </c>
      <c r="B2266" s="24" t="s">
        <v>75</v>
      </c>
      <c r="C2266" s="25">
        <v>42319</v>
      </c>
      <c r="E2266" t="s">
        <v>70</v>
      </c>
      <c r="F2266" s="114"/>
    </row>
    <row r="2267" spans="1:6" x14ac:dyDescent="0.25">
      <c r="A2267" s="17">
        <v>50251</v>
      </c>
      <c r="B2267" s="24" t="s">
        <v>75</v>
      </c>
      <c r="C2267" s="25">
        <v>42321</v>
      </c>
      <c r="E2267" t="s">
        <v>70</v>
      </c>
      <c r="F2267" s="114"/>
    </row>
    <row r="2268" spans="1:6" x14ac:dyDescent="0.25">
      <c r="A2268" s="17">
        <v>50491</v>
      </c>
      <c r="B2268" s="24" t="s">
        <v>75</v>
      </c>
      <c r="C2268" s="25">
        <v>42321</v>
      </c>
      <c r="E2268" t="s">
        <v>70</v>
      </c>
      <c r="F2268" s="114"/>
    </row>
    <row r="2269" spans="1:6" x14ac:dyDescent="0.25">
      <c r="A2269" s="17">
        <v>50489</v>
      </c>
      <c r="B2269" s="24" t="s">
        <v>75</v>
      </c>
      <c r="C2269" s="25">
        <v>42326</v>
      </c>
      <c r="E2269" t="s">
        <v>70</v>
      </c>
      <c r="F2269" s="114"/>
    </row>
    <row r="2270" spans="1:6" x14ac:dyDescent="0.25">
      <c r="A2270" s="17">
        <v>50461</v>
      </c>
      <c r="B2270" s="24" t="s">
        <v>75</v>
      </c>
      <c r="C2270" s="25">
        <v>42326</v>
      </c>
      <c r="E2270" t="s">
        <v>70</v>
      </c>
      <c r="F2270" s="114"/>
    </row>
    <row r="2271" spans="1:6" x14ac:dyDescent="0.25">
      <c r="A2271" s="17">
        <v>50459</v>
      </c>
      <c r="B2271" s="24" t="s">
        <v>75</v>
      </c>
      <c r="C2271" s="25">
        <v>42326</v>
      </c>
      <c r="E2271" t="s">
        <v>70</v>
      </c>
      <c r="F2271" s="114"/>
    </row>
    <row r="2272" spans="1:6" x14ac:dyDescent="0.25">
      <c r="A2272" s="17">
        <v>50460</v>
      </c>
      <c r="B2272" s="24" t="s">
        <v>75</v>
      </c>
      <c r="C2272" s="25">
        <v>42326</v>
      </c>
      <c r="E2272" t="s">
        <v>70</v>
      </c>
      <c r="F2272" s="114"/>
    </row>
    <row r="2273" spans="1:6" x14ac:dyDescent="0.25">
      <c r="A2273" s="17">
        <v>50490</v>
      </c>
      <c r="B2273" s="24" t="s">
        <v>75</v>
      </c>
      <c r="C2273" s="25">
        <v>42326</v>
      </c>
      <c r="E2273" t="s">
        <v>70</v>
      </c>
      <c r="F2273" s="114"/>
    </row>
    <row r="2274" spans="1:6" x14ac:dyDescent="0.25">
      <c r="A2274" s="17">
        <v>50492</v>
      </c>
      <c r="B2274" s="24" t="s">
        <v>75</v>
      </c>
      <c r="C2274" s="25">
        <v>42326</v>
      </c>
      <c r="E2274" t="s">
        <v>70</v>
      </c>
      <c r="F2274" s="114"/>
    </row>
    <row r="2275" spans="1:6" x14ac:dyDescent="0.25">
      <c r="A2275" s="17">
        <v>50301</v>
      </c>
      <c r="B2275" s="24" t="s">
        <v>75</v>
      </c>
      <c r="C2275" s="25">
        <v>42339</v>
      </c>
      <c r="E2275" t="s">
        <v>70</v>
      </c>
      <c r="F2275" s="114"/>
    </row>
    <row r="2276" spans="1:6" x14ac:dyDescent="0.25">
      <c r="A2276" s="17">
        <v>50488</v>
      </c>
      <c r="B2276" s="24" t="s">
        <v>75</v>
      </c>
      <c r="C2276" s="25">
        <v>42340</v>
      </c>
      <c r="E2276" t="s">
        <v>70</v>
      </c>
      <c r="F2276" s="114"/>
    </row>
    <row r="2277" spans="1:6" x14ac:dyDescent="0.25">
      <c r="A2277" s="17">
        <v>50253</v>
      </c>
      <c r="B2277" s="24" t="s">
        <v>75</v>
      </c>
      <c r="C2277" s="25">
        <v>42341</v>
      </c>
      <c r="E2277" t="s">
        <v>70</v>
      </c>
      <c r="F2277" s="114"/>
    </row>
    <row r="2278" spans="1:6" x14ac:dyDescent="0.25">
      <c r="A2278" s="17">
        <v>50248</v>
      </c>
      <c r="B2278" s="24" t="s">
        <v>75</v>
      </c>
      <c r="C2278" s="25">
        <v>42348</v>
      </c>
      <c r="E2278" t="s">
        <v>70</v>
      </c>
      <c r="F2278" s="114"/>
    </row>
    <row r="2279" spans="1:6" x14ac:dyDescent="0.25">
      <c r="A2279" s="17">
        <v>50524</v>
      </c>
      <c r="B2279" s="24" t="s">
        <v>75</v>
      </c>
      <c r="C2279" s="25">
        <v>42349</v>
      </c>
      <c r="E2279" t="s">
        <v>70</v>
      </c>
      <c r="F2279" s="114"/>
    </row>
    <row r="2280" spans="1:6" x14ac:dyDescent="0.25">
      <c r="A2280" s="17">
        <v>50462</v>
      </c>
      <c r="B2280" s="24" t="s">
        <v>75</v>
      </c>
      <c r="C2280" s="25">
        <v>42349</v>
      </c>
      <c r="E2280" t="s">
        <v>70</v>
      </c>
      <c r="F2280" s="114"/>
    </row>
    <row r="2281" spans="1:6" x14ac:dyDescent="0.25">
      <c r="A2281" s="17">
        <v>50469</v>
      </c>
      <c r="B2281" s="24" t="s">
        <v>75</v>
      </c>
      <c r="C2281" s="25">
        <v>42349</v>
      </c>
      <c r="E2281" t="s">
        <v>70</v>
      </c>
      <c r="F2281" s="114"/>
    </row>
    <row r="2282" spans="1:6" x14ac:dyDescent="0.25">
      <c r="A2282" s="17">
        <v>50467</v>
      </c>
      <c r="B2282" s="24" t="s">
        <v>75</v>
      </c>
      <c r="C2282" s="25">
        <v>42349</v>
      </c>
      <c r="E2282" t="s">
        <v>70</v>
      </c>
      <c r="F2282" s="114"/>
    </row>
    <row r="2283" spans="1:6" x14ac:dyDescent="0.25">
      <c r="A2283" s="17">
        <v>50468</v>
      </c>
      <c r="B2283" s="24" t="s">
        <v>75</v>
      </c>
      <c r="C2283" s="25">
        <v>42349</v>
      </c>
      <c r="E2283" t="s">
        <v>70</v>
      </c>
      <c r="F2283" s="114"/>
    </row>
    <row r="2284" spans="1:6" x14ac:dyDescent="0.25">
      <c r="A2284" s="17">
        <v>50464</v>
      </c>
      <c r="B2284" s="24" t="s">
        <v>75</v>
      </c>
      <c r="C2284" s="25">
        <v>42349</v>
      </c>
      <c r="E2284" t="s">
        <v>70</v>
      </c>
      <c r="F2284" s="114"/>
    </row>
    <row r="2285" spans="1:6" x14ac:dyDescent="0.25">
      <c r="A2285" s="17">
        <v>50465</v>
      </c>
      <c r="B2285" s="24" t="s">
        <v>75</v>
      </c>
      <c r="C2285" s="25">
        <v>42349</v>
      </c>
      <c r="E2285" t="s">
        <v>70</v>
      </c>
      <c r="F2285" s="114"/>
    </row>
    <row r="2286" spans="1:6" x14ac:dyDescent="0.25">
      <c r="A2286" s="17">
        <v>50520</v>
      </c>
      <c r="B2286" s="24" t="s">
        <v>75</v>
      </c>
      <c r="C2286" s="25">
        <v>42349</v>
      </c>
      <c r="E2286" t="s">
        <v>70</v>
      </c>
      <c r="F2286" s="114"/>
    </row>
    <row r="2287" spans="1:6" x14ac:dyDescent="0.25">
      <c r="A2287" s="17">
        <v>50514</v>
      </c>
      <c r="B2287" s="24" t="s">
        <v>75</v>
      </c>
      <c r="C2287" s="25">
        <v>42349</v>
      </c>
      <c r="E2287" t="s">
        <v>70</v>
      </c>
      <c r="F2287" s="114"/>
    </row>
    <row r="2288" spans="1:6" x14ac:dyDescent="0.25">
      <c r="A2288" s="17">
        <v>50517</v>
      </c>
      <c r="B2288" s="24" t="s">
        <v>75</v>
      </c>
      <c r="C2288" s="25">
        <v>42349</v>
      </c>
      <c r="E2288" t="s">
        <v>70</v>
      </c>
      <c r="F2288" s="114"/>
    </row>
    <row r="2289" spans="1:6" x14ac:dyDescent="0.25">
      <c r="A2289" s="17">
        <v>50513</v>
      </c>
      <c r="B2289" s="24" t="s">
        <v>75</v>
      </c>
      <c r="C2289" s="25">
        <v>42349</v>
      </c>
      <c r="E2289" t="s">
        <v>70</v>
      </c>
      <c r="F2289" s="114"/>
    </row>
    <row r="2290" spans="1:6" x14ac:dyDescent="0.25">
      <c r="A2290" s="17">
        <v>50522</v>
      </c>
      <c r="B2290" s="24" t="s">
        <v>75</v>
      </c>
      <c r="C2290" s="25">
        <v>42349</v>
      </c>
      <c r="E2290" t="s">
        <v>70</v>
      </c>
      <c r="F2290" s="114"/>
    </row>
    <row r="2291" spans="1:6" x14ac:dyDescent="0.25">
      <c r="A2291" s="17">
        <v>50516</v>
      </c>
      <c r="B2291" s="24" t="s">
        <v>75</v>
      </c>
      <c r="C2291" s="25">
        <v>42349</v>
      </c>
      <c r="E2291" t="s">
        <v>70</v>
      </c>
      <c r="F2291" s="114"/>
    </row>
    <row r="2292" spans="1:6" x14ac:dyDescent="0.25">
      <c r="A2292" s="17">
        <v>50518</v>
      </c>
      <c r="B2292" s="24" t="s">
        <v>75</v>
      </c>
      <c r="C2292" s="25">
        <v>42349</v>
      </c>
      <c r="E2292" t="s">
        <v>70</v>
      </c>
      <c r="F2292" s="114"/>
    </row>
    <row r="2293" spans="1:6" x14ac:dyDescent="0.25">
      <c r="A2293" s="17">
        <v>50521</v>
      </c>
      <c r="B2293" s="24" t="s">
        <v>75</v>
      </c>
      <c r="C2293" s="25">
        <v>42349</v>
      </c>
      <c r="E2293" t="s">
        <v>70</v>
      </c>
      <c r="F2293" s="114"/>
    </row>
    <row r="2294" spans="1:6" x14ac:dyDescent="0.25">
      <c r="A2294" s="17">
        <v>50519</v>
      </c>
      <c r="B2294" s="24" t="s">
        <v>75</v>
      </c>
      <c r="C2294" s="25">
        <v>42349</v>
      </c>
      <c r="E2294" t="s">
        <v>70</v>
      </c>
      <c r="F2294" s="114"/>
    </row>
    <row r="2295" spans="1:6" x14ac:dyDescent="0.25">
      <c r="A2295" s="17">
        <v>50512</v>
      </c>
      <c r="B2295" s="24" t="s">
        <v>75</v>
      </c>
      <c r="C2295" s="25">
        <v>42349</v>
      </c>
      <c r="E2295" t="s">
        <v>70</v>
      </c>
      <c r="F2295" s="114"/>
    </row>
    <row r="2296" spans="1:6" x14ac:dyDescent="0.25">
      <c r="A2296" s="17">
        <v>43667</v>
      </c>
      <c r="B2296" s="26" t="s">
        <v>74</v>
      </c>
      <c r="C2296" s="25">
        <v>42214</v>
      </c>
      <c r="D2296" s="27">
        <v>1</v>
      </c>
      <c r="E2296" t="s">
        <v>70</v>
      </c>
      <c r="F2296" s="114"/>
    </row>
    <row r="2297" spans="1:6" x14ac:dyDescent="0.25">
      <c r="A2297" s="17">
        <v>43025</v>
      </c>
      <c r="B2297" s="26" t="s">
        <v>74</v>
      </c>
      <c r="C2297" s="25">
        <v>42215</v>
      </c>
      <c r="E2297" t="s">
        <v>70</v>
      </c>
      <c r="F2297" s="114"/>
    </row>
    <row r="2298" spans="1:6" x14ac:dyDescent="0.25">
      <c r="A2298" s="17">
        <v>50300</v>
      </c>
      <c r="B2298" s="24" t="s">
        <v>75</v>
      </c>
      <c r="C2298" s="25">
        <v>42355</v>
      </c>
      <c r="E2298" t="s">
        <v>70</v>
      </c>
      <c r="F2298" s="114"/>
    </row>
    <row r="2299" spans="1:6" x14ac:dyDescent="0.25">
      <c r="A2299" s="17">
        <v>50527</v>
      </c>
      <c r="B2299" s="24" t="s">
        <v>75</v>
      </c>
      <c r="C2299" s="25">
        <v>42356</v>
      </c>
      <c r="E2299" t="s">
        <v>70</v>
      </c>
      <c r="F2299" s="114"/>
    </row>
    <row r="2300" spans="1:6" x14ac:dyDescent="0.25">
      <c r="A2300" s="17">
        <v>50525</v>
      </c>
      <c r="B2300" s="24" t="s">
        <v>75</v>
      </c>
      <c r="C2300" s="25">
        <v>42356</v>
      </c>
      <c r="E2300" t="s">
        <v>70</v>
      </c>
      <c r="F2300" s="114"/>
    </row>
    <row r="2301" spans="1:6" x14ac:dyDescent="0.25">
      <c r="A2301" s="17">
        <v>50526</v>
      </c>
      <c r="B2301" s="24" t="s">
        <v>75</v>
      </c>
      <c r="C2301" s="25">
        <v>42356</v>
      </c>
      <c r="E2301" t="s">
        <v>70</v>
      </c>
      <c r="F2301" s="114"/>
    </row>
    <row r="2302" spans="1:6" x14ac:dyDescent="0.25">
      <c r="A2302" s="17">
        <v>50529</v>
      </c>
      <c r="B2302" s="24" t="s">
        <v>75</v>
      </c>
      <c r="C2302" s="25">
        <v>42356</v>
      </c>
      <c r="E2302" t="s">
        <v>70</v>
      </c>
      <c r="F2302" s="114"/>
    </row>
    <row r="2303" spans="1:6" x14ac:dyDescent="0.25">
      <c r="A2303" s="17">
        <v>50531</v>
      </c>
      <c r="B2303" s="24" t="s">
        <v>75</v>
      </c>
      <c r="C2303" s="25">
        <v>42360</v>
      </c>
      <c r="E2303" t="s">
        <v>70</v>
      </c>
      <c r="F2303" s="114"/>
    </row>
    <row r="2304" spans="1:6" x14ac:dyDescent="0.25">
      <c r="A2304" s="17">
        <v>50536</v>
      </c>
      <c r="B2304" s="24" t="s">
        <v>75</v>
      </c>
      <c r="C2304" s="25">
        <v>42368</v>
      </c>
      <c r="E2304" t="s">
        <v>70</v>
      </c>
      <c r="F2304" s="114"/>
    </row>
    <row r="2305" spans="1:6" x14ac:dyDescent="0.25">
      <c r="A2305" s="17">
        <v>50528</v>
      </c>
      <c r="B2305" s="24" t="s">
        <v>75</v>
      </c>
      <c r="C2305" s="25">
        <v>42373</v>
      </c>
      <c r="E2305" t="s">
        <v>70</v>
      </c>
      <c r="F2305" s="114"/>
    </row>
    <row r="2306" spans="1:6" x14ac:dyDescent="0.25">
      <c r="A2306" s="17">
        <v>50535</v>
      </c>
      <c r="B2306" s="24" t="s">
        <v>75</v>
      </c>
      <c r="C2306" s="25">
        <v>42373</v>
      </c>
      <c r="E2306" t="s">
        <v>70</v>
      </c>
      <c r="F2306" s="114"/>
    </row>
    <row r="2307" spans="1:6" x14ac:dyDescent="0.25">
      <c r="A2307" s="17">
        <v>50538</v>
      </c>
      <c r="B2307" s="24" t="s">
        <v>75</v>
      </c>
      <c r="C2307" s="25">
        <v>42376</v>
      </c>
      <c r="E2307" t="s">
        <v>70</v>
      </c>
      <c r="F2307" s="114"/>
    </row>
    <row r="2308" spans="1:6" x14ac:dyDescent="0.25">
      <c r="A2308" s="17">
        <v>50351</v>
      </c>
      <c r="B2308" s="24" t="s">
        <v>75</v>
      </c>
      <c r="C2308" s="25">
        <v>42376</v>
      </c>
      <c r="E2308" t="s">
        <v>70</v>
      </c>
      <c r="F2308" s="114"/>
    </row>
    <row r="2309" spans="1:6" x14ac:dyDescent="0.25">
      <c r="A2309" s="17">
        <v>50543</v>
      </c>
      <c r="B2309" s="24" t="s">
        <v>75</v>
      </c>
      <c r="C2309" s="25">
        <v>42405</v>
      </c>
      <c r="E2309" t="s">
        <v>70</v>
      </c>
      <c r="F2309" s="114"/>
    </row>
    <row r="2310" spans="1:6" x14ac:dyDescent="0.25">
      <c r="A2310" s="17">
        <v>50544</v>
      </c>
      <c r="B2310" s="24" t="s">
        <v>75</v>
      </c>
      <c r="C2310" s="25">
        <v>42410</v>
      </c>
      <c r="E2310" t="s">
        <v>70</v>
      </c>
      <c r="F2310" s="114"/>
    </row>
    <row r="2311" spans="1:6" x14ac:dyDescent="0.25">
      <c r="A2311" s="17">
        <v>50534</v>
      </c>
      <c r="B2311" s="24" t="s">
        <v>75</v>
      </c>
      <c r="C2311" s="25">
        <v>42415</v>
      </c>
      <c r="E2311" t="s">
        <v>70</v>
      </c>
      <c r="F2311" s="114"/>
    </row>
    <row r="2312" spans="1:6" x14ac:dyDescent="0.25">
      <c r="A2312" s="17">
        <v>50545</v>
      </c>
      <c r="B2312" s="24" t="s">
        <v>75</v>
      </c>
      <c r="C2312" s="25">
        <v>42424</v>
      </c>
      <c r="E2312" t="s">
        <v>70</v>
      </c>
      <c r="F2312" s="114"/>
    </row>
    <row r="2313" spans="1:6" x14ac:dyDescent="0.25">
      <c r="A2313" s="17">
        <v>49922</v>
      </c>
      <c r="B2313" s="24" t="s">
        <v>75</v>
      </c>
      <c r="C2313" s="25">
        <v>42431</v>
      </c>
      <c r="E2313" t="s">
        <v>70</v>
      </c>
      <c r="F2313" s="114"/>
    </row>
    <row r="2314" spans="1:6" x14ac:dyDescent="0.25">
      <c r="A2314" s="17">
        <v>50542</v>
      </c>
      <c r="B2314" s="24" t="s">
        <v>75</v>
      </c>
      <c r="C2314" s="25">
        <v>42437</v>
      </c>
      <c r="E2314" t="s">
        <v>70</v>
      </c>
      <c r="F2314" s="114"/>
    </row>
    <row r="2315" spans="1:6" x14ac:dyDescent="0.25">
      <c r="A2315" s="17">
        <v>50540</v>
      </c>
      <c r="B2315" s="24" t="s">
        <v>75</v>
      </c>
      <c r="C2315" s="25">
        <v>42450</v>
      </c>
      <c r="E2315" t="s">
        <v>70</v>
      </c>
      <c r="F2315" s="114"/>
    </row>
    <row r="2316" spans="1:6" x14ac:dyDescent="0.25">
      <c r="A2316" s="17">
        <v>50548</v>
      </c>
      <c r="B2316" s="24" t="s">
        <v>75</v>
      </c>
      <c r="C2316" s="25">
        <v>42451</v>
      </c>
      <c r="E2316" t="s">
        <v>70</v>
      </c>
      <c r="F2316" s="114"/>
    </row>
    <row r="2317" spans="1:6" x14ac:dyDescent="0.25">
      <c r="A2317" s="17">
        <v>50547</v>
      </c>
      <c r="B2317" s="24" t="s">
        <v>75</v>
      </c>
      <c r="C2317" s="25">
        <v>42451</v>
      </c>
      <c r="E2317" t="s">
        <v>70</v>
      </c>
      <c r="F2317" s="114"/>
    </row>
    <row r="2318" spans="1:6" x14ac:dyDescent="0.25">
      <c r="A2318" s="17">
        <v>50561</v>
      </c>
      <c r="B2318" s="24" t="s">
        <v>75</v>
      </c>
      <c r="C2318" s="25">
        <v>42452</v>
      </c>
      <c r="E2318" t="s">
        <v>70</v>
      </c>
      <c r="F2318" s="114"/>
    </row>
    <row r="2319" spans="1:6" x14ac:dyDescent="0.25">
      <c r="A2319" s="17">
        <v>50562</v>
      </c>
      <c r="B2319" s="24" t="s">
        <v>75</v>
      </c>
      <c r="C2319" s="25">
        <v>42452</v>
      </c>
      <c r="E2319" t="s">
        <v>70</v>
      </c>
      <c r="F2319" s="114"/>
    </row>
    <row r="2320" spans="1:6" x14ac:dyDescent="0.25">
      <c r="A2320" s="17">
        <v>50564</v>
      </c>
      <c r="B2320" s="24" t="s">
        <v>75</v>
      </c>
      <c r="C2320" s="25">
        <v>42452</v>
      </c>
      <c r="E2320" t="s">
        <v>70</v>
      </c>
      <c r="F2320" s="114"/>
    </row>
    <row r="2321" spans="1:6" x14ac:dyDescent="0.25">
      <c r="A2321" s="17">
        <v>50563</v>
      </c>
      <c r="B2321" s="24" t="s">
        <v>75</v>
      </c>
      <c r="C2321" s="25">
        <v>42452</v>
      </c>
      <c r="E2321" t="s">
        <v>70</v>
      </c>
      <c r="F2321" s="114"/>
    </row>
    <row r="2322" spans="1:6" x14ac:dyDescent="0.25">
      <c r="A2322" s="17">
        <v>50565</v>
      </c>
      <c r="B2322" s="24" t="s">
        <v>75</v>
      </c>
      <c r="C2322" s="25">
        <v>42452</v>
      </c>
      <c r="E2322" t="s">
        <v>70</v>
      </c>
      <c r="F2322" s="114"/>
    </row>
    <row r="2323" spans="1:6" x14ac:dyDescent="0.25">
      <c r="A2323" s="17">
        <v>50566</v>
      </c>
      <c r="B2323" s="24" t="s">
        <v>75</v>
      </c>
      <c r="C2323" s="25">
        <v>42452</v>
      </c>
      <c r="E2323" t="s">
        <v>70</v>
      </c>
      <c r="F2323" s="114"/>
    </row>
    <row r="2324" spans="1:6" x14ac:dyDescent="0.25">
      <c r="A2324" s="17">
        <v>50555</v>
      </c>
      <c r="B2324" s="24" t="s">
        <v>75</v>
      </c>
      <c r="C2324" s="25">
        <v>42452</v>
      </c>
      <c r="E2324" t="s">
        <v>70</v>
      </c>
      <c r="F2324" s="114"/>
    </row>
    <row r="2325" spans="1:6" x14ac:dyDescent="0.25">
      <c r="A2325" s="17">
        <v>50575</v>
      </c>
      <c r="B2325" s="24" t="s">
        <v>75</v>
      </c>
      <c r="C2325" s="25">
        <v>42452</v>
      </c>
      <c r="E2325" t="s">
        <v>70</v>
      </c>
      <c r="F2325" s="114"/>
    </row>
    <row r="2326" spans="1:6" x14ac:dyDescent="0.25">
      <c r="A2326" s="17">
        <v>50578</v>
      </c>
      <c r="B2326" s="24" t="s">
        <v>75</v>
      </c>
      <c r="C2326" s="25">
        <v>42452</v>
      </c>
      <c r="E2326" t="s">
        <v>70</v>
      </c>
      <c r="F2326" s="114"/>
    </row>
    <row r="2327" spans="1:6" x14ac:dyDescent="0.25">
      <c r="A2327" s="17">
        <v>50574</v>
      </c>
      <c r="B2327" s="24" t="s">
        <v>75</v>
      </c>
      <c r="C2327" s="25">
        <v>42452</v>
      </c>
      <c r="E2327" t="s">
        <v>70</v>
      </c>
      <c r="F2327" s="114"/>
    </row>
    <row r="2328" spans="1:6" x14ac:dyDescent="0.25">
      <c r="A2328" s="17">
        <v>50553</v>
      </c>
      <c r="B2328" s="24" t="s">
        <v>75</v>
      </c>
      <c r="C2328" s="25">
        <v>42452</v>
      </c>
      <c r="E2328" t="s">
        <v>70</v>
      </c>
      <c r="F2328" s="114"/>
    </row>
    <row r="2329" spans="1:6" x14ac:dyDescent="0.25">
      <c r="A2329" s="17">
        <v>50554</v>
      </c>
      <c r="B2329" s="24" t="s">
        <v>75</v>
      </c>
      <c r="C2329" s="25">
        <v>42452</v>
      </c>
      <c r="E2329" t="s">
        <v>70</v>
      </c>
      <c r="F2329" s="114"/>
    </row>
    <row r="2330" spans="1:6" x14ac:dyDescent="0.25">
      <c r="A2330" s="17">
        <v>50550</v>
      </c>
      <c r="B2330" s="24" t="s">
        <v>75</v>
      </c>
      <c r="C2330" s="25">
        <v>42452</v>
      </c>
      <c r="E2330" t="s">
        <v>70</v>
      </c>
      <c r="F2330" s="114"/>
    </row>
    <row r="2331" spans="1:6" x14ac:dyDescent="0.25">
      <c r="A2331" s="17">
        <v>50551</v>
      </c>
      <c r="B2331" s="24" t="s">
        <v>75</v>
      </c>
      <c r="C2331" s="25">
        <v>42452</v>
      </c>
      <c r="E2331" t="s">
        <v>70</v>
      </c>
      <c r="F2331" s="114"/>
    </row>
    <row r="2332" spans="1:6" x14ac:dyDescent="0.25">
      <c r="A2332" s="17">
        <v>50552</v>
      </c>
      <c r="B2332" s="24" t="s">
        <v>75</v>
      </c>
      <c r="C2332" s="25">
        <v>42452</v>
      </c>
      <c r="E2332" t="s">
        <v>70</v>
      </c>
      <c r="F2332" s="114"/>
    </row>
    <row r="2333" spans="1:6" x14ac:dyDescent="0.25">
      <c r="A2333" s="17">
        <v>50549</v>
      </c>
      <c r="B2333" s="24" t="s">
        <v>75</v>
      </c>
      <c r="C2333" s="25">
        <v>42452</v>
      </c>
      <c r="E2333" t="s">
        <v>70</v>
      </c>
      <c r="F2333" s="114"/>
    </row>
    <row r="2334" spans="1:6" x14ac:dyDescent="0.25">
      <c r="A2334" s="17">
        <v>50557</v>
      </c>
      <c r="B2334" s="24" t="s">
        <v>75</v>
      </c>
      <c r="C2334" s="25">
        <v>42452</v>
      </c>
      <c r="E2334" t="s">
        <v>70</v>
      </c>
      <c r="F2334" s="114"/>
    </row>
    <row r="2335" spans="1:6" x14ac:dyDescent="0.25">
      <c r="A2335" s="17">
        <v>50559</v>
      </c>
      <c r="B2335" s="24" t="s">
        <v>75</v>
      </c>
      <c r="C2335" s="25">
        <v>42452</v>
      </c>
      <c r="E2335" t="s">
        <v>70</v>
      </c>
      <c r="F2335" s="114"/>
    </row>
    <row r="2336" spans="1:6" x14ac:dyDescent="0.25">
      <c r="A2336" s="17">
        <v>50560</v>
      </c>
      <c r="B2336" s="24" t="s">
        <v>75</v>
      </c>
      <c r="C2336" s="25">
        <v>42452</v>
      </c>
      <c r="E2336" t="s">
        <v>70</v>
      </c>
      <c r="F2336" s="114"/>
    </row>
    <row r="2337" spans="1:6" x14ac:dyDescent="0.25">
      <c r="A2337" s="17">
        <v>50558</v>
      </c>
      <c r="B2337" s="24" t="s">
        <v>75</v>
      </c>
      <c r="C2337" s="25">
        <v>42452</v>
      </c>
      <c r="E2337" t="s">
        <v>70</v>
      </c>
      <c r="F2337" s="114"/>
    </row>
    <row r="2338" spans="1:6" x14ac:dyDescent="0.25">
      <c r="A2338" s="17">
        <v>50573</v>
      </c>
      <c r="B2338" s="24" t="s">
        <v>75</v>
      </c>
      <c r="C2338" s="25">
        <v>42452</v>
      </c>
      <c r="E2338" t="s">
        <v>70</v>
      </c>
      <c r="F2338" s="114"/>
    </row>
    <row r="2339" spans="1:6" x14ac:dyDescent="0.25">
      <c r="A2339" s="17">
        <v>50577</v>
      </c>
      <c r="B2339" s="24" t="s">
        <v>75</v>
      </c>
      <c r="C2339" s="25">
        <v>42452</v>
      </c>
      <c r="E2339" t="s">
        <v>70</v>
      </c>
      <c r="F2339" s="114"/>
    </row>
    <row r="2340" spans="1:6" x14ac:dyDescent="0.25">
      <c r="A2340" s="17">
        <v>50556</v>
      </c>
      <c r="B2340" s="24" t="s">
        <v>75</v>
      </c>
      <c r="C2340" s="25">
        <v>42452</v>
      </c>
      <c r="E2340" t="s">
        <v>70</v>
      </c>
      <c r="F2340" s="114"/>
    </row>
    <row r="2341" spans="1:6" x14ac:dyDescent="0.25">
      <c r="A2341" s="17">
        <v>50533</v>
      </c>
      <c r="B2341" s="24" t="s">
        <v>75</v>
      </c>
      <c r="C2341" s="25">
        <v>42452</v>
      </c>
      <c r="E2341" t="s">
        <v>70</v>
      </c>
      <c r="F2341" s="114"/>
    </row>
    <row r="2342" spans="1:6" x14ac:dyDescent="0.25">
      <c r="A2342" s="17">
        <v>50614</v>
      </c>
      <c r="B2342" s="24" t="s">
        <v>75</v>
      </c>
      <c r="C2342" s="25">
        <v>42453</v>
      </c>
      <c r="E2342" t="s">
        <v>70</v>
      </c>
      <c r="F2342" s="114"/>
    </row>
    <row r="2343" spans="1:6" x14ac:dyDescent="0.25">
      <c r="A2343" s="17">
        <v>50616</v>
      </c>
      <c r="B2343" s="24" t="s">
        <v>75</v>
      </c>
      <c r="C2343" s="25">
        <v>42453</v>
      </c>
      <c r="E2343" t="s">
        <v>70</v>
      </c>
      <c r="F2343" s="114"/>
    </row>
    <row r="2344" spans="1:6" x14ac:dyDescent="0.25">
      <c r="A2344" s="17">
        <v>50613</v>
      </c>
      <c r="B2344" s="24" t="s">
        <v>75</v>
      </c>
      <c r="C2344" s="25">
        <v>42453</v>
      </c>
      <c r="E2344" t="s">
        <v>70</v>
      </c>
      <c r="F2344" s="114"/>
    </row>
    <row r="2345" spans="1:6" x14ac:dyDescent="0.25">
      <c r="A2345" s="17">
        <v>50612</v>
      </c>
      <c r="B2345" s="24" t="s">
        <v>75</v>
      </c>
      <c r="C2345" s="25">
        <v>42453</v>
      </c>
      <c r="E2345" t="s">
        <v>70</v>
      </c>
      <c r="F2345" s="114"/>
    </row>
    <row r="2346" spans="1:6" x14ac:dyDescent="0.25">
      <c r="A2346" s="17">
        <v>50615</v>
      </c>
      <c r="B2346" s="24" t="s">
        <v>75</v>
      </c>
      <c r="C2346" s="25">
        <v>42453</v>
      </c>
      <c r="E2346" t="s">
        <v>70</v>
      </c>
      <c r="F2346" s="114"/>
    </row>
    <row r="2347" spans="1:6" x14ac:dyDescent="0.25">
      <c r="A2347" s="17">
        <v>50617</v>
      </c>
      <c r="B2347" s="24" t="s">
        <v>75</v>
      </c>
      <c r="C2347" s="25">
        <v>42453</v>
      </c>
      <c r="E2347" t="s">
        <v>70</v>
      </c>
      <c r="F2347" s="114"/>
    </row>
    <row r="2348" spans="1:6" x14ac:dyDescent="0.25">
      <c r="A2348" s="17">
        <v>50618</v>
      </c>
      <c r="B2348" s="24" t="s">
        <v>75</v>
      </c>
      <c r="C2348" s="25">
        <v>42453</v>
      </c>
      <c r="E2348" t="s">
        <v>70</v>
      </c>
      <c r="F2348" s="114"/>
    </row>
    <row r="2349" spans="1:6" x14ac:dyDescent="0.25">
      <c r="A2349" s="17">
        <v>50576</v>
      </c>
      <c r="B2349" s="24" t="s">
        <v>75</v>
      </c>
      <c r="C2349" s="25">
        <v>42453</v>
      </c>
      <c r="E2349" t="s">
        <v>70</v>
      </c>
      <c r="F2349" s="114"/>
    </row>
    <row r="2350" spans="1:6" x14ac:dyDescent="0.25">
      <c r="A2350" s="17">
        <v>50610</v>
      </c>
      <c r="B2350" s="24" t="s">
        <v>75</v>
      </c>
      <c r="C2350" s="25">
        <v>42453</v>
      </c>
      <c r="E2350" t="s">
        <v>70</v>
      </c>
      <c r="F2350" s="114"/>
    </row>
    <row r="2351" spans="1:6" x14ac:dyDescent="0.25">
      <c r="A2351" s="17">
        <v>50569</v>
      </c>
      <c r="B2351" s="24" t="s">
        <v>75</v>
      </c>
      <c r="C2351" s="25">
        <v>42453</v>
      </c>
      <c r="E2351" t="s">
        <v>70</v>
      </c>
      <c r="F2351" s="114"/>
    </row>
    <row r="2352" spans="1:6" x14ac:dyDescent="0.25">
      <c r="A2352" s="17">
        <v>50570</v>
      </c>
      <c r="B2352" s="24" t="s">
        <v>75</v>
      </c>
      <c r="C2352" s="25">
        <v>42453</v>
      </c>
      <c r="E2352" t="s">
        <v>70</v>
      </c>
      <c r="F2352" s="114"/>
    </row>
    <row r="2353" spans="1:6" x14ac:dyDescent="0.25">
      <c r="A2353" s="17">
        <v>50571</v>
      </c>
      <c r="B2353" s="24" t="s">
        <v>75</v>
      </c>
      <c r="C2353" s="25">
        <v>42453</v>
      </c>
      <c r="E2353" t="s">
        <v>70</v>
      </c>
      <c r="F2353" s="114"/>
    </row>
    <row r="2354" spans="1:6" x14ac:dyDescent="0.25">
      <c r="A2354" s="17">
        <v>50572</v>
      </c>
      <c r="B2354" s="24" t="s">
        <v>75</v>
      </c>
      <c r="C2354" s="25">
        <v>42453</v>
      </c>
      <c r="E2354" t="s">
        <v>70</v>
      </c>
      <c r="F2354" s="114"/>
    </row>
    <row r="2355" spans="1:6" x14ac:dyDescent="0.25">
      <c r="A2355" s="17">
        <v>50583</v>
      </c>
      <c r="B2355" s="24" t="s">
        <v>75</v>
      </c>
      <c r="C2355" s="25">
        <v>42453</v>
      </c>
      <c r="E2355" t="s">
        <v>70</v>
      </c>
      <c r="F2355" s="114"/>
    </row>
    <row r="2356" spans="1:6" x14ac:dyDescent="0.25">
      <c r="A2356" s="17">
        <v>50579</v>
      </c>
      <c r="B2356" s="24" t="s">
        <v>75</v>
      </c>
      <c r="C2356" s="25">
        <v>42453</v>
      </c>
      <c r="E2356" t="s">
        <v>70</v>
      </c>
      <c r="F2356" s="114"/>
    </row>
    <row r="2357" spans="1:6" x14ac:dyDescent="0.25">
      <c r="A2357" s="17">
        <v>50537</v>
      </c>
      <c r="B2357" s="24" t="s">
        <v>75</v>
      </c>
      <c r="C2357" s="25">
        <v>42453</v>
      </c>
      <c r="E2357" t="s">
        <v>70</v>
      </c>
      <c r="F2357" s="114"/>
    </row>
    <row r="2358" spans="1:6" x14ac:dyDescent="0.25">
      <c r="A2358" s="17">
        <v>50620</v>
      </c>
      <c r="B2358" s="24" t="s">
        <v>75</v>
      </c>
      <c r="C2358" s="25">
        <v>42454</v>
      </c>
      <c r="E2358" t="s">
        <v>70</v>
      </c>
      <c r="F2358" s="114"/>
    </row>
    <row r="2359" spans="1:6" x14ac:dyDescent="0.25">
      <c r="A2359" s="17">
        <v>50590</v>
      </c>
      <c r="B2359" s="24" t="s">
        <v>75</v>
      </c>
      <c r="C2359" s="25">
        <v>42454</v>
      </c>
      <c r="E2359" t="s">
        <v>70</v>
      </c>
      <c r="F2359" s="114"/>
    </row>
    <row r="2360" spans="1:6" x14ac:dyDescent="0.25">
      <c r="A2360" s="17">
        <v>50588</v>
      </c>
      <c r="B2360" s="24" t="s">
        <v>75</v>
      </c>
      <c r="C2360" s="25">
        <v>42454</v>
      </c>
      <c r="E2360" t="s">
        <v>70</v>
      </c>
      <c r="F2360" s="114"/>
    </row>
    <row r="2361" spans="1:6" x14ac:dyDescent="0.25">
      <c r="A2361" s="17">
        <v>50621</v>
      </c>
      <c r="B2361" s="24" t="s">
        <v>75</v>
      </c>
      <c r="C2361" s="25">
        <v>42454</v>
      </c>
      <c r="E2361" t="s">
        <v>70</v>
      </c>
      <c r="F2361" s="114"/>
    </row>
    <row r="2362" spans="1:6" x14ac:dyDescent="0.25">
      <c r="A2362" s="17">
        <v>50624</v>
      </c>
      <c r="B2362" s="24" t="s">
        <v>75</v>
      </c>
      <c r="C2362" s="25">
        <v>42454</v>
      </c>
      <c r="E2362" t="s">
        <v>70</v>
      </c>
      <c r="F2362" s="114"/>
    </row>
    <row r="2363" spans="1:6" x14ac:dyDescent="0.25">
      <c r="A2363" s="17">
        <v>50587</v>
      </c>
      <c r="B2363" s="24" t="s">
        <v>75</v>
      </c>
      <c r="C2363" s="25">
        <v>42454</v>
      </c>
      <c r="E2363" t="s">
        <v>70</v>
      </c>
      <c r="F2363" s="114"/>
    </row>
    <row r="2364" spans="1:6" x14ac:dyDescent="0.25">
      <c r="A2364" s="17">
        <v>50586</v>
      </c>
      <c r="B2364" s="24" t="s">
        <v>75</v>
      </c>
      <c r="C2364" s="25">
        <v>42454</v>
      </c>
      <c r="E2364" t="s">
        <v>70</v>
      </c>
      <c r="F2364" s="114"/>
    </row>
    <row r="2365" spans="1:6" x14ac:dyDescent="0.25">
      <c r="A2365" s="17">
        <v>50585</v>
      </c>
      <c r="B2365" s="24" t="s">
        <v>75</v>
      </c>
      <c r="C2365" s="25">
        <v>42454</v>
      </c>
      <c r="E2365" t="s">
        <v>70</v>
      </c>
      <c r="F2365" s="114"/>
    </row>
    <row r="2366" spans="1:6" x14ac:dyDescent="0.25">
      <c r="A2366" s="17">
        <v>50584</v>
      </c>
      <c r="B2366" s="24" t="s">
        <v>75</v>
      </c>
      <c r="C2366" s="25">
        <v>42454</v>
      </c>
      <c r="E2366" t="s">
        <v>70</v>
      </c>
      <c r="F2366" s="114"/>
    </row>
    <row r="2367" spans="1:6" x14ac:dyDescent="0.25">
      <c r="A2367" s="17">
        <v>50580</v>
      </c>
      <c r="B2367" s="24" t="s">
        <v>75</v>
      </c>
      <c r="C2367" s="25">
        <v>42454</v>
      </c>
      <c r="E2367" t="s">
        <v>70</v>
      </c>
      <c r="F2367" s="114"/>
    </row>
    <row r="2368" spans="1:6" x14ac:dyDescent="0.25">
      <c r="A2368" s="17">
        <v>50581</v>
      </c>
      <c r="B2368" s="24" t="s">
        <v>75</v>
      </c>
      <c r="C2368" s="25">
        <v>42457</v>
      </c>
      <c r="E2368" t="s">
        <v>70</v>
      </c>
      <c r="F2368" s="114"/>
    </row>
    <row r="2369" spans="1:6" x14ac:dyDescent="0.25">
      <c r="A2369" s="17">
        <v>50582</v>
      </c>
      <c r="B2369" s="24" t="s">
        <v>75</v>
      </c>
      <c r="C2369" s="25">
        <v>42457</v>
      </c>
      <c r="E2369" t="s">
        <v>70</v>
      </c>
      <c r="F2369" s="114"/>
    </row>
    <row r="2370" spans="1:6" x14ac:dyDescent="0.25">
      <c r="A2370" s="17">
        <v>50596</v>
      </c>
      <c r="B2370" s="24" t="s">
        <v>75</v>
      </c>
      <c r="C2370" s="25">
        <v>42457</v>
      </c>
      <c r="E2370" t="s">
        <v>70</v>
      </c>
      <c r="F2370" s="114"/>
    </row>
    <row r="2371" spans="1:6" x14ac:dyDescent="0.25">
      <c r="A2371" s="17">
        <v>50594</v>
      </c>
      <c r="B2371" s="24" t="s">
        <v>75</v>
      </c>
      <c r="C2371" s="25">
        <v>42457</v>
      </c>
      <c r="E2371" t="s">
        <v>70</v>
      </c>
      <c r="F2371" s="114"/>
    </row>
    <row r="2372" spans="1:6" x14ac:dyDescent="0.25">
      <c r="A2372" s="17">
        <v>50591</v>
      </c>
      <c r="B2372" s="24" t="s">
        <v>75</v>
      </c>
      <c r="C2372" s="25">
        <v>42457</v>
      </c>
      <c r="E2372" t="s">
        <v>70</v>
      </c>
      <c r="F2372" s="114"/>
    </row>
    <row r="2373" spans="1:6" x14ac:dyDescent="0.25">
      <c r="A2373" s="17">
        <v>50592</v>
      </c>
      <c r="B2373" s="24" t="s">
        <v>75</v>
      </c>
      <c r="C2373" s="25">
        <v>42457</v>
      </c>
      <c r="E2373" t="s">
        <v>70</v>
      </c>
      <c r="F2373" s="114"/>
    </row>
    <row r="2374" spans="1:6" x14ac:dyDescent="0.25">
      <c r="A2374" s="17">
        <v>50593</v>
      </c>
      <c r="B2374" s="24" t="s">
        <v>75</v>
      </c>
      <c r="C2374" s="25">
        <v>42457</v>
      </c>
      <c r="E2374" t="s">
        <v>70</v>
      </c>
      <c r="F2374" s="114"/>
    </row>
    <row r="2375" spans="1:6" x14ac:dyDescent="0.25">
      <c r="A2375" s="17">
        <v>50595</v>
      </c>
      <c r="B2375" s="24" t="s">
        <v>75</v>
      </c>
      <c r="C2375" s="25">
        <v>42457</v>
      </c>
      <c r="E2375" t="s">
        <v>70</v>
      </c>
      <c r="F2375" s="114"/>
    </row>
    <row r="2376" spans="1:6" x14ac:dyDescent="0.25">
      <c r="A2376" s="17">
        <v>50541</v>
      </c>
      <c r="B2376" s="24" t="s">
        <v>75</v>
      </c>
      <c r="C2376" s="25">
        <v>42464</v>
      </c>
      <c r="E2376" t="s">
        <v>70</v>
      </c>
      <c r="F2376" s="114"/>
    </row>
    <row r="2377" spans="1:6" x14ac:dyDescent="0.25">
      <c r="A2377" s="17">
        <v>50546</v>
      </c>
      <c r="B2377" s="24" t="s">
        <v>75</v>
      </c>
      <c r="C2377" s="25">
        <v>42464</v>
      </c>
      <c r="E2377" t="s">
        <v>70</v>
      </c>
      <c r="F2377" s="114"/>
    </row>
    <row r="2378" spans="1:6" x14ac:dyDescent="0.25">
      <c r="A2378" s="17">
        <v>50589</v>
      </c>
      <c r="B2378" s="24" t="s">
        <v>75</v>
      </c>
      <c r="C2378" s="25">
        <v>42465</v>
      </c>
      <c r="E2378" t="s">
        <v>70</v>
      </c>
      <c r="F2378" s="114"/>
    </row>
    <row r="2379" spans="1:6" x14ac:dyDescent="0.25">
      <c r="A2379" s="17">
        <v>50523</v>
      </c>
      <c r="B2379" s="24" t="s">
        <v>75</v>
      </c>
      <c r="C2379" s="25">
        <v>42465</v>
      </c>
      <c r="E2379" t="s">
        <v>70</v>
      </c>
      <c r="F2379" s="114"/>
    </row>
    <row r="2380" spans="1:6" x14ac:dyDescent="0.25">
      <c r="A2380" s="17">
        <v>50602</v>
      </c>
      <c r="B2380" s="24" t="s">
        <v>75</v>
      </c>
      <c r="C2380" s="25">
        <v>42472</v>
      </c>
      <c r="E2380" t="s">
        <v>70</v>
      </c>
      <c r="F2380" s="114"/>
    </row>
    <row r="2381" spans="1:6" x14ac:dyDescent="0.25">
      <c r="A2381" s="17">
        <v>50605</v>
      </c>
      <c r="B2381" s="24" t="s">
        <v>75</v>
      </c>
      <c r="C2381" s="25">
        <v>42472</v>
      </c>
      <c r="E2381" t="s">
        <v>70</v>
      </c>
      <c r="F2381" s="114"/>
    </row>
    <row r="2382" spans="1:6" x14ac:dyDescent="0.25">
      <c r="A2382" s="17">
        <v>50603</v>
      </c>
      <c r="B2382" s="24" t="s">
        <v>75</v>
      </c>
      <c r="C2382" s="25">
        <v>42472</v>
      </c>
      <c r="E2382" t="s">
        <v>70</v>
      </c>
      <c r="F2382" s="114"/>
    </row>
    <row r="2383" spans="1:6" x14ac:dyDescent="0.25">
      <c r="A2383" s="17">
        <v>50604</v>
      </c>
      <c r="B2383" s="24" t="s">
        <v>75</v>
      </c>
      <c r="C2383" s="25">
        <v>42472</v>
      </c>
      <c r="E2383" t="s">
        <v>70</v>
      </c>
      <c r="F2383" s="114"/>
    </row>
    <row r="2384" spans="1:6" x14ac:dyDescent="0.25">
      <c r="A2384" s="17">
        <v>50606</v>
      </c>
      <c r="B2384" s="24" t="s">
        <v>75</v>
      </c>
      <c r="C2384" s="25">
        <v>42472</v>
      </c>
      <c r="E2384" t="s">
        <v>70</v>
      </c>
      <c r="F2384" s="114"/>
    </row>
    <row r="2385" spans="1:6" x14ac:dyDescent="0.25">
      <c r="A2385" s="17">
        <v>50608</v>
      </c>
      <c r="B2385" s="24" t="s">
        <v>75</v>
      </c>
      <c r="C2385" s="25">
        <v>42472</v>
      </c>
      <c r="E2385" t="s">
        <v>70</v>
      </c>
      <c r="F2385" s="114"/>
    </row>
    <row r="2386" spans="1:6" x14ac:dyDescent="0.25">
      <c r="A2386" s="17">
        <v>50734</v>
      </c>
      <c r="B2386" s="24" t="s">
        <v>75</v>
      </c>
      <c r="C2386" s="25">
        <v>42472</v>
      </c>
      <c r="E2386" t="s">
        <v>70</v>
      </c>
      <c r="F2386" s="114"/>
    </row>
    <row r="2387" spans="1:6" x14ac:dyDescent="0.25">
      <c r="A2387" s="17">
        <v>50607</v>
      </c>
      <c r="B2387" s="24" t="s">
        <v>75</v>
      </c>
      <c r="C2387" s="25">
        <v>42472</v>
      </c>
      <c r="E2387" t="s">
        <v>70</v>
      </c>
      <c r="F2387" s="114"/>
    </row>
    <row r="2388" spans="1:6" x14ac:dyDescent="0.25">
      <c r="A2388" s="17">
        <v>50732</v>
      </c>
      <c r="B2388" s="24" t="s">
        <v>75</v>
      </c>
      <c r="C2388" s="25">
        <v>42472</v>
      </c>
      <c r="E2388" t="s">
        <v>70</v>
      </c>
      <c r="F2388" s="114"/>
    </row>
    <row r="2389" spans="1:6" x14ac:dyDescent="0.25">
      <c r="A2389" s="17">
        <v>50733</v>
      </c>
      <c r="B2389" s="24" t="s">
        <v>75</v>
      </c>
      <c r="C2389" s="25">
        <v>42472</v>
      </c>
      <c r="E2389" t="s">
        <v>70</v>
      </c>
      <c r="F2389" s="114"/>
    </row>
    <row r="2390" spans="1:6" x14ac:dyDescent="0.25">
      <c r="A2390" s="17">
        <v>50597</v>
      </c>
      <c r="B2390" s="24" t="s">
        <v>75</v>
      </c>
      <c r="C2390" s="25">
        <v>42472</v>
      </c>
      <c r="E2390" t="s">
        <v>70</v>
      </c>
      <c r="F2390" s="114"/>
    </row>
    <row r="2391" spans="1:6" x14ac:dyDescent="0.25">
      <c r="A2391" s="17">
        <v>50601</v>
      </c>
      <c r="B2391" s="24" t="s">
        <v>75</v>
      </c>
      <c r="C2391" s="25">
        <v>42472</v>
      </c>
      <c r="E2391" t="s">
        <v>70</v>
      </c>
      <c r="F2391" s="114"/>
    </row>
    <row r="2392" spans="1:6" x14ac:dyDescent="0.25">
      <c r="A2392" s="17">
        <v>50598</v>
      </c>
      <c r="B2392" s="24" t="s">
        <v>75</v>
      </c>
      <c r="C2392" s="25">
        <v>42472</v>
      </c>
      <c r="E2392" t="s">
        <v>70</v>
      </c>
      <c r="F2392" s="114"/>
    </row>
    <row r="2393" spans="1:6" x14ac:dyDescent="0.25">
      <c r="A2393" s="17">
        <v>50600</v>
      </c>
      <c r="B2393" s="24" t="s">
        <v>75</v>
      </c>
      <c r="C2393" s="25">
        <v>42472</v>
      </c>
      <c r="E2393" t="s">
        <v>70</v>
      </c>
      <c r="F2393" s="114"/>
    </row>
    <row r="2394" spans="1:6" x14ac:dyDescent="0.25">
      <c r="A2394" s="17">
        <v>50743</v>
      </c>
      <c r="B2394" s="24" t="s">
        <v>75</v>
      </c>
      <c r="C2394" s="25">
        <v>42472</v>
      </c>
      <c r="E2394" t="s">
        <v>70</v>
      </c>
      <c r="F2394" s="114"/>
    </row>
    <row r="2395" spans="1:6" x14ac:dyDescent="0.25">
      <c r="A2395" s="17">
        <v>50744</v>
      </c>
      <c r="B2395" s="24" t="s">
        <v>75</v>
      </c>
      <c r="C2395" s="25">
        <v>42472</v>
      </c>
      <c r="E2395" t="s">
        <v>70</v>
      </c>
      <c r="F2395" s="114"/>
    </row>
    <row r="2396" spans="1:6" x14ac:dyDescent="0.25">
      <c r="A2396" s="17">
        <v>50740</v>
      </c>
      <c r="B2396" s="24" t="s">
        <v>75</v>
      </c>
      <c r="C2396" s="25">
        <v>42472</v>
      </c>
      <c r="E2396" t="s">
        <v>70</v>
      </c>
      <c r="F2396" s="114"/>
    </row>
    <row r="2397" spans="1:6" x14ac:dyDescent="0.25">
      <c r="A2397" s="17">
        <v>50739</v>
      </c>
      <c r="B2397" s="24" t="s">
        <v>75</v>
      </c>
      <c r="C2397" s="25">
        <v>42472</v>
      </c>
      <c r="E2397" t="s">
        <v>70</v>
      </c>
      <c r="F2397" s="114"/>
    </row>
    <row r="2398" spans="1:6" x14ac:dyDescent="0.25">
      <c r="A2398" s="17">
        <v>50742</v>
      </c>
      <c r="B2398" s="24" t="s">
        <v>75</v>
      </c>
      <c r="C2398" s="25">
        <v>42472</v>
      </c>
      <c r="E2398" t="s">
        <v>70</v>
      </c>
      <c r="F2398" s="114"/>
    </row>
    <row r="2399" spans="1:6" x14ac:dyDescent="0.25">
      <c r="A2399" s="17">
        <v>50741</v>
      </c>
      <c r="B2399" s="24" t="s">
        <v>75</v>
      </c>
      <c r="C2399" s="25">
        <v>42472</v>
      </c>
      <c r="E2399" t="s">
        <v>70</v>
      </c>
      <c r="F2399" s="114"/>
    </row>
    <row r="2400" spans="1:6" x14ac:dyDescent="0.25">
      <c r="A2400" s="17">
        <v>50736</v>
      </c>
      <c r="B2400" s="24" t="s">
        <v>75</v>
      </c>
      <c r="C2400" s="25">
        <v>42472</v>
      </c>
      <c r="E2400" t="s">
        <v>70</v>
      </c>
      <c r="F2400" s="114"/>
    </row>
    <row r="2401" spans="1:6" x14ac:dyDescent="0.25">
      <c r="A2401" s="17">
        <v>50738</v>
      </c>
      <c r="B2401" s="24" t="s">
        <v>75</v>
      </c>
      <c r="C2401" s="25">
        <v>42472</v>
      </c>
      <c r="E2401" t="s">
        <v>70</v>
      </c>
      <c r="F2401" s="114"/>
    </row>
    <row r="2402" spans="1:6" x14ac:dyDescent="0.25">
      <c r="A2402" s="17">
        <v>50735</v>
      </c>
      <c r="B2402" s="24" t="s">
        <v>75</v>
      </c>
      <c r="C2402" s="25">
        <v>42472</v>
      </c>
      <c r="E2402" t="s">
        <v>70</v>
      </c>
      <c r="F2402" s="114"/>
    </row>
    <row r="2403" spans="1:6" x14ac:dyDescent="0.25">
      <c r="A2403" s="17">
        <v>50737</v>
      </c>
      <c r="B2403" s="24" t="s">
        <v>75</v>
      </c>
      <c r="C2403" s="25">
        <v>42472</v>
      </c>
      <c r="E2403" t="s">
        <v>70</v>
      </c>
      <c r="F2403" s="114"/>
    </row>
    <row r="2404" spans="1:6" x14ac:dyDescent="0.25">
      <c r="A2404" s="17">
        <v>50757</v>
      </c>
      <c r="B2404" s="24" t="s">
        <v>75</v>
      </c>
      <c r="C2404" s="25">
        <v>42473</v>
      </c>
      <c r="E2404" t="s">
        <v>70</v>
      </c>
      <c r="F2404" s="114"/>
    </row>
    <row r="2405" spans="1:6" x14ac:dyDescent="0.25">
      <c r="A2405" s="17">
        <v>50756</v>
      </c>
      <c r="B2405" s="24" t="s">
        <v>75</v>
      </c>
      <c r="C2405" s="25">
        <v>42473</v>
      </c>
      <c r="E2405" t="s">
        <v>70</v>
      </c>
      <c r="F2405" s="114"/>
    </row>
    <row r="2406" spans="1:6" x14ac:dyDescent="0.25">
      <c r="A2406" s="17">
        <v>50622</v>
      </c>
      <c r="B2406" s="24" t="s">
        <v>75</v>
      </c>
      <c r="C2406" s="25">
        <v>42473</v>
      </c>
      <c r="E2406" t="s">
        <v>70</v>
      </c>
      <c r="F2406" s="114"/>
    </row>
    <row r="2407" spans="1:6" x14ac:dyDescent="0.25">
      <c r="A2407" s="17">
        <v>50619</v>
      </c>
      <c r="B2407" s="24" t="s">
        <v>75</v>
      </c>
      <c r="C2407" s="25">
        <v>42473</v>
      </c>
      <c r="E2407" t="s">
        <v>70</v>
      </c>
      <c r="F2407" s="114"/>
    </row>
    <row r="2408" spans="1:6" x14ac:dyDescent="0.25">
      <c r="A2408" s="17">
        <v>50728</v>
      </c>
      <c r="B2408" s="24" t="s">
        <v>75</v>
      </c>
      <c r="C2408" s="25">
        <v>42473</v>
      </c>
      <c r="E2408" t="s">
        <v>70</v>
      </c>
      <c r="F2408" s="114"/>
    </row>
    <row r="2409" spans="1:6" x14ac:dyDescent="0.25">
      <c r="A2409" s="17">
        <v>50731</v>
      </c>
      <c r="B2409" s="24" t="s">
        <v>75</v>
      </c>
      <c r="C2409" s="25">
        <v>42473</v>
      </c>
      <c r="E2409" t="s">
        <v>70</v>
      </c>
      <c r="F2409" s="114"/>
    </row>
    <row r="2410" spans="1:6" x14ac:dyDescent="0.25">
      <c r="A2410" s="17">
        <v>50727</v>
      </c>
      <c r="B2410" s="24" t="s">
        <v>75</v>
      </c>
      <c r="C2410" s="25">
        <v>42473</v>
      </c>
      <c r="E2410" t="s">
        <v>70</v>
      </c>
      <c r="F2410" s="114"/>
    </row>
    <row r="2411" spans="1:6" x14ac:dyDescent="0.25">
      <c r="A2411" s="17">
        <v>50729</v>
      </c>
      <c r="B2411" s="24" t="s">
        <v>75</v>
      </c>
      <c r="C2411" s="25">
        <v>42473</v>
      </c>
      <c r="E2411" t="s">
        <v>70</v>
      </c>
      <c r="F2411" s="114"/>
    </row>
    <row r="2412" spans="1:6" x14ac:dyDescent="0.25">
      <c r="A2412" s="17">
        <v>50730</v>
      </c>
      <c r="B2412" s="24" t="s">
        <v>75</v>
      </c>
      <c r="C2412" s="25">
        <v>42473</v>
      </c>
      <c r="E2412" t="s">
        <v>70</v>
      </c>
      <c r="F2412" s="114"/>
    </row>
    <row r="2413" spans="1:6" x14ac:dyDescent="0.25">
      <c r="A2413" s="17">
        <v>50726</v>
      </c>
      <c r="B2413" s="24" t="s">
        <v>75</v>
      </c>
      <c r="C2413" s="25">
        <v>42473</v>
      </c>
      <c r="E2413" t="s">
        <v>70</v>
      </c>
      <c r="F2413" s="114"/>
    </row>
    <row r="2414" spans="1:6" x14ac:dyDescent="0.25">
      <c r="A2414" s="17">
        <v>49748</v>
      </c>
      <c r="B2414" s="24" t="s">
        <v>75</v>
      </c>
      <c r="C2414" s="25">
        <v>42478</v>
      </c>
      <c r="E2414" t="s">
        <v>70</v>
      </c>
      <c r="F2414" s="114"/>
    </row>
    <row r="2415" spans="1:6" x14ac:dyDescent="0.25">
      <c r="A2415" s="17">
        <v>50370</v>
      </c>
      <c r="B2415" s="24" t="s">
        <v>75</v>
      </c>
      <c r="C2415" s="25">
        <v>42482</v>
      </c>
      <c r="E2415" t="s">
        <v>70</v>
      </c>
      <c r="F2415" s="114"/>
    </row>
    <row r="2416" spans="1:6" x14ac:dyDescent="0.25">
      <c r="A2416" s="17">
        <v>50745</v>
      </c>
      <c r="B2416" s="24" t="s">
        <v>75</v>
      </c>
      <c r="C2416" s="25">
        <v>42482</v>
      </c>
      <c r="E2416" t="s">
        <v>70</v>
      </c>
      <c r="F2416" s="114"/>
    </row>
    <row r="2417" spans="1:6" x14ac:dyDescent="0.25">
      <c r="A2417" s="17">
        <v>50746</v>
      </c>
      <c r="B2417" s="24" t="s">
        <v>75</v>
      </c>
      <c r="C2417" s="25">
        <v>42482</v>
      </c>
      <c r="E2417" t="s">
        <v>70</v>
      </c>
      <c r="F2417" s="114"/>
    </row>
    <row r="2418" spans="1:6" x14ac:dyDescent="0.25">
      <c r="A2418" s="17">
        <v>50748</v>
      </c>
      <c r="B2418" s="24" t="s">
        <v>75</v>
      </c>
      <c r="C2418" s="25">
        <v>42482</v>
      </c>
      <c r="E2418" t="s">
        <v>70</v>
      </c>
      <c r="F2418" s="114"/>
    </row>
    <row r="2419" spans="1:6" x14ac:dyDescent="0.25">
      <c r="A2419" s="17">
        <v>50749</v>
      </c>
      <c r="B2419" s="24" t="s">
        <v>75</v>
      </c>
      <c r="C2419" s="25">
        <v>42482</v>
      </c>
      <c r="E2419" t="s">
        <v>70</v>
      </c>
      <c r="F2419" s="114"/>
    </row>
    <row r="2420" spans="1:6" x14ac:dyDescent="0.25">
      <c r="A2420" s="17">
        <v>50750</v>
      </c>
      <c r="B2420" s="24" t="s">
        <v>75</v>
      </c>
      <c r="C2420" s="25">
        <v>42482</v>
      </c>
      <c r="E2420" t="s">
        <v>70</v>
      </c>
      <c r="F2420" s="114"/>
    </row>
    <row r="2421" spans="1:6" x14ac:dyDescent="0.25">
      <c r="A2421" s="17">
        <v>50751</v>
      </c>
      <c r="B2421" s="24" t="s">
        <v>75</v>
      </c>
      <c r="C2421" s="25">
        <v>42482</v>
      </c>
      <c r="E2421" t="s">
        <v>70</v>
      </c>
      <c r="F2421" s="114"/>
    </row>
    <row r="2422" spans="1:6" x14ac:dyDescent="0.25">
      <c r="A2422" s="17">
        <v>50752</v>
      </c>
      <c r="B2422" s="24" t="s">
        <v>75</v>
      </c>
      <c r="C2422" s="25">
        <v>42482</v>
      </c>
      <c r="E2422" t="s">
        <v>70</v>
      </c>
      <c r="F2422" s="114"/>
    </row>
    <row r="2423" spans="1:6" x14ac:dyDescent="0.25">
      <c r="A2423" s="17">
        <v>50753</v>
      </c>
      <c r="B2423" s="24" t="s">
        <v>75</v>
      </c>
      <c r="C2423" s="25">
        <v>42482</v>
      </c>
      <c r="E2423" t="s">
        <v>70</v>
      </c>
      <c r="F2423" s="114"/>
    </row>
    <row r="2424" spans="1:6" x14ac:dyDescent="0.25">
      <c r="A2424" s="17">
        <v>50754</v>
      </c>
      <c r="B2424" s="24" t="s">
        <v>75</v>
      </c>
      <c r="C2424" s="25">
        <v>42482</v>
      </c>
      <c r="E2424" t="s">
        <v>70</v>
      </c>
      <c r="F2424" s="114"/>
    </row>
    <row r="2425" spans="1:6" x14ac:dyDescent="0.25">
      <c r="A2425" s="17">
        <v>50755</v>
      </c>
      <c r="B2425" s="24" t="s">
        <v>75</v>
      </c>
      <c r="C2425" s="25">
        <v>42482</v>
      </c>
      <c r="E2425" t="s">
        <v>70</v>
      </c>
      <c r="F2425" s="114"/>
    </row>
    <row r="2426" spans="1:6" x14ac:dyDescent="0.25">
      <c r="A2426" s="17">
        <v>50747</v>
      </c>
      <c r="B2426" s="24" t="s">
        <v>75</v>
      </c>
      <c r="C2426" s="25">
        <v>42482</v>
      </c>
      <c r="E2426" t="s">
        <v>70</v>
      </c>
      <c r="F2426" s="114"/>
    </row>
    <row r="2427" spans="1:6" x14ac:dyDescent="0.25">
      <c r="A2427" s="17">
        <v>50630</v>
      </c>
      <c r="B2427" s="24" t="s">
        <v>75</v>
      </c>
      <c r="C2427" s="25">
        <v>42485</v>
      </c>
      <c r="E2427" t="s">
        <v>70</v>
      </c>
      <c r="F2427" s="114"/>
    </row>
    <row r="2428" spans="1:6" x14ac:dyDescent="0.25">
      <c r="A2428" s="17">
        <v>50625</v>
      </c>
      <c r="B2428" s="24" t="s">
        <v>75</v>
      </c>
      <c r="C2428" s="25">
        <v>42485</v>
      </c>
      <c r="E2428" t="s">
        <v>70</v>
      </c>
      <c r="F2428" s="114"/>
    </row>
    <row r="2429" spans="1:6" x14ac:dyDescent="0.25">
      <c r="A2429" s="17">
        <v>50626</v>
      </c>
      <c r="B2429" s="24" t="s">
        <v>75</v>
      </c>
      <c r="C2429" s="25">
        <v>42485</v>
      </c>
      <c r="E2429" t="s">
        <v>70</v>
      </c>
      <c r="F2429" s="114"/>
    </row>
    <row r="2430" spans="1:6" x14ac:dyDescent="0.25">
      <c r="A2430" s="17">
        <v>50627</v>
      </c>
      <c r="B2430" s="24" t="s">
        <v>75</v>
      </c>
      <c r="C2430" s="25">
        <v>42485</v>
      </c>
      <c r="E2430" t="s">
        <v>70</v>
      </c>
      <c r="F2430" s="114"/>
    </row>
    <row r="2431" spans="1:6" x14ac:dyDescent="0.25">
      <c r="A2431" s="17">
        <v>50628</v>
      </c>
      <c r="B2431" s="24" t="s">
        <v>75</v>
      </c>
      <c r="C2431" s="25">
        <v>42485</v>
      </c>
      <c r="E2431" t="s">
        <v>70</v>
      </c>
      <c r="F2431" s="114"/>
    </row>
    <row r="2432" spans="1:6" x14ac:dyDescent="0.25">
      <c r="A2432" s="17">
        <v>50629</v>
      </c>
      <c r="B2432" s="24" t="s">
        <v>75</v>
      </c>
      <c r="C2432" s="25">
        <v>42485</v>
      </c>
      <c r="E2432" t="s">
        <v>70</v>
      </c>
      <c r="F2432" s="114"/>
    </row>
    <row r="2433" spans="1:6" x14ac:dyDescent="0.25">
      <c r="A2433" s="17">
        <v>50631</v>
      </c>
      <c r="B2433" s="24" t="s">
        <v>75</v>
      </c>
      <c r="C2433" s="25">
        <v>42485</v>
      </c>
      <c r="E2433" t="s">
        <v>70</v>
      </c>
      <c r="F2433" s="114"/>
    </row>
    <row r="2434" spans="1:6" x14ac:dyDescent="0.25">
      <c r="A2434" s="17">
        <v>50632</v>
      </c>
      <c r="B2434" s="24" t="s">
        <v>75</v>
      </c>
      <c r="C2434" s="25">
        <v>42485</v>
      </c>
      <c r="E2434" t="s">
        <v>70</v>
      </c>
      <c r="F2434" s="114"/>
    </row>
    <row r="2435" spans="1:6" x14ac:dyDescent="0.25">
      <c r="A2435" s="17">
        <v>50633</v>
      </c>
      <c r="B2435" s="24" t="s">
        <v>75</v>
      </c>
      <c r="C2435" s="25">
        <v>42485</v>
      </c>
      <c r="E2435" t="s">
        <v>70</v>
      </c>
      <c r="F2435" s="114"/>
    </row>
    <row r="2436" spans="1:6" x14ac:dyDescent="0.25">
      <c r="A2436" s="17">
        <v>50634</v>
      </c>
      <c r="B2436" s="24" t="s">
        <v>75</v>
      </c>
      <c r="C2436" s="25">
        <v>42485</v>
      </c>
      <c r="E2436" t="s">
        <v>70</v>
      </c>
      <c r="F2436" s="114"/>
    </row>
    <row r="2437" spans="1:6" x14ac:dyDescent="0.25">
      <c r="A2437" s="17">
        <v>50635</v>
      </c>
      <c r="B2437" s="24" t="s">
        <v>75</v>
      </c>
      <c r="C2437" s="25">
        <v>42485</v>
      </c>
      <c r="E2437" t="s">
        <v>70</v>
      </c>
      <c r="F2437" s="114"/>
    </row>
    <row r="2438" spans="1:6" x14ac:dyDescent="0.25">
      <c r="A2438" s="17">
        <v>50636</v>
      </c>
      <c r="B2438" s="24" t="s">
        <v>75</v>
      </c>
      <c r="C2438" s="25">
        <v>42485</v>
      </c>
      <c r="E2438" t="s">
        <v>70</v>
      </c>
      <c r="F2438" s="114"/>
    </row>
    <row r="2439" spans="1:6" x14ac:dyDescent="0.25">
      <c r="A2439" s="17">
        <v>50637</v>
      </c>
      <c r="B2439" s="24" t="s">
        <v>75</v>
      </c>
      <c r="C2439" s="25">
        <v>42485</v>
      </c>
      <c r="E2439" t="s">
        <v>70</v>
      </c>
      <c r="F2439" s="114"/>
    </row>
    <row r="2440" spans="1:6" x14ac:dyDescent="0.25">
      <c r="A2440" s="17">
        <v>50638</v>
      </c>
      <c r="B2440" s="24" t="s">
        <v>75</v>
      </c>
      <c r="C2440" s="25">
        <v>42485</v>
      </c>
      <c r="E2440" t="s">
        <v>70</v>
      </c>
      <c r="F2440" s="114"/>
    </row>
    <row r="2441" spans="1:6" x14ac:dyDescent="0.25">
      <c r="A2441" s="17">
        <v>50639</v>
      </c>
      <c r="B2441" s="24" t="s">
        <v>75</v>
      </c>
      <c r="C2441" s="25">
        <v>42485</v>
      </c>
      <c r="E2441" t="s">
        <v>70</v>
      </c>
      <c r="F2441" s="114"/>
    </row>
    <row r="2442" spans="1:6" x14ac:dyDescent="0.25">
      <c r="A2442" s="17">
        <v>50640</v>
      </c>
      <c r="B2442" s="24" t="s">
        <v>75</v>
      </c>
      <c r="C2442" s="25">
        <v>42485</v>
      </c>
      <c r="E2442" t="s">
        <v>70</v>
      </c>
      <c r="F2442" s="114"/>
    </row>
    <row r="2443" spans="1:6" x14ac:dyDescent="0.25">
      <c r="A2443" s="17">
        <v>50641</v>
      </c>
      <c r="B2443" s="24" t="s">
        <v>75</v>
      </c>
      <c r="C2443" s="25">
        <v>42485</v>
      </c>
      <c r="E2443" t="s">
        <v>70</v>
      </c>
      <c r="F2443" s="114"/>
    </row>
    <row r="2444" spans="1:6" x14ac:dyDescent="0.25">
      <c r="A2444" s="17">
        <v>50642</v>
      </c>
      <c r="B2444" s="24" t="s">
        <v>75</v>
      </c>
      <c r="C2444" s="25">
        <v>42485</v>
      </c>
      <c r="E2444" t="s">
        <v>70</v>
      </c>
      <c r="F2444" s="114"/>
    </row>
    <row r="2445" spans="1:6" x14ac:dyDescent="0.25">
      <c r="A2445" s="17">
        <v>50643</v>
      </c>
      <c r="B2445" s="24" t="s">
        <v>75</v>
      </c>
      <c r="C2445" s="25">
        <v>42485</v>
      </c>
      <c r="E2445" t="s">
        <v>70</v>
      </c>
      <c r="F2445" s="114"/>
    </row>
    <row r="2446" spans="1:6" x14ac:dyDescent="0.25">
      <c r="A2446" s="17">
        <v>50644</v>
      </c>
      <c r="B2446" s="24" t="s">
        <v>75</v>
      </c>
      <c r="C2446" s="25">
        <v>42485</v>
      </c>
      <c r="E2446" t="s">
        <v>70</v>
      </c>
      <c r="F2446" s="114"/>
    </row>
    <row r="2447" spans="1:6" x14ac:dyDescent="0.25">
      <c r="A2447" s="17">
        <v>50645</v>
      </c>
      <c r="B2447" s="24" t="s">
        <v>75</v>
      </c>
      <c r="C2447" s="25">
        <v>42485</v>
      </c>
      <c r="E2447" t="s">
        <v>70</v>
      </c>
      <c r="F2447" s="114"/>
    </row>
    <row r="2448" spans="1:6" x14ac:dyDescent="0.25">
      <c r="A2448" s="17">
        <v>50646</v>
      </c>
      <c r="B2448" s="24" t="s">
        <v>75</v>
      </c>
      <c r="C2448" s="25">
        <v>42485</v>
      </c>
      <c r="E2448" t="s">
        <v>70</v>
      </c>
      <c r="F2448" s="114"/>
    </row>
    <row r="2449" spans="1:6" x14ac:dyDescent="0.25">
      <c r="A2449" s="17">
        <v>50649</v>
      </c>
      <c r="B2449" s="24" t="s">
        <v>75</v>
      </c>
      <c r="C2449" s="25">
        <v>42485</v>
      </c>
      <c r="E2449" t="s">
        <v>70</v>
      </c>
      <c r="F2449" s="114"/>
    </row>
    <row r="2450" spans="1:6" x14ac:dyDescent="0.25">
      <c r="A2450" s="17">
        <v>50650</v>
      </c>
      <c r="B2450" s="24" t="s">
        <v>75</v>
      </c>
      <c r="C2450" s="25">
        <v>42485</v>
      </c>
      <c r="E2450" t="s">
        <v>70</v>
      </c>
      <c r="F2450" s="114"/>
    </row>
    <row r="2451" spans="1:6" x14ac:dyDescent="0.25">
      <c r="A2451" s="17">
        <v>50651</v>
      </c>
      <c r="B2451" s="24" t="s">
        <v>75</v>
      </c>
      <c r="C2451" s="25">
        <v>42485</v>
      </c>
      <c r="E2451" t="s">
        <v>70</v>
      </c>
      <c r="F2451" s="114"/>
    </row>
    <row r="2452" spans="1:6" x14ac:dyDescent="0.25">
      <c r="A2452" s="17">
        <v>50652</v>
      </c>
      <c r="B2452" s="24" t="s">
        <v>75</v>
      </c>
      <c r="C2452" s="25">
        <v>42485</v>
      </c>
      <c r="E2452" t="s">
        <v>70</v>
      </c>
      <c r="F2452" s="114"/>
    </row>
    <row r="2453" spans="1:6" x14ac:dyDescent="0.25">
      <c r="A2453" s="17">
        <v>50653</v>
      </c>
      <c r="B2453" s="24" t="s">
        <v>75</v>
      </c>
      <c r="C2453" s="25">
        <v>42485</v>
      </c>
      <c r="E2453" t="s">
        <v>70</v>
      </c>
      <c r="F2453" s="114"/>
    </row>
    <row r="2454" spans="1:6" x14ac:dyDescent="0.25">
      <c r="A2454" s="17">
        <v>50654</v>
      </c>
      <c r="B2454" s="24" t="s">
        <v>75</v>
      </c>
      <c r="C2454" s="25">
        <v>42485</v>
      </c>
      <c r="E2454" t="s">
        <v>70</v>
      </c>
      <c r="F2454" s="114"/>
    </row>
    <row r="2455" spans="1:6" x14ac:dyDescent="0.25">
      <c r="A2455" s="17">
        <v>50655</v>
      </c>
      <c r="B2455" s="24" t="s">
        <v>75</v>
      </c>
      <c r="C2455" s="25">
        <v>42485</v>
      </c>
      <c r="E2455" t="s">
        <v>70</v>
      </c>
      <c r="F2455" s="114"/>
    </row>
    <row r="2456" spans="1:6" x14ac:dyDescent="0.25">
      <c r="A2456" s="17">
        <v>50656</v>
      </c>
      <c r="B2456" s="24" t="s">
        <v>75</v>
      </c>
      <c r="C2456" s="25">
        <v>42485</v>
      </c>
      <c r="E2456" t="s">
        <v>70</v>
      </c>
      <c r="F2456" s="114"/>
    </row>
    <row r="2457" spans="1:6" x14ac:dyDescent="0.25">
      <c r="A2457" s="17">
        <v>50657</v>
      </c>
      <c r="B2457" s="24" t="s">
        <v>75</v>
      </c>
      <c r="C2457" s="25">
        <v>42485</v>
      </c>
      <c r="E2457" t="s">
        <v>70</v>
      </c>
      <c r="F2457" s="114"/>
    </row>
    <row r="2458" spans="1:6" x14ac:dyDescent="0.25">
      <c r="A2458" s="17">
        <v>50658</v>
      </c>
      <c r="B2458" s="24" t="s">
        <v>75</v>
      </c>
      <c r="C2458" s="25">
        <v>42485</v>
      </c>
      <c r="E2458" t="s">
        <v>70</v>
      </c>
      <c r="F2458" s="114"/>
    </row>
    <row r="2459" spans="1:6" x14ac:dyDescent="0.25">
      <c r="A2459" s="17">
        <v>50762</v>
      </c>
      <c r="B2459" s="24" t="s">
        <v>75</v>
      </c>
      <c r="C2459" s="25">
        <v>42485</v>
      </c>
      <c r="E2459" t="s">
        <v>70</v>
      </c>
      <c r="F2459" s="114"/>
    </row>
    <row r="2460" spans="1:6" x14ac:dyDescent="0.25">
      <c r="A2460" s="17">
        <v>50763</v>
      </c>
      <c r="B2460" s="24" t="s">
        <v>75</v>
      </c>
      <c r="C2460" s="25">
        <v>42485</v>
      </c>
      <c r="D2460" s="27">
        <v>1</v>
      </c>
      <c r="E2460" t="s">
        <v>70</v>
      </c>
      <c r="F2460" s="114"/>
    </row>
    <row r="2461" spans="1:6" x14ac:dyDescent="0.25">
      <c r="A2461" s="17">
        <v>50647</v>
      </c>
      <c r="B2461" s="24" t="s">
        <v>75</v>
      </c>
      <c r="C2461" s="25">
        <v>42487</v>
      </c>
      <c r="E2461" t="s">
        <v>70</v>
      </c>
      <c r="F2461" s="114"/>
    </row>
    <row r="2462" spans="1:6" x14ac:dyDescent="0.25">
      <c r="A2462" s="17">
        <v>50648</v>
      </c>
      <c r="B2462" s="24" t="s">
        <v>75</v>
      </c>
      <c r="C2462" s="25">
        <v>42487</v>
      </c>
      <c r="E2462" t="s">
        <v>70</v>
      </c>
      <c r="F2462" s="114"/>
    </row>
    <row r="2463" spans="1:6" x14ac:dyDescent="0.25">
      <c r="A2463" s="17">
        <v>50669</v>
      </c>
      <c r="B2463" s="24" t="s">
        <v>75</v>
      </c>
      <c r="C2463" s="25">
        <v>42487</v>
      </c>
      <c r="E2463" t="s">
        <v>70</v>
      </c>
      <c r="F2463" s="114"/>
    </row>
    <row r="2464" spans="1:6" x14ac:dyDescent="0.25">
      <c r="A2464" s="17">
        <v>50660</v>
      </c>
      <c r="B2464" s="24" t="s">
        <v>75</v>
      </c>
      <c r="C2464" s="25">
        <v>42487</v>
      </c>
      <c r="E2464" t="s">
        <v>70</v>
      </c>
      <c r="F2464" s="114"/>
    </row>
    <row r="2465" spans="1:6" x14ac:dyDescent="0.25">
      <c r="A2465" s="17">
        <v>50671</v>
      </c>
      <c r="B2465" s="24" t="s">
        <v>75</v>
      </c>
      <c r="C2465" s="25">
        <v>42487</v>
      </c>
      <c r="E2465" t="s">
        <v>70</v>
      </c>
      <c r="F2465" s="114"/>
    </row>
    <row r="2466" spans="1:6" x14ac:dyDescent="0.25">
      <c r="A2466" s="17">
        <v>50672</v>
      </c>
      <c r="B2466" s="24" t="s">
        <v>75</v>
      </c>
      <c r="C2466" s="25">
        <v>42487</v>
      </c>
      <c r="E2466" t="s">
        <v>70</v>
      </c>
      <c r="F2466" s="114"/>
    </row>
    <row r="2467" spans="1:6" x14ac:dyDescent="0.25">
      <c r="A2467" s="17">
        <v>50673</v>
      </c>
      <c r="B2467" s="24" t="s">
        <v>75</v>
      </c>
      <c r="C2467" s="25">
        <v>42487</v>
      </c>
      <c r="E2467" t="s">
        <v>70</v>
      </c>
      <c r="F2467" s="114"/>
    </row>
    <row r="2468" spans="1:6" x14ac:dyDescent="0.25">
      <c r="A2468" s="17">
        <v>50662</v>
      </c>
      <c r="B2468" s="24" t="s">
        <v>75</v>
      </c>
      <c r="C2468" s="25">
        <v>42487</v>
      </c>
      <c r="E2468" t="s">
        <v>70</v>
      </c>
      <c r="F2468" s="114"/>
    </row>
    <row r="2469" spans="1:6" x14ac:dyDescent="0.25">
      <c r="A2469" s="17">
        <v>50659</v>
      </c>
      <c r="B2469" s="24" t="s">
        <v>75</v>
      </c>
      <c r="C2469" s="25">
        <v>42487</v>
      </c>
      <c r="E2469" t="s">
        <v>70</v>
      </c>
      <c r="F2469" s="114"/>
    </row>
    <row r="2470" spans="1:6" x14ac:dyDescent="0.25">
      <c r="A2470" s="17">
        <v>50681</v>
      </c>
      <c r="B2470" s="24" t="s">
        <v>75</v>
      </c>
      <c r="C2470" s="25">
        <v>42487</v>
      </c>
      <c r="E2470" t="s">
        <v>70</v>
      </c>
      <c r="F2470" s="114"/>
    </row>
    <row r="2471" spans="1:6" x14ac:dyDescent="0.25">
      <c r="A2471" s="17">
        <v>50685</v>
      </c>
      <c r="B2471" s="24" t="s">
        <v>75</v>
      </c>
      <c r="C2471" s="25">
        <v>42487</v>
      </c>
      <c r="E2471" t="s">
        <v>70</v>
      </c>
      <c r="F2471" s="114"/>
    </row>
    <row r="2472" spans="1:6" x14ac:dyDescent="0.25">
      <c r="A2472" s="17">
        <v>50684</v>
      </c>
      <c r="B2472" s="24" t="s">
        <v>75</v>
      </c>
      <c r="C2472" s="25">
        <v>42487</v>
      </c>
      <c r="E2472" t="s">
        <v>70</v>
      </c>
      <c r="F2472" s="114"/>
    </row>
    <row r="2473" spans="1:6" x14ac:dyDescent="0.25">
      <c r="A2473" s="17">
        <v>50682</v>
      </c>
      <c r="B2473" s="24" t="s">
        <v>75</v>
      </c>
      <c r="C2473" s="25">
        <v>42487</v>
      </c>
      <c r="E2473" t="s">
        <v>70</v>
      </c>
      <c r="F2473" s="114"/>
    </row>
    <row r="2474" spans="1:6" x14ac:dyDescent="0.25">
      <c r="A2474" s="17">
        <v>50683</v>
      </c>
      <c r="B2474" s="24" t="s">
        <v>75</v>
      </c>
      <c r="C2474" s="25">
        <v>42487</v>
      </c>
      <c r="E2474" t="s">
        <v>70</v>
      </c>
      <c r="F2474" s="114"/>
    </row>
    <row r="2475" spans="1:6" x14ac:dyDescent="0.25">
      <c r="A2475" s="17">
        <v>50686</v>
      </c>
      <c r="B2475" s="24" t="s">
        <v>75</v>
      </c>
      <c r="C2475" s="25">
        <v>42487</v>
      </c>
      <c r="E2475" t="s">
        <v>70</v>
      </c>
      <c r="F2475" s="114"/>
    </row>
    <row r="2476" spans="1:6" x14ac:dyDescent="0.25">
      <c r="A2476" s="17">
        <v>50663</v>
      </c>
      <c r="B2476" s="24" t="s">
        <v>75</v>
      </c>
      <c r="C2476" s="25">
        <v>42487</v>
      </c>
      <c r="E2476" t="s">
        <v>70</v>
      </c>
      <c r="F2476" s="114"/>
    </row>
    <row r="2477" spans="1:6" x14ac:dyDescent="0.25">
      <c r="A2477" s="17">
        <v>50665</v>
      </c>
      <c r="B2477" s="24" t="s">
        <v>75</v>
      </c>
      <c r="C2477" s="25">
        <v>42487</v>
      </c>
      <c r="E2477" t="s">
        <v>70</v>
      </c>
      <c r="F2477" s="114"/>
    </row>
    <row r="2478" spans="1:6" x14ac:dyDescent="0.25">
      <c r="A2478" s="17">
        <v>50664</v>
      </c>
      <c r="B2478" s="24" t="s">
        <v>75</v>
      </c>
      <c r="C2478" s="25">
        <v>42487</v>
      </c>
      <c r="E2478" t="s">
        <v>70</v>
      </c>
      <c r="F2478" s="114"/>
    </row>
    <row r="2479" spans="1:6" x14ac:dyDescent="0.25">
      <c r="A2479" s="17">
        <v>50666</v>
      </c>
      <c r="B2479" s="24" t="s">
        <v>75</v>
      </c>
      <c r="C2479" s="25">
        <v>42487</v>
      </c>
      <c r="E2479" t="s">
        <v>70</v>
      </c>
      <c r="F2479" s="114"/>
    </row>
    <row r="2480" spans="1:6" x14ac:dyDescent="0.25">
      <c r="A2480" s="17">
        <v>50667</v>
      </c>
      <c r="B2480" s="24" t="s">
        <v>75</v>
      </c>
      <c r="C2480" s="25">
        <v>42487</v>
      </c>
      <c r="E2480" t="s">
        <v>70</v>
      </c>
      <c r="F2480" s="114"/>
    </row>
    <row r="2481" spans="1:6" x14ac:dyDescent="0.25">
      <c r="A2481" s="17">
        <v>50670</v>
      </c>
      <c r="B2481" s="24" t="s">
        <v>75</v>
      </c>
      <c r="C2481" s="25">
        <v>42487</v>
      </c>
      <c r="E2481" t="s">
        <v>70</v>
      </c>
      <c r="F2481" s="114"/>
    </row>
    <row r="2482" spans="1:6" x14ac:dyDescent="0.25">
      <c r="A2482" s="17">
        <v>50661</v>
      </c>
      <c r="B2482" s="24" t="s">
        <v>75</v>
      </c>
      <c r="C2482" s="25">
        <v>42487</v>
      </c>
      <c r="E2482" t="s">
        <v>70</v>
      </c>
      <c r="F2482" s="114"/>
    </row>
    <row r="2483" spans="1:6" x14ac:dyDescent="0.25">
      <c r="A2483" s="17">
        <v>50691</v>
      </c>
      <c r="B2483" s="24" t="s">
        <v>75</v>
      </c>
      <c r="C2483" s="25">
        <v>42487</v>
      </c>
      <c r="E2483" t="s">
        <v>70</v>
      </c>
      <c r="F2483" s="114"/>
    </row>
    <row r="2484" spans="1:6" x14ac:dyDescent="0.25">
      <c r="A2484" s="17">
        <v>50690</v>
      </c>
      <c r="B2484" s="24" t="s">
        <v>75</v>
      </c>
      <c r="C2484" s="25">
        <v>42487</v>
      </c>
      <c r="E2484" t="s">
        <v>70</v>
      </c>
      <c r="F2484" s="114"/>
    </row>
    <row r="2485" spans="1:6" x14ac:dyDescent="0.25">
      <c r="A2485" s="17">
        <v>50688</v>
      </c>
      <c r="B2485" s="24" t="s">
        <v>75</v>
      </c>
      <c r="C2485" s="25">
        <v>42487</v>
      </c>
      <c r="E2485" t="s">
        <v>70</v>
      </c>
      <c r="F2485" s="114"/>
    </row>
    <row r="2486" spans="1:6" x14ac:dyDescent="0.25">
      <c r="A2486" s="17">
        <v>50689</v>
      </c>
      <c r="B2486" s="24" t="s">
        <v>75</v>
      </c>
      <c r="C2486" s="25">
        <v>42487</v>
      </c>
      <c r="E2486" t="s">
        <v>70</v>
      </c>
      <c r="F2486" s="114"/>
    </row>
    <row r="2487" spans="1:6" x14ac:dyDescent="0.25">
      <c r="A2487" s="17">
        <v>50687</v>
      </c>
      <c r="B2487" s="24" t="s">
        <v>75</v>
      </c>
      <c r="C2487" s="25">
        <v>42487</v>
      </c>
      <c r="E2487" t="s">
        <v>70</v>
      </c>
      <c r="F2487" s="114"/>
    </row>
    <row r="2488" spans="1:6" x14ac:dyDescent="0.25">
      <c r="A2488" s="17">
        <v>50668</v>
      </c>
      <c r="B2488" s="24" t="s">
        <v>75</v>
      </c>
      <c r="C2488" s="25">
        <v>42487</v>
      </c>
      <c r="E2488" t="s">
        <v>70</v>
      </c>
      <c r="F2488" s="114"/>
    </row>
    <row r="2489" spans="1:6" x14ac:dyDescent="0.25">
      <c r="A2489" s="17">
        <v>50676</v>
      </c>
      <c r="B2489" s="24" t="s">
        <v>75</v>
      </c>
      <c r="C2489" s="25">
        <v>42487</v>
      </c>
      <c r="E2489" t="s">
        <v>70</v>
      </c>
      <c r="F2489" s="114"/>
    </row>
    <row r="2490" spans="1:6" x14ac:dyDescent="0.25">
      <c r="A2490" s="17">
        <v>50675</v>
      </c>
      <c r="B2490" s="24" t="s">
        <v>75</v>
      </c>
      <c r="C2490" s="25">
        <v>42487</v>
      </c>
      <c r="E2490" t="s">
        <v>70</v>
      </c>
      <c r="F2490" s="114"/>
    </row>
    <row r="2491" spans="1:6" x14ac:dyDescent="0.25">
      <c r="A2491" s="17">
        <v>50674</v>
      </c>
      <c r="B2491" s="24" t="s">
        <v>75</v>
      </c>
      <c r="C2491" s="25">
        <v>42487</v>
      </c>
      <c r="E2491" t="s">
        <v>70</v>
      </c>
      <c r="F2491" s="114"/>
    </row>
    <row r="2492" spans="1:6" x14ac:dyDescent="0.25">
      <c r="A2492" s="17">
        <v>50677</v>
      </c>
      <c r="B2492" s="24" t="s">
        <v>75</v>
      </c>
      <c r="C2492" s="25">
        <v>42487</v>
      </c>
      <c r="E2492" t="s">
        <v>70</v>
      </c>
      <c r="F2492" s="114"/>
    </row>
    <row r="2493" spans="1:6" x14ac:dyDescent="0.25">
      <c r="A2493" s="17">
        <v>50680</v>
      </c>
      <c r="B2493" s="24" t="s">
        <v>75</v>
      </c>
      <c r="C2493" s="25">
        <v>42487</v>
      </c>
      <c r="E2493" t="s">
        <v>70</v>
      </c>
      <c r="F2493" s="114"/>
    </row>
    <row r="2494" spans="1:6" x14ac:dyDescent="0.25">
      <c r="A2494" s="17">
        <v>50678</v>
      </c>
      <c r="B2494" s="24" t="s">
        <v>75</v>
      </c>
      <c r="C2494" s="25">
        <v>42487</v>
      </c>
      <c r="E2494" t="s">
        <v>70</v>
      </c>
      <c r="F2494" s="114"/>
    </row>
    <row r="2495" spans="1:6" x14ac:dyDescent="0.25">
      <c r="A2495" s="17">
        <v>50679</v>
      </c>
      <c r="B2495" s="24" t="s">
        <v>75</v>
      </c>
      <c r="C2495" s="25">
        <v>42487</v>
      </c>
      <c r="D2495" s="27">
        <v>1</v>
      </c>
      <c r="E2495" t="s">
        <v>70</v>
      </c>
      <c r="F2495" s="114"/>
    </row>
    <row r="2496" spans="1:6" x14ac:dyDescent="0.25">
      <c r="A2496" s="17">
        <v>50694</v>
      </c>
      <c r="B2496" s="24" t="s">
        <v>75</v>
      </c>
      <c r="C2496" s="25">
        <v>42492</v>
      </c>
      <c r="E2496" t="s">
        <v>70</v>
      </c>
      <c r="F2496" s="114"/>
    </row>
    <row r="2497" spans="1:6" x14ac:dyDescent="0.25">
      <c r="A2497" s="17">
        <v>50697</v>
      </c>
      <c r="B2497" s="24" t="s">
        <v>75</v>
      </c>
      <c r="C2497" s="25">
        <v>42492</v>
      </c>
      <c r="E2497" t="s">
        <v>70</v>
      </c>
      <c r="F2497" s="114"/>
    </row>
    <row r="2498" spans="1:6" x14ac:dyDescent="0.25">
      <c r="A2498" s="17">
        <v>50693</v>
      </c>
      <c r="B2498" s="24" t="s">
        <v>75</v>
      </c>
      <c r="C2498" s="25">
        <v>42493</v>
      </c>
      <c r="E2498" t="s">
        <v>70</v>
      </c>
      <c r="F2498" s="114"/>
    </row>
    <row r="2499" spans="1:6" x14ac:dyDescent="0.25">
      <c r="A2499" s="17">
        <v>50695</v>
      </c>
      <c r="B2499" s="24" t="s">
        <v>75</v>
      </c>
      <c r="C2499" s="25">
        <v>42495</v>
      </c>
      <c r="E2499" t="s">
        <v>70</v>
      </c>
      <c r="F2499" s="114"/>
    </row>
    <row r="2500" spans="1:6" x14ac:dyDescent="0.25">
      <c r="A2500" s="17">
        <v>50706</v>
      </c>
      <c r="B2500" s="24" t="s">
        <v>75</v>
      </c>
      <c r="C2500" s="25">
        <v>42507</v>
      </c>
      <c r="E2500" t="s">
        <v>70</v>
      </c>
      <c r="F2500" s="114"/>
    </row>
    <row r="2501" spans="1:6" x14ac:dyDescent="0.25">
      <c r="A2501" s="17">
        <v>50707</v>
      </c>
      <c r="B2501" s="24" t="s">
        <v>75</v>
      </c>
      <c r="C2501" s="25">
        <v>42507</v>
      </c>
      <c r="E2501" t="s">
        <v>70</v>
      </c>
      <c r="F2501" s="114"/>
    </row>
    <row r="2502" spans="1:6" x14ac:dyDescent="0.25">
      <c r="A2502" s="17">
        <v>50696</v>
      </c>
      <c r="B2502" s="24" t="s">
        <v>75</v>
      </c>
      <c r="C2502" s="25">
        <v>42507</v>
      </c>
      <c r="E2502" t="s">
        <v>70</v>
      </c>
      <c r="F2502" s="114"/>
    </row>
    <row r="2503" spans="1:6" x14ac:dyDescent="0.25">
      <c r="A2503" s="17">
        <v>50698</v>
      </c>
      <c r="B2503" s="24" t="s">
        <v>75</v>
      </c>
      <c r="C2503" s="25">
        <v>42507</v>
      </c>
      <c r="E2503" t="s">
        <v>70</v>
      </c>
      <c r="F2503" s="114"/>
    </row>
    <row r="2504" spans="1:6" x14ac:dyDescent="0.25">
      <c r="A2504" s="17">
        <v>50700</v>
      </c>
      <c r="B2504" s="24" t="s">
        <v>75</v>
      </c>
      <c r="C2504" s="25">
        <v>42507</v>
      </c>
      <c r="E2504" t="s">
        <v>70</v>
      </c>
      <c r="F2504" s="114"/>
    </row>
    <row r="2505" spans="1:6" x14ac:dyDescent="0.25">
      <c r="A2505" s="17">
        <v>50701</v>
      </c>
      <c r="B2505" s="24" t="s">
        <v>75</v>
      </c>
      <c r="C2505" s="25">
        <v>42507</v>
      </c>
      <c r="E2505" t="s">
        <v>70</v>
      </c>
      <c r="F2505" s="114"/>
    </row>
    <row r="2506" spans="1:6" x14ac:dyDescent="0.25">
      <c r="A2506" s="17">
        <v>50702</v>
      </c>
      <c r="B2506" s="24" t="s">
        <v>75</v>
      </c>
      <c r="C2506" s="25">
        <v>42507</v>
      </c>
      <c r="E2506" t="s">
        <v>70</v>
      </c>
      <c r="F2506" s="114"/>
    </row>
    <row r="2507" spans="1:6" x14ac:dyDescent="0.25">
      <c r="A2507" s="17">
        <v>50703</v>
      </c>
      <c r="B2507" s="24" t="s">
        <v>75</v>
      </c>
      <c r="C2507" s="25">
        <v>42507</v>
      </c>
      <c r="E2507" t="s">
        <v>70</v>
      </c>
      <c r="F2507" s="114"/>
    </row>
    <row r="2508" spans="1:6" x14ac:dyDescent="0.25">
      <c r="A2508" s="17">
        <v>50704</v>
      </c>
      <c r="B2508" s="24" t="s">
        <v>75</v>
      </c>
      <c r="C2508" s="25">
        <v>42507</v>
      </c>
      <c r="E2508" t="s">
        <v>70</v>
      </c>
      <c r="F2508" s="114"/>
    </row>
    <row r="2509" spans="1:6" x14ac:dyDescent="0.25">
      <c r="A2509" s="17">
        <v>50705</v>
      </c>
      <c r="B2509" s="24" t="s">
        <v>75</v>
      </c>
      <c r="C2509" s="25">
        <v>42507</v>
      </c>
      <c r="E2509" t="s">
        <v>70</v>
      </c>
      <c r="F2509" s="114"/>
    </row>
    <row r="2510" spans="1:6" x14ac:dyDescent="0.25">
      <c r="A2510" s="17">
        <v>50111</v>
      </c>
      <c r="B2510" s="24" t="s">
        <v>75</v>
      </c>
      <c r="C2510" s="25">
        <v>42507</v>
      </c>
      <c r="E2510" t="s">
        <v>70</v>
      </c>
      <c r="F2510" s="114"/>
    </row>
    <row r="2511" spans="1:6" x14ac:dyDescent="0.25">
      <c r="A2511" s="17">
        <v>50458</v>
      </c>
      <c r="B2511" s="24" t="s">
        <v>75</v>
      </c>
      <c r="C2511" s="25">
        <v>42510</v>
      </c>
      <c r="E2511" t="s">
        <v>70</v>
      </c>
      <c r="F2511" s="114"/>
    </row>
    <row r="2512" spans="1:6" x14ac:dyDescent="0.25">
      <c r="A2512" s="17">
        <v>50708</v>
      </c>
      <c r="B2512" s="24" t="s">
        <v>75</v>
      </c>
      <c r="C2512" s="25">
        <v>42510</v>
      </c>
      <c r="E2512" t="s">
        <v>70</v>
      </c>
      <c r="F2512" s="114"/>
    </row>
    <row r="2513" spans="1:6" x14ac:dyDescent="0.25">
      <c r="A2513" s="17">
        <v>50709</v>
      </c>
      <c r="B2513" s="24" t="s">
        <v>75</v>
      </c>
      <c r="C2513" s="25">
        <v>42513</v>
      </c>
      <c r="E2513" t="s">
        <v>70</v>
      </c>
      <c r="F2513" s="114"/>
    </row>
    <row r="2514" spans="1:6" x14ac:dyDescent="0.25">
      <c r="A2514" s="17">
        <v>50723</v>
      </c>
      <c r="B2514" s="24" t="s">
        <v>75</v>
      </c>
      <c r="C2514" s="25">
        <v>42513</v>
      </c>
      <c r="E2514" t="s">
        <v>70</v>
      </c>
      <c r="F2514" s="114"/>
    </row>
    <row r="2515" spans="1:6" x14ac:dyDescent="0.25">
      <c r="A2515" s="17">
        <v>50724</v>
      </c>
      <c r="B2515" s="24" t="s">
        <v>75</v>
      </c>
      <c r="C2515" s="25">
        <v>42513</v>
      </c>
      <c r="E2515" t="s">
        <v>70</v>
      </c>
      <c r="F2515" s="114"/>
    </row>
    <row r="2516" spans="1:6" x14ac:dyDescent="0.25">
      <c r="A2516" s="17">
        <v>50722</v>
      </c>
      <c r="B2516" s="24" t="s">
        <v>75</v>
      </c>
      <c r="C2516" s="25">
        <v>42513</v>
      </c>
      <c r="E2516" t="s">
        <v>70</v>
      </c>
      <c r="F2516" s="114"/>
    </row>
    <row r="2517" spans="1:6" x14ac:dyDescent="0.25">
      <c r="A2517" s="17">
        <v>50758</v>
      </c>
      <c r="B2517" s="24" t="s">
        <v>75</v>
      </c>
      <c r="C2517" s="25">
        <v>42513</v>
      </c>
      <c r="E2517" t="s">
        <v>70</v>
      </c>
      <c r="F2517" s="114"/>
    </row>
    <row r="2518" spans="1:6" x14ac:dyDescent="0.25">
      <c r="A2518" s="17">
        <v>50764</v>
      </c>
      <c r="B2518" s="24" t="s">
        <v>75</v>
      </c>
      <c r="C2518" s="25">
        <v>42513</v>
      </c>
      <c r="E2518" t="s">
        <v>70</v>
      </c>
      <c r="F2518" s="114"/>
    </row>
    <row r="2519" spans="1:6" x14ac:dyDescent="0.25">
      <c r="A2519" s="17">
        <v>50760</v>
      </c>
      <c r="B2519" s="24" t="s">
        <v>75</v>
      </c>
      <c r="C2519" s="25">
        <v>42513</v>
      </c>
      <c r="E2519" t="s">
        <v>70</v>
      </c>
      <c r="F2519" s="114"/>
    </row>
    <row r="2520" spans="1:6" x14ac:dyDescent="0.25">
      <c r="A2520" s="17">
        <v>50713</v>
      </c>
      <c r="B2520" s="24" t="s">
        <v>75</v>
      </c>
      <c r="C2520" s="25">
        <v>42513</v>
      </c>
      <c r="E2520" t="s">
        <v>70</v>
      </c>
      <c r="F2520" s="114"/>
    </row>
    <row r="2521" spans="1:6" x14ac:dyDescent="0.25">
      <c r="A2521" s="17">
        <v>50712</v>
      </c>
      <c r="B2521" s="24" t="s">
        <v>75</v>
      </c>
      <c r="C2521" s="25">
        <v>42513</v>
      </c>
      <c r="E2521" t="s">
        <v>70</v>
      </c>
      <c r="F2521" s="114"/>
    </row>
    <row r="2522" spans="1:6" x14ac:dyDescent="0.25">
      <c r="A2522" s="17">
        <v>50714</v>
      </c>
      <c r="B2522" s="24" t="s">
        <v>75</v>
      </c>
      <c r="C2522" s="25">
        <v>42513</v>
      </c>
      <c r="E2522" t="s">
        <v>70</v>
      </c>
      <c r="F2522" s="114"/>
    </row>
    <row r="2523" spans="1:6" x14ac:dyDescent="0.25">
      <c r="A2523" s="17">
        <v>50759</v>
      </c>
      <c r="B2523" s="24" t="s">
        <v>75</v>
      </c>
      <c r="C2523" s="25">
        <v>42513</v>
      </c>
      <c r="E2523" t="s">
        <v>70</v>
      </c>
      <c r="F2523" s="114"/>
    </row>
    <row r="2524" spans="1:6" x14ac:dyDescent="0.25">
      <c r="A2524" s="17">
        <v>50761</v>
      </c>
      <c r="B2524" s="24" t="s">
        <v>75</v>
      </c>
      <c r="C2524" s="25">
        <v>42513</v>
      </c>
      <c r="E2524" t="s">
        <v>70</v>
      </c>
      <c r="F2524" s="114"/>
    </row>
    <row r="2525" spans="1:6" x14ac:dyDescent="0.25">
      <c r="A2525" s="17">
        <v>50719</v>
      </c>
      <c r="B2525" s="24" t="s">
        <v>75</v>
      </c>
      <c r="C2525" s="25">
        <v>42513</v>
      </c>
      <c r="E2525" t="s">
        <v>70</v>
      </c>
      <c r="F2525" s="114"/>
    </row>
    <row r="2526" spans="1:6" x14ac:dyDescent="0.25">
      <c r="A2526" s="17">
        <v>50721</v>
      </c>
      <c r="B2526" s="24" t="s">
        <v>75</v>
      </c>
      <c r="C2526" s="25">
        <v>42513</v>
      </c>
      <c r="E2526" t="s">
        <v>70</v>
      </c>
      <c r="F2526" s="114"/>
    </row>
    <row r="2527" spans="1:6" x14ac:dyDescent="0.25">
      <c r="A2527" s="17">
        <v>50765</v>
      </c>
      <c r="B2527" s="24" t="s">
        <v>75</v>
      </c>
      <c r="C2527" s="25">
        <v>42513</v>
      </c>
      <c r="E2527" t="s">
        <v>70</v>
      </c>
      <c r="F2527" s="114"/>
    </row>
    <row r="2528" spans="1:6" x14ac:dyDescent="0.25">
      <c r="A2528" s="17">
        <v>50710</v>
      </c>
      <c r="B2528" s="24" t="s">
        <v>75</v>
      </c>
      <c r="C2528" s="25">
        <v>42513</v>
      </c>
      <c r="E2528" t="s">
        <v>70</v>
      </c>
      <c r="F2528" s="114"/>
    </row>
    <row r="2529" spans="1:6" x14ac:dyDescent="0.25">
      <c r="A2529" s="17">
        <v>50711</v>
      </c>
      <c r="B2529" s="24" t="s">
        <v>75</v>
      </c>
      <c r="C2529" s="25">
        <v>42513</v>
      </c>
      <c r="E2529" t="s">
        <v>70</v>
      </c>
      <c r="F2529" s="114"/>
    </row>
    <row r="2530" spans="1:6" x14ac:dyDescent="0.25">
      <c r="A2530" s="17">
        <v>50715</v>
      </c>
      <c r="B2530" s="24" t="s">
        <v>75</v>
      </c>
      <c r="C2530" s="25">
        <v>42513</v>
      </c>
      <c r="E2530" t="s">
        <v>70</v>
      </c>
      <c r="F2530" s="114"/>
    </row>
    <row r="2531" spans="1:6" x14ac:dyDescent="0.25">
      <c r="A2531" s="17">
        <v>50716</v>
      </c>
      <c r="B2531" s="24" t="s">
        <v>75</v>
      </c>
      <c r="C2531" s="25">
        <v>42513</v>
      </c>
      <c r="E2531" t="s">
        <v>70</v>
      </c>
      <c r="F2531" s="114"/>
    </row>
    <row r="2532" spans="1:6" x14ac:dyDescent="0.25">
      <c r="A2532" s="17">
        <v>50717</v>
      </c>
      <c r="B2532" s="24" t="s">
        <v>75</v>
      </c>
      <c r="C2532" s="25">
        <v>42513</v>
      </c>
      <c r="E2532" t="s">
        <v>70</v>
      </c>
      <c r="F2532" s="114"/>
    </row>
    <row r="2533" spans="1:6" x14ac:dyDescent="0.25">
      <c r="A2533" s="17">
        <v>50718</v>
      </c>
      <c r="B2533" s="24" t="s">
        <v>75</v>
      </c>
      <c r="C2533" s="25">
        <v>42513</v>
      </c>
      <c r="E2533" t="s">
        <v>70</v>
      </c>
      <c r="F2533" s="114"/>
    </row>
    <row r="2534" spans="1:6" x14ac:dyDescent="0.25">
      <c r="A2534" s="17">
        <v>50766</v>
      </c>
      <c r="B2534" s="24" t="s">
        <v>75</v>
      </c>
      <c r="C2534" s="25">
        <v>42513</v>
      </c>
      <c r="E2534" t="s">
        <v>70</v>
      </c>
      <c r="F2534" s="114"/>
    </row>
    <row r="2535" spans="1:6" x14ac:dyDescent="0.25">
      <c r="A2535" s="17">
        <v>50772</v>
      </c>
      <c r="B2535" s="24" t="s">
        <v>75</v>
      </c>
      <c r="C2535" s="25">
        <v>42516</v>
      </c>
      <c r="E2535" t="s">
        <v>70</v>
      </c>
      <c r="F2535" s="114"/>
    </row>
    <row r="2536" spans="1:6" x14ac:dyDescent="0.25">
      <c r="A2536" s="17">
        <v>50768</v>
      </c>
      <c r="B2536" s="24" t="s">
        <v>75</v>
      </c>
      <c r="C2536" s="25">
        <v>42516</v>
      </c>
      <c r="E2536" t="s">
        <v>70</v>
      </c>
      <c r="F2536" s="114"/>
    </row>
    <row r="2537" spans="1:6" x14ac:dyDescent="0.25">
      <c r="A2537" s="17">
        <v>50770</v>
      </c>
      <c r="B2537" s="24" t="s">
        <v>75</v>
      </c>
      <c r="C2537" s="25">
        <v>42516</v>
      </c>
      <c r="E2537" t="s">
        <v>70</v>
      </c>
      <c r="F2537" s="114"/>
    </row>
    <row r="2538" spans="1:6" x14ac:dyDescent="0.25">
      <c r="A2538" s="17">
        <v>50774</v>
      </c>
      <c r="B2538" s="24" t="s">
        <v>75</v>
      </c>
      <c r="C2538" s="25">
        <v>42516</v>
      </c>
      <c r="E2538" t="s">
        <v>70</v>
      </c>
      <c r="F2538" s="114"/>
    </row>
    <row r="2539" spans="1:6" x14ac:dyDescent="0.25">
      <c r="A2539" s="17">
        <v>50776</v>
      </c>
      <c r="B2539" s="24" t="s">
        <v>75</v>
      </c>
      <c r="C2539" s="25">
        <v>42521</v>
      </c>
      <c r="E2539" t="s">
        <v>70</v>
      </c>
      <c r="F2539" s="114"/>
    </row>
    <row r="2540" spans="1:6" x14ac:dyDescent="0.25">
      <c r="A2540" s="17">
        <v>50777</v>
      </c>
      <c r="B2540" s="24" t="s">
        <v>75</v>
      </c>
      <c r="C2540" s="25">
        <v>42522</v>
      </c>
      <c r="E2540" t="s">
        <v>70</v>
      </c>
      <c r="F2540" s="114"/>
    </row>
    <row r="2541" spans="1:6" x14ac:dyDescent="0.25">
      <c r="A2541" s="17">
        <v>50396</v>
      </c>
      <c r="B2541" s="24" t="s">
        <v>75</v>
      </c>
      <c r="C2541" s="25">
        <v>42524</v>
      </c>
      <c r="E2541" t="s">
        <v>70</v>
      </c>
      <c r="F2541" s="114"/>
    </row>
    <row r="2542" spans="1:6" x14ac:dyDescent="0.25">
      <c r="A2542" s="17">
        <v>50466</v>
      </c>
      <c r="B2542" s="24" t="s">
        <v>75</v>
      </c>
      <c r="C2542" s="25">
        <v>42524</v>
      </c>
      <c r="E2542" t="s">
        <v>70</v>
      </c>
      <c r="F2542" s="114"/>
    </row>
    <row r="2543" spans="1:6" x14ac:dyDescent="0.25">
      <c r="A2543" s="31">
        <v>50505</v>
      </c>
      <c r="B2543" s="24" t="s">
        <v>75</v>
      </c>
      <c r="C2543" s="25">
        <v>42524</v>
      </c>
      <c r="E2543" t="s">
        <v>70</v>
      </c>
      <c r="F2543" s="114"/>
    </row>
    <row r="2544" spans="1:6" x14ac:dyDescent="0.25">
      <c r="A2544" s="17">
        <v>50692</v>
      </c>
      <c r="B2544" s="24" t="s">
        <v>75</v>
      </c>
      <c r="C2544" s="25">
        <v>42524</v>
      </c>
      <c r="E2544" t="s">
        <v>70</v>
      </c>
      <c r="F2544" s="114"/>
    </row>
    <row r="2545" spans="1:6" x14ac:dyDescent="0.25">
      <c r="A2545" s="17">
        <v>50778</v>
      </c>
      <c r="B2545" s="24" t="s">
        <v>75</v>
      </c>
      <c r="C2545" s="25">
        <v>42524</v>
      </c>
      <c r="E2545" t="s">
        <v>70</v>
      </c>
      <c r="F2545" s="114"/>
    </row>
    <row r="2546" spans="1:6" x14ac:dyDescent="0.25">
      <c r="A2546" s="17">
        <v>50779</v>
      </c>
      <c r="B2546" s="24" t="s">
        <v>75</v>
      </c>
      <c r="C2546" s="25">
        <v>42524</v>
      </c>
      <c r="E2546" t="s">
        <v>70</v>
      </c>
      <c r="F2546" s="114"/>
    </row>
    <row r="2547" spans="1:6" x14ac:dyDescent="0.25">
      <c r="A2547" s="17">
        <v>50780</v>
      </c>
      <c r="B2547" s="24" t="s">
        <v>75</v>
      </c>
      <c r="C2547" s="25">
        <v>42524</v>
      </c>
      <c r="E2547" t="s">
        <v>70</v>
      </c>
      <c r="F2547" s="114"/>
    </row>
    <row r="2548" spans="1:6" x14ac:dyDescent="0.25">
      <c r="A2548" s="17">
        <v>50781</v>
      </c>
      <c r="B2548" s="24" t="s">
        <v>75</v>
      </c>
      <c r="C2548" s="25">
        <v>42524</v>
      </c>
      <c r="E2548" t="s">
        <v>70</v>
      </c>
      <c r="F2548" s="114"/>
    </row>
    <row r="2549" spans="1:6" x14ac:dyDescent="0.25">
      <c r="A2549" s="17">
        <v>50782</v>
      </c>
      <c r="B2549" s="24" t="s">
        <v>75</v>
      </c>
      <c r="C2549" s="25">
        <v>42524</v>
      </c>
      <c r="E2549" t="s">
        <v>70</v>
      </c>
      <c r="F2549" s="114"/>
    </row>
    <row r="2550" spans="1:6" x14ac:dyDescent="0.25">
      <c r="A2550" s="17">
        <v>50783</v>
      </c>
      <c r="B2550" s="24" t="s">
        <v>75</v>
      </c>
      <c r="C2550" s="25">
        <v>42524</v>
      </c>
      <c r="E2550" t="s">
        <v>70</v>
      </c>
      <c r="F2550" s="114"/>
    </row>
    <row r="2551" spans="1:6" x14ac:dyDescent="0.25">
      <c r="A2551" s="17">
        <v>50784</v>
      </c>
      <c r="B2551" s="24" t="s">
        <v>75</v>
      </c>
      <c r="C2551" s="25">
        <v>42524</v>
      </c>
      <c r="E2551" t="s">
        <v>70</v>
      </c>
      <c r="F2551" s="114"/>
    </row>
    <row r="2552" spans="1:6" x14ac:dyDescent="0.25">
      <c r="A2552" s="17">
        <v>50785</v>
      </c>
      <c r="B2552" s="24" t="s">
        <v>75</v>
      </c>
      <c r="C2552" s="25">
        <v>42524</v>
      </c>
      <c r="E2552" t="s">
        <v>70</v>
      </c>
      <c r="F2552" s="114"/>
    </row>
    <row r="2553" spans="1:6" x14ac:dyDescent="0.25">
      <c r="A2553" s="17">
        <v>50798</v>
      </c>
      <c r="B2553" s="24" t="s">
        <v>75</v>
      </c>
      <c r="C2553" s="25">
        <v>42527</v>
      </c>
      <c r="E2553" t="s">
        <v>70</v>
      </c>
      <c r="F2553" s="114"/>
    </row>
    <row r="2554" spans="1:6" x14ac:dyDescent="0.25">
      <c r="A2554" s="17">
        <v>50799</v>
      </c>
      <c r="B2554" s="24" t="s">
        <v>75</v>
      </c>
      <c r="C2554" s="25">
        <v>42527</v>
      </c>
      <c r="E2554" t="s">
        <v>70</v>
      </c>
      <c r="F2554" s="114"/>
    </row>
    <row r="2555" spans="1:6" x14ac:dyDescent="0.25">
      <c r="A2555" s="17">
        <v>50792</v>
      </c>
      <c r="B2555" s="24" t="s">
        <v>75</v>
      </c>
      <c r="C2555" s="25">
        <v>42527</v>
      </c>
      <c r="E2555" t="s">
        <v>70</v>
      </c>
      <c r="F2555" s="114"/>
    </row>
    <row r="2556" spans="1:6" x14ac:dyDescent="0.25">
      <c r="A2556" s="17">
        <v>50793</v>
      </c>
      <c r="B2556" s="24" t="s">
        <v>75</v>
      </c>
      <c r="C2556" s="25">
        <v>42527</v>
      </c>
      <c r="E2556" t="s">
        <v>70</v>
      </c>
      <c r="F2556" s="114"/>
    </row>
    <row r="2557" spans="1:6" x14ac:dyDescent="0.25">
      <c r="A2557" s="17">
        <v>50795</v>
      </c>
      <c r="B2557" s="24" t="s">
        <v>75</v>
      </c>
      <c r="C2557" s="25">
        <v>42527</v>
      </c>
      <c r="E2557" t="s">
        <v>70</v>
      </c>
      <c r="F2557" s="114"/>
    </row>
    <row r="2558" spans="1:6" x14ac:dyDescent="0.25">
      <c r="A2558" s="17">
        <v>50796</v>
      </c>
      <c r="B2558" s="24" t="s">
        <v>75</v>
      </c>
      <c r="C2558" s="25">
        <v>42527</v>
      </c>
      <c r="E2558" t="s">
        <v>70</v>
      </c>
      <c r="F2558" s="114"/>
    </row>
    <row r="2559" spans="1:6" x14ac:dyDescent="0.25">
      <c r="A2559" s="17">
        <v>50801</v>
      </c>
      <c r="B2559" s="24" t="s">
        <v>75</v>
      </c>
      <c r="C2559" s="25">
        <v>42527</v>
      </c>
      <c r="E2559" t="s">
        <v>70</v>
      </c>
      <c r="F2559" s="114"/>
    </row>
    <row r="2560" spans="1:6" x14ac:dyDescent="0.25">
      <c r="A2560" s="17">
        <v>50802</v>
      </c>
      <c r="B2560" s="24" t="s">
        <v>75</v>
      </c>
      <c r="C2560" s="25">
        <v>42527</v>
      </c>
      <c r="E2560" t="s">
        <v>70</v>
      </c>
      <c r="F2560" s="114"/>
    </row>
    <row r="2561" spans="1:6" x14ac:dyDescent="0.25">
      <c r="A2561" s="17">
        <v>50797</v>
      </c>
      <c r="B2561" s="24" t="s">
        <v>75</v>
      </c>
      <c r="C2561" s="25">
        <v>42527</v>
      </c>
      <c r="E2561" t="s">
        <v>70</v>
      </c>
      <c r="F2561" s="114"/>
    </row>
    <row r="2562" spans="1:6" x14ac:dyDescent="0.25">
      <c r="A2562" s="17">
        <v>50800</v>
      </c>
      <c r="B2562" s="24" t="s">
        <v>75</v>
      </c>
      <c r="C2562" s="25">
        <v>42527</v>
      </c>
      <c r="E2562" t="s">
        <v>70</v>
      </c>
      <c r="F2562" s="114"/>
    </row>
    <row r="2563" spans="1:6" x14ac:dyDescent="0.25">
      <c r="A2563" s="17">
        <v>50787</v>
      </c>
      <c r="B2563" s="24" t="s">
        <v>75</v>
      </c>
      <c r="C2563" s="25">
        <v>42527</v>
      </c>
      <c r="E2563" t="s">
        <v>70</v>
      </c>
      <c r="F2563" s="114"/>
    </row>
    <row r="2564" spans="1:6" x14ac:dyDescent="0.25">
      <c r="A2564" s="17">
        <v>50790</v>
      </c>
      <c r="B2564" s="24" t="s">
        <v>75</v>
      </c>
      <c r="C2564" s="25">
        <v>42527</v>
      </c>
      <c r="E2564" t="s">
        <v>70</v>
      </c>
      <c r="F2564" s="114"/>
    </row>
    <row r="2565" spans="1:6" x14ac:dyDescent="0.25">
      <c r="A2565" s="17">
        <v>50810</v>
      </c>
      <c r="B2565" s="24" t="s">
        <v>75</v>
      </c>
      <c r="C2565" s="25">
        <v>42527</v>
      </c>
      <c r="E2565" t="s">
        <v>70</v>
      </c>
      <c r="F2565" s="114"/>
    </row>
    <row r="2566" spans="1:6" x14ac:dyDescent="0.25">
      <c r="A2566" s="17">
        <v>50815</v>
      </c>
      <c r="B2566" s="24" t="s">
        <v>75</v>
      </c>
      <c r="C2566" s="25">
        <v>42527</v>
      </c>
      <c r="E2566" t="s">
        <v>70</v>
      </c>
      <c r="F2566" s="114"/>
    </row>
    <row r="2567" spans="1:6" x14ac:dyDescent="0.25">
      <c r="A2567" s="17">
        <v>50811</v>
      </c>
      <c r="B2567" s="24" t="s">
        <v>75</v>
      </c>
      <c r="C2567" s="25">
        <v>42527</v>
      </c>
      <c r="E2567" t="s">
        <v>70</v>
      </c>
      <c r="F2567" s="114"/>
    </row>
    <row r="2568" spans="1:6" x14ac:dyDescent="0.25">
      <c r="A2568" s="17">
        <v>50791</v>
      </c>
      <c r="B2568" s="24" t="s">
        <v>75</v>
      </c>
      <c r="C2568" s="25">
        <v>42527</v>
      </c>
      <c r="E2568" t="s">
        <v>70</v>
      </c>
      <c r="F2568" s="114"/>
    </row>
    <row r="2569" spans="1:6" x14ac:dyDescent="0.25">
      <c r="A2569" s="17">
        <v>50789</v>
      </c>
      <c r="B2569" s="24" t="s">
        <v>75</v>
      </c>
      <c r="C2569" s="25">
        <v>42527</v>
      </c>
      <c r="E2569" t="s">
        <v>70</v>
      </c>
      <c r="F2569" s="114"/>
    </row>
    <row r="2570" spans="1:6" x14ac:dyDescent="0.25">
      <c r="A2570" s="17">
        <v>50813</v>
      </c>
      <c r="B2570" s="24" t="s">
        <v>75</v>
      </c>
      <c r="C2570" s="25">
        <v>42527</v>
      </c>
      <c r="E2570" t="s">
        <v>70</v>
      </c>
      <c r="F2570" s="114"/>
    </row>
    <row r="2571" spans="1:6" x14ac:dyDescent="0.25">
      <c r="A2571" s="17">
        <v>50812</v>
      </c>
      <c r="B2571" s="24" t="s">
        <v>75</v>
      </c>
      <c r="C2571" s="25">
        <v>42527</v>
      </c>
      <c r="E2571" t="s">
        <v>70</v>
      </c>
      <c r="F2571" s="114"/>
    </row>
    <row r="2572" spans="1:6" x14ac:dyDescent="0.25">
      <c r="A2572" s="17">
        <v>50786</v>
      </c>
      <c r="B2572" s="24" t="s">
        <v>75</v>
      </c>
      <c r="C2572" s="25">
        <v>42527</v>
      </c>
      <c r="E2572" t="s">
        <v>70</v>
      </c>
      <c r="F2572" s="114"/>
    </row>
    <row r="2573" spans="1:6" x14ac:dyDescent="0.25">
      <c r="A2573" s="17">
        <v>50788</v>
      </c>
      <c r="B2573" s="24" t="s">
        <v>75</v>
      </c>
      <c r="C2573" s="25">
        <v>42527</v>
      </c>
      <c r="E2573" t="s">
        <v>70</v>
      </c>
      <c r="F2573" s="114"/>
    </row>
    <row r="2574" spans="1:6" x14ac:dyDescent="0.25">
      <c r="A2574" s="17">
        <v>50806</v>
      </c>
      <c r="B2574" s="24" t="s">
        <v>75</v>
      </c>
      <c r="C2574" s="25">
        <v>42529</v>
      </c>
      <c r="E2574" t="s">
        <v>70</v>
      </c>
      <c r="F2574" s="114"/>
    </row>
    <row r="2575" spans="1:6" x14ac:dyDescent="0.25">
      <c r="A2575" s="17">
        <v>50805</v>
      </c>
      <c r="B2575" s="24" t="s">
        <v>75</v>
      </c>
      <c r="C2575" s="25">
        <v>42529</v>
      </c>
      <c r="E2575" t="s">
        <v>70</v>
      </c>
      <c r="F2575" s="114"/>
    </row>
    <row r="2576" spans="1:6" x14ac:dyDescent="0.25">
      <c r="A2576" s="17">
        <v>50804</v>
      </c>
      <c r="B2576" s="24" t="s">
        <v>75</v>
      </c>
      <c r="C2576" s="25">
        <v>42529</v>
      </c>
      <c r="E2576" t="s">
        <v>70</v>
      </c>
      <c r="F2576" s="114"/>
    </row>
    <row r="2577" spans="1:6" x14ac:dyDescent="0.25">
      <c r="A2577" s="17">
        <v>50809</v>
      </c>
      <c r="B2577" s="24" t="s">
        <v>75</v>
      </c>
      <c r="C2577" s="25">
        <v>42529</v>
      </c>
      <c r="E2577" t="s">
        <v>70</v>
      </c>
      <c r="F2577" s="114"/>
    </row>
    <row r="2578" spans="1:6" x14ac:dyDescent="0.25">
      <c r="A2578" s="17">
        <v>50818</v>
      </c>
      <c r="B2578" s="24" t="s">
        <v>75</v>
      </c>
      <c r="C2578" s="25">
        <v>42529</v>
      </c>
      <c r="E2578" t="s">
        <v>70</v>
      </c>
      <c r="F2578" s="114"/>
    </row>
    <row r="2579" spans="1:6" x14ac:dyDescent="0.25">
      <c r="A2579" s="17">
        <v>50819</v>
      </c>
      <c r="B2579" s="24" t="s">
        <v>75</v>
      </c>
      <c r="C2579" s="25">
        <v>42529</v>
      </c>
      <c r="E2579" t="s">
        <v>70</v>
      </c>
      <c r="F2579" s="114"/>
    </row>
    <row r="2580" spans="1:6" x14ac:dyDescent="0.25">
      <c r="A2580" s="17">
        <v>50817</v>
      </c>
      <c r="B2580" s="24" t="s">
        <v>75</v>
      </c>
      <c r="C2580" s="25">
        <v>42529</v>
      </c>
      <c r="E2580" t="s">
        <v>70</v>
      </c>
      <c r="F2580" s="114"/>
    </row>
    <row r="2581" spans="1:6" x14ac:dyDescent="0.25">
      <c r="A2581" s="17">
        <v>50816</v>
      </c>
      <c r="B2581" s="24" t="s">
        <v>75</v>
      </c>
      <c r="C2581" s="25">
        <v>42529</v>
      </c>
      <c r="E2581" t="s">
        <v>70</v>
      </c>
      <c r="F2581" s="114"/>
    </row>
    <row r="2582" spans="1:6" x14ac:dyDescent="0.25">
      <c r="A2582" s="17">
        <v>50807</v>
      </c>
      <c r="B2582" s="24" t="s">
        <v>75</v>
      </c>
      <c r="C2582" s="25">
        <v>42529</v>
      </c>
      <c r="E2582" t="s">
        <v>70</v>
      </c>
      <c r="F2582" s="114"/>
    </row>
    <row r="2583" spans="1:6" x14ac:dyDescent="0.25">
      <c r="A2583" s="17">
        <v>50820</v>
      </c>
      <c r="B2583" s="24" t="s">
        <v>75</v>
      </c>
      <c r="C2583" s="25">
        <v>42529</v>
      </c>
      <c r="E2583" t="s">
        <v>70</v>
      </c>
      <c r="F2583" s="114"/>
    </row>
    <row r="2584" spans="1:6" x14ac:dyDescent="0.25">
      <c r="A2584" s="17">
        <v>50394</v>
      </c>
      <c r="B2584" s="24" t="s">
        <v>75</v>
      </c>
      <c r="C2584" s="25">
        <v>42530</v>
      </c>
      <c r="E2584" t="s">
        <v>70</v>
      </c>
      <c r="F2584" s="114"/>
    </row>
    <row r="2585" spans="1:6" x14ac:dyDescent="0.25">
      <c r="A2585" s="17">
        <v>50822</v>
      </c>
      <c r="B2585" s="24" t="s">
        <v>75</v>
      </c>
      <c r="C2585" s="25">
        <v>42531</v>
      </c>
      <c r="E2585" t="s">
        <v>70</v>
      </c>
      <c r="F2585" s="114"/>
    </row>
    <row r="2586" spans="1:6" x14ac:dyDescent="0.25">
      <c r="A2586" s="17">
        <v>50829</v>
      </c>
      <c r="B2586" s="24" t="s">
        <v>75</v>
      </c>
      <c r="C2586" s="25">
        <v>42534</v>
      </c>
      <c r="E2586" t="s">
        <v>70</v>
      </c>
      <c r="F2586" s="114"/>
    </row>
    <row r="2587" spans="1:6" x14ac:dyDescent="0.25">
      <c r="A2587" s="17">
        <v>50826</v>
      </c>
      <c r="B2587" s="24" t="s">
        <v>75</v>
      </c>
      <c r="C2587" s="25">
        <v>42534</v>
      </c>
      <c r="E2587" t="s">
        <v>70</v>
      </c>
      <c r="F2587" s="114"/>
    </row>
    <row r="2588" spans="1:6" x14ac:dyDescent="0.25">
      <c r="A2588" s="17">
        <v>50827</v>
      </c>
      <c r="B2588" s="24" t="s">
        <v>75</v>
      </c>
      <c r="C2588" s="25">
        <v>42534</v>
      </c>
      <c r="E2588" t="s">
        <v>70</v>
      </c>
      <c r="F2588" s="114"/>
    </row>
    <row r="2589" spans="1:6" x14ac:dyDescent="0.25">
      <c r="A2589" s="17">
        <v>50825</v>
      </c>
      <c r="B2589" s="24" t="s">
        <v>75</v>
      </c>
      <c r="C2589" s="25">
        <v>42534</v>
      </c>
      <c r="E2589" t="s">
        <v>70</v>
      </c>
      <c r="F2589" s="114"/>
    </row>
    <row r="2590" spans="1:6" x14ac:dyDescent="0.25">
      <c r="A2590" s="17">
        <v>50824</v>
      </c>
      <c r="B2590" s="24" t="s">
        <v>75</v>
      </c>
      <c r="C2590" s="25">
        <v>42534</v>
      </c>
      <c r="E2590" t="s">
        <v>70</v>
      </c>
      <c r="F2590" s="114"/>
    </row>
    <row r="2591" spans="1:6" x14ac:dyDescent="0.25">
      <c r="A2591" s="17">
        <v>50823</v>
      </c>
      <c r="B2591" s="24" t="s">
        <v>75</v>
      </c>
      <c r="C2591" s="25">
        <v>42534</v>
      </c>
      <c r="E2591" t="s">
        <v>70</v>
      </c>
      <c r="F2591" s="114"/>
    </row>
    <row r="2592" spans="1:6" x14ac:dyDescent="0.25">
      <c r="A2592" s="17">
        <v>50828</v>
      </c>
      <c r="B2592" s="24" t="s">
        <v>75</v>
      </c>
      <c r="C2592" s="25">
        <v>42536</v>
      </c>
      <c r="E2592" t="s">
        <v>70</v>
      </c>
      <c r="F2592" s="114"/>
    </row>
    <row r="2593" spans="1:6" x14ac:dyDescent="0.25">
      <c r="A2593" s="17">
        <v>50830</v>
      </c>
      <c r="B2593" s="24" t="s">
        <v>75</v>
      </c>
      <c r="C2593" s="25">
        <v>42536</v>
      </c>
      <c r="E2593" t="s">
        <v>70</v>
      </c>
      <c r="F2593" s="114"/>
    </row>
    <row r="2594" spans="1:6" x14ac:dyDescent="0.25">
      <c r="A2594" s="17">
        <v>50831</v>
      </c>
      <c r="B2594" s="24" t="s">
        <v>75</v>
      </c>
      <c r="C2594" s="25">
        <v>42536</v>
      </c>
      <c r="E2594" t="s">
        <v>70</v>
      </c>
      <c r="F2594" s="114"/>
    </row>
    <row r="2595" spans="1:6" x14ac:dyDescent="0.25">
      <c r="A2595" s="17">
        <v>50834</v>
      </c>
      <c r="B2595" s="24" t="s">
        <v>75</v>
      </c>
      <c r="C2595" s="25">
        <v>42536</v>
      </c>
      <c r="E2595" t="s">
        <v>70</v>
      </c>
      <c r="F2595" s="114"/>
    </row>
    <row r="2596" spans="1:6" x14ac:dyDescent="0.25">
      <c r="A2596" s="17">
        <v>50832</v>
      </c>
      <c r="B2596" s="24" t="s">
        <v>75</v>
      </c>
      <c r="C2596" s="25">
        <v>42536</v>
      </c>
      <c r="E2596" t="s">
        <v>70</v>
      </c>
      <c r="F2596" s="114"/>
    </row>
    <row r="2597" spans="1:6" x14ac:dyDescent="0.25">
      <c r="A2597" s="17">
        <v>50833</v>
      </c>
      <c r="B2597" s="24" t="s">
        <v>75</v>
      </c>
      <c r="C2597" s="25">
        <v>42536</v>
      </c>
      <c r="E2597" t="s">
        <v>70</v>
      </c>
      <c r="F2597" s="114"/>
    </row>
    <row r="2598" spans="1:6" x14ac:dyDescent="0.25">
      <c r="A2598" s="17">
        <v>50821</v>
      </c>
      <c r="B2598" s="24" t="s">
        <v>75</v>
      </c>
      <c r="C2598" s="25">
        <v>42538</v>
      </c>
      <c r="E2598" t="s">
        <v>70</v>
      </c>
      <c r="F2598" s="114"/>
    </row>
    <row r="2599" spans="1:6" x14ac:dyDescent="0.25">
      <c r="A2599" s="17">
        <v>50840</v>
      </c>
      <c r="B2599" s="24" t="s">
        <v>75</v>
      </c>
      <c r="C2599" s="25">
        <v>42544</v>
      </c>
      <c r="E2599" t="s">
        <v>70</v>
      </c>
      <c r="F2599" s="114"/>
    </row>
    <row r="2600" spans="1:6" x14ac:dyDescent="0.25">
      <c r="A2600" s="17">
        <v>50837</v>
      </c>
      <c r="B2600" s="24" t="s">
        <v>75</v>
      </c>
      <c r="C2600" s="25">
        <v>42550</v>
      </c>
      <c r="E2600" t="s">
        <v>70</v>
      </c>
      <c r="F2600" s="114"/>
    </row>
    <row r="2601" spans="1:6" x14ac:dyDescent="0.25">
      <c r="A2601" s="17">
        <v>50843</v>
      </c>
      <c r="B2601" s="24" t="s">
        <v>75</v>
      </c>
      <c r="C2601" s="25">
        <v>42550</v>
      </c>
      <c r="E2601" t="s">
        <v>70</v>
      </c>
      <c r="F2601" s="114"/>
    </row>
    <row r="2602" spans="1:6" x14ac:dyDescent="0.25">
      <c r="A2602" s="17">
        <v>50844</v>
      </c>
      <c r="B2602" s="24" t="s">
        <v>75</v>
      </c>
      <c r="C2602" s="25">
        <v>42550</v>
      </c>
      <c r="E2602" t="s">
        <v>70</v>
      </c>
      <c r="F2602" s="114"/>
    </row>
    <row r="2603" spans="1:6" x14ac:dyDescent="0.25">
      <c r="A2603" s="17">
        <v>50845</v>
      </c>
      <c r="B2603" s="24" t="s">
        <v>75</v>
      </c>
      <c r="C2603" s="25">
        <v>42550</v>
      </c>
      <c r="E2603" t="s">
        <v>70</v>
      </c>
      <c r="F2603" s="114"/>
    </row>
    <row r="2604" spans="1:6" x14ac:dyDescent="0.25">
      <c r="A2604" s="17">
        <v>50846</v>
      </c>
      <c r="B2604" s="24" t="s">
        <v>75</v>
      </c>
      <c r="C2604" s="25">
        <v>42550</v>
      </c>
      <c r="E2604" t="s">
        <v>70</v>
      </c>
      <c r="F2604" s="114"/>
    </row>
    <row r="2605" spans="1:6" x14ac:dyDescent="0.25">
      <c r="A2605" s="17">
        <v>50854</v>
      </c>
      <c r="B2605" s="24" t="s">
        <v>75</v>
      </c>
      <c r="C2605" s="25">
        <v>42552</v>
      </c>
      <c r="E2605" t="s">
        <v>70</v>
      </c>
      <c r="F2605" s="114"/>
    </row>
    <row r="2606" spans="1:6" x14ac:dyDescent="0.25">
      <c r="A2606" s="17">
        <v>50853</v>
      </c>
      <c r="B2606" s="24" t="s">
        <v>75</v>
      </c>
      <c r="C2606" s="25">
        <v>42552</v>
      </c>
      <c r="E2606" t="s">
        <v>70</v>
      </c>
      <c r="F2606" s="114"/>
    </row>
    <row r="2607" spans="1:6" x14ac:dyDescent="0.25">
      <c r="A2607" s="17">
        <v>50855</v>
      </c>
      <c r="B2607" s="24" t="s">
        <v>75</v>
      </c>
      <c r="C2607" s="25">
        <v>42552</v>
      </c>
      <c r="E2607" t="s">
        <v>70</v>
      </c>
      <c r="F2607" s="114"/>
    </row>
    <row r="2608" spans="1:6" x14ac:dyDescent="0.25">
      <c r="A2608" s="17">
        <v>50856</v>
      </c>
      <c r="B2608" s="24" t="s">
        <v>75</v>
      </c>
      <c r="C2608" s="25">
        <v>42552</v>
      </c>
      <c r="E2608" t="s">
        <v>70</v>
      </c>
      <c r="F2608" s="114"/>
    </row>
    <row r="2609" spans="1:6" x14ac:dyDescent="0.25">
      <c r="A2609" s="17">
        <v>50857</v>
      </c>
      <c r="B2609" s="24" t="s">
        <v>75</v>
      </c>
      <c r="C2609" s="25">
        <v>42552</v>
      </c>
      <c r="E2609" t="s">
        <v>70</v>
      </c>
      <c r="F2609" s="114"/>
    </row>
    <row r="2610" spans="1:6" x14ac:dyDescent="0.25">
      <c r="A2610" s="17">
        <v>50858</v>
      </c>
      <c r="B2610" s="24" t="s">
        <v>75</v>
      </c>
      <c r="C2610" s="25">
        <v>42552</v>
      </c>
      <c r="E2610" t="s">
        <v>70</v>
      </c>
      <c r="F2610" s="114"/>
    </row>
    <row r="2611" spans="1:6" x14ac:dyDescent="0.25">
      <c r="A2611" s="17">
        <v>50850</v>
      </c>
      <c r="B2611" s="24" t="s">
        <v>75</v>
      </c>
      <c r="C2611" s="25">
        <v>42552</v>
      </c>
      <c r="E2611" t="s">
        <v>70</v>
      </c>
      <c r="F2611" s="114"/>
    </row>
    <row r="2612" spans="1:6" x14ac:dyDescent="0.25">
      <c r="A2612" s="17">
        <v>50851</v>
      </c>
      <c r="B2612" s="24" t="s">
        <v>75</v>
      </c>
      <c r="C2612" s="25">
        <v>42552</v>
      </c>
      <c r="E2612" t="s">
        <v>70</v>
      </c>
      <c r="F2612" s="114"/>
    </row>
    <row r="2613" spans="1:6" x14ac:dyDescent="0.25">
      <c r="A2613" s="17">
        <v>50848</v>
      </c>
      <c r="B2613" s="24" t="s">
        <v>75</v>
      </c>
      <c r="C2613" s="25">
        <v>42552</v>
      </c>
      <c r="E2613" t="s">
        <v>70</v>
      </c>
      <c r="F2613" s="114"/>
    </row>
    <row r="2614" spans="1:6" x14ac:dyDescent="0.25">
      <c r="A2614" s="17">
        <v>50852</v>
      </c>
      <c r="B2614" s="24" t="s">
        <v>75</v>
      </c>
      <c r="C2614" s="25">
        <v>42552</v>
      </c>
      <c r="E2614" t="s">
        <v>70</v>
      </c>
      <c r="F2614" s="114"/>
    </row>
    <row r="2615" spans="1:6" x14ac:dyDescent="0.25">
      <c r="A2615" s="17">
        <v>50849</v>
      </c>
      <c r="B2615" s="24" t="s">
        <v>75</v>
      </c>
      <c r="C2615" s="25">
        <v>42552</v>
      </c>
      <c r="E2615" t="s">
        <v>70</v>
      </c>
      <c r="F2615" s="114"/>
    </row>
    <row r="2616" spans="1:6" x14ac:dyDescent="0.25">
      <c r="A2616" s="17">
        <v>50836</v>
      </c>
      <c r="B2616" s="24" t="s">
        <v>75</v>
      </c>
      <c r="C2616" s="25">
        <v>42552</v>
      </c>
      <c r="E2616" t="s">
        <v>70</v>
      </c>
      <c r="F2616" s="114"/>
    </row>
    <row r="2617" spans="1:6" x14ac:dyDescent="0.25">
      <c r="A2617" s="17">
        <v>50859</v>
      </c>
      <c r="B2617" s="24" t="s">
        <v>75</v>
      </c>
      <c r="C2617" s="25">
        <v>42559</v>
      </c>
      <c r="E2617" t="s">
        <v>70</v>
      </c>
      <c r="F2617" s="114"/>
    </row>
    <row r="2618" spans="1:6" x14ac:dyDescent="0.25">
      <c r="A2618" s="17">
        <v>50860</v>
      </c>
      <c r="B2618" s="24" t="s">
        <v>75</v>
      </c>
      <c r="C2618" s="25">
        <v>42567</v>
      </c>
      <c r="E2618" t="s">
        <v>70</v>
      </c>
      <c r="F2618" s="114"/>
    </row>
    <row r="2619" spans="1:6" x14ac:dyDescent="0.25">
      <c r="A2619" s="17">
        <v>50861</v>
      </c>
      <c r="B2619" s="24" t="s">
        <v>75</v>
      </c>
      <c r="C2619" s="25">
        <v>42573</v>
      </c>
      <c r="D2619" s="27">
        <v>1</v>
      </c>
      <c r="E2619" t="s">
        <v>70</v>
      </c>
      <c r="F2619" s="114"/>
    </row>
    <row r="2620" spans="1:6" x14ac:dyDescent="0.25">
      <c r="A2620" s="17">
        <v>50872</v>
      </c>
      <c r="B2620" s="24" t="s">
        <v>75</v>
      </c>
      <c r="C2620" s="25">
        <v>42576</v>
      </c>
      <c r="E2620" t="s">
        <v>70</v>
      </c>
      <c r="F2620" s="114"/>
    </row>
    <row r="2621" spans="1:6" x14ac:dyDescent="0.25">
      <c r="A2621" s="17">
        <v>50873</v>
      </c>
      <c r="B2621" s="24" t="s">
        <v>75</v>
      </c>
      <c r="C2621" s="25">
        <v>42576</v>
      </c>
      <c r="E2621" t="s">
        <v>70</v>
      </c>
      <c r="F2621" s="114"/>
    </row>
    <row r="2622" spans="1:6" x14ac:dyDescent="0.25">
      <c r="A2622" s="17">
        <v>50874</v>
      </c>
      <c r="B2622" s="24" t="s">
        <v>75</v>
      </c>
      <c r="C2622" s="25">
        <v>42576</v>
      </c>
      <c r="E2622" t="s">
        <v>70</v>
      </c>
      <c r="F2622" s="114"/>
    </row>
    <row r="2623" spans="1:6" x14ac:dyDescent="0.25">
      <c r="A2623" s="17">
        <v>50875</v>
      </c>
      <c r="B2623" s="24" t="s">
        <v>75</v>
      </c>
      <c r="C2623" s="25">
        <v>42576</v>
      </c>
      <c r="E2623" t="s">
        <v>70</v>
      </c>
      <c r="F2623" s="114"/>
    </row>
    <row r="2624" spans="1:6" x14ac:dyDescent="0.25">
      <c r="A2624" s="17">
        <v>50876</v>
      </c>
      <c r="B2624" s="24" t="s">
        <v>75</v>
      </c>
      <c r="C2624" s="25">
        <v>42576</v>
      </c>
      <c r="E2624" t="s">
        <v>70</v>
      </c>
      <c r="F2624" s="114"/>
    </row>
    <row r="2625" spans="1:6" x14ac:dyDescent="0.25">
      <c r="A2625" s="17">
        <v>50877</v>
      </c>
      <c r="B2625" s="24" t="s">
        <v>75</v>
      </c>
      <c r="C2625" s="25">
        <v>42576</v>
      </c>
      <c r="E2625" t="s">
        <v>70</v>
      </c>
      <c r="F2625" s="114"/>
    </row>
    <row r="2626" spans="1:6" x14ac:dyDescent="0.25">
      <c r="A2626" s="17">
        <v>50878</v>
      </c>
      <c r="B2626" s="24" t="s">
        <v>75</v>
      </c>
      <c r="C2626" s="25">
        <v>42576</v>
      </c>
      <c r="E2626" t="s">
        <v>70</v>
      </c>
      <c r="F2626" s="114"/>
    </row>
    <row r="2627" spans="1:6" x14ac:dyDescent="0.25">
      <c r="A2627" s="17">
        <v>50879</v>
      </c>
      <c r="B2627" s="24" t="s">
        <v>75</v>
      </c>
      <c r="C2627" s="25">
        <v>42576</v>
      </c>
      <c r="E2627" t="s">
        <v>70</v>
      </c>
      <c r="F2627" s="114"/>
    </row>
    <row r="2628" spans="1:6" x14ac:dyDescent="0.25">
      <c r="A2628" s="17">
        <v>50880</v>
      </c>
      <c r="B2628" s="24" t="s">
        <v>75</v>
      </c>
      <c r="C2628" s="25">
        <v>42576</v>
      </c>
      <c r="E2628" t="s">
        <v>70</v>
      </c>
      <c r="F2628" s="114"/>
    </row>
    <row r="2629" spans="1:6" x14ac:dyDescent="0.25">
      <c r="A2629" s="17">
        <v>50881</v>
      </c>
      <c r="B2629" s="24" t="s">
        <v>75</v>
      </c>
      <c r="C2629" s="25">
        <v>42576</v>
      </c>
      <c r="E2629" t="s">
        <v>70</v>
      </c>
      <c r="F2629" s="114"/>
    </row>
    <row r="2630" spans="1:6" x14ac:dyDescent="0.25">
      <c r="A2630" s="17">
        <v>50838</v>
      </c>
      <c r="B2630" s="24" t="s">
        <v>75</v>
      </c>
      <c r="C2630" s="25">
        <v>42590</v>
      </c>
      <c r="E2630" t="s">
        <v>70</v>
      </c>
      <c r="F2630" s="114"/>
    </row>
    <row r="2631" spans="1:6" x14ac:dyDescent="0.25">
      <c r="A2631" s="17">
        <v>50839</v>
      </c>
      <c r="B2631" s="24" t="s">
        <v>75</v>
      </c>
      <c r="C2631" s="25">
        <v>42590</v>
      </c>
      <c r="E2631" t="s">
        <v>70</v>
      </c>
      <c r="F2631" s="114"/>
    </row>
    <row r="2632" spans="1:6" x14ac:dyDescent="0.25">
      <c r="A2632" s="17">
        <v>50883</v>
      </c>
      <c r="B2632" s="24" t="s">
        <v>75</v>
      </c>
      <c r="C2632" s="25">
        <v>42592</v>
      </c>
      <c r="E2632" t="s">
        <v>70</v>
      </c>
      <c r="F2632" s="114"/>
    </row>
    <row r="2633" spans="1:6" x14ac:dyDescent="0.25">
      <c r="A2633" s="17">
        <v>50885</v>
      </c>
      <c r="B2633" s="24" t="s">
        <v>75</v>
      </c>
      <c r="C2633" s="25">
        <v>42597</v>
      </c>
      <c r="E2633" t="s">
        <v>70</v>
      </c>
      <c r="F2633" s="114"/>
    </row>
    <row r="2634" spans="1:6" x14ac:dyDescent="0.25">
      <c r="A2634" s="17">
        <v>50886</v>
      </c>
      <c r="B2634" s="24" t="s">
        <v>75</v>
      </c>
      <c r="C2634" s="25">
        <v>42597</v>
      </c>
      <c r="E2634" t="s">
        <v>70</v>
      </c>
      <c r="F2634" s="114"/>
    </row>
    <row r="2635" spans="1:6" x14ac:dyDescent="0.25">
      <c r="A2635" s="17">
        <v>50884</v>
      </c>
      <c r="B2635" s="24" t="s">
        <v>75</v>
      </c>
      <c r="C2635" s="25">
        <v>42597</v>
      </c>
      <c r="E2635" t="s">
        <v>70</v>
      </c>
      <c r="F2635" s="114"/>
    </row>
    <row r="2636" spans="1:6" x14ac:dyDescent="0.25">
      <c r="A2636" s="17">
        <v>50864</v>
      </c>
      <c r="B2636" s="24" t="s">
        <v>75</v>
      </c>
      <c r="C2636" s="25">
        <v>42597</v>
      </c>
      <c r="E2636" t="s">
        <v>70</v>
      </c>
      <c r="F2636" s="114"/>
    </row>
    <row r="2637" spans="1:6" x14ac:dyDescent="0.25">
      <c r="A2637" s="17">
        <v>50890</v>
      </c>
      <c r="B2637" s="24" t="s">
        <v>75</v>
      </c>
      <c r="C2637" s="25">
        <v>42599</v>
      </c>
      <c r="E2637" t="s">
        <v>70</v>
      </c>
      <c r="F2637" s="114"/>
    </row>
    <row r="2638" spans="1:6" x14ac:dyDescent="0.25">
      <c r="A2638" s="17">
        <v>50892</v>
      </c>
      <c r="B2638" s="24" t="s">
        <v>75</v>
      </c>
      <c r="C2638" s="25">
        <v>42599</v>
      </c>
      <c r="E2638" t="s">
        <v>70</v>
      </c>
      <c r="F2638" s="114"/>
    </row>
    <row r="2639" spans="1:6" x14ac:dyDescent="0.25">
      <c r="A2639" s="17">
        <v>50893</v>
      </c>
      <c r="B2639" s="24" t="s">
        <v>75</v>
      </c>
      <c r="C2639" s="25">
        <v>42599</v>
      </c>
      <c r="E2639" t="s">
        <v>70</v>
      </c>
      <c r="F2639" s="114"/>
    </row>
    <row r="2640" spans="1:6" x14ac:dyDescent="0.25">
      <c r="A2640" s="17">
        <v>50895</v>
      </c>
      <c r="B2640" s="24" t="s">
        <v>75</v>
      </c>
      <c r="C2640" s="25">
        <v>42599</v>
      </c>
      <c r="E2640" t="s">
        <v>70</v>
      </c>
      <c r="F2640" s="114"/>
    </row>
    <row r="2641" spans="1:6" x14ac:dyDescent="0.25">
      <c r="A2641" s="17">
        <v>50894</v>
      </c>
      <c r="B2641" s="24" t="s">
        <v>75</v>
      </c>
      <c r="C2641" s="25">
        <v>42599</v>
      </c>
      <c r="E2641" t="s">
        <v>70</v>
      </c>
      <c r="F2641" s="114"/>
    </row>
    <row r="2642" spans="1:6" x14ac:dyDescent="0.25">
      <c r="A2642" s="17">
        <v>50891</v>
      </c>
      <c r="B2642" s="24" t="s">
        <v>75</v>
      </c>
      <c r="C2642" s="25">
        <v>42599</v>
      </c>
      <c r="E2642" t="s">
        <v>70</v>
      </c>
      <c r="F2642" s="114"/>
    </row>
    <row r="2643" spans="1:6" x14ac:dyDescent="0.25">
      <c r="A2643" s="17">
        <v>48149</v>
      </c>
      <c r="B2643" s="24" t="s">
        <v>73</v>
      </c>
      <c r="C2643" s="25">
        <v>42466</v>
      </c>
      <c r="E2643" t="s">
        <v>70</v>
      </c>
      <c r="F2643" s="114"/>
    </row>
    <row r="2644" spans="1:6" x14ac:dyDescent="0.25">
      <c r="A2644" s="17">
        <v>49061</v>
      </c>
      <c r="B2644" s="24" t="s">
        <v>73</v>
      </c>
      <c r="C2644" s="25">
        <v>42469</v>
      </c>
      <c r="E2644" t="s">
        <v>70</v>
      </c>
      <c r="F2644" s="114"/>
    </row>
    <row r="2645" spans="1:6" x14ac:dyDescent="0.25">
      <c r="A2645" s="17">
        <v>50887</v>
      </c>
      <c r="B2645" s="24" t="s">
        <v>75</v>
      </c>
      <c r="C2645" s="25">
        <v>42601</v>
      </c>
      <c r="E2645" t="s">
        <v>70</v>
      </c>
      <c r="F2645" s="114"/>
    </row>
    <row r="2646" spans="1:6" x14ac:dyDescent="0.25">
      <c r="A2646" s="17">
        <v>50889</v>
      </c>
      <c r="B2646" s="24" t="s">
        <v>75</v>
      </c>
      <c r="C2646" s="25">
        <v>42605</v>
      </c>
      <c r="E2646" t="s">
        <v>70</v>
      </c>
      <c r="F2646" s="114"/>
    </row>
    <row r="2647" spans="1:6" x14ac:dyDescent="0.25">
      <c r="A2647" s="17">
        <v>50922</v>
      </c>
      <c r="B2647" s="24" t="s">
        <v>75</v>
      </c>
      <c r="C2647" s="25">
        <v>42605</v>
      </c>
      <c r="E2647" t="s">
        <v>70</v>
      </c>
      <c r="F2647" s="114"/>
    </row>
    <row r="2648" spans="1:6" x14ac:dyDescent="0.25">
      <c r="A2648" s="17">
        <v>50921</v>
      </c>
      <c r="B2648" s="24" t="s">
        <v>75</v>
      </c>
      <c r="C2648" s="25">
        <v>42605</v>
      </c>
      <c r="E2648" t="s">
        <v>70</v>
      </c>
      <c r="F2648" s="114"/>
    </row>
    <row r="2649" spans="1:6" x14ac:dyDescent="0.25">
      <c r="A2649" s="17">
        <v>50919</v>
      </c>
      <c r="B2649" s="24" t="s">
        <v>75</v>
      </c>
      <c r="C2649" s="25">
        <v>42605</v>
      </c>
      <c r="E2649" t="s">
        <v>70</v>
      </c>
      <c r="F2649" s="114"/>
    </row>
    <row r="2650" spans="1:6" x14ac:dyDescent="0.25">
      <c r="A2650" s="17">
        <v>50920</v>
      </c>
      <c r="B2650" s="24" t="s">
        <v>75</v>
      </c>
      <c r="C2650" s="25">
        <v>42605</v>
      </c>
      <c r="E2650" t="s">
        <v>70</v>
      </c>
      <c r="F2650" s="114"/>
    </row>
    <row r="2651" spans="1:6" x14ac:dyDescent="0.25">
      <c r="A2651" s="17">
        <v>50918</v>
      </c>
      <c r="B2651" s="24" t="s">
        <v>75</v>
      </c>
      <c r="C2651" s="25">
        <v>42605</v>
      </c>
      <c r="E2651" t="s">
        <v>70</v>
      </c>
      <c r="F2651" s="114"/>
    </row>
    <row r="2652" spans="1:6" x14ac:dyDescent="0.25">
      <c r="A2652" s="17">
        <v>50917</v>
      </c>
      <c r="B2652" s="24" t="s">
        <v>75</v>
      </c>
      <c r="C2652" s="25">
        <v>42605</v>
      </c>
      <c r="E2652" t="s">
        <v>70</v>
      </c>
      <c r="F2652" s="114"/>
    </row>
    <row r="2653" spans="1:6" x14ac:dyDescent="0.25">
      <c r="A2653" s="17">
        <v>50916</v>
      </c>
      <c r="B2653" s="24" t="s">
        <v>75</v>
      </c>
      <c r="C2653" s="25">
        <v>42605</v>
      </c>
      <c r="E2653" t="s">
        <v>70</v>
      </c>
      <c r="F2653" s="114"/>
    </row>
    <row r="2654" spans="1:6" x14ac:dyDescent="0.25">
      <c r="A2654" s="17">
        <v>50915</v>
      </c>
      <c r="B2654" s="24" t="s">
        <v>75</v>
      </c>
      <c r="C2654" s="25">
        <v>42605</v>
      </c>
      <c r="E2654" t="s">
        <v>70</v>
      </c>
      <c r="F2654" s="114"/>
    </row>
    <row r="2655" spans="1:6" x14ac:dyDescent="0.25">
      <c r="A2655" s="17">
        <v>50914</v>
      </c>
      <c r="B2655" s="24" t="s">
        <v>75</v>
      </c>
      <c r="C2655" s="25">
        <v>42605</v>
      </c>
      <c r="E2655" t="s">
        <v>70</v>
      </c>
      <c r="F2655" s="114"/>
    </row>
    <row r="2656" spans="1:6" x14ac:dyDescent="0.25">
      <c r="A2656" s="17">
        <v>50913</v>
      </c>
      <c r="B2656" s="24" t="s">
        <v>75</v>
      </c>
      <c r="C2656" s="25">
        <v>42605</v>
      </c>
      <c r="E2656" t="s">
        <v>70</v>
      </c>
      <c r="F2656" s="114"/>
    </row>
    <row r="2657" spans="1:6" x14ac:dyDescent="0.25">
      <c r="A2657" s="17">
        <v>50912</v>
      </c>
      <c r="B2657" s="24" t="s">
        <v>75</v>
      </c>
      <c r="C2657" s="25">
        <v>42605</v>
      </c>
      <c r="E2657" t="s">
        <v>70</v>
      </c>
      <c r="F2657" s="114"/>
    </row>
    <row r="2658" spans="1:6" x14ac:dyDescent="0.25">
      <c r="A2658" s="17">
        <v>50911</v>
      </c>
      <c r="B2658" s="24" t="s">
        <v>75</v>
      </c>
      <c r="C2658" s="25">
        <v>42605</v>
      </c>
      <c r="E2658" t="s">
        <v>70</v>
      </c>
      <c r="F2658" s="114"/>
    </row>
    <row r="2659" spans="1:6" x14ac:dyDescent="0.25">
      <c r="A2659" s="17">
        <v>50910</v>
      </c>
      <c r="B2659" s="24" t="s">
        <v>75</v>
      </c>
      <c r="C2659" s="25">
        <v>42605</v>
      </c>
      <c r="E2659" t="s">
        <v>70</v>
      </c>
      <c r="F2659" s="114"/>
    </row>
    <row r="2660" spans="1:6" x14ac:dyDescent="0.25">
      <c r="A2660" s="17">
        <v>50909</v>
      </c>
      <c r="B2660" s="24" t="s">
        <v>75</v>
      </c>
      <c r="C2660" s="25">
        <v>42605</v>
      </c>
      <c r="E2660" t="s">
        <v>70</v>
      </c>
      <c r="F2660" s="114"/>
    </row>
    <row r="2661" spans="1:6" x14ac:dyDescent="0.25">
      <c r="A2661" s="17">
        <v>50908</v>
      </c>
      <c r="B2661" s="24" t="s">
        <v>75</v>
      </c>
      <c r="C2661" s="25">
        <v>42605</v>
      </c>
      <c r="E2661" t="s">
        <v>70</v>
      </c>
      <c r="F2661" s="114"/>
    </row>
    <row r="2662" spans="1:6" x14ac:dyDescent="0.25">
      <c r="A2662" s="17">
        <v>50906</v>
      </c>
      <c r="B2662" s="24" t="s">
        <v>75</v>
      </c>
      <c r="C2662" s="25">
        <v>42605</v>
      </c>
      <c r="E2662" t="s">
        <v>70</v>
      </c>
      <c r="F2662" s="114"/>
    </row>
    <row r="2663" spans="1:6" x14ac:dyDescent="0.25">
      <c r="A2663" s="17">
        <v>50907</v>
      </c>
      <c r="B2663" s="24" t="s">
        <v>75</v>
      </c>
      <c r="C2663" s="25">
        <v>42605</v>
      </c>
      <c r="E2663" t="s">
        <v>70</v>
      </c>
      <c r="F2663" s="114"/>
    </row>
    <row r="2664" spans="1:6" x14ac:dyDescent="0.25">
      <c r="A2664" s="17">
        <v>50904</v>
      </c>
      <c r="B2664" s="24" t="s">
        <v>75</v>
      </c>
      <c r="C2664" s="25">
        <v>42605</v>
      </c>
      <c r="E2664" t="s">
        <v>70</v>
      </c>
      <c r="F2664" s="114"/>
    </row>
    <row r="2665" spans="1:6" x14ac:dyDescent="0.25">
      <c r="A2665" s="17">
        <v>50905</v>
      </c>
      <c r="B2665" s="24" t="s">
        <v>75</v>
      </c>
      <c r="C2665" s="25">
        <v>42605</v>
      </c>
      <c r="E2665" t="s">
        <v>70</v>
      </c>
      <c r="F2665" s="114"/>
    </row>
    <row r="2666" spans="1:6" x14ac:dyDescent="0.25">
      <c r="A2666" s="17">
        <v>50902</v>
      </c>
      <c r="B2666" s="24" t="s">
        <v>75</v>
      </c>
      <c r="C2666" s="25">
        <v>42605</v>
      </c>
      <c r="E2666" t="s">
        <v>70</v>
      </c>
      <c r="F2666" s="114"/>
    </row>
    <row r="2667" spans="1:6" x14ac:dyDescent="0.25">
      <c r="A2667" s="17">
        <v>50903</v>
      </c>
      <c r="B2667" s="24" t="s">
        <v>75</v>
      </c>
      <c r="C2667" s="25">
        <v>42605</v>
      </c>
      <c r="E2667" t="s">
        <v>70</v>
      </c>
      <c r="F2667" s="114"/>
    </row>
    <row r="2668" spans="1:6" x14ac:dyDescent="0.25">
      <c r="A2668" s="17">
        <v>50923</v>
      </c>
      <c r="B2668" s="24" t="s">
        <v>75</v>
      </c>
      <c r="C2668" s="25">
        <v>42607</v>
      </c>
      <c r="E2668" t="s">
        <v>70</v>
      </c>
      <c r="F2668" s="114"/>
    </row>
    <row r="2669" spans="1:6" x14ac:dyDescent="0.25">
      <c r="A2669" s="17">
        <v>50924</v>
      </c>
      <c r="B2669" s="24" t="s">
        <v>75</v>
      </c>
      <c r="C2669" s="25">
        <v>42607</v>
      </c>
      <c r="E2669" t="s">
        <v>70</v>
      </c>
      <c r="F2669" s="114"/>
    </row>
    <row r="2670" spans="1:6" x14ac:dyDescent="0.25">
      <c r="A2670" s="17">
        <v>50925</v>
      </c>
      <c r="B2670" s="24" t="s">
        <v>75</v>
      </c>
      <c r="C2670" s="25">
        <v>42607</v>
      </c>
      <c r="E2670" t="s">
        <v>70</v>
      </c>
      <c r="F2670" s="114"/>
    </row>
    <row r="2671" spans="1:6" x14ac:dyDescent="0.25">
      <c r="A2671" s="17">
        <v>50926</v>
      </c>
      <c r="B2671" s="24" t="s">
        <v>75</v>
      </c>
      <c r="C2671" s="25">
        <v>42607</v>
      </c>
      <c r="E2671" t="s">
        <v>70</v>
      </c>
      <c r="F2671" s="114"/>
    </row>
    <row r="2672" spans="1:6" x14ac:dyDescent="0.25">
      <c r="A2672" s="17">
        <v>50928</v>
      </c>
      <c r="B2672" s="24" t="s">
        <v>75</v>
      </c>
      <c r="C2672" s="25">
        <v>42607</v>
      </c>
      <c r="E2672" t="s">
        <v>70</v>
      </c>
      <c r="F2672" s="114"/>
    </row>
    <row r="2673" spans="1:6" x14ac:dyDescent="0.25">
      <c r="A2673" s="17">
        <v>50929</v>
      </c>
      <c r="B2673" s="24" t="s">
        <v>75</v>
      </c>
      <c r="C2673" s="25">
        <v>42607</v>
      </c>
      <c r="E2673" t="s">
        <v>70</v>
      </c>
      <c r="F2673" s="114"/>
    </row>
    <row r="2674" spans="1:6" x14ac:dyDescent="0.25">
      <c r="A2674" s="17">
        <v>50930</v>
      </c>
      <c r="B2674" s="24" t="s">
        <v>75</v>
      </c>
      <c r="C2674" s="25">
        <v>42607</v>
      </c>
      <c r="E2674" t="s">
        <v>70</v>
      </c>
      <c r="F2674" s="114"/>
    </row>
    <row r="2675" spans="1:6" x14ac:dyDescent="0.25">
      <c r="A2675" s="17">
        <v>50931</v>
      </c>
      <c r="B2675" s="24" t="s">
        <v>75</v>
      </c>
      <c r="C2675" s="25">
        <v>42607</v>
      </c>
      <c r="E2675" t="s">
        <v>70</v>
      </c>
      <c r="F2675" s="114"/>
    </row>
    <row r="2676" spans="1:6" x14ac:dyDescent="0.25">
      <c r="A2676" s="17">
        <v>50932</v>
      </c>
      <c r="B2676" s="24" t="s">
        <v>75</v>
      </c>
      <c r="C2676" s="25">
        <v>42607</v>
      </c>
      <c r="E2676" t="s">
        <v>70</v>
      </c>
      <c r="F2676" s="114"/>
    </row>
    <row r="2677" spans="1:6" x14ac:dyDescent="0.25">
      <c r="A2677" s="17">
        <v>50933</v>
      </c>
      <c r="B2677" s="24" t="s">
        <v>75</v>
      </c>
      <c r="C2677" s="25">
        <v>42607</v>
      </c>
      <c r="E2677" t="s">
        <v>70</v>
      </c>
      <c r="F2677" s="114"/>
    </row>
    <row r="2678" spans="1:6" x14ac:dyDescent="0.25">
      <c r="A2678" s="17">
        <v>50936</v>
      </c>
      <c r="B2678" s="24" t="s">
        <v>75</v>
      </c>
      <c r="C2678" s="25">
        <v>42608</v>
      </c>
      <c r="E2678" t="s">
        <v>70</v>
      </c>
      <c r="F2678" s="114"/>
    </row>
    <row r="2679" spans="1:6" x14ac:dyDescent="0.25">
      <c r="A2679" s="17">
        <v>43429</v>
      </c>
      <c r="B2679" s="24" t="s">
        <v>73</v>
      </c>
      <c r="C2679" s="25">
        <v>42473</v>
      </c>
      <c r="E2679" t="s">
        <v>70</v>
      </c>
      <c r="F2679" s="114"/>
    </row>
    <row r="2680" spans="1:6" x14ac:dyDescent="0.25">
      <c r="A2680" s="17">
        <v>43428</v>
      </c>
      <c r="B2680" s="24" t="s">
        <v>73</v>
      </c>
      <c r="C2680" s="25">
        <v>42473</v>
      </c>
      <c r="E2680" t="s">
        <v>70</v>
      </c>
      <c r="F2680" s="114"/>
    </row>
    <row r="2681" spans="1:6" x14ac:dyDescent="0.25">
      <c r="A2681" s="17">
        <v>43421</v>
      </c>
      <c r="B2681" s="24" t="s">
        <v>73</v>
      </c>
      <c r="C2681" s="25">
        <v>42473</v>
      </c>
      <c r="E2681" t="s">
        <v>70</v>
      </c>
      <c r="F2681" s="114"/>
    </row>
    <row r="2682" spans="1:6" x14ac:dyDescent="0.25">
      <c r="A2682" s="17">
        <v>43431</v>
      </c>
      <c r="B2682" s="24" t="s">
        <v>73</v>
      </c>
      <c r="C2682" s="25">
        <v>42473</v>
      </c>
      <c r="E2682" t="s">
        <v>70</v>
      </c>
      <c r="F2682" s="114"/>
    </row>
    <row r="2683" spans="1:6" x14ac:dyDescent="0.25">
      <c r="A2683" s="17">
        <v>43488</v>
      </c>
      <c r="B2683" s="24" t="s">
        <v>73</v>
      </c>
      <c r="C2683" s="25">
        <v>42473</v>
      </c>
      <c r="E2683" t="s">
        <v>70</v>
      </c>
      <c r="F2683" s="114"/>
    </row>
    <row r="2684" spans="1:6" x14ac:dyDescent="0.25">
      <c r="A2684" s="17">
        <v>50937</v>
      </c>
      <c r="B2684" s="24" t="s">
        <v>75</v>
      </c>
      <c r="C2684" s="25">
        <v>42608</v>
      </c>
      <c r="E2684" t="s">
        <v>70</v>
      </c>
      <c r="F2684" s="114"/>
    </row>
    <row r="2685" spans="1:6" x14ac:dyDescent="0.25">
      <c r="A2685" s="17">
        <v>50938</v>
      </c>
      <c r="B2685" s="24" t="s">
        <v>75</v>
      </c>
      <c r="C2685" s="25">
        <v>42608</v>
      </c>
      <c r="E2685" t="s">
        <v>70</v>
      </c>
      <c r="F2685" s="114"/>
    </row>
    <row r="2686" spans="1:6" x14ac:dyDescent="0.25">
      <c r="A2686" s="17">
        <v>50939</v>
      </c>
      <c r="B2686" s="24" t="s">
        <v>75</v>
      </c>
      <c r="C2686" s="25">
        <v>42608</v>
      </c>
      <c r="E2686" t="s">
        <v>70</v>
      </c>
      <c r="F2686" s="114"/>
    </row>
    <row r="2687" spans="1:6" x14ac:dyDescent="0.25">
      <c r="A2687" s="17">
        <v>50940</v>
      </c>
      <c r="B2687" s="24" t="s">
        <v>75</v>
      </c>
      <c r="C2687" s="25">
        <v>42608</v>
      </c>
      <c r="E2687" t="s">
        <v>70</v>
      </c>
      <c r="F2687" s="114"/>
    </row>
    <row r="2688" spans="1:6" x14ac:dyDescent="0.25">
      <c r="A2688" s="17">
        <v>50941</v>
      </c>
      <c r="B2688" s="24" t="s">
        <v>75</v>
      </c>
      <c r="C2688" s="25">
        <v>42608</v>
      </c>
      <c r="E2688" t="s">
        <v>70</v>
      </c>
      <c r="F2688" s="114"/>
    </row>
    <row r="2689" spans="1:6" x14ac:dyDescent="0.25">
      <c r="A2689" s="17">
        <v>50943</v>
      </c>
      <c r="B2689" s="24" t="s">
        <v>75</v>
      </c>
      <c r="C2689" s="25">
        <v>42608</v>
      </c>
      <c r="E2689" t="s">
        <v>70</v>
      </c>
      <c r="F2689" s="114"/>
    </row>
    <row r="2690" spans="1:6" x14ac:dyDescent="0.25">
      <c r="A2690" s="17">
        <v>50944</v>
      </c>
      <c r="B2690" s="24" t="s">
        <v>75</v>
      </c>
      <c r="C2690" s="25">
        <v>42608</v>
      </c>
      <c r="E2690" t="s">
        <v>70</v>
      </c>
      <c r="F2690" s="114"/>
    </row>
    <row r="2691" spans="1:6" x14ac:dyDescent="0.25">
      <c r="A2691" s="17">
        <v>50945</v>
      </c>
      <c r="B2691" s="24" t="s">
        <v>75</v>
      </c>
      <c r="C2691" s="25">
        <v>42608</v>
      </c>
      <c r="E2691" t="s">
        <v>70</v>
      </c>
      <c r="F2691" s="114"/>
    </row>
    <row r="2692" spans="1:6" x14ac:dyDescent="0.25">
      <c r="A2692" s="17">
        <v>50946</v>
      </c>
      <c r="B2692" s="24" t="s">
        <v>75</v>
      </c>
      <c r="C2692" s="25">
        <v>42608</v>
      </c>
      <c r="E2692" t="s">
        <v>70</v>
      </c>
      <c r="F2692" s="114"/>
    </row>
    <row r="2693" spans="1:6" x14ac:dyDescent="0.25">
      <c r="A2693" s="17">
        <v>50947</v>
      </c>
      <c r="B2693" s="24" t="s">
        <v>75</v>
      </c>
      <c r="C2693" s="25">
        <v>42608</v>
      </c>
      <c r="E2693" t="s">
        <v>70</v>
      </c>
      <c r="F2693" s="114"/>
    </row>
    <row r="2694" spans="1:6" x14ac:dyDescent="0.25">
      <c r="A2694" s="17">
        <v>50896</v>
      </c>
      <c r="B2694" s="24" t="s">
        <v>75</v>
      </c>
      <c r="C2694" s="25">
        <v>42611</v>
      </c>
      <c r="E2694" t="s">
        <v>70</v>
      </c>
      <c r="F2694" s="114"/>
    </row>
    <row r="2695" spans="1:6" x14ac:dyDescent="0.25">
      <c r="A2695" s="17">
        <v>50897</v>
      </c>
      <c r="B2695" s="24" t="s">
        <v>75</v>
      </c>
      <c r="C2695" s="25">
        <v>42611</v>
      </c>
      <c r="E2695" t="s">
        <v>70</v>
      </c>
      <c r="F2695" s="114"/>
    </row>
    <row r="2696" spans="1:6" x14ac:dyDescent="0.25">
      <c r="A2696" s="17">
        <v>50898</v>
      </c>
      <c r="B2696" s="24" t="s">
        <v>75</v>
      </c>
      <c r="C2696" s="25">
        <v>42611</v>
      </c>
      <c r="E2696" t="s">
        <v>70</v>
      </c>
      <c r="F2696" s="114"/>
    </row>
    <row r="2697" spans="1:6" x14ac:dyDescent="0.25">
      <c r="A2697" s="17">
        <v>50934</v>
      </c>
      <c r="B2697" s="24" t="s">
        <v>75</v>
      </c>
      <c r="C2697" s="25">
        <v>42611</v>
      </c>
      <c r="E2697" t="s">
        <v>70</v>
      </c>
      <c r="F2697" s="114"/>
    </row>
    <row r="2698" spans="1:6" x14ac:dyDescent="0.25">
      <c r="A2698" s="17">
        <v>50935</v>
      </c>
      <c r="B2698" s="24" t="s">
        <v>75</v>
      </c>
      <c r="C2698" s="25">
        <v>42611</v>
      </c>
      <c r="E2698" t="s">
        <v>70</v>
      </c>
      <c r="F2698" s="114"/>
    </row>
    <row r="2699" spans="1:6" x14ac:dyDescent="0.25">
      <c r="A2699" s="17">
        <v>50948</v>
      </c>
      <c r="B2699" s="24" t="s">
        <v>75</v>
      </c>
      <c r="C2699" s="25">
        <v>42611</v>
      </c>
      <c r="E2699" t="s">
        <v>70</v>
      </c>
      <c r="F2699" s="114"/>
    </row>
    <row r="2700" spans="1:6" x14ac:dyDescent="0.25">
      <c r="A2700" s="17">
        <v>50949</v>
      </c>
      <c r="B2700" s="24" t="s">
        <v>75</v>
      </c>
      <c r="C2700" s="25">
        <v>42611</v>
      </c>
      <c r="E2700" t="s">
        <v>70</v>
      </c>
      <c r="F2700" s="114"/>
    </row>
    <row r="2701" spans="1:6" x14ac:dyDescent="0.25">
      <c r="A2701" s="17">
        <v>50950</v>
      </c>
      <c r="B2701" s="24" t="s">
        <v>75</v>
      </c>
      <c r="C2701" s="25">
        <v>42611</v>
      </c>
      <c r="E2701" t="s">
        <v>70</v>
      </c>
      <c r="F2701" s="114"/>
    </row>
    <row r="2702" spans="1:6" x14ac:dyDescent="0.25">
      <c r="A2702" s="17">
        <v>50951</v>
      </c>
      <c r="B2702" s="24" t="s">
        <v>75</v>
      </c>
      <c r="C2702" s="25">
        <v>42611</v>
      </c>
      <c r="E2702" t="s">
        <v>70</v>
      </c>
      <c r="F2702" s="114"/>
    </row>
    <row r="2703" spans="1:6" x14ac:dyDescent="0.25">
      <c r="A2703" s="17">
        <v>50952</v>
      </c>
      <c r="B2703" s="24" t="s">
        <v>75</v>
      </c>
      <c r="C2703" s="25">
        <v>42611</v>
      </c>
      <c r="E2703" t="s">
        <v>70</v>
      </c>
      <c r="F2703" s="114"/>
    </row>
    <row r="2704" spans="1:6" x14ac:dyDescent="0.25">
      <c r="A2704" s="17">
        <v>50953</v>
      </c>
      <c r="B2704" s="24" t="s">
        <v>75</v>
      </c>
      <c r="C2704" s="25">
        <v>42611</v>
      </c>
      <c r="E2704" t="s">
        <v>70</v>
      </c>
      <c r="F2704" s="114"/>
    </row>
    <row r="2705" spans="1:6" x14ac:dyDescent="0.25">
      <c r="A2705" s="17">
        <v>50954</v>
      </c>
      <c r="B2705" s="24" t="s">
        <v>75</v>
      </c>
      <c r="C2705" s="25">
        <v>42620</v>
      </c>
      <c r="E2705" t="s">
        <v>70</v>
      </c>
      <c r="F2705" s="114"/>
    </row>
    <row r="2706" spans="1:6" x14ac:dyDescent="0.25">
      <c r="A2706" s="17">
        <v>50959</v>
      </c>
      <c r="B2706" s="24" t="s">
        <v>75</v>
      </c>
      <c r="C2706" s="25">
        <v>42626</v>
      </c>
      <c r="E2706" t="s">
        <v>70</v>
      </c>
      <c r="F2706" s="114"/>
    </row>
    <row r="2707" spans="1:6" x14ac:dyDescent="0.25">
      <c r="A2707" s="17">
        <v>50956</v>
      </c>
      <c r="B2707" s="24" t="s">
        <v>75</v>
      </c>
      <c r="C2707" s="25">
        <v>42628</v>
      </c>
      <c r="E2707" t="s">
        <v>70</v>
      </c>
      <c r="F2707" s="114"/>
    </row>
    <row r="2708" spans="1:6" x14ac:dyDescent="0.25">
      <c r="A2708" s="17">
        <v>50957</v>
      </c>
      <c r="B2708" s="24" t="s">
        <v>75</v>
      </c>
      <c r="C2708" s="25">
        <v>42629</v>
      </c>
      <c r="E2708" t="s">
        <v>70</v>
      </c>
      <c r="F2708" s="114"/>
    </row>
    <row r="2709" spans="1:6" x14ac:dyDescent="0.25">
      <c r="A2709" s="17">
        <v>50960</v>
      </c>
      <c r="B2709" s="24" t="s">
        <v>75</v>
      </c>
      <c r="C2709" s="25">
        <v>42629</v>
      </c>
      <c r="E2709" t="s">
        <v>70</v>
      </c>
      <c r="F2709" s="114"/>
    </row>
    <row r="2710" spans="1:6" x14ac:dyDescent="0.25">
      <c r="A2710" s="17">
        <v>50961</v>
      </c>
      <c r="B2710" s="24" t="s">
        <v>75</v>
      </c>
      <c r="C2710" s="25">
        <v>42636</v>
      </c>
      <c r="E2710" t="s">
        <v>70</v>
      </c>
      <c r="F2710" s="114"/>
    </row>
    <row r="2711" spans="1:6" x14ac:dyDescent="0.25">
      <c r="A2711" s="17">
        <v>50981</v>
      </c>
      <c r="B2711" s="24" t="s">
        <v>75</v>
      </c>
      <c r="C2711" s="25">
        <v>42640</v>
      </c>
      <c r="E2711" t="s">
        <v>70</v>
      </c>
      <c r="F2711" s="114"/>
    </row>
    <row r="2712" spans="1:6" x14ac:dyDescent="0.25">
      <c r="A2712" s="17">
        <v>50965</v>
      </c>
      <c r="B2712" s="24" t="s">
        <v>75</v>
      </c>
      <c r="C2712" s="25">
        <v>42640</v>
      </c>
      <c r="E2712" t="s">
        <v>70</v>
      </c>
      <c r="F2712" s="114"/>
    </row>
    <row r="2713" spans="1:6" x14ac:dyDescent="0.25">
      <c r="A2713" s="17">
        <v>50972</v>
      </c>
      <c r="B2713" s="24" t="s">
        <v>75</v>
      </c>
      <c r="C2713" s="25">
        <v>42640</v>
      </c>
      <c r="E2713" t="s">
        <v>70</v>
      </c>
      <c r="F2713" s="114"/>
    </row>
    <row r="2714" spans="1:6" x14ac:dyDescent="0.25">
      <c r="A2714" s="17">
        <v>50962</v>
      </c>
      <c r="B2714" s="24" t="s">
        <v>75</v>
      </c>
      <c r="C2714" s="25">
        <v>42640</v>
      </c>
      <c r="E2714" t="s">
        <v>70</v>
      </c>
      <c r="F2714" s="114"/>
    </row>
    <row r="2715" spans="1:6" x14ac:dyDescent="0.25">
      <c r="A2715" s="17">
        <v>50863</v>
      </c>
      <c r="B2715" s="24" t="s">
        <v>75</v>
      </c>
      <c r="C2715" s="25">
        <v>42640</v>
      </c>
      <c r="E2715" t="s">
        <v>70</v>
      </c>
      <c r="F2715" s="114"/>
    </row>
    <row r="2716" spans="1:6" x14ac:dyDescent="0.25">
      <c r="A2716" s="17">
        <v>50979</v>
      </c>
      <c r="B2716" s="24" t="s">
        <v>75</v>
      </c>
      <c r="C2716" s="25">
        <v>42640</v>
      </c>
      <c r="E2716" t="s">
        <v>70</v>
      </c>
      <c r="F2716" s="114"/>
    </row>
    <row r="2717" spans="1:6" x14ac:dyDescent="0.25">
      <c r="A2717" s="17">
        <v>50978</v>
      </c>
      <c r="B2717" s="24" t="s">
        <v>75</v>
      </c>
      <c r="C2717" s="25">
        <v>42640</v>
      </c>
      <c r="E2717" t="s">
        <v>70</v>
      </c>
      <c r="F2717" s="114"/>
    </row>
    <row r="2718" spans="1:6" x14ac:dyDescent="0.25">
      <c r="A2718" s="17">
        <v>50977</v>
      </c>
      <c r="B2718" s="24" t="s">
        <v>75</v>
      </c>
      <c r="C2718" s="25">
        <v>42640</v>
      </c>
      <c r="E2718" t="s">
        <v>70</v>
      </c>
      <c r="F2718" s="114"/>
    </row>
    <row r="2719" spans="1:6" x14ac:dyDescent="0.25">
      <c r="A2719" s="17">
        <v>50976</v>
      </c>
      <c r="B2719" s="24" t="s">
        <v>75</v>
      </c>
      <c r="C2719" s="25">
        <v>42640</v>
      </c>
      <c r="E2719" t="s">
        <v>70</v>
      </c>
      <c r="F2719" s="114"/>
    </row>
    <row r="2720" spans="1:6" x14ac:dyDescent="0.25">
      <c r="A2720" s="17">
        <v>50968</v>
      </c>
      <c r="B2720" s="24" t="s">
        <v>75</v>
      </c>
      <c r="C2720" s="25">
        <v>42640</v>
      </c>
      <c r="E2720" t="s">
        <v>70</v>
      </c>
      <c r="F2720" s="114"/>
    </row>
    <row r="2721" spans="1:6" x14ac:dyDescent="0.25">
      <c r="A2721" s="17">
        <v>50996</v>
      </c>
      <c r="B2721" s="24" t="s">
        <v>75</v>
      </c>
      <c r="C2721" s="25">
        <v>42641</v>
      </c>
      <c r="E2721" t="s">
        <v>70</v>
      </c>
      <c r="F2721" s="114"/>
    </row>
    <row r="2722" spans="1:6" x14ac:dyDescent="0.25">
      <c r="A2722" s="17">
        <v>50958</v>
      </c>
      <c r="B2722" s="24" t="s">
        <v>75</v>
      </c>
      <c r="C2722" s="25">
        <v>42641</v>
      </c>
      <c r="E2722" t="s">
        <v>70</v>
      </c>
      <c r="F2722" s="114"/>
    </row>
    <row r="2723" spans="1:6" x14ac:dyDescent="0.25">
      <c r="A2723" s="17">
        <v>50970</v>
      </c>
      <c r="B2723" s="24" t="s">
        <v>75</v>
      </c>
      <c r="C2723" s="25">
        <v>42641</v>
      </c>
      <c r="E2723" t="s">
        <v>70</v>
      </c>
      <c r="F2723" s="114"/>
    </row>
    <row r="2724" spans="1:6" x14ac:dyDescent="0.25">
      <c r="A2724" s="17">
        <v>50971</v>
      </c>
      <c r="B2724" s="24" t="s">
        <v>75</v>
      </c>
      <c r="C2724" s="25">
        <v>42641</v>
      </c>
      <c r="E2724" t="s">
        <v>70</v>
      </c>
      <c r="F2724" s="114"/>
    </row>
    <row r="2725" spans="1:6" x14ac:dyDescent="0.25">
      <c r="A2725" s="17">
        <v>50992</v>
      </c>
      <c r="B2725" s="24" t="s">
        <v>75</v>
      </c>
      <c r="C2725" s="25">
        <v>42641</v>
      </c>
      <c r="E2725" t="s">
        <v>70</v>
      </c>
      <c r="F2725" s="114"/>
    </row>
    <row r="2726" spans="1:6" x14ac:dyDescent="0.25">
      <c r="A2726" s="17">
        <v>50993</v>
      </c>
      <c r="B2726" s="24" t="s">
        <v>75</v>
      </c>
      <c r="C2726" s="25">
        <v>42641</v>
      </c>
      <c r="E2726" t="s">
        <v>70</v>
      </c>
      <c r="F2726" s="114"/>
    </row>
    <row r="2727" spans="1:6" x14ac:dyDescent="0.25">
      <c r="A2727" s="17">
        <v>50994</v>
      </c>
      <c r="B2727" s="24" t="s">
        <v>75</v>
      </c>
      <c r="C2727" s="25">
        <v>42641</v>
      </c>
      <c r="E2727" t="s">
        <v>70</v>
      </c>
      <c r="F2727" s="114"/>
    </row>
    <row r="2728" spans="1:6" x14ac:dyDescent="0.25">
      <c r="A2728" s="17">
        <v>50995</v>
      </c>
      <c r="B2728" s="24" t="s">
        <v>75</v>
      </c>
      <c r="C2728" s="25">
        <v>42641</v>
      </c>
      <c r="E2728" t="s">
        <v>70</v>
      </c>
      <c r="F2728" s="114"/>
    </row>
    <row r="2729" spans="1:6" x14ac:dyDescent="0.25">
      <c r="A2729" s="17">
        <v>50997</v>
      </c>
      <c r="B2729" s="24" t="s">
        <v>75</v>
      </c>
      <c r="C2729" s="25">
        <v>42641</v>
      </c>
      <c r="E2729" t="s">
        <v>70</v>
      </c>
      <c r="F2729" s="114"/>
    </row>
    <row r="2730" spans="1:6" x14ac:dyDescent="0.25">
      <c r="A2730" s="17">
        <v>50998</v>
      </c>
      <c r="B2730" s="24" t="s">
        <v>75</v>
      </c>
      <c r="C2730" s="25">
        <v>42641</v>
      </c>
      <c r="E2730" t="s">
        <v>70</v>
      </c>
      <c r="F2730" s="114"/>
    </row>
    <row r="2731" spans="1:6" x14ac:dyDescent="0.25">
      <c r="A2731" s="17">
        <v>43664</v>
      </c>
      <c r="B2731" s="26" t="s">
        <v>74</v>
      </c>
      <c r="C2731" s="25">
        <v>42485</v>
      </c>
      <c r="D2731" s="27">
        <v>1</v>
      </c>
      <c r="E2731" t="s">
        <v>70</v>
      </c>
      <c r="F2731" s="114"/>
    </row>
    <row r="2732" spans="1:6" x14ac:dyDescent="0.25">
      <c r="A2732" s="17">
        <v>43443</v>
      </c>
      <c r="B2732" s="26" t="s">
        <v>74</v>
      </c>
      <c r="C2732" s="25">
        <v>42486</v>
      </c>
      <c r="E2732" t="s">
        <v>70</v>
      </c>
      <c r="F2732" s="114"/>
    </row>
    <row r="2733" spans="1:6" x14ac:dyDescent="0.25">
      <c r="A2733" s="17">
        <v>42354</v>
      </c>
      <c r="B2733" s="26" t="s">
        <v>72</v>
      </c>
      <c r="C2733" s="25">
        <v>42487</v>
      </c>
      <c r="D2733" s="27">
        <v>1</v>
      </c>
      <c r="E2733" t="s">
        <v>70</v>
      </c>
      <c r="F2733" s="114"/>
    </row>
    <row r="2734" spans="1:6" x14ac:dyDescent="0.25">
      <c r="A2734" s="17">
        <v>50991</v>
      </c>
      <c r="B2734" s="24" t="s">
        <v>75</v>
      </c>
      <c r="C2734" s="25">
        <v>42641</v>
      </c>
      <c r="E2734" t="s">
        <v>70</v>
      </c>
      <c r="F2734" s="114"/>
    </row>
    <row r="2735" spans="1:6" x14ac:dyDescent="0.25">
      <c r="A2735" s="17">
        <v>50988</v>
      </c>
      <c r="B2735" s="24" t="s">
        <v>75</v>
      </c>
      <c r="C2735" s="25">
        <v>42641</v>
      </c>
      <c r="E2735" t="s">
        <v>70</v>
      </c>
      <c r="F2735" s="114"/>
    </row>
    <row r="2736" spans="1:6" x14ac:dyDescent="0.25">
      <c r="A2736" s="17">
        <v>50989</v>
      </c>
      <c r="B2736" s="24" t="s">
        <v>75</v>
      </c>
      <c r="C2736" s="25">
        <v>42641</v>
      </c>
      <c r="E2736" t="s">
        <v>70</v>
      </c>
      <c r="F2736" s="114"/>
    </row>
    <row r="2737" spans="1:6" x14ac:dyDescent="0.25">
      <c r="A2737" s="17">
        <v>50990</v>
      </c>
      <c r="B2737" s="24" t="s">
        <v>75</v>
      </c>
      <c r="C2737" s="25">
        <v>42641</v>
      </c>
      <c r="E2737" t="s">
        <v>70</v>
      </c>
      <c r="F2737" s="114"/>
    </row>
    <row r="2738" spans="1:6" x14ac:dyDescent="0.25">
      <c r="A2738" s="17">
        <v>50987</v>
      </c>
      <c r="B2738" s="24" t="s">
        <v>75</v>
      </c>
      <c r="C2738" s="25">
        <v>42641</v>
      </c>
      <c r="E2738" t="s">
        <v>70</v>
      </c>
      <c r="F2738" s="114"/>
    </row>
    <row r="2739" spans="1:6" x14ac:dyDescent="0.25">
      <c r="A2739" s="17">
        <v>50986</v>
      </c>
      <c r="B2739" s="24" t="s">
        <v>75</v>
      </c>
      <c r="C2739" s="25">
        <v>42641</v>
      </c>
      <c r="E2739" t="s">
        <v>70</v>
      </c>
      <c r="F2739" s="114"/>
    </row>
    <row r="2740" spans="1:6" x14ac:dyDescent="0.25">
      <c r="A2740" s="17">
        <v>50983</v>
      </c>
      <c r="B2740" s="24" t="s">
        <v>75</v>
      </c>
      <c r="C2740" s="25">
        <v>42641</v>
      </c>
      <c r="E2740" t="s">
        <v>70</v>
      </c>
      <c r="F2740" s="114"/>
    </row>
    <row r="2741" spans="1:6" x14ac:dyDescent="0.25">
      <c r="A2741" s="17">
        <v>50984</v>
      </c>
      <c r="B2741" s="24" t="s">
        <v>75</v>
      </c>
      <c r="C2741" s="25">
        <v>42641</v>
      </c>
      <c r="E2741" t="s">
        <v>70</v>
      </c>
      <c r="F2741" s="114"/>
    </row>
    <row r="2742" spans="1:6" x14ac:dyDescent="0.25">
      <c r="A2742" s="17">
        <v>50985</v>
      </c>
      <c r="B2742" s="24" t="s">
        <v>75</v>
      </c>
      <c r="C2742" s="25">
        <v>42641</v>
      </c>
      <c r="E2742" t="s">
        <v>70</v>
      </c>
      <c r="F2742" s="114"/>
    </row>
    <row r="2743" spans="1:6" x14ac:dyDescent="0.25">
      <c r="A2743" s="17">
        <v>50982</v>
      </c>
      <c r="B2743" s="24" t="s">
        <v>75</v>
      </c>
      <c r="C2743" s="25">
        <v>42641</v>
      </c>
      <c r="E2743" t="s">
        <v>70</v>
      </c>
      <c r="F2743" s="114"/>
    </row>
    <row r="2744" spans="1:6" x14ac:dyDescent="0.25">
      <c r="A2744" s="17">
        <v>50842</v>
      </c>
      <c r="B2744" s="24" t="s">
        <v>75</v>
      </c>
      <c r="C2744" s="25">
        <v>42646</v>
      </c>
      <c r="E2744" t="s">
        <v>70</v>
      </c>
      <c r="F2744" s="114"/>
    </row>
    <row r="2745" spans="1:6" x14ac:dyDescent="0.25">
      <c r="A2745" s="17">
        <v>50390</v>
      </c>
      <c r="B2745" s="24" t="s">
        <v>75</v>
      </c>
      <c r="C2745" s="25">
        <v>42646</v>
      </c>
      <c r="E2745" t="s">
        <v>70</v>
      </c>
      <c r="F2745" s="114"/>
    </row>
    <row r="2746" spans="1:6" x14ac:dyDescent="0.25">
      <c r="A2746" s="17">
        <v>51025</v>
      </c>
      <c r="B2746" s="24" t="s">
        <v>75</v>
      </c>
      <c r="C2746" s="25">
        <v>42650</v>
      </c>
      <c r="E2746" t="s">
        <v>70</v>
      </c>
      <c r="F2746" s="114"/>
    </row>
    <row r="2747" spans="1:6" x14ac:dyDescent="0.25">
      <c r="A2747" s="17">
        <v>51024</v>
      </c>
      <c r="B2747" s="24" t="s">
        <v>75</v>
      </c>
      <c r="C2747" s="25">
        <v>42650</v>
      </c>
      <c r="E2747" t="s">
        <v>70</v>
      </c>
      <c r="F2747" s="114"/>
    </row>
    <row r="2748" spans="1:6" x14ac:dyDescent="0.25">
      <c r="A2748" s="17">
        <v>51023</v>
      </c>
      <c r="B2748" s="24" t="s">
        <v>75</v>
      </c>
      <c r="C2748" s="25">
        <v>42650</v>
      </c>
      <c r="E2748" t="s">
        <v>70</v>
      </c>
      <c r="F2748" s="114"/>
    </row>
    <row r="2749" spans="1:6" x14ac:dyDescent="0.25">
      <c r="A2749" s="17">
        <v>51027</v>
      </c>
      <c r="B2749" s="24" t="s">
        <v>75</v>
      </c>
      <c r="C2749" s="25">
        <v>42650</v>
      </c>
      <c r="E2749" t="s">
        <v>70</v>
      </c>
      <c r="F2749" s="114"/>
    </row>
    <row r="2750" spans="1:6" x14ac:dyDescent="0.25">
      <c r="A2750" s="17">
        <v>51022</v>
      </c>
      <c r="B2750" s="24" t="s">
        <v>75</v>
      </c>
      <c r="C2750" s="25">
        <v>42650</v>
      </c>
      <c r="E2750" t="s">
        <v>70</v>
      </c>
      <c r="F2750" s="114"/>
    </row>
    <row r="2751" spans="1:6" x14ac:dyDescent="0.25">
      <c r="A2751" s="17">
        <v>51003</v>
      </c>
      <c r="B2751" s="24" t="s">
        <v>75</v>
      </c>
      <c r="C2751" s="25">
        <v>42650</v>
      </c>
      <c r="D2751" s="27">
        <v>1</v>
      </c>
      <c r="E2751" t="s">
        <v>70</v>
      </c>
      <c r="F2751" s="114"/>
    </row>
    <row r="2752" spans="1:6" x14ac:dyDescent="0.25">
      <c r="A2752" s="17">
        <v>51004</v>
      </c>
      <c r="B2752" s="24" t="s">
        <v>75</v>
      </c>
      <c r="C2752" s="25">
        <v>42653</v>
      </c>
      <c r="E2752" t="s">
        <v>70</v>
      </c>
      <c r="F2752" s="114"/>
    </row>
    <row r="2753" spans="1:6" x14ac:dyDescent="0.25">
      <c r="A2753" s="17">
        <v>51000</v>
      </c>
      <c r="B2753" s="24" t="s">
        <v>75</v>
      </c>
      <c r="C2753" s="25">
        <v>42655</v>
      </c>
      <c r="E2753" t="s">
        <v>70</v>
      </c>
      <c r="F2753" s="114"/>
    </row>
    <row r="2754" spans="1:6" x14ac:dyDescent="0.25">
      <c r="A2754" s="17">
        <v>51001</v>
      </c>
      <c r="B2754" s="24" t="s">
        <v>75</v>
      </c>
      <c r="C2754" s="25">
        <v>42655</v>
      </c>
      <c r="E2754" t="s">
        <v>70</v>
      </c>
      <c r="F2754" s="114"/>
    </row>
    <row r="2755" spans="1:6" x14ac:dyDescent="0.25">
      <c r="A2755" s="17">
        <v>51002</v>
      </c>
      <c r="B2755" s="24" t="s">
        <v>75</v>
      </c>
      <c r="C2755" s="25">
        <v>42655</v>
      </c>
      <c r="E2755" t="s">
        <v>70</v>
      </c>
      <c r="F2755" s="114"/>
    </row>
    <row r="2756" spans="1:6" x14ac:dyDescent="0.25">
      <c r="A2756" s="17">
        <v>51045</v>
      </c>
      <c r="B2756" s="24" t="s">
        <v>75</v>
      </c>
      <c r="C2756" s="25">
        <v>42656</v>
      </c>
      <c r="E2756" t="s">
        <v>70</v>
      </c>
      <c r="F2756" s="114"/>
    </row>
    <row r="2757" spans="1:6" x14ac:dyDescent="0.25">
      <c r="A2757" s="17">
        <v>51009</v>
      </c>
      <c r="B2757" s="24" t="s">
        <v>75</v>
      </c>
      <c r="C2757" s="25">
        <v>42656</v>
      </c>
      <c r="E2757" t="s">
        <v>70</v>
      </c>
      <c r="F2757" s="114"/>
    </row>
    <row r="2758" spans="1:6" x14ac:dyDescent="0.25">
      <c r="A2758" s="17">
        <v>51007</v>
      </c>
      <c r="B2758" s="24" t="s">
        <v>75</v>
      </c>
      <c r="C2758" s="25">
        <v>42656</v>
      </c>
      <c r="E2758" t="s">
        <v>70</v>
      </c>
      <c r="F2758" s="114"/>
    </row>
    <row r="2759" spans="1:6" x14ac:dyDescent="0.25">
      <c r="A2759" s="17">
        <v>51044</v>
      </c>
      <c r="B2759" s="24" t="s">
        <v>75</v>
      </c>
      <c r="C2759" s="25">
        <v>42656</v>
      </c>
      <c r="E2759" t="s">
        <v>70</v>
      </c>
      <c r="F2759" s="114"/>
    </row>
    <row r="2760" spans="1:6" x14ac:dyDescent="0.25">
      <c r="A2760" s="17">
        <v>51043</v>
      </c>
      <c r="B2760" s="24" t="s">
        <v>75</v>
      </c>
      <c r="C2760" s="25">
        <v>42656</v>
      </c>
      <c r="E2760" t="s">
        <v>70</v>
      </c>
      <c r="F2760" s="114"/>
    </row>
    <row r="2761" spans="1:6" x14ac:dyDescent="0.25">
      <c r="A2761" s="17">
        <v>51040</v>
      </c>
      <c r="B2761" s="24" t="s">
        <v>75</v>
      </c>
      <c r="C2761" s="25">
        <v>42656</v>
      </c>
      <c r="E2761" t="s">
        <v>70</v>
      </c>
      <c r="F2761" s="114"/>
    </row>
    <row r="2762" spans="1:6" x14ac:dyDescent="0.25">
      <c r="A2762" s="17">
        <v>51042</v>
      </c>
      <c r="B2762" s="24" t="s">
        <v>75</v>
      </c>
      <c r="C2762" s="25">
        <v>42656</v>
      </c>
      <c r="E2762" t="s">
        <v>70</v>
      </c>
      <c r="F2762" s="114"/>
    </row>
    <row r="2763" spans="1:6" x14ac:dyDescent="0.25">
      <c r="A2763" s="17">
        <v>51041</v>
      </c>
      <c r="B2763" s="24" t="s">
        <v>75</v>
      </c>
      <c r="C2763" s="25">
        <v>42656</v>
      </c>
      <c r="E2763" t="s">
        <v>70</v>
      </c>
      <c r="F2763" s="114"/>
    </row>
    <row r="2764" spans="1:6" x14ac:dyDescent="0.25">
      <c r="A2764" s="17">
        <v>51008</v>
      </c>
      <c r="B2764" s="24" t="s">
        <v>75</v>
      </c>
      <c r="C2764" s="25">
        <v>42656</v>
      </c>
      <c r="E2764" t="s">
        <v>70</v>
      </c>
      <c r="F2764" s="114"/>
    </row>
    <row r="2765" spans="1:6" x14ac:dyDescent="0.25">
      <c r="A2765" s="17">
        <v>51005</v>
      </c>
      <c r="B2765" s="24" t="s">
        <v>75</v>
      </c>
      <c r="C2765" s="25">
        <v>42656</v>
      </c>
      <c r="D2765" s="27">
        <v>1</v>
      </c>
      <c r="E2765" t="s">
        <v>70</v>
      </c>
      <c r="F2765" s="114"/>
    </row>
    <row r="2766" spans="1:6" x14ac:dyDescent="0.25">
      <c r="A2766" s="17">
        <v>51034</v>
      </c>
      <c r="B2766" s="24" t="s">
        <v>75</v>
      </c>
      <c r="C2766" s="25">
        <v>42663</v>
      </c>
      <c r="E2766" t="s">
        <v>70</v>
      </c>
      <c r="F2766" s="114"/>
    </row>
    <row r="2767" spans="1:6" x14ac:dyDescent="0.25">
      <c r="A2767" s="17">
        <v>51018</v>
      </c>
      <c r="B2767" s="24" t="s">
        <v>75</v>
      </c>
      <c r="C2767" s="25">
        <v>42663</v>
      </c>
      <c r="E2767" t="s">
        <v>70</v>
      </c>
      <c r="F2767" s="114"/>
    </row>
    <row r="2768" spans="1:6" x14ac:dyDescent="0.25">
      <c r="A2768" s="17">
        <v>51028</v>
      </c>
      <c r="B2768" s="24" t="s">
        <v>75</v>
      </c>
      <c r="C2768" s="25">
        <v>42663</v>
      </c>
      <c r="E2768" t="s">
        <v>70</v>
      </c>
      <c r="F2768" s="114"/>
    </row>
    <row r="2769" spans="1:6" x14ac:dyDescent="0.25">
      <c r="A2769" s="17">
        <v>43436</v>
      </c>
      <c r="B2769" s="26" t="s">
        <v>74</v>
      </c>
      <c r="C2769" s="25">
        <v>42489</v>
      </c>
      <c r="E2769" t="s">
        <v>70</v>
      </c>
      <c r="F2769" s="114"/>
    </row>
    <row r="2770" spans="1:6" x14ac:dyDescent="0.25">
      <c r="A2770" s="17">
        <v>51021</v>
      </c>
      <c r="B2770" s="24" t="s">
        <v>75</v>
      </c>
      <c r="C2770" s="25">
        <v>42663</v>
      </c>
      <c r="E2770" t="s">
        <v>70</v>
      </c>
      <c r="F2770" s="114"/>
    </row>
    <row r="2771" spans="1:6" x14ac:dyDescent="0.25">
      <c r="A2771" s="17">
        <v>51016</v>
      </c>
      <c r="B2771" s="24" t="s">
        <v>75</v>
      </c>
      <c r="C2771" s="25">
        <v>42663</v>
      </c>
      <c r="E2771" t="s">
        <v>70</v>
      </c>
      <c r="F2771" s="114"/>
    </row>
    <row r="2772" spans="1:6" x14ac:dyDescent="0.25">
      <c r="A2772" s="17">
        <v>51017</v>
      </c>
      <c r="B2772" s="24" t="s">
        <v>75</v>
      </c>
      <c r="C2772" s="25">
        <v>42663</v>
      </c>
      <c r="E2772" t="s">
        <v>70</v>
      </c>
      <c r="F2772" s="114"/>
    </row>
    <row r="2773" spans="1:6" x14ac:dyDescent="0.25">
      <c r="A2773" s="17">
        <v>51013</v>
      </c>
      <c r="B2773" s="24" t="s">
        <v>75</v>
      </c>
      <c r="C2773" s="25">
        <v>42667</v>
      </c>
      <c r="E2773" t="s">
        <v>70</v>
      </c>
      <c r="F2773" s="114"/>
    </row>
    <row r="2774" spans="1:6" x14ac:dyDescent="0.25">
      <c r="A2774" s="17">
        <v>51048</v>
      </c>
      <c r="B2774" s="24" t="s">
        <v>75</v>
      </c>
      <c r="C2774" s="25">
        <v>42667</v>
      </c>
      <c r="E2774" t="s">
        <v>70</v>
      </c>
      <c r="F2774" s="114"/>
    </row>
    <row r="2775" spans="1:6" x14ac:dyDescent="0.25">
      <c r="A2775" s="17">
        <v>51019</v>
      </c>
      <c r="B2775" s="24" t="s">
        <v>75</v>
      </c>
      <c r="C2775" s="25">
        <v>42667</v>
      </c>
      <c r="E2775" t="s">
        <v>70</v>
      </c>
      <c r="F2775" s="114"/>
    </row>
    <row r="2776" spans="1:6" x14ac:dyDescent="0.25">
      <c r="A2776" s="17">
        <v>51030</v>
      </c>
      <c r="B2776" s="24" t="s">
        <v>75</v>
      </c>
      <c r="C2776" s="25">
        <v>42667</v>
      </c>
      <c r="E2776" t="s">
        <v>70</v>
      </c>
      <c r="F2776" s="114"/>
    </row>
    <row r="2777" spans="1:6" x14ac:dyDescent="0.25">
      <c r="A2777" s="17">
        <v>51020</v>
      </c>
      <c r="B2777" s="24" t="s">
        <v>75</v>
      </c>
      <c r="C2777" s="25">
        <v>42667</v>
      </c>
      <c r="E2777" t="s">
        <v>70</v>
      </c>
      <c r="F2777" s="114"/>
    </row>
    <row r="2778" spans="1:6" x14ac:dyDescent="0.25">
      <c r="A2778" s="17">
        <v>51029</v>
      </c>
      <c r="B2778" s="24" t="s">
        <v>75</v>
      </c>
      <c r="C2778" s="25">
        <v>42667</v>
      </c>
      <c r="E2778" t="s">
        <v>70</v>
      </c>
      <c r="F2778" s="114"/>
    </row>
    <row r="2779" spans="1:6" x14ac:dyDescent="0.25">
      <c r="A2779" s="17">
        <v>51012</v>
      </c>
      <c r="B2779" s="24" t="s">
        <v>75</v>
      </c>
      <c r="C2779" s="25">
        <v>42667</v>
      </c>
      <c r="E2779" t="s">
        <v>70</v>
      </c>
      <c r="F2779" s="114"/>
    </row>
    <row r="2780" spans="1:6" x14ac:dyDescent="0.25">
      <c r="A2780" s="17">
        <v>51015</v>
      </c>
      <c r="B2780" s="24" t="s">
        <v>75</v>
      </c>
      <c r="C2780" s="25">
        <v>42667</v>
      </c>
      <c r="E2780" t="s">
        <v>70</v>
      </c>
      <c r="F2780" s="114"/>
    </row>
    <row r="2781" spans="1:6" x14ac:dyDescent="0.25">
      <c r="A2781" s="17">
        <v>51014</v>
      </c>
      <c r="B2781" s="24" t="s">
        <v>75</v>
      </c>
      <c r="C2781" s="25">
        <v>42667</v>
      </c>
      <c r="E2781" t="s">
        <v>70</v>
      </c>
      <c r="F2781" s="114"/>
    </row>
    <row r="2782" spans="1:6" x14ac:dyDescent="0.25">
      <c r="A2782" s="17">
        <v>51033</v>
      </c>
      <c r="B2782" s="24" t="s">
        <v>75</v>
      </c>
      <c r="C2782" s="25">
        <v>42667</v>
      </c>
      <c r="E2782" t="s">
        <v>70</v>
      </c>
      <c r="F2782" s="114"/>
    </row>
    <row r="2783" spans="1:6" x14ac:dyDescent="0.25">
      <c r="A2783" s="17">
        <v>51011</v>
      </c>
      <c r="B2783" s="24" t="s">
        <v>75</v>
      </c>
      <c r="C2783" s="25">
        <v>42667</v>
      </c>
      <c r="E2783" t="s">
        <v>70</v>
      </c>
      <c r="F2783" s="114"/>
    </row>
    <row r="2784" spans="1:6" x14ac:dyDescent="0.25">
      <c r="A2784" s="17">
        <v>51047</v>
      </c>
      <c r="B2784" s="24" t="s">
        <v>75</v>
      </c>
      <c r="C2784" s="25">
        <v>42667</v>
      </c>
      <c r="E2784" t="s">
        <v>70</v>
      </c>
      <c r="F2784" s="114"/>
    </row>
    <row r="2785" spans="1:6" x14ac:dyDescent="0.25">
      <c r="A2785" s="17">
        <v>51051</v>
      </c>
      <c r="B2785" s="24" t="s">
        <v>75</v>
      </c>
      <c r="C2785" s="25">
        <v>42668</v>
      </c>
      <c r="E2785" t="s">
        <v>70</v>
      </c>
      <c r="F2785" s="114"/>
    </row>
    <row r="2786" spans="1:6" x14ac:dyDescent="0.25">
      <c r="A2786" s="17">
        <v>51049</v>
      </c>
      <c r="B2786" s="24" t="s">
        <v>75</v>
      </c>
      <c r="C2786" s="25">
        <v>42668</v>
      </c>
      <c r="E2786" t="s">
        <v>70</v>
      </c>
      <c r="F2786" s="114"/>
    </row>
    <row r="2787" spans="1:6" x14ac:dyDescent="0.25">
      <c r="A2787" s="17">
        <v>51038</v>
      </c>
      <c r="B2787" s="24" t="s">
        <v>75</v>
      </c>
      <c r="C2787" s="25">
        <v>42668</v>
      </c>
      <c r="E2787" t="s">
        <v>70</v>
      </c>
      <c r="F2787" s="114"/>
    </row>
    <row r="2788" spans="1:6" x14ac:dyDescent="0.25">
      <c r="A2788" s="17">
        <v>51010</v>
      </c>
      <c r="B2788" s="24" t="s">
        <v>75</v>
      </c>
      <c r="C2788" s="25">
        <v>42668</v>
      </c>
      <c r="E2788" t="s">
        <v>70</v>
      </c>
      <c r="F2788" s="114"/>
    </row>
    <row r="2789" spans="1:6" x14ac:dyDescent="0.25">
      <c r="A2789" s="17">
        <v>51036</v>
      </c>
      <c r="B2789" s="24" t="s">
        <v>75</v>
      </c>
      <c r="C2789" s="25">
        <v>42668</v>
      </c>
      <c r="E2789" t="s">
        <v>70</v>
      </c>
      <c r="F2789" s="114"/>
    </row>
    <row r="2790" spans="1:6" x14ac:dyDescent="0.25">
      <c r="A2790" s="17">
        <v>51035</v>
      </c>
      <c r="B2790" s="24" t="s">
        <v>75</v>
      </c>
      <c r="C2790" s="25">
        <v>42668</v>
      </c>
      <c r="E2790" t="s">
        <v>70</v>
      </c>
      <c r="F2790" s="114"/>
    </row>
    <row r="2791" spans="1:6" x14ac:dyDescent="0.25">
      <c r="A2791" s="17">
        <v>51039</v>
      </c>
      <c r="B2791" s="24" t="s">
        <v>75</v>
      </c>
      <c r="C2791" s="25">
        <v>42668</v>
      </c>
      <c r="E2791" t="s">
        <v>70</v>
      </c>
      <c r="F2791" s="114"/>
    </row>
    <row r="2792" spans="1:6" x14ac:dyDescent="0.25">
      <c r="A2792" s="17">
        <v>51100</v>
      </c>
      <c r="B2792" s="24" t="s">
        <v>75</v>
      </c>
      <c r="C2792" s="25">
        <v>42669</v>
      </c>
      <c r="E2792" t="s">
        <v>70</v>
      </c>
      <c r="F2792" s="114"/>
    </row>
    <row r="2793" spans="1:6" x14ac:dyDescent="0.25">
      <c r="A2793" s="17">
        <v>51104</v>
      </c>
      <c r="B2793" s="24" t="s">
        <v>75</v>
      </c>
      <c r="C2793" s="25">
        <v>42669</v>
      </c>
      <c r="E2793" t="s">
        <v>70</v>
      </c>
      <c r="F2793" s="114"/>
    </row>
    <row r="2794" spans="1:6" x14ac:dyDescent="0.25">
      <c r="A2794" s="17">
        <v>51055</v>
      </c>
      <c r="B2794" s="24" t="s">
        <v>75</v>
      </c>
      <c r="C2794" s="25">
        <v>42669</v>
      </c>
      <c r="E2794" t="s">
        <v>70</v>
      </c>
      <c r="F2794" s="114"/>
    </row>
    <row r="2795" spans="1:6" x14ac:dyDescent="0.25">
      <c r="A2795" s="17">
        <v>51105</v>
      </c>
      <c r="B2795" s="24" t="s">
        <v>75</v>
      </c>
      <c r="C2795" s="25">
        <v>42669</v>
      </c>
      <c r="E2795" t="s">
        <v>70</v>
      </c>
      <c r="F2795" s="114"/>
    </row>
    <row r="2796" spans="1:6" x14ac:dyDescent="0.25">
      <c r="A2796" s="17">
        <v>51102</v>
      </c>
      <c r="B2796" s="24" t="s">
        <v>75</v>
      </c>
      <c r="C2796" s="25">
        <v>42669</v>
      </c>
      <c r="E2796" t="s">
        <v>70</v>
      </c>
      <c r="F2796" s="114"/>
    </row>
    <row r="2797" spans="1:6" x14ac:dyDescent="0.25">
      <c r="A2797" s="17">
        <v>51061</v>
      </c>
      <c r="B2797" s="24" t="s">
        <v>75</v>
      </c>
      <c r="C2797" s="25">
        <v>42669</v>
      </c>
      <c r="E2797" t="s">
        <v>70</v>
      </c>
      <c r="F2797" s="114"/>
    </row>
    <row r="2798" spans="1:6" x14ac:dyDescent="0.25">
      <c r="A2798" s="17">
        <v>51054</v>
      </c>
      <c r="B2798" s="24" t="s">
        <v>75</v>
      </c>
      <c r="C2798" s="25">
        <v>42669</v>
      </c>
      <c r="E2798" t="s">
        <v>70</v>
      </c>
      <c r="F2798" s="114"/>
    </row>
    <row r="2799" spans="1:6" x14ac:dyDescent="0.25">
      <c r="A2799" s="17">
        <v>51062</v>
      </c>
      <c r="B2799" s="24" t="s">
        <v>75</v>
      </c>
      <c r="C2799" s="25">
        <v>42669</v>
      </c>
      <c r="E2799" t="s">
        <v>70</v>
      </c>
      <c r="F2799" s="114"/>
    </row>
    <row r="2800" spans="1:6" x14ac:dyDescent="0.25">
      <c r="A2800" s="17">
        <v>51101</v>
      </c>
      <c r="B2800" s="24" t="s">
        <v>75</v>
      </c>
      <c r="C2800" s="25">
        <v>42669</v>
      </c>
      <c r="E2800" t="s">
        <v>70</v>
      </c>
      <c r="F2800" s="114"/>
    </row>
    <row r="2801" spans="1:6" x14ac:dyDescent="0.25">
      <c r="A2801" s="17">
        <v>51056</v>
      </c>
      <c r="B2801" s="24" t="s">
        <v>75</v>
      </c>
      <c r="C2801" s="25">
        <v>42669</v>
      </c>
      <c r="E2801" t="s">
        <v>70</v>
      </c>
      <c r="F2801" s="114"/>
    </row>
    <row r="2802" spans="1:6" x14ac:dyDescent="0.25">
      <c r="A2802" s="17">
        <v>51053</v>
      </c>
      <c r="B2802" s="24" t="s">
        <v>75</v>
      </c>
      <c r="C2802" s="25">
        <v>42669</v>
      </c>
      <c r="E2802" t="s">
        <v>70</v>
      </c>
      <c r="F2802" s="114"/>
    </row>
    <row r="2803" spans="1:6" x14ac:dyDescent="0.25">
      <c r="A2803" s="17">
        <v>51107</v>
      </c>
      <c r="B2803" s="24" t="s">
        <v>75</v>
      </c>
      <c r="C2803" s="25">
        <v>42669</v>
      </c>
      <c r="E2803" t="s">
        <v>70</v>
      </c>
      <c r="F2803" s="114"/>
    </row>
    <row r="2804" spans="1:6" x14ac:dyDescent="0.25">
      <c r="A2804" s="17">
        <v>51063</v>
      </c>
      <c r="B2804" s="24" t="s">
        <v>75</v>
      </c>
      <c r="C2804" s="25">
        <v>42669</v>
      </c>
      <c r="E2804" t="s">
        <v>70</v>
      </c>
      <c r="F2804" s="114"/>
    </row>
    <row r="2805" spans="1:6" x14ac:dyDescent="0.25">
      <c r="A2805" s="17">
        <v>51052</v>
      </c>
      <c r="B2805" s="24" t="s">
        <v>75</v>
      </c>
      <c r="C2805" s="25">
        <v>42669</v>
      </c>
      <c r="E2805" t="s">
        <v>70</v>
      </c>
      <c r="F2805" s="114"/>
    </row>
    <row r="2806" spans="1:6" x14ac:dyDescent="0.25">
      <c r="A2806" s="17">
        <v>51057</v>
      </c>
      <c r="B2806" s="24" t="s">
        <v>75</v>
      </c>
      <c r="C2806" s="25">
        <v>42669</v>
      </c>
      <c r="E2806" t="s">
        <v>70</v>
      </c>
      <c r="F2806" s="114"/>
    </row>
    <row r="2807" spans="1:6" x14ac:dyDescent="0.25">
      <c r="A2807" s="17">
        <v>51058</v>
      </c>
      <c r="B2807" s="24" t="s">
        <v>75</v>
      </c>
      <c r="C2807" s="25">
        <v>42669</v>
      </c>
      <c r="E2807" t="s">
        <v>70</v>
      </c>
      <c r="F2807" s="114"/>
    </row>
    <row r="2808" spans="1:6" x14ac:dyDescent="0.25">
      <c r="A2808" s="17">
        <v>51059</v>
      </c>
      <c r="B2808" s="24" t="s">
        <v>75</v>
      </c>
      <c r="C2808" s="25">
        <v>42669</v>
      </c>
      <c r="E2808" t="s">
        <v>70</v>
      </c>
      <c r="F2808" s="114"/>
    </row>
    <row r="2809" spans="1:6" x14ac:dyDescent="0.25">
      <c r="A2809" s="17">
        <v>43483</v>
      </c>
      <c r="B2809" s="24" t="s">
        <v>73</v>
      </c>
      <c r="C2809" s="25">
        <v>42514</v>
      </c>
      <c r="E2809" t="s">
        <v>70</v>
      </c>
      <c r="F2809" s="114"/>
    </row>
    <row r="2810" spans="1:6" x14ac:dyDescent="0.25">
      <c r="A2810" s="17">
        <v>51103</v>
      </c>
      <c r="B2810" s="24" t="s">
        <v>75</v>
      </c>
      <c r="C2810" s="25">
        <v>42669</v>
      </c>
      <c r="E2810" t="s">
        <v>70</v>
      </c>
      <c r="F2810" s="114"/>
    </row>
    <row r="2811" spans="1:6" x14ac:dyDescent="0.25">
      <c r="A2811" s="17">
        <v>51060</v>
      </c>
      <c r="B2811" s="24" t="s">
        <v>75</v>
      </c>
      <c r="C2811" s="25">
        <v>42669</v>
      </c>
      <c r="E2811" t="s">
        <v>70</v>
      </c>
      <c r="F2811" s="114"/>
    </row>
    <row r="2812" spans="1:6" x14ac:dyDescent="0.25">
      <c r="A2812" s="17">
        <v>50899</v>
      </c>
      <c r="B2812" s="24" t="s">
        <v>75</v>
      </c>
      <c r="C2812" s="25">
        <v>42671</v>
      </c>
      <c r="E2812" t="s">
        <v>70</v>
      </c>
      <c r="F2812" s="114"/>
    </row>
    <row r="2813" spans="1:6" x14ac:dyDescent="0.25">
      <c r="A2813" s="17">
        <v>51088</v>
      </c>
      <c r="B2813" s="24" t="s">
        <v>75</v>
      </c>
      <c r="C2813" s="25">
        <v>42671</v>
      </c>
      <c r="E2813" t="s">
        <v>70</v>
      </c>
      <c r="F2813" s="114"/>
    </row>
    <row r="2814" spans="1:6" x14ac:dyDescent="0.25">
      <c r="A2814" s="17">
        <v>51109</v>
      </c>
      <c r="B2814" s="24" t="s">
        <v>75</v>
      </c>
      <c r="C2814" s="25">
        <v>42671</v>
      </c>
      <c r="E2814" t="s">
        <v>70</v>
      </c>
      <c r="F2814" s="114"/>
    </row>
    <row r="2815" spans="1:6" x14ac:dyDescent="0.25">
      <c r="A2815" s="17">
        <v>51110</v>
      </c>
      <c r="B2815" s="24" t="s">
        <v>75</v>
      </c>
      <c r="C2815" s="25">
        <v>42674</v>
      </c>
      <c r="E2815" t="s">
        <v>70</v>
      </c>
      <c r="F2815" s="114"/>
    </row>
    <row r="2816" spans="1:6" x14ac:dyDescent="0.25">
      <c r="A2816" s="17">
        <v>51111</v>
      </c>
      <c r="B2816" s="24" t="s">
        <v>75</v>
      </c>
      <c r="C2816" s="25">
        <v>42674</v>
      </c>
      <c r="E2816" t="s">
        <v>70</v>
      </c>
      <c r="F2816" s="114"/>
    </row>
    <row r="2817" spans="1:6" x14ac:dyDescent="0.25">
      <c r="A2817" s="17">
        <v>51106</v>
      </c>
      <c r="B2817" s="24" t="s">
        <v>75</v>
      </c>
      <c r="C2817" s="25">
        <v>42674</v>
      </c>
      <c r="E2817" t="s">
        <v>70</v>
      </c>
      <c r="F2817" s="114"/>
    </row>
    <row r="2818" spans="1:6" x14ac:dyDescent="0.25">
      <c r="A2818" s="17">
        <v>51108</v>
      </c>
      <c r="B2818" s="24" t="s">
        <v>75</v>
      </c>
      <c r="C2818" s="25">
        <v>42674</v>
      </c>
      <c r="E2818" t="s">
        <v>70</v>
      </c>
      <c r="F2818" s="114"/>
    </row>
    <row r="2819" spans="1:6" x14ac:dyDescent="0.25">
      <c r="A2819" s="17">
        <v>51090</v>
      </c>
      <c r="B2819" s="24" t="s">
        <v>75</v>
      </c>
      <c r="C2819" s="25">
        <v>42676</v>
      </c>
      <c r="E2819" t="s">
        <v>70</v>
      </c>
      <c r="F2819" s="114"/>
    </row>
    <row r="2820" spans="1:6" x14ac:dyDescent="0.25">
      <c r="A2820" s="17">
        <v>51073</v>
      </c>
      <c r="B2820" s="24" t="s">
        <v>75</v>
      </c>
      <c r="C2820" s="25">
        <v>42676</v>
      </c>
      <c r="E2820" t="s">
        <v>70</v>
      </c>
      <c r="F2820" s="114"/>
    </row>
    <row r="2821" spans="1:6" x14ac:dyDescent="0.25">
      <c r="A2821" s="17">
        <v>51091</v>
      </c>
      <c r="B2821" s="24" t="s">
        <v>75</v>
      </c>
      <c r="C2821" s="25">
        <v>42676</v>
      </c>
      <c r="E2821" t="s">
        <v>70</v>
      </c>
      <c r="F2821" s="114"/>
    </row>
    <row r="2822" spans="1:6" x14ac:dyDescent="0.25">
      <c r="A2822" s="17">
        <v>51089</v>
      </c>
      <c r="B2822" s="24" t="s">
        <v>75</v>
      </c>
      <c r="C2822" s="25">
        <v>42676</v>
      </c>
      <c r="E2822" t="s">
        <v>70</v>
      </c>
      <c r="F2822" s="114"/>
    </row>
    <row r="2823" spans="1:6" x14ac:dyDescent="0.25">
      <c r="A2823" s="17">
        <v>51064</v>
      </c>
      <c r="B2823" s="24" t="s">
        <v>75</v>
      </c>
      <c r="C2823" s="25">
        <v>42682</v>
      </c>
      <c r="E2823" t="s">
        <v>70</v>
      </c>
      <c r="F2823" s="114"/>
    </row>
    <row r="2824" spans="1:6" x14ac:dyDescent="0.25">
      <c r="A2824" s="17">
        <v>51071</v>
      </c>
      <c r="B2824" s="24" t="s">
        <v>75</v>
      </c>
      <c r="C2824" s="25">
        <v>42682</v>
      </c>
      <c r="E2824" t="s">
        <v>70</v>
      </c>
      <c r="F2824" s="114"/>
    </row>
    <row r="2825" spans="1:6" x14ac:dyDescent="0.25">
      <c r="A2825" s="17">
        <v>51092</v>
      </c>
      <c r="B2825" s="24" t="s">
        <v>75</v>
      </c>
      <c r="C2825" s="25">
        <v>42682</v>
      </c>
      <c r="E2825" t="s">
        <v>70</v>
      </c>
      <c r="F2825" s="114"/>
    </row>
    <row r="2826" spans="1:6" x14ac:dyDescent="0.25">
      <c r="A2826" s="17">
        <v>51069</v>
      </c>
      <c r="B2826" s="24" t="s">
        <v>75</v>
      </c>
      <c r="C2826" s="25">
        <v>42683</v>
      </c>
      <c r="E2826" t="s">
        <v>70</v>
      </c>
      <c r="F2826" s="114"/>
    </row>
    <row r="2827" spans="1:6" x14ac:dyDescent="0.25">
      <c r="A2827" s="17">
        <v>51068</v>
      </c>
      <c r="B2827" s="24" t="s">
        <v>75</v>
      </c>
      <c r="C2827" s="25">
        <v>42690</v>
      </c>
      <c r="E2827" t="s">
        <v>70</v>
      </c>
      <c r="F2827" s="114"/>
    </row>
    <row r="2828" spans="1:6" x14ac:dyDescent="0.25">
      <c r="A2828" s="17">
        <v>50869</v>
      </c>
      <c r="B2828" s="24" t="s">
        <v>73</v>
      </c>
      <c r="C2828" s="25">
        <v>42524</v>
      </c>
      <c r="E2828" t="s">
        <v>70</v>
      </c>
      <c r="F2828" s="114"/>
    </row>
    <row r="2829" spans="1:6" x14ac:dyDescent="0.25">
      <c r="A2829" s="17">
        <v>50870</v>
      </c>
      <c r="B2829" s="24" t="s">
        <v>73</v>
      </c>
      <c r="C2829" s="25">
        <v>42524</v>
      </c>
      <c r="E2829" t="s">
        <v>70</v>
      </c>
      <c r="F2829" s="114"/>
    </row>
    <row r="2830" spans="1:6" x14ac:dyDescent="0.25">
      <c r="A2830" s="17">
        <v>50865</v>
      </c>
      <c r="B2830" s="24" t="s">
        <v>73</v>
      </c>
      <c r="C2830" s="25">
        <v>42524</v>
      </c>
      <c r="E2830" t="s">
        <v>70</v>
      </c>
      <c r="F2830" s="114"/>
    </row>
    <row r="2831" spans="1:6" x14ac:dyDescent="0.25">
      <c r="A2831" s="17">
        <v>50867</v>
      </c>
      <c r="B2831" s="24" t="s">
        <v>73</v>
      </c>
      <c r="C2831" s="25">
        <v>42524</v>
      </c>
      <c r="E2831" t="s">
        <v>70</v>
      </c>
      <c r="F2831" s="114"/>
    </row>
    <row r="2832" spans="1:6" x14ac:dyDescent="0.25">
      <c r="A2832" s="17">
        <v>50868</v>
      </c>
      <c r="B2832" s="24" t="s">
        <v>73</v>
      </c>
      <c r="C2832" s="25">
        <v>42524</v>
      </c>
      <c r="E2832" t="s">
        <v>70</v>
      </c>
      <c r="F2832" s="114"/>
    </row>
    <row r="2833" spans="1:6" x14ac:dyDescent="0.25">
      <c r="A2833" s="17">
        <v>51066</v>
      </c>
      <c r="B2833" s="24" t="s">
        <v>75</v>
      </c>
      <c r="C2833" s="25">
        <v>42691</v>
      </c>
      <c r="E2833" t="s">
        <v>70</v>
      </c>
      <c r="F2833" s="114"/>
    </row>
    <row r="2834" spans="1:6" x14ac:dyDescent="0.25">
      <c r="A2834" s="17">
        <v>51067</v>
      </c>
      <c r="B2834" s="24" t="s">
        <v>75</v>
      </c>
      <c r="C2834" s="25">
        <v>42691</v>
      </c>
      <c r="E2834" t="s">
        <v>70</v>
      </c>
      <c r="F2834" s="114"/>
    </row>
    <row r="2835" spans="1:6" x14ac:dyDescent="0.25">
      <c r="A2835" s="17">
        <v>51070</v>
      </c>
      <c r="B2835" s="24" t="s">
        <v>75</v>
      </c>
      <c r="C2835" s="25">
        <v>42697</v>
      </c>
      <c r="E2835" t="s">
        <v>70</v>
      </c>
      <c r="F2835" s="114"/>
    </row>
    <row r="2836" spans="1:6" x14ac:dyDescent="0.25">
      <c r="A2836" s="17">
        <v>51081</v>
      </c>
      <c r="B2836" s="24" t="s">
        <v>75</v>
      </c>
      <c r="C2836" s="25">
        <v>42702</v>
      </c>
      <c r="E2836" t="s">
        <v>70</v>
      </c>
      <c r="F2836" s="114"/>
    </row>
    <row r="2837" spans="1:6" x14ac:dyDescent="0.25">
      <c r="A2837" s="32">
        <v>50967</v>
      </c>
      <c r="B2837" s="24" t="s">
        <v>75</v>
      </c>
      <c r="C2837" s="25">
        <v>42702</v>
      </c>
      <c r="E2837" t="s">
        <v>70</v>
      </c>
      <c r="F2837" s="114"/>
    </row>
    <row r="2838" spans="1:6" x14ac:dyDescent="0.25">
      <c r="A2838" s="17">
        <v>51074</v>
      </c>
      <c r="B2838" s="24" t="s">
        <v>75</v>
      </c>
      <c r="C2838" s="25">
        <v>42706</v>
      </c>
      <c r="E2838" t="s">
        <v>70</v>
      </c>
      <c r="F2838" s="114"/>
    </row>
    <row r="2839" spans="1:6" x14ac:dyDescent="0.25">
      <c r="A2839" s="17">
        <v>51026</v>
      </c>
      <c r="B2839" s="24" t="s">
        <v>75</v>
      </c>
      <c r="C2839" s="25">
        <v>42706</v>
      </c>
      <c r="E2839" t="s">
        <v>70</v>
      </c>
      <c r="F2839" s="114"/>
    </row>
    <row r="2840" spans="1:6" x14ac:dyDescent="0.25">
      <c r="A2840" s="17">
        <v>51080</v>
      </c>
      <c r="B2840" s="24" t="s">
        <v>75</v>
      </c>
      <c r="C2840" s="25">
        <v>42716</v>
      </c>
      <c r="D2840" s="27">
        <v>1</v>
      </c>
      <c r="E2840" t="s">
        <v>70</v>
      </c>
      <c r="F2840" s="114"/>
    </row>
    <row r="2841" spans="1:6" x14ac:dyDescent="0.25">
      <c r="A2841" s="17">
        <v>46159</v>
      </c>
      <c r="B2841" s="33" t="s">
        <v>75</v>
      </c>
      <c r="C2841" s="25">
        <v>42734</v>
      </c>
      <c r="E2841" t="s">
        <v>70</v>
      </c>
      <c r="F2841" s="114"/>
    </row>
    <row r="2842" spans="1:6" x14ac:dyDescent="0.25">
      <c r="A2842" s="17">
        <v>46160</v>
      </c>
      <c r="B2842" s="33" t="s">
        <v>75</v>
      </c>
      <c r="C2842" s="25">
        <v>42734</v>
      </c>
      <c r="E2842" t="s">
        <v>70</v>
      </c>
      <c r="F2842" s="114"/>
    </row>
    <row r="2843" spans="1:6" x14ac:dyDescent="0.25">
      <c r="A2843" s="17">
        <v>46161</v>
      </c>
      <c r="B2843" s="33" t="s">
        <v>75</v>
      </c>
      <c r="C2843" s="25">
        <v>42734</v>
      </c>
      <c r="E2843" t="s">
        <v>70</v>
      </c>
      <c r="F2843" s="114"/>
    </row>
    <row r="2844" spans="1:6" x14ac:dyDescent="0.25">
      <c r="A2844" s="17">
        <v>46162</v>
      </c>
      <c r="B2844" s="33" t="s">
        <v>75</v>
      </c>
      <c r="C2844" s="25">
        <v>42734</v>
      </c>
      <c r="E2844" t="s">
        <v>70</v>
      </c>
      <c r="F2844" s="114"/>
    </row>
    <row r="2845" spans="1:6" x14ac:dyDescent="0.25">
      <c r="A2845" s="17">
        <v>46163</v>
      </c>
      <c r="B2845" s="33" t="s">
        <v>75</v>
      </c>
      <c r="C2845" s="25">
        <v>42734</v>
      </c>
      <c r="E2845" t="s">
        <v>70</v>
      </c>
      <c r="F2845" s="114"/>
    </row>
    <row r="2846" spans="1:6" x14ac:dyDescent="0.25">
      <c r="A2846" s="17">
        <v>46164</v>
      </c>
      <c r="B2846" s="33" t="s">
        <v>75</v>
      </c>
      <c r="C2846" s="25">
        <v>42734</v>
      </c>
      <c r="E2846" t="s">
        <v>70</v>
      </c>
      <c r="F2846" s="114"/>
    </row>
    <row r="2847" spans="1:6" x14ac:dyDescent="0.25">
      <c r="A2847" s="17">
        <v>46167</v>
      </c>
      <c r="B2847" s="33" t="s">
        <v>75</v>
      </c>
      <c r="C2847" s="25">
        <v>42734</v>
      </c>
      <c r="E2847" t="s">
        <v>70</v>
      </c>
      <c r="F2847" s="114"/>
    </row>
    <row r="2848" spans="1:6" x14ac:dyDescent="0.25">
      <c r="A2848" s="17">
        <v>51086</v>
      </c>
      <c r="B2848" s="24" t="s">
        <v>75</v>
      </c>
      <c r="C2848" s="25">
        <v>42736</v>
      </c>
      <c r="E2848" t="s">
        <v>70</v>
      </c>
      <c r="F2848" s="114"/>
    </row>
    <row r="2849" spans="1:6" x14ac:dyDescent="0.25">
      <c r="A2849" s="17">
        <v>51075</v>
      </c>
      <c r="B2849" s="24" t="s">
        <v>75</v>
      </c>
      <c r="C2849" s="25">
        <v>42738</v>
      </c>
      <c r="E2849" t="s">
        <v>70</v>
      </c>
      <c r="F2849" s="114"/>
    </row>
    <row r="2850" spans="1:6" x14ac:dyDescent="0.25">
      <c r="A2850" s="17">
        <v>51077</v>
      </c>
      <c r="B2850" s="24" t="s">
        <v>75</v>
      </c>
      <c r="C2850" s="25">
        <v>42738</v>
      </c>
      <c r="E2850" t="s">
        <v>70</v>
      </c>
      <c r="F2850" s="114"/>
    </row>
    <row r="2851" spans="1:6" x14ac:dyDescent="0.25">
      <c r="A2851" s="17">
        <v>51046</v>
      </c>
      <c r="B2851" s="24" t="s">
        <v>75</v>
      </c>
      <c r="C2851" s="25">
        <v>42738</v>
      </c>
      <c r="E2851" t="s">
        <v>70</v>
      </c>
      <c r="F2851" s="114"/>
    </row>
    <row r="2852" spans="1:6" x14ac:dyDescent="0.25">
      <c r="A2852" s="17">
        <v>51085</v>
      </c>
      <c r="B2852" s="24" t="s">
        <v>75</v>
      </c>
      <c r="C2852" s="25">
        <v>42741</v>
      </c>
      <c r="E2852" t="s">
        <v>70</v>
      </c>
      <c r="F2852" s="114"/>
    </row>
    <row r="2853" spans="1:6" x14ac:dyDescent="0.25">
      <c r="A2853" s="17">
        <v>51083</v>
      </c>
      <c r="B2853" s="24" t="s">
        <v>75</v>
      </c>
      <c r="C2853" s="25">
        <v>42744</v>
      </c>
      <c r="E2853" t="s">
        <v>70</v>
      </c>
      <c r="F2853" s="114"/>
    </row>
    <row r="2854" spans="1:6" x14ac:dyDescent="0.25">
      <c r="A2854" s="17">
        <v>50611</v>
      </c>
      <c r="B2854" s="24" t="s">
        <v>75</v>
      </c>
      <c r="C2854" s="25">
        <v>42754</v>
      </c>
      <c r="E2854" t="s">
        <v>70</v>
      </c>
      <c r="F2854" s="114"/>
    </row>
    <row r="2855" spans="1:6" x14ac:dyDescent="0.25">
      <c r="A2855" s="17">
        <v>51087</v>
      </c>
      <c r="B2855" s="24" t="s">
        <v>75</v>
      </c>
      <c r="C2855" s="25">
        <v>42761</v>
      </c>
      <c r="E2855" t="s">
        <v>70</v>
      </c>
      <c r="F2855" s="114"/>
    </row>
    <row r="2856" spans="1:6" x14ac:dyDescent="0.25">
      <c r="A2856" s="17">
        <v>51149</v>
      </c>
      <c r="B2856" s="24" t="s">
        <v>75</v>
      </c>
      <c r="C2856" s="25">
        <v>42762</v>
      </c>
      <c r="E2856" t="s">
        <v>70</v>
      </c>
      <c r="F2856" s="114"/>
    </row>
    <row r="2857" spans="1:6" x14ac:dyDescent="0.25">
      <c r="A2857" s="17">
        <v>51147</v>
      </c>
      <c r="B2857" s="24" t="s">
        <v>75</v>
      </c>
      <c r="C2857" s="25">
        <v>42765</v>
      </c>
      <c r="E2857" t="s">
        <v>70</v>
      </c>
      <c r="F2857" s="114"/>
    </row>
    <row r="2858" spans="1:6" x14ac:dyDescent="0.25">
      <c r="A2858" s="17">
        <v>51150</v>
      </c>
      <c r="B2858" s="24" t="s">
        <v>75</v>
      </c>
      <c r="C2858" s="25">
        <v>42769</v>
      </c>
      <c r="E2858" t="s">
        <v>70</v>
      </c>
      <c r="F2858" s="114"/>
    </row>
    <row r="2859" spans="1:6" x14ac:dyDescent="0.25">
      <c r="A2859" s="17">
        <v>51151</v>
      </c>
      <c r="B2859" s="24" t="s">
        <v>75</v>
      </c>
      <c r="C2859" s="25">
        <v>42769</v>
      </c>
      <c r="E2859" t="s">
        <v>70</v>
      </c>
      <c r="F2859" s="114"/>
    </row>
    <row r="2860" spans="1:6" x14ac:dyDescent="0.25">
      <c r="A2860" s="17">
        <v>51143</v>
      </c>
      <c r="B2860" s="24" t="s">
        <v>75</v>
      </c>
      <c r="C2860" s="25">
        <v>42776</v>
      </c>
      <c r="E2860" t="s">
        <v>70</v>
      </c>
      <c r="F2860" s="114"/>
    </row>
    <row r="2861" spans="1:6" x14ac:dyDescent="0.25">
      <c r="A2861" s="17">
        <v>51144</v>
      </c>
      <c r="B2861" s="24" t="s">
        <v>75</v>
      </c>
      <c r="C2861" s="25">
        <v>42776</v>
      </c>
      <c r="E2861" t="s">
        <v>70</v>
      </c>
      <c r="F2861" s="114"/>
    </row>
    <row r="2862" spans="1:6" x14ac:dyDescent="0.25">
      <c r="A2862" s="17">
        <v>51145</v>
      </c>
      <c r="B2862" s="24" t="s">
        <v>75</v>
      </c>
      <c r="C2862" s="25">
        <v>42782</v>
      </c>
      <c r="E2862" t="s">
        <v>70</v>
      </c>
      <c r="F2862" s="114"/>
    </row>
    <row r="2863" spans="1:6" x14ac:dyDescent="0.25">
      <c r="A2863" s="17">
        <v>51137</v>
      </c>
      <c r="B2863" s="24" t="s">
        <v>75</v>
      </c>
      <c r="C2863" s="25">
        <v>42793</v>
      </c>
      <c r="E2863" t="s">
        <v>70</v>
      </c>
      <c r="F2863" s="114"/>
    </row>
    <row r="2864" spans="1:6" x14ac:dyDescent="0.25">
      <c r="A2864" s="17">
        <v>51096</v>
      </c>
      <c r="B2864" s="24" t="s">
        <v>75</v>
      </c>
      <c r="C2864" s="25">
        <v>42797</v>
      </c>
      <c r="E2864" t="s">
        <v>70</v>
      </c>
      <c r="F2864" s="114"/>
    </row>
    <row r="2865" spans="1:6" x14ac:dyDescent="0.25">
      <c r="A2865" s="17">
        <v>51136</v>
      </c>
      <c r="B2865" s="24" t="s">
        <v>75</v>
      </c>
      <c r="C2865" s="25">
        <v>42797</v>
      </c>
      <c r="E2865" t="s">
        <v>70</v>
      </c>
      <c r="F2865" s="114"/>
    </row>
    <row r="2866" spans="1:6" x14ac:dyDescent="0.25">
      <c r="A2866" s="17">
        <v>51115</v>
      </c>
      <c r="B2866" s="24" t="s">
        <v>75</v>
      </c>
      <c r="C2866" s="25">
        <v>42801</v>
      </c>
      <c r="E2866" t="s">
        <v>70</v>
      </c>
      <c r="F2866" s="114"/>
    </row>
    <row r="2867" spans="1:6" x14ac:dyDescent="0.25">
      <c r="A2867" s="17">
        <v>51097</v>
      </c>
      <c r="B2867" s="24" t="s">
        <v>75</v>
      </c>
      <c r="C2867" s="25">
        <v>42803</v>
      </c>
      <c r="E2867" t="s">
        <v>70</v>
      </c>
      <c r="F2867" s="114"/>
    </row>
    <row r="2868" spans="1:6" x14ac:dyDescent="0.25">
      <c r="A2868" s="17">
        <v>51098</v>
      </c>
      <c r="B2868" s="24" t="s">
        <v>75</v>
      </c>
      <c r="C2868" s="25">
        <v>42804</v>
      </c>
      <c r="E2868" t="s">
        <v>70</v>
      </c>
      <c r="F2868" s="114"/>
    </row>
    <row r="2869" spans="1:6" x14ac:dyDescent="0.25">
      <c r="A2869" s="17">
        <v>51099</v>
      </c>
      <c r="B2869" s="24" t="s">
        <v>75</v>
      </c>
      <c r="C2869" s="25">
        <v>42809</v>
      </c>
      <c r="E2869" t="s">
        <v>70</v>
      </c>
      <c r="F2869" s="114"/>
    </row>
    <row r="2870" spans="1:6" x14ac:dyDescent="0.25">
      <c r="A2870" s="17">
        <v>50316</v>
      </c>
      <c r="B2870" s="24" t="s">
        <v>75</v>
      </c>
      <c r="C2870" s="25">
        <v>42809</v>
      </c>
      <c r="E2870" t="s">
        <v>70</v>
      </c>
      <c r="F2870" s="114"/>
    </row>
    <row r="2871" spans="1:6" x14ac:dyDescent="0.25">
      <c r="A2871" s="17">
        <v>51121</v>
      </c>
      <c r="B2871" s="24" t="s">
        <v>75</v>
      </c>
      <c r="C2871" s="25">
        <v>42815</v>
      </c>
      <c r="E2871" t="s">
        <v>70</v>
      </c>
      <c r="F2871" s="114"/>
    </row>
    <row r="2872" spans="1:6" x14ac:dyDescent="0.25">
      <c r="A2872" s="17">
        <v>51124</v>
      </c>
      <c r="B2872" s="24" t="s">
        <v>75</v>
      </c>
      <c r="C2872" s="25">
        <v>42818</v>
      </c>
      <c r="E2872" t="s">
        <v>70</v>
      </c>
      <c r="F2872" s="114"/>
    </row>
    <row r="2873" spans="1:6" x14ac:dyDescent="0.25">
      <c r="A2873" s="17">
        <v>51125</v>
      </c>
      <c r="B2873" s="24" t="s">
        <v>75</v>
      </c>
      <c r="C2873" s="25">
        <v>42818</v>
      </c>
      <c r="E2873" t="s">
        <v>70</v>
      </c>
      <c r="F2873" s="114"/>
    </row>
    <row r="2874" spans="1:6" x14ac:dyDescent="0.25">
      <c r="A2874" s="17">
        <v>51128</v>
      </c>
      <c r="B2874" s="24" t="s">
        <v>75</v>
      </c>
      <c r="C2874" s="25">
        <v>42818</v>
      </c>
      <c r="E2874" t="s">
        <v>70</v>
      </c>
      <c r="F2874" s="114"/>
    </row>
    <row r="2875" spans="1:6" x14ac:dyDescent="0.25">
      <c r="A2875" s="17">
        <v>51126</v>
      </c>
      <c r="B2875" s="24" t="s">
        <v>75</v>
      </c>
      <c r="C2875" s="25">
        <v>42818</v>
      </c>
      <c r="E2875" t="s">
        <v>70</v>
      </c>
      <c r="F2875" s="114"/>
    </row>
    <row r="2876" spans="1:6" x14ac:dyDescent="0.25">
      <c r="A2876" s="17">
        <v>51127</v>
      </c>
      <c r="B2876" s="24" t="s">
        <v>75</v>
      </c>
      <c r="C2876" s="25">
        <v>42818</v>
      </c>
      <c r="E2876" t="s">
        <v>70</v>
      </c>
      <c r="F2876" s="114"/>
    </row>
    <row r="2877" spans="1:6" x14ac:dyDescent="0.25">
      <c r="A2877" s="17">
        <v>51129</v>
      </c>
      <c r="B2877" s="24" t="s">
        <v>75</v>
      </c>
      <c r="C2877" s="25">
        <v>42818</v>
      </c>
      <c r="E2877" t="s">
        <v>70</v>
      </c>
      <c r="F2877" s="114"/>
    </row>
    <row r="2878" spans="1:6" x14ac:dyDescent="0.25">
      <c r="A2878" s="17">
        <v>51122</v>
      </c>
      <c r="B2878" s="24" t="s">
        <v>75</v>
      </c>
      <c r="C2878" s="25">
        <v>42821</v>
      </c>
      <c r="E2878" t="s">
        <v>70</v>
      </c>
      <c r="F2878" s="114"/>
    </row>
    <row r="2879" spans="1:6" x14ac:dyDescent="0.25">
      <c r="A2879" s="17">
        <v>51120</v>
      </c>
      <c r="B2879" s="24" t="s">
        <v>75</v>
      </c>
      <c r="C2879" s="25">
        <v>42822</v>
      </c>
      <c r="E2879" t="s">
        <v>70</v>
      </c>
      <c r="F2879" s="114"/>
    </row>
    <row r="2880" spans="1:6" x14ac:dyDescent="0.25">
      <c r="A2880" s="17">
        <v>51119</v>
      </c>
      <c r="B2880" s="24" t="s">
        <v>75</v>
      </c>
      <c r="C2880" s="25">
        <v>42829</v>
      </c>
      <c r="E2880" t="s">
        <v>70</v>
      </c>
      <c r="F2880" s="114"/>
    </row>
    <row r="2881" spans="1:6" x14ac:dyDescent="0.25">
      <c r="A2881" s="17">
        <v>51123</v>
      </c>
      <c r="B2881" s="24" t="s">
        <v>75</v>
      </c>
      <c r="C2881" s="25">
        <v>42829</v>
      </c>
      <c r="D2881" s="27">
        <v>1</v>
      </c>
      <c r="E2881" t="s">
        <v>70</v>
      </c>
      <c r="F2881" s="114"/>
    </row>
    <row r="2882" spans="1:6" x14ac:dyDescent="0.25">
      <c r="A2882" s="17">
        <v>51253</v>
      </c>
      <c r="B2882" s="24" t="s">
        <v>75</v>
      </c>
      <c r="C2882" s="25">
        <v>42832</v>
      </c>
      <c r="E2882" t="s">
        <v>70</v>
      </c>
      <c r="F2882" s="114"/>
    </row>
    <row r="2883" spans="1:6" x14ac:dyDescent="0.25">
      <c r="A2883" s="17">
        <v>51244</v>
      </c>
      <c r="B2883" s="24" t="s">
        <v>75</v>
      </c>
      <c r="C2883" s="25">
        <v>42838</v>
      </c>
      <c r="E2883" t="s">
        <v>70</v>
      </c>
      <c r="F2883" s="114"/>
    </row>
    <row r="2884" spans="1:6" x14ac:dyDescent="0.25">
      <c r="A2884" s="17">
        <v>51245</v>
      </c>
      <c r="B2884" s="24" t="s">
        <v>75</v>
      </c>
      <c r="C2884" s="25">
        <v>42838</v>
      </c>
      <c r="E2884" t="s">
        <v>70</v>
      </c>
      <c r="F2884" s="114"/>
    </row>
    <row r="2885" spans="1:6" x14ac:dyDescent="0.25">
      <c r="A2885" s="17">
        <v>51246</v>
      </c>
      <c r="B2885" s="24" t="s">
        <v>75</v>
      </c>
      <c r="C2885" s="25">
        <v>42838</v>
      </c>
      <c r="E2885" t="s">
        <v>70</v>
      </c>
      <c r="F2885" s="114"/>
    </row>
    <row r="2886" spans="1:6" x14ac:dyDescent="0.25">
      <c r="A2886" s="17">
        <v>51247</v>
      </c>
      <c r="B2886" s="24" t="s">
        <v>75</v>
      </c>
      <c r="C2886" s="25">
        <v>42838</v>
      </c>
      <c r="E2886" t="s">
        <v>70</v>
      </c>
      <c r="F2886" s="114"/>
    </row>
    <row r="2887" spans="1:6" x14ac:dyDescent="0.25">
      <c r="A2887" s="17">
        <v>51248</v>
      </c>
      <c r="B2887" s="24" t="s">
        <v>75</v>
      </c>
      <c r="C2887" s="25">
        <v>42838</v>
      </c>
      <c r="E2887" t="s">
        <v>70</v>
      </c>
      <c r="F2887" s="114"/>
    </row>
    <row r="2888" spans="1:6" x14ac:dyDescent="0.25">
      <c r="A2888" s="17">
        <v>51249</v>
      </c>
      <c r="B2888" s="24" t="s">
        <v>75</v>
      </c>
      <c r="C2888" s="25">
        <v>42838</v>
      </c>
      <c r="E2888" t="s">
        <v>70</v>
      </c>
      <c r="F2888" s="114"/>
    </row>
    <row r="2889" spans="1:6" x14ac:dyDescent="0.25">
      <c r="A2889" s="17">
        <v>51078</v>
      </c>
      <c r="B2889" s="24" t="s">
        <v>75</v>
      </c>
      <c r="C2889" s="25">
        <v>42845</v>
      </c>
      <c r="E2889" t="s">
        <v>70</v>
      </c>
      <c r="F2889" s="114"/>
    </row>
    <row r="2890" spans="1:6" x14ac:dyDescent="0.25">
      <c r="A2890" s="17">
        <v>51250</v>
      </c>
      <c r="B2890" s="24" t="s">
        <v>75</v>
      </c>
      <c r="C2890" s="25">
        <v>42845</v>
      </c>
      <c r="E2890" t="s">
        <v>70</v>
      </c>
      <c r="F2890" s="114"/>
    </row>
    <row r="2891" spans="1:6" x14ac:dyDescent="0.25">
      <c r="A2891" s="17">
        <v>51251</v>
      </c>
      <c r="B2891" s="24" t="s">
        <v>75</v>
      </c>
      <c r="C2891" s="25">
        <v>42845</v>
      </c>
      <c r="E2891" t="s">
        <v>70</v>
      </c>
      <c r="F2891" s="114"/>
    </row>
    <row r="2892" spans="1:6" x14ac:dyDescent="0.25">
      <c r="A2892" s="17">
        <v>51258</v>
      </c>
      <c r="B2892" s="24" t="s">
        <v>75</v>
      </c>
      <c r="C2892" s="25">
        <v>42845</v>
      </c>
      <c r="E2892" t="s">
        <v>70</v>
      </c>
      <c r="F2892" s="114"/>
    </row>
    <row r="2893" spans="1:6" x14ac:dyDescent="0.25">
      <c r="A2893" s="17">
        <v>51259</v>
      </c>
      <c r="B2893" s="24" t="s">
        <v>75</v>
      </c>
      <c r="C2893" s="25">
        <v>42846</v>
      </c>
      <c r="E2893" t="s">
        <v>70</v>
      </c>
      <c r="F2893" s="114"/>
    </row>
    <row r="2894" spans="1:6" x14ac:dyDescent="0.25">
      <c r="A2894" s="17">
        <v>51256</v>
      </c>
      <c r="B2894" s="24" t="s">
        <v>75</v>
      </c>
      <c r="C2894" s="25">
        <v>42846</v>
      </c>
      <c r="E2894" t="s">
        <v>70</v>
      </c>
      <c r="F2894" s="114"/>
    </row>
    <row r="2895" spans="1:6" x14ac:dyDescent="0.25">
      <c r="A2895" s="17">
        <v>51257</v>
      </c>
      <c r="B2895" s="24" t="s">
        <v>75</v>
      </c>
      <c r="C2895" s="25">
        <v>42846</v>
      </c>
      <c r="E2895" t="s">
        <v>70</v>
      </c>
      <c r="F2895" s="114"/>
    </row>
    <row r="2896" spans="1:6" x14ac:dyDescent="0.25">
      <c r="A2896" s="17">
        <v>51237</v>
      </c>
      <c r="B2896" s="24" t="s">
        <v>75</v>
      </c>
      <c r="C2896" s="25">
        <v>42850</v>
      </c>
      <c r="E2896" t="s">
        <v>70</v>
      </c>
      <c r="F2896" s="114"/>
    </row>
    <row r="2897" spans="1:6" x14ac:dyDescent="0.25">
      <c r="A2897" s="17">
        <v>51238</v>
      </c>
      <c r="B2897" s="24" t="s">
        <v>75</v>
      </c>
      <c r="C2897" s="25">
        <v>42850</v>
      </c>
      <c r="E2897" t="s">
        <v>70</v>
      </c>
      <c r="F2897" s="114"/>
    </row>
    <row r="2898" spans="1:6" x14ac:dyDescent="0.25">
      <c r="A2898" s="17">
        <v>51241</v>
      </c>
      <c r="B2898" s="24" t="s">
        <v>75</v>
      </c>
      <c r="C2898" s="25">
        <v>42850</v>
      </c>
      <c r="E2898" t="s">
        <v>70</v>
      </c>
      <c r="F2898" s="114"/>
    </row>
    <row r="2899" spans="1:6" x14ac:dyDescent="0.25">
      <c r="A2899" s="17">
        <v>45350</v>
      </c>
      <c r="B2899" s="26" t="s">
        <v>72</v>
      </c>
      <c r="C2899" s="25">
        <v>42573</v>
      </c>
      <c r="E2899" t="s">
        <v>70</v>
      </c>
      <c r="F2899" s="114"/>
    </row>
    <row r="2900" spans="1:6" x14ac:dyDescent="0.25">
      <c r="A2900" s="17">
        <v>51240</v>
      </c>
      <c r="B2900" s="24" t="s">
        <v>75</v>
      </c>
      <c r="C2900" s="25">
        <v>42850</v>
      </c>
      <c r="E2900" t="s">
        <v>70</v>
      </c>
      <c r="F2900" s="114"/>
    </row>
    <row r="2901" spans="1:6" x14ac:dyDescent="0.25">
      <c r="A2901" s="17">
        <v>51242</v>
      </c>
      <c r="B2901" s="24" t="s">
        <v>75</v>
      </c>
      <c r="C2901" s="25">
        <v>42850</v>
      </c>
      <c r="E2901" t="s">
        <v>70</v>
      </c>
      <c r="F2901" s="114"/>
    </row>
    <row r="2902" spans="1:6" x14ac:dyDescent="0.25">
      <c r="A2902" s="17">
        <v>51116</v>
      </c>
      <c r="B2902" s="24" t="s">
        <v>75</v>
      </c>
      <c r="C2902" s="25">
        <v>42850</v>
      </c>
      <c r="E2902" t="s">
        <v>70</v>
      </c>
      <c r="F2902" s="114"/>
    </row>
    <row r="2903" spans="1:6" x14ac:dyDescent="0.25">
      <c r="A2903" s="17">
        <v>51231</v>
      </c>
      <c r="B2903" s="24" t="s">
        <v>75</v>
      </c>
      <c r="C2903" s="25">
        <v>42851</v>
      </c>
      <c r="E2903" t="s">
        <v>70</v>
      </c>
      <c r="F2903" s="114"/>
    </row>
    <row r="2904" spans="1:6" x14ac:dyDescent="0.25">
      <c r="A2904" s="17">
        <v>51232</v>
      </c>
      <c r="B2904" s="24" t="s">
        <v>75</v>
      </c>
      <c r="C2904" s="25">
        <v>42851</v>
      </c>
      <c r="E2904" t="s">
        <v>70</v>
      </c>
      <c r="F2904" s="114"/>
    </row>
    <row r="2905" spans="1:6" x14ac:dyDescent="0.25">
      <c r="A2905" s="17">
        <v>51233</v>
      </c>
      <c r="B2905" s="24" t="s">
        <v>75</v>
      </c>
      <c r="C2905" s="25">
        <v>42851</v>
      </c>
      <c r="E2905" t="s">
        <v>70</v>
      </c>
      <c r="F2905" s="114"/>
    </row>
    <row r="2906" spans="1:6" x14ac:dyDescent="0.25">
      <c r="A2906" s="17">
        <v>51235</v>
      </c>
      <c r="B2906" s="24" t="s">
        <v>75</v>
      </c>
      <c r="C2906" s="25">
        <v>42851</v>
      </c>
      <c r="E2906" t="s">
        <v>70</v>
      </c>
      <c r="F2906" s="114"/>
    </row>
    <row r="2907" spans="1:6" x14ac:dyDescent="0.25">
      <c r="A2907" s="17">
        <v>51236</v>
      </c>
      <c r="B2907" s="24" t="s">
        <v>75</v>
      </c>
      <c r="C2907" s="25">
        <v>42851</v>
      </c>
      <c r="E2907" t="s">
        <v>70</v>
      </c>
      <c r="F2907" s="114"/>
    </row>
    <row r="2908" spans="1:6" x14ac:dyDescent="0.25">
      <c r="A2908" s="17">
        <v>51225</v>
      </c>
      <c r="B2908" s="24" t="s">
        <v>75</v>
      </c>
      <c r="C2908" s="25">
        <v>42852</v>
      </c>
      <c r="E2908" t="s">
        <v>70</v>
      </c>
      <c r="F2908" s="114"/>
    </row>
    <row r="2909" spans="1:6" x14ac:dyDescent="0.25">
      <c r="A2909" s="17">
        <v>51226</v>
      </c>
      <c r="B2909" s="24" t="s">
        <v>75</v>
      </c>
      <c r="C2909" s="25">
        <v>42859</v>
      </c>
      <c r="E2909" t="s">
        <v>70</v>
      </c>
      <c r="F2909" s="114"/>
    </row>
    <row r="2910" spans="1:6" x14ac:dyDescent="0.25">
      <c r="A2910" s="17">
        <v>51227</v>
      </c>
      <c r="B2910" s="24" t="s">
        <v>75</v>
      </c>
      <c r="C2910" s="25">
        <v>42863</v>
      </c>
      <c r="E2910" t="s">
        <v>70</v>
      </c>
      <c r="F2910" s="114"/>
    </row>
    <row r="2911" spans="1:6" x14ac:dyDescent="0.25">
      <c r="A2911" s="17">
        <v>51228</v>
      </c>
      <c r="B2911" s="24" t="s">
        <v>75</v>
      </c>
      <c r="C2911" s="25">
        <v>42866</v>
      </c>
      <c r="E2911" t="s">
        <v>70</v>
      </c>
      <c r="F2911" s="114"/>
    </row>
    <row r="2912" spans="1:6" x14ac:dyDescent="0.25">
      <c r="A2912" s="17">
        <v>51159</v>
      </c>
      <c r="B2912" s="24" t="s">
        <v>75</v>
      </c>
      <c r="C2912" s="25">
        <v>42867</v>
      </c>
      <c r="E2912" t="s">
        <v>70</v>
      </c>
      <c r="F2912" s="114"/>
    </row>
    <row r="2913" spans="1:6" x14ac:dyDescent="0.25">
      <c r="A2913" s="17">
        <v>51133</v>
      </c>
      <c r="B2913" s="24" t="s">
        <v>75</v>
      </c>
      <c r="C2913" s="25">
        <v>42867</v>
      </c>
      <c r="E2913" t="s">
        <v>70</v>
      </c>
      <c r="F2913" s="114"/>
    </row>
    <row r="2914" spans="1:6" x14ac:dyDescent="0.25">
      <c r="A2914" s="17">
        <v>51134</v>
      </c>
      <c r="B2914" s="24" t="s">
        <v>75</v>
      </c>
      <c r="C2914" s="25">
        <v>42867</v>
      </c>
      <c r="E2914" t="s">
        <v>70</v>
      </c>
      <c r="F2914" s="114"/>
    </row>
    <row r="2915" spans="1:6" x14ac:dyDescent="0.25">
      <c r="A2915" s="17">
        <v>51161</v>
      </c>
      <c r="B2915" s="24" t="s">
        <v>75</v>
      </c>
      <c r="C2915" s="25">
        <v>42867</v>
      </c>
      <c r="E2915" t="s">
        <v>70</v>
      </c>
      <c r="F2915" s="114"/>
    </row>
    <row r="2916" spans="1:6" x14ac:dyDescent="0.25">
      <c r="A2916" s="17">
        <v>51160</v>
      </c>
      <c r="B2916" s="24" t="s">
        <v>75</v>
      </c>
      <c r="C2916" s="25">
        <v>42867</v>
      </c>
      <c r="E2916" t="s">
        <v>70</v>
      </c>
      <c r="F2916" s="114"/>
    </row>
    <row r="2917" spans="1:6" x14ac:dyDescent="0.25">
      <c r="A2917" s="17">
        <v>51135</v>
      </c>
      <c r="B2917" s="24" t="s">
        <v>75</v>
      </c>
      <c r="C2917" s="25">
        <v>42867</v>
      </c>
      <c r="D2917" s="27">
        <v>1</v>
      </c>
      <c r="E2917" t="s">
        <v>70</v>
      </c>
      <c r="F2917" s="114"/>
    </row>
    <row r="2918" spans="1:6" x14ac:dyDescent="0.25">
      <c r="A2918" s="17">
        <v>51167</v>
      </c>
      <c r="B2918" s="24" t="s">
        <v>75</v>
      </c>
      <c r="C2918" s="25">
        <v>42871</v>
      </c>
      <c r="E2918" t="s">
        <v>70</v>
      </c>
      <c r="F2918" s="114"/>
    </row>
    <row r="2919" spans="1:6" x14ac:dyDescent="0.25">
      <c r="A2919" s="17">
        <v>51162</v>
      </c>
      <c r="B2919" s="24" t="s">
        <v>75</v>
      </c>
      <c r="C2919" s="25">
        <v>42871</v>
      </c>
      <c r="E2919" t="s">
        <v>70</v>
      </c>
      <c r="F2919" s="114"/>
    </row>
    <row r="2920" spans="1:6" x14ac:dyDescent="0.25">
      <c r="A2920" s="17">
        <v>51166</v>
      </c>
      <c r="B2920" s="24" t="s">
        <v>75</v>
      </c>
      <c r="C2920" s="25">
        <v>42871</v>
      </c>
      <c r="D2920" s="27">
        <v>1</v>
      </c>
      <c r="E2920" t="s">
        <v>70</v>
      </c>
      <c r="F2920" s="114"/>
    </row>
    <row r="2921" spans="1:6" x14ac:dyDescent="0.25">
      <c r="A2921" s="17">
        <v>51165</v>
      </c>
      <c r="B2921" s="24" t="s">
        <v>75</v>
      </c>
      <c r="C2921" s="25">
        <v>42872</v>
      </c>
      <c r="E2921" t="s">
        <v>70</v>
      </c>
      <c r="F2921" s="114"/>
    </row>
    <row r="2922" spans="1:6" x14ac:dyDescent="0.25">
      <c r="A2922" s="17">
        <v>51168</v>
      </c>
      <c r="B2922" s="24" t="s">
        <v>75</v>
      </c>
      <c r="C2922" s="25">
        <v>42877</v>
      </c>
      <c r="E2922" t="s">
        <v>70</v>
      </c>
      <c r="F2922" s="114"/>
    </row>
    <row r="2923" spans="1:6" x14ac:dyDescent="0.25">
      <c r="A2923" s="17">
        <v>51169</v>
      </c>
      <c r="B2923" s="24" t="s">
        <v>75</v>
      </c>
      <c r="C2923" s="25">
        <v>42877</v>
      </c>
      <c r="E2923" t="s">
        <v>70</v>
      </c>
      <c r="F2923" s="114"/>
    </row>
    <row r="2924" spans="1:6" x14ac:dyDescent="0.25">
      <c r="A2924" s="17">
        <v>43441</v>
      </c>
      <c r="B2924" s="24" t="s">
        <v>75</v>
      </c>
      <c r="C2924" s="25">
        <v>42877</v>
      </c>
      <c r="E2924" t="s">
        <v>70</v>
      </c>
      <c r="F2924" s="114"/>
    </row>
    <row r="2925" spans="1:6" x14ac:dyDescent="0.25">
      <c r="A2925" s="17">
        <v>43442</v>
      </c>
      <c r="B2925" s="24" t="s">
        <v>75</v>
      </c>
      <c r="C2925" s="25">
        <v>42877</v>
      </c>
      <c r="E2925" t="s">
        <v>70</v>
      </c>
      <c r="F2925" s="114"/>
    </row>
    <row r="2926" spans="1:6" x14ac:dyDescent="0.25">
      <c r="A2926" s="17">
        <v>43444</v>
      </c>
      <c r="B2926" s="24" t="s">
        <v>75</v>
      </c>
      <c r="C2926" s="25">
        <v>42877</v>
      </c>
      <c r="E2926" t="s">
        <v>70</v>
      </c>
      <c r="F2926" s="114"/>
    </row>
    <row r="2927" spans="1:6" x14ac:dyDescent="0.25">
      <c r="A2927" s="17">
        <v>51173</v>
      </c>
      <c r="B2927" s="24" t="s">
        <v>75</v>
      </c>
      <c r="C2927" s="25">
        <v>42879</v>
      </c>
      <c r="E2927" t="s">
        <v>70</v>
      </c>
      <c r="F2927" s="114"/>
    </row>
    <row r="2928" spans="1:6" x14ac:dyDescent="0.25">
      <c r="A2928" s="17">
        <v>51172</v>
      </c>
      <c r="B2928" s="24" t="s">
        <v>75</v>
      </c>
      <c r="C2928" s="25">
        <v>42879</v>
      </c>
      <c r="E2928" t="s">
        <v>70</v>
      </c>
      <c r="F2928" s="114"/>
    </row>
    <row r="2929" spans="1:6" x14ac:dyDescent="0.25">
      <c r="A2929" s="17">
        <v>51171</v>
      </c>
      <c r="B2929" s="24" t="s">
        <v>75</v>
      </c>
      <c r="C2929" s="25">
        <v>42879</v>
      </c>
      <c r="E2929" t="s">
        <v>70</v>
      </c>
      <c r="F2929" s="114"/>
    </row>
    <row r="2930" spans="1:6" x14ac:dyDescent="0.25">
      <c r="A2930" s="17">
        <v>51079</v>
      </c>
      <c r="B2930" s="24" t="s">
        <v>75</v>
      </c>
      <c r="C2930" s="25">
        <v>42881</v>
      </c>
      <c r="E2930" t="s">
        <v>70</v>
      </c>
      <c r="F2930" s="114"/>
    </row>
    <row r="2931" spans="1:6" x14ac:dyDescent="0.25">
      <c r="A2931" s="17">
        <v>51273</v>
      </c>
      <c r="B2931" s="24" t="s">
        <v>75</v>
      </c>
      <c r="C2931" s="25">
        <v>42881</v>
      </c>
      <c r="E2931" t="s">
        <v>70</v>
      </c>
      <c r="F2931" s="114"/>
    </row>
    <row r="2932" spans="1:6" x14ac:dyDescent="0.25">
      <c r="A2932" s="17">
        <v>51174</v>
      </c>
      <c r="B2932" s="24" t="s">
        <v>75</v>
      </c>
      <c r="C2932" s="25">
        <v>42881</v>
      </c>
      <c r="E2932" t="s">
        <v>70</v>
      </c>
      <c r="F2932" s="114"/>
    </row>
    <row r="2933" spans="1:6" x14ac:dyDescent="0.25">
      <c r="A2933" s="17">
        <v>51176</v>
      </c>
      <c r="B2933" s="24" t="s">
        <v>75</v>
      </c>
      <c r="C2933" s="25">
        <v>42881</v>
      </c>
      <c r="E2933" t="s">
        <v>70</v>
      </c>
      <c r="F2933" s="114"/>
    </row>
    <row r="2934" spans="1:6" x14ac:dyDescent="0.25">
      <c r="A2934" s="17">
        <v>51177</v>
      </c>
      <c r="B2934" s="24" t="s">
        <v>75</v>
      </c>
      <c r="C2934" s="25">
        <v>42881</v>
      </c>
      <c r="E2934" t="s">
        <v>70</v>
      </c>
      <c r="F2934" s="114"/>
    </row>
    <row r="2935" spans="1:6" x14ac:dyDescent="0.25">
      <c r="A2935" s="17">
        <v>51164</v>
      </c>
      <c r="B2935" s="24" t="s">
        <v>75</v>
      </c>
      <c r="C2935" s="25">
        <v>42881</v>
      </c>
      <c r="E2935" t="s">
        <v>70</v>
      </c>
      <c r="F2935" s="114"/>
    </row>
    <row r="2936" spans="1:6" x14ac:dyDescent="0.25">
      <c r="A2936" s="17">
        <v>51274</v>
      </c>
      <c r="B2936" s="24" t="s">
        <v>75</v>
      </c>
      <c r="C2936" s="25">
        <v>42886</v>
      </c>
      <c r="E2936" t="s">
        <v>70</v>
      </c>
      <c r="F2936" s="114"/>
    </row>
    <row r="2937" spans="1:6" x14ac:dyDescent="0.25">
      <c r="A2937" s="17">
        <v>51277</v>
      </c>
      <c r="B2937" s="24" t="s">
        <v>75</v>
      </c>
      <c r="C2937" s="25">
        <v>42886</v>
      </c>
      <c r="E2937" t="s">
        <v>70</v>
      </c>
      <c r="F2937" s="114"/>
    </row>
    <row r="2938" spans="1:6" x14ac:dyDescent="0.25">
      <c r="A2938" s="17">
        <v>51278</v>
      </c>
      <c r="B2938" s="24" t="s">
        <v>75</v>
      </c>
      <c r="C2938" s="25">
        <v>42886</v>
      </c>
      <c r="E2938" t="s">
        <v>70</v>
      </c>
      <c r="F2938" s="114"/>
    </row>
    <row r="2939" spans="1:6" x14ac:dyDescent="0.25">
      <c r="A2939" s="17">
        <v>51267</v>
      </c>
      <c r="B2939" s="24" t="s">
        <v>75</v>
      </c>
      <c r="C2939" s="25">
        <v>42886</v>
      </c>
      <c r="E2939" t="s">
        <v>70</v>
      </c>
      <c r="F2939" s="114"/>
    </row>
    <row r="2940" spans="1:6" x14ac:dyDescent="0.25">
      <c r="A2940" s="17">
        <v>51268</v>
      </c>
      <c r="B2940" s="24" t="s">
        <v>75</v>
      </c>
      <c r="C2940" s="25">
        <v>42886</v>
      </c>
      <c r="E2940" t="s">
        <v>70</v>
      </c>
      <c r="F2940" s="114"/>
    </row>
    <row r="2941" spans="1:6" x14ac:dyDescent="0.25">
      <c r="A2941" s="17">
        <v>51270</v>
      </c>
      <c r="B2941" s="24" t="s">
        <v>75</v>
      </c>
      <c r="C2941" s="25">
        <v>42886</v>
      </c>
      <c r="E2941" t="s">
        <v>70</v>
      </c>
      <c r="F2941" s="114"/>
    </row>
    <row r="2942" spans="1:6" x14ac:dyDescent="0.25">
      <c r="A2942" s="17">
        <v>51170</v>
      </c>
      <c r="B2942" s="24" t="s">
        <v>75</v>
      </c>
      <c r="C2942" s="25">
        <v>42886</v>
      </c>
      <c r="E2942" t="s">
        <v>70</v>
      </c>
      <c r="F2942" s="114"/>
    </row>
    <row r="2943" spans="1:6" x14ac:dyDescent="0.25">
      <c r="A2943" s="17">
        <v>51275</v>
      </c>
      <c r="B2943" s="24" t="s">
        <v>75</v>
      </c>
      <c r="C2943" s="25">
        <v>42887</v>
      </c>
      <c r="E2943" t="s">
        <v>70</v>
      </c>
      <c r="F2943" s="114"/>
    </row>
    <row r="2944" spans="1:6" x14ac:dyDescent="0.25">
      <c r="A2944" s="17">
        <v>51209</v>
      </c>
      <c r="B2944" s="24" t="s">
        <v>75</v>
      </c>
      <c r="C2944" s="25">
        <v>42888</v>
      </c>
      <c r="E2944" t="s">
        <v>70</v>
      </c>
      <c r="F2944" s="114"/>
    </row>
    <row r="2945" spans="1:6" x14ac:dyDescent="0.25">
      <c r="A2945" s="17">
        <v>51212</v>
      </c>
      <c r="B2945" s="24" t="s">
        <v>75</v>
      </c>
      <c r="C2945" s="25">
        <v>42888</v>
      </c>
      <c r="E2945" t="s">
        <v>70</v>
      </c>
      <c r="F2945" s="114"/>
    </row>
    <row r="2946" spans="1:6" x14ac:dyDescent="0.25">
      <c r="A2946" s="17">
        <v>51114</v>
      </c>
      <c r="B2946" s="24" t="s">
        <v>75</v>
      </c>
      <c r="C2946" s="25">
        <v>42888</v>
      </c>
      <c r="E2946" t="s">
        <v>70</v>
      </c>
      <c r="F2946" s="114"/>
    </row>
    <row r="2947" spans="1:6" x14ac:dyDescent="0.25">
      <c r="A2947" s="17">
        <v>51112</v>
      </c>
      <c r="B2947" s="24" t="s">
        <v>75</v>
      </c>
      <c r="C2947" s="25">
        <v>42888</v>
      </c>
      <c r="E2947" t="s">
        <v>70</v>
      </c>
      <c r="F2947" s="114"/>
    </row>
    <row r="2948" spans="1:6" x14ac:dyDescent="0.25">
      <c r="A2948" s="17">
        <v>51370</v>
      </c>
      <c r="B2948" s="24" t="s">
        <v>75</v>
      </c>
      <c r="C2948" s="25">
        <v>42892</v>
      </c>
      <c r="E2948" t="s">
        <v>70</v>
      </c>
      <c r="F2948" s="114"/>
    </row>
    <row r="2949" spans="1:6" x14ac:dyDescent="0.25">
      <c r="A2949" s="17">
        <v>51182</v>
      </c>
      <c r="B2949" s="24" t="s">
        <v>75</v>
      </c>
      <c r="C2949" s="25">
        <v>42892</v>
      </c>
      <c r="E2949" t="s">
        <v>70</v>
      </c>
      <c r="F2949" s="114"/>
    </row>
    <row r="2950" spans="1:6" x14ac:dyDescent="0.25">
      <c r="A2950" s="17">
        <v>51184</v>
      </c>
      <c r="B2950" s="24" t="s">
        <v>75</v>
      </c>
      <c r="C2950" s="25">
        <v>42892</v>
      </c>
      <c r="E2950" t="s">
        <v>70</v>
      </c>
      <c r="F2950" s="114"/>
    </row>
    <row r="2951" spans="1:6" x14ac:dyDescent="0.25">
      <c r="A2951" s="17">
        <v>51186</v>
      </c>
      <c r="B2951" s="24" t="s">
        <v>75</v>
      </c>
      <c r="C2951" s="25">
        <v>42892</v>
      </c>
      <c r="E2951" t="s">
        <v>70</v>
      </c>
      <c r="F2951" s="114"/>
    </row>
    <row r="2952" spans="1:6" x14ac:dyDescent="0.25">
      <c r="A2952" s="17">
        <v>51187</v>
      </c>
      <c r="B2952" s="24" t="s">
        <v>75</v>
      </c>
      <c r="C2952" s="25">
        <v>42892</v>
      </c>
      <c r="E2952" t="s">
        <v>70</v>
      </c>
      <c r="F2952" s="114"/>
    </row>
    <row r="2953" spans="1:6" x14ac:dyDescent="0.25">
      <c r="A2953" s="17">
        <v>51185</v>
      </c>
      <c r="B2953" s="24" t="s">
        <v>75</v>
      </c>
      <c r="C2953" s="25">
        <v>42892</v>
      </c>
      <c r="E2953" t="s">
        <v>70</v>
      </c>
      <c r="F2953" s="114"/>
    </row>
    <row r="2954" spans="1:6" x14ac:dyDescent="0.25">
      <c r="A2954" s="17">
        <v>51183</v>
      </c>
      <c r="B2954" s="24" t="s">
        <v>75</v>
      </c>
      <c r="C2954" s="25">
        <v>42893</v>
      </c>
      <c r="E2954" t="s">
        <v>70</v>
      </c>
      <c r="F2954" s="114"/>
    </row>
    <row r="2955" spans="1:6" x14ac:dyDescent="0.25">
      <c r="A2955" s="17">
        <v>51193</v>
      </c>
      <c r="B2955" s="24" t="s">
        <v>75</v>
      </c>
      <c r="C2955" s="25">
        <v>42893</v>
      </c>
      <c r="E2955" t="s">
        <v>70</v>
      </c>
      <c r="F2955" s="114"/>
    </row>
    <row r="2956" spans="1:6" x14ac:dyDescent="0.25">
      <c r="A2956" s="17">
        <v>51200</v>
      </c>
      <c r="B2956" s="24" t="s">
        <v>75</v>
      </c>
      <c r="C2956" s="25">
        <v>42893</v>
      </c>
      <c r="E2956" t="s">
        <v>70</v>
      </c>
      <c r="F2956" s="114"/>
    </row>
    <row r="2957" spans="1:6" x14ac:dyDescent="0.25">
      <c r="A2957" s="17">
        <v>51195</v>
      </c>
      <c r="B2957" s="24" t="s">
        <v>75</v>
      </c>
      <c r="C2957" s="25">
        <v>42893</v>
      </c>
      <c r="E2957" t="s">
        <v>70</v>
      </c>
      <c r="F2957" s="114"/>
    </row>
    <row r="2958" spans="1:6" x14ac:dyDescent="0.25">
      <c r="A2958" s="17">
        <v>51189</v>
      </c>
      <c r="B2958" s="24" t="s">
        <v>75</v>
      </c>
      <c r="C2958" s="25">
        <v>42893</v>
      </c>
      <c r="E2958" t="s">
        <v>70</v>
      </c>
      <c r="F2958" s="114"/>
    </row>
    <row r="2959" spans="1:6" x14ac:dyDescent="0.25">
      <c r="A2959" s="17">
        <v>51197</v>
      </c>
      <c r="B2959" s="24" t="s">
        <v>75</v>
      </c>
      <c r="C2959" s="25">
        <v>42893</v>
      </c>
      <c r="E2959" t="s">
        <v>70</v>
      </c>
      <c r="F2959" s="114"/>
    </row>
    <row r="2960" spans="1:6" x14ac:dyDescent="0.25">
      <c r="A2960" s="17">
        <v>51190</v>
      </c>
      <c r="B2960" s="24" t="s">
        <v>75</v>
      </c>
      <c r="C2960" s="25">
        <v>42893</v>
      </c>
      <c r="E2960" t="s">
        <v>70</v>
      </c>
      <c r="F2960" s="114"/>
    </row>
    <row r="2961" spans="1:6" x14ac:dyDescent="0.25">
      <c r="A2961" s="17">
        <v>51181</v>
      </c>
      <c r="B2961" s="24" t="s">
        <v>75</v>
      </c>
      <c r="C2961" s="25">
        <v>42893</v>
      </c>
      <c r="E2961" t="s">
        <v>70</v>
      </c>
      <c r="F2961" s="114"/>
    </row>
    <row r="2962" spans="1:6" x14ac:dyDescent="0.25">
      <c r="A2962" s="17">
        <v>51191</v>
      </c>
      <c r="B2962" s="24" t="s">
        <v>75</v>
      </c>
      <c r="C2962" s="25">
        <v>42894</v>
      </c>
      <c r="E2962" t="s">
        <v>70</v>
      </c>
      <c r="F2962" s="114"/>
    </row>
    <row r="2963" spans="1:6" x14ac:dyDescent="0.25">
      <c r="A2963" s="17">
        <v>51192</v>
      </c>
      <c r="B2963" s="24" t="s">
        <v>75</v>
      </c>
      <c r="C2963" s="25">
        <v>42894</v>
      </c>
      <c r="E2963" t="s">
        <v>70</v>
      </c>
      <c r="F2963" s="114"/>
    </row>
    <row r="2964" spans="1:6" x14ac:dyDescent="0.25">
      <c r="A2964" s="17">
        <v>51194</v>
      </c>
      <c r="B2964" s="24" t="s">
        <v>75</v>
      </c>
      <c r="C2964" s="25">
        <v>42894</v>
      </c>
      <c r="E2964" t="s">
        <v>70</v>
      </c>
      <c r="F2964" s="114"/>
    </row>
    <row r="2965" spans="1:6" x14ac:dyDescent="0.25">
      <c r="A2965" s="17">
        <v>51196</v>
      </c>
      <c r="B2965" s="24" t="s">
        <v>75</v>
      </c>
      <c r="C2965" s="25">
        <v>42894</v>
      </c>
      <c r="E2965" t="s">
        <v>70</v>
      </c>
      <c r="F2965" s="114"/>
    </row>
    <row r="2966" spans="1:6" x14ac:dyDescent="0.25">
      <c r="A2966" s="17">
        <v>51199</v>
      </c>
      <c r="B2966" s="24" t="s">
        <v>75</v>
      </c>
      <c r="C2966" s="25">
        <v>42894</v>
      </c>
      <c r="E2966" t="s">
        <v>70</v>
      </c>
      <c r="F2966" s="114"/>
    </row>
    <row r="2967" spans="1:6" x14ac:dyDescent="0.25">
      <c r="A2967" s="17">
        <v>51203</v>
      </c>
      <c r="B2967" s="24" t="s">
        <v>75</v>
      </c>
      <c r="C2967" s="25">
        <v>42894</v>
      </c>
      <c r="E2967" t="s">
        <v>70</v>
      </c>
      <c r="F2967" s="114"/>
    </row>
    <row r="2968" spans="1:6" x14ac:dyDescent="0.25">
      <c r="A2968" s="17">
        <v>51204</v>
      </c>
      <c r="B2968" s="24" t="s">
        <v>75</v>
      </c>
      <c r="C2968" s="25">
        <v>42894</v>
      </c>
      <c r="E2968" t="s">
        <v>70</v>
      </c>
      <c r="F2968" s="114"/>
    </row>
    <row r="2969" spans="1:6" x14ac:dyDescent="0.25">
      <c r="A2969" s="17">
        <v>51205</v>
      </c>
      <c r="B2969" s="24" t="s">
        <v>75</v>
      </c>
      <c r="C2969" s="25">
        <v>42894</v>
      </c>
      <c r="E2969" t="s">
        <v>70</v>
      </c>
      <c r="F2969" s="114"/>
    </row>
    <row r="2970" spans="1:6" x14ac:dyDescent="0.25">
      <c r="A2970" s="17">
        <v>51206</v>
      </c>
      <c r="B2970" s="24" t="s">
        <v>75</v>
      </c>
      <c r="C2970" s="25">
        <v>42894</v>
      </c>
      <c r="E2970" t="s">
        <v>70</v>
      </c>
      <c r="F2970" s="114"/>
    </row>
    <row r="2971" spans="1:6" x14ac:dyDescent="0.25">
      <c r="A2971" s="17">
        <v>51113</v>
      </c>
      <c r="B2971" s="24" t="s">
        <v>75</v>
      </c>
      <c r="C2971" s="25">
        <v>42899</v>
      </c>
      <c r="E2971" t="s">
        <v>70</v>
      </c>
      <c r="F2971" s="114"/>
    </row>
    <row r="2972" spans="1:6" x14ac:dyDescent="0.25">
      <c r="A2972" s="17">
        <v>51221</v>
      </c>
      <c r="B2972" s="24" t="s">
        <v>75</v>
      </c>
      <c r="C2972" s="25">
        <v>42901</v>
      </c>
      <c r="E2972" t="s">
        <v>70</v>
      </c>
      <c r="F2972" s="114"/>
    </row>
    <row r="2973" spans="1:6" x14ac:dyDescent="0.25">
      <c r="A2973" s="17">
        <v>51220</v>
      </c>
      <c r="B2973" s="24" t="s">
        <v>75</v>
      </c>
      <c r="C2973" s="25">
        <v>42902</v>
      </c>
      <c r="E2973" t="s">
        <v>70</v>
      </c>
      <c r="F2973" s="114"/>
    </row>
    <row r="2974" spans="1:6" x14ac:dyDescent="0.25">
      <c r="A2974" s="17">
        <v>51222</v>
      </c>
      <c r="B2974" s="24" t="s">
        <v>75</v>
      </c>
      <c r="C2974" s="25">
        <v>42905</v>
      </c>
      <c r="E2974" t="s">
        <v>70</v>
      </c>
      <c r="F2974" s="114"/>
    </row>
    <row r="2975" spans="1:6" x14ac:dyDescent="0.25">
      <c r="A2975" s="17">
        <v>51213</v>
      </c>
      <c r="B2975" s="24" t="s">
        <v>75</v>
      </c>
      <c r="C2975" s="25">
        <v>42905</v>
      </c>
      <c r="E2975" t="s">
        <v>70</v>
      </c>
      <c r="F2975" s="114"/>
    </row>
    <row r="2976" spans="1:6" x14ac:dyDescent="0.25">
      <c r="A2976" s="17">
        <v>51272</v>
      </c>
      <c r="B2976" s="24" t="s">
        <v>75</v>
      </c>
      <c r="C2976" s="25">
        <v>42905</v>
      </c>
      <c r="E2976" t="s">
        <v>70</v>
      </c>
      <c r="F2976" s="114"/>
    </row>
    <row r="2977" spans="1:6" x14ac:dyDescent="0.25">
      <c r="A2977" s="17">
        <v>51214</v>
      </c>
      <c r="B2977" s="24" t="s">
        <v>75</v>
      </c>
      <c r="C2977" s="25">
        <v>42905</v>
      </c>
      <c r="E2977" t="s">
        <v>70</v>
      </c>
      <c r="F2977" s="114"/>
    </row>
    <row r="2978" spans="1:6" x14ac:dyDescent="0.25">
      <c r="A2978" s="17">
        <v>51215</v>
      </c>
      <c r="B2978" s="24" t="s">
        <v>75</v>
      </c>
      <c r="C2978" s="25">
        <v>42905</v>
      </c>
      <c r="E2978" t="s">
        <v>70</v>
      </c>
      <c r="F2978" s="114"/>
    </row>
    <row r="2979" spans="1:6" x14ac:dyDescent="0.25">
      <c r="A2979" s="17">
        <v>51216</v>
      </c>
      <c r="B2979" s="24" t="s">
        <v>75</v>
      </c>
      <c r="C2979" s="25">
        <v>42905</v>
      </c>
      <c r="E2979" t="s">
        <v>70</v>
      </c>
      <c r="F2979" s="114"/>
    </row>
    <row r="2980" spans="1:6" x14ac:dyDescent="0.25">
      <c r="A2980" s="17">
        <v>51217</v>
      </c>
      <c r="B2980" s="24" t="s">
        <v>75</v>
      </c>
      <c r="C2980" s="25">
        <v>42905</v>
      </c>
      <c r="E2980" t="s">
        <v>70</v>
      </c>
      <c r="F2980" s="114"/>
    </row>
    <row r="2981" spans="1:6" x14ac:dyDescent="0.25">
      <c r="A2981" s="17">
        <v>51218</v>
      </c>
      <c r="B2981" s="24" t="s">
        <v>75</v>
      </c>
      <c r="C2981" s="25">
        <v>42905</v>
      </c>
      <c r="E2981" t="s">
        <v>70</v>
      </c>
      <c r="F2981" s="114"/>
    </row>
    <row r="2982" spans="1:6" x14ac:dyDescent="0.25">
      <c r="A2982" s="17">
        <v>51223</v>
      </c>
      <c r="B2982" s="24" t="s">
        <v>75</v>
      </c>
      <c r="C2982" s="25">
        <v>42905</v>
      </c>
      <c r="E2982" t="s">
        <v>70</v>
      </c>
      <c r="F2982" s="114"/>
    </row>
    <row r="2983" spans="1:6" x14ac:dyDescent="0.25">
      <c r="A2983" s="17">
        <v>51224</v>
      </c>
      <c r="B2983" s="24" t="s">
        <v>75</v>
      </c>
      <c r="C2983" s="25">
        <v>42905</v>
      </c>
      <c r="E2983" t="s">
        <v>70</v>
      </c>
      <c r="F2983" s="114"/>
    </row>
    <row r="2984" spans="1:6" x14ac:dyDescent="0.25">
      <c r="A2984" s="17">
        <v>51261</v>
      </c>
      <c r="B2984" s="24" t="s">
        <v>75</v>
      </c>
      <c r="C2984" s="25">
        <v>42905</v>
      </c>
      <c r="E2984" t="s">
        <v>70</v>
      </c>
      <c r="F2984" s="114"/>
    </row>
    <row r="2985" spans="1:6" x14ac:dyDescent="0.25">
      <c r="A2985" s="17">
        <v>51262</v>
      </c>
      <c r="B2985" s="24" t="s">
        <v>75</v>
      </c>
      <c r="C2985" s="25">
        <v>42905</v>
      </c>
      <c r="E2985" t="s">
        <v>70</v>
      </c>
      <c r="F2985" s="114"/>
    </row>
    <row r="2986" spans="1:6" x14ac:dyDescent="0.25">
      <c r="A2986" s="17">
        <v>51263</v>
      </c>
      <c r="B2986" s="24" t="s">
        <v>75</v>
      </c>
      <c r="C2986" s="25">
        <v>42905</v>
      </c>
      <c r="E2986" t="s">
        <v>70</v>
      </c>
      <c r="F2986" s="114"/>
    </row>
    <row r="2987" spans="1:6" x14ac:dyDescent="0.25">
      <c r="A2987" s="17">
        <v>51264</v>
      </c>
      <c r="B2987" s="24" t="s">
        <v>75</v>
      </c>
      <c r="C2987" s="25">
        <v>42905</v>
      </c>
      <c r="E2987" t="s">
        <v>70</v>
      </c>
      <c r="F2987" s="114"/>
    </row>
    <row r="2988" spans="1:6" x14ac:dyDescent="0.25">
      <c r="A2988" s="17">
        <v>51265</v>
      </c>
      <c r="B2988" s="24" t="s">
        <v>75</v>
      </c>
      <c r="C2988" s="25">
        <v>42905</v>
      </c>
      <c r="E2988" t="s">
        <v>70</v>
      </c>
      <c r="F2988" s="114"/>
    </row>
    <row r="2989" spans="1:6" x14ac:dyDescent="0.25">
      <c r="A2989" s="17">
        <v>51266</v>
      </c>
      <c r="B2989" s="24" t="s">
        <v>75</v>
      </c>
      <c r="C2989" s="25">
        <v>42905</v>
      </c>
      <c r="E2989" t="s">
        <v>70</v>
      </c>
      <c r="F2989" s="114"/>
    </row>
    <row r="2990" spans="1:6" x14ac:dyDescent="0.25">
      <c r="A2990" s="17">
        <v>51269</v>
      </c>
      <c r="B2990" s="24" t="s">
        <v>75</v>
      </c>
      <c r="C2990" s="25">
        <v>42905</v>
      </c>
      <c r="E2990" t="s">
        <v>70</v>
      </c>
      <c r="F2990" s="114"/>
    </row>
    <row r="2991" spans="1:6" x14ac:dyDescent="0.25">
      <c r="A2991" s="17">
        <v>51271</v>
      </c>
      <c r="B2991" s="24" t="s">
        <v>75</v>
      </c>
      <c r="C2991" s="25">
        <v>42905</v>
      </c>
      <c r="E2991" t="s">
        <v>70</v>
      </c>
      <c r="F2991" s="114"/>
    </row>
    <row r="2992" spans="1:6" x14ac:dyDescent="0.25">
      <c r="A2992" s="17">
        <v>51279</v>
      </c>
      <c r="B2992" s="24" t="s">
        <v>75</v>
      </c>
      <c r="C2992" s="25">
        <v>42905</v>
      </c>
      <c r="E2992" t="s">
        <v>70</v>
      </c>
      <c r="F2992" s="114"/>
    </row>
    <row r="2993" spans="1:6" x14ac:dyDescent="0.25">
      <c r="A2993" s="17">
        <v>51283</v>
      </c>
      <c r="B2993" s="24" t="s">
        <v>75</v>
      </c>
      <c r="C2993" s="25">
        <v>42909</v>
      </c>
      <c r="E2993" t="s">
        <v>70</v>
      </c>
      <c r="F2993" s="114"/>
    </row>
    <row r="2994" spans="1:6" x14ac:dyDescent="0.25">
      <c r="A2994" s="17">
        <v>51285</v>
      </c>
      <c r="B2994" s="24" t="s">
        <v>75</v>
      </c>
      <c r="C2994" s="25">
        <v>42909</v>
      </c>
      <c r="E2994" t="s">
        <v>70</v>
      </c>
      <c r="F2994" s="114"/>
    </row>
    <row r="2995" spans="1:6" x14ac:dyDescent="0.25">
      <c r="A2995" s="17">
        <v>51284</v>
      </c>
      <c r="B2995" s="24" t="s">
        <v>75</v>
      </c>
      <c r="C2995" s="25">
        <v>42909</v>
      </c>
      <c r="E2995" t="s">
        <v>70</v>
      </c>
      <c r="F2995" s="114"/>
    </row>
    <row r="2996" spans="1:6" x14ac:dyDescent="0.25">
      <c r="A2996" s="17">
        <v>51282</v>
      </c>
      <c r="B2996" s="24" t="s">
        <v>75</v>
      </c>
      <c r="C2996" s="25">
        <v>42909</v>
      </c>
      <c r="E2996" t="s">
        <v>70</v>
      </c>
      <c r="F2996" s="114"/>
    </row>
    <row r="2997" spans="1:6" x14ac:dyDescent="0.25">
      <c r="A2997" s="17">
        <v>51318</v>
      </c>
      <c r="B2997" s="24" t="s">
        <v>75</v>
      </c>
      <c r="C2997" s="25">
        <v>42912</v>
      </c>
      <c r="E2997" t="s">
        <v>70</v>
      </c>
      <c r="F2997" s="114"/>
    </row>
    <row r="2998" spans="1:6" x14ac:dyDescent="0.25">
      <c r="A2998" s="17">
        <v>51202</v>
      </c>
      <c r="B2998" s="24" t="s">
        <v>75</v>
      </c>
      <c r="C2998" s="25">
        <v>42912</v>
      </c>
      <c r="E2998" t="s">
        <v>70</v>
      </c>
      <c r="F2998" s="114"/>
    </row>
    <row r="2999" spans="1:6" x14ac:dyDescent="0.25">
      <c r="A2999" s="17">
        <v>51310</v>
      </c>
      <c r="B2999" s="24" t="s">
        <v>75</v>
      </c>
      <c r="C2999" s="25">
        <v>42912</v>
      </c>
      <c r="E2999" t="s">
        <v>70</v>
      </c>
      <c r="F2999" s="114"/>
    </row>
    <row r="3000" spans="1:6" x14ac:dyDescent="0.25">
      <c r="A3000" s="17">
        <v>51312</v>
      </c>
      <c r="B3000" s="24" t="s">
        <v>75</v>
      </c>
      <c r="C3000" s="25">
        <v>42912</v>
      </c>
      <c r="E3000" t="s">
        <v>70</v>
      </c>
      <c r="F3000" s="114"/>
    </row>
    <row r="3001" spans="1:6" x14ac:dyDescent="0.25">
      <c r="A3001" s="17">
        <v>51309</v>
      </c>
      <c r="B3001" s="24" t="s">
        <v>75</v>
      </c>
      <c r="C3001" s="25">
        <v>42912</v>
      </c>
      <c r="E3001" t="s">
        <v>70</v>
      </c>
      <c r="F3001" s="114"/>
    </row>
    <row r="3002" spans="1:6" x14ac:dyDescent="0.25">
      <c r="A3002" s="17">
        <v>51311</v>
      </c>
      <c r="B3002" s="24" t="s">
        <v>75</v>
      </c>
      <c r="C3002" s="25">
        <v>42912</v>
      </c>
      <c r="E3002" t="s">
        <v>70</v>
      </c>
      <c r="F3002" s="114"/>
    </row>
    <row r="3003" spans="1:6" x14ac:dyDescent="0.25">
      <c r="A3003" s="17">
        <v>51132</v>
      </c>
      <c r="B3003" s="24" t="s">
        <v>75</v>
      </c>
      <c r="C3003" s="25">
        <v>42912</v>
      </c>
      <c r="E3003" t="s">
        <v>70</v>
      </c>
      <c r="F3003" s="114"/>
    </row>
    <row r="3004" spans="1:6" x14ac:dyDescent="0.25">
      <c r="A3004" s="17">
        <v>51313</v>
      </c>
      <c r="B3004" s="24" t="s">
        <v>75</v>
      </c>
      <c r="C3004" s="25">
        <v>42912</v>
      </c>
      <c r="E3004" t="s">
        <v>70</v>
      </c>
      <c r="F3004" s="114"/>
    </row>
    <row r="3005" spans="1:6" x14ac:dyDescent="0.25">
      <c r="A3005" s="17">
        <v>51303</v>
      </c>
      <c r="B3005" s="24" t="s">
        <v>75</v>
      </c>
      <c r="C3005" s="25">
        <v>42912</v>
      </c>
      <c r="E3005" t="s">
        <v>70</v>
      </c>
      <c r="F3005" s="114"/>
    </row>
    <row r="3006" spans="1:6" x14ac:dyDescent="0.25">
      <c r="A3006" s="17">
        <v>51301</v>
      </c>
      <c r="B3006" s="24" t="s">
        <v>75</v>
      </c>
      <c r="C3006" s="25">
        <v>42912</v>
      </c>
      <c r="E3006" t="s">
        <v>70</v>
      </c>
      <c r="F3006" s="114"/>
    </row>
    <row r="3007" spans="1:6" x14ac:dyDescent="0.25">
      <c r="A3007" s="17">
        <v>51300</v>
      </c>
      <c r="B3007" s="24" t="s">
        <v>75</v>
      </c>
      <c r="C3007" s="25">
        <v>42912</v>
      </c>
      <c r="E3007" t="s">
        <v>70</v>
      </c>
      <c r="F3007" s="114"/>
    </row>
    <row r="3008" spans="1:6" x14ac:dyDescent="0.25">
      <c r="A3008" s="17">
        <v>51288</v>
      </c>
      <c r="B3008" s="24" t="s">
        <v>75</v>
      </c>
      <c r="C3008" s="25">
        <v>42912</v>
      </c>
      <c r="E3008" t="s">
        <v>70</v>
      </c>
      <c r="F3008" s="114"/>
    </row>
    <row r="3009" spans="1:6" x14ac:dyDescent="0.25">
      <c r="A3009" s="17">
        <v>51299</v>
      </c>
      <c r="B3009" s="24" t="s">
        <v>75</v>
      </c>
      <c r="C3009" s="25">
        <v>42912</v>
      </c>
      <c r="E3009" t="s">
        <v>70</v>
      </c>
      <c r="F3009" s="114"/>
    </row>
    <row r="3010" spans="1:6" x14ac:dyDescent="0.25">
      <c r="A3010" s="17">
        <v>51287</v>
      </c>
      <c r="B3010" s="24" t="s">
        <v>75</v>
      </c>
      <c r="C3010" s="25">
        <v>42912</v>
      </c>
      <c r="E3010" t="s">
        <v>70</v>
      </c>
      <c r="F3010" s="114"/>
    </row>
    <row r="3011" spans="1:6" x14ac:dyDescent="0.25">
      <c r="A3011" s="17">
        <v>51286</v>
      </c>
      <c r="B3011" s="24" t="s">
        <v>75</v>
      </c>
      <c r="C3011" s="25">
        <v>42912</v>
      </c>
      <c r="E3011" t="s">
        <v>70</v>
      </c>
      <c r="F3011" s="114"/>
    </row>
    <row r="3012" spans="1:6" x14ac:dyDescent="0.25">
      <c r="A3012" s="17">
        <v>51307</v>
      </c>
      <c r="B3012" s="24" t="s">
        <v>75</v>
      </c>
      <c r="C3012" s="25">
        <v>42912</v>
      </c>
      <c r="E3012" t="s">
        <v>70</v>
      </c>
      <c r="F3012" s="114"/>
    </row>
    <row r="3013" spans="1:6" x14ac:dyDescent="0.25">
      <c r="A3013" s="17">
        <v>51306</v>
      </c>
      <c r="B3013" s="24" t="s">
        <v>75</v>
      </c>
      <c r="C3013" s="25">
        <v>42912</v>
      </c>
      <c r="E3013" t="s">
        <v>70</v>
      </c>
      <c r="F3013" s="114"/>
    </row>
    <row r="3014" spans="1:6" x14ac:dyDescent="0.25">
      <c r="A3014" s="17">
        <v>51305</v>
      </c>
      <c r="B3014" s="24" t="s">
        <v>75</v>
      </c>
      <c r="C3014" s="25">
        <v>42912</v>
      </c>
      <c r="E3014" t="s">
        <v>70</v>
      </c>
      <c r="F3014" s="114"/>
    </row>
    <row r="3015" spans="1:6" x14ac:dyDescent="0.25">
      <c r="A3015" s="17">
        <v>51304</v>
      </c>
      <c r="B3015" s="24" t="s">
        <v>75</v>
      </c>
      <c r="C3015" s="25">
        <v>42912</v>
      </c>
      <c r="E3015" t="s">
        <v>70</v>
      </c>
      <c r="F3015" s="114"/>
    </row>
    <row r="3016" spans="1:6" x14ac:dyDescent="0.25">
      <c r="A3016" s="17">
        <v>51320</v>
      </c>
      <c r="B3016" s="24" t="s">
        <v>75</v>
      </c>
      <c r="C3016" s="25">
        <v>42914</v>
      </c>
      <c r="E3016" t="s">
        <v>70</v>
      </c>
      <c r="F3016" s="114"/>
    </row>
    <row r="3017" spans="1:6" x14ac:dyDescent="0.25">
      <c r="A3017" s="17">
        <v>51326</v>
      </c>
      <c r="B3017" s="24" t="s">
        <v>75</v>
      </c>
      <c r="C3017" s="25">
        <v>42914</v>
      </c>
      <c r="E3017" t="s">
        <v>70</v>
      </c>
      <c r="F3017" s="114"/>
    </row>
    <row r="3018" spans="1:6" x14ac:dyDescent="0.25">
      <c r="A3018" s="17">
        <v>51316</v>
      </c>
      <c r="B3018" s="24" t="s">
        <v>75</v>
      </c>
      <c r="C3018" s="25">
        <v>42914</v>
      </c>
      <c r="E3018" t="s">
        <v>70</v>
      </c>
      <c r="F3018" s="114"/>
    </row>
    <row r="3019" spans="1:6" x14ac:dyDescent="0.25">
      <c r="A3019" s="17">
        <v>51325</v>
      </c>
      <c r="B3019" s="24" t="s">
        <v>75</v>
      </c>
      <c r="C3019" s="25">
        <v>42914</v>
      </c>
      <c r="E3019" t="s">
        <v>70</v>
      </c>
      <c r="F3019" s="114"/>
    </row>
    <row r="3020" spans="1:6" x14ac:dyDescent="0.25">
      <c r="A3020" s="17">
        <v>51319</v>
      </c>
      <c r="B3020" s="24" t="s">
        <v>75</v>
      </c>
      <c r="C3020" s="25">
        <v>42914</v>
      </c>
      <c r="E3020" t="s">
        <v>70</v>
      </c>
      <c r="F3020" s="114"/>
    </row>
    <row r="3021" spans="1:6" x14ac:dyDescent="0.25">
      <c r="A3021" s="17">
        <v>51321</v>
      </c>
      <c r="B3021" s="24" t="s">
        <v>75</v>
      </c>
      <c r="C3021" s="25">
        <v>42914</v>
      </c>
      <c r="E3021" t="s">
        <v>70</v>
      </c>
      <c r="F3021" s="114"/>
    </row>
    <row r="3022" spans="1:6" x14ac:dyDescent="0.25">
      <c r="A3022" s="17">
        <v>51322</v>
      </c>
      <c r="B3022" s="24" t="s">
        <v>75</v>
      </c>
      <c r="C3022" s="25">
        <v>42914</v>
      </c>
      <c r="E3022" t="s">
        <v>70</v>
      </c>
      <c r="F3022" s="114"/>
    </row>
    <row r="3023" spans="1:6" x14ac:dyDescent="0.25">
      <c r="A3023" s="17">
        <v>43663</v>
      </c>
      <c r="B3023" s="26" t="s">
        <v>74</v>
      </c>
      <c r="C3023" s="25">
        <v>42652</v>
      </c>
      <c r="E3023" t="s">
        <v>70</v>
      </c>
      <c r="F3023" s="114"/>
    </row>
    <row r="3024" spans="1:6" x14ac:dyDescent="0.25">
      <c r="A3024" s="17">
        <v>51323</v>
      </c>
      <c r="B3024" s="24" t="s">
        <v>75</v>
      </c>
      <c r="C3024" s="25">
        <v>42914</v>
      </c>
      <c r="E3024" t="s">
        <v>70</v>
      </c>
      <c r="F3024" s="114"/>
    </row>
    <row r="3025" spans="1:6" x14ac:dyDescent="0.25">
      <c r="A3025" s="17">
        <v>51324</v>
      </c>
      <c r="B3025" s="24" t="s">
        <v>75</v>
      </c>
      <c r="C3025" s="25">
        <v>42914</v>
      </c>
      <c r="E3025" t="s">
        <v>70</v>
      </c>
      <c r="F3025" s="114"/>
    </row>
    <row r="3026" spans="1:6" x14ac:dyDescent="0.25">
      <c r="A3026" s="17">
        <v>51314</v>
      </c>
      <c r="B3026" s="24" t="s">
        <v>75</v>
      </c>
      <c r="C3026" s="25">
        <v>42914</v>
      </c>
      <c r="E3026" t="s">
        <v>70</v>
      </c>
      <c r="F3026" s="114"/>
    </row>
    <row r="3027" spans="1:6" x14ac:dyDescent="0.25">
      <c r="A3027" s="17">
        <v>51315</v>
      </c>
      <c r="B3027" s="24" t="s">
        <v>75</v>
      </c>
      <c r="C3027" s="25">
        <v>42914</v>
      </c>
      <c r="E3027" t="s">
        <v>70</v>
      </c>
      <c r="F3027" s="114"/>
    </row>
    <row r="3028" spans="1:6" x14ac:dyDescent="0.25">
      <c r="A3028" s="17">
        <v>51327</v>
      </c>
      <c r="B3028" s="24" t="s">
        <v>75</v>
      </c>
      <c r="C3028" s="25">
        <v>42915</v>
      </c>
      <c r="E3028" t="s">
        <v>70</v>
      </c>
      <c r="F3028" s="114"/>
    </row>
    <row r="3029" spans="1:6" x14ac:dyDescent="0.25">
      <c r="A3029" s="17">
        <v>51339</v>
      </c>
      <c r="B3029" s="24" t="s">
        <v>75</v>
      </c>
      <c r="C3029" s="25">
        <v>42915</v>
      </c>
      <c r="E3029" t="s">
        <v>70</v>
      </c>
      <c r="F3029" s="114"/>
    </row>
    <row r="3030" spans="1:6" x14ac:dyDescent="0.25">
      <c r="A3030" s="17">
        <v>51344</v>
      </c>
      <c r="B3030" s="24" t="s">
        <v>75</v>
      </c>
      <c r="C3030" s="25">
        <v>42915</v>
      </c>
      <c r="E3030" t="s">
        <v>70</v>
      </c>
      <c r="F3030" s="114"/>
    </row>
    <row r="3031" spans="1:6" x14ac:dyDescent="0.25">
      <c r="A3031" s="17">
        <v>51343</v>
      </c>
      <c r="B3031" s="24" t="s">
        <v>75</v>
      </c>
      <c r="C3031" s="25">
        <v>42915</v>
      </c>
      <c r="E3031" t="s">
        <v>70</v>
      </c>
      <c r="F3031" s="114"/>
    </row>
    <row r="3032" spans="1:6" x14ac:dyDescent="0.25">
      <c r="A3032" s="17">
        <v>51354</v>
      </c>
      <c r="B3032" s="24" t="s">
        <v>75</v>
      </c>
      <c r="C3032" s="25">
        <v>42915</v>
      </c>
      <c r="E3032" t="s">
        <v>70</v>
      </c>
      <c r="F3032" s="114"/>
    </row>
    <row r="3033" spans="1:6" x14ac:dyDescent="0.25">
      <c r="A3033" s="17">
        <v>51349</v>
      </c>
      <c r="B3033" s="24" t="s">
        <v>75</v>
      </c>
      <c r="C3033" s="25">
        <v>42915</v>
      </c>
      <c r="E3033" t="s">
        <v>70</v>
      </c>
      <c r="F3033" s="114"/>
    </row>
    <row r="3034" spans="1:6" x14ac:dyDescent="0.25">
      <c r="A3034" s="17">
        <v>51352</v>
      </c>
      <c r="B3034" s="24" t="s">
        <v>75</v>
      </c>
      <c r="C3034" s="25">
        <v>42915</v>
      </c>
      <c r="E3034" t="s">
        <v>70</v>
      </c>
      <c r="F3034" s="114"/>
    </row>
    <row r="3035" spans="1:6" x14ac:dyDescent="0.25">
      <c r="A3035" s="17">
        <v>51353</v>
      </c>
      <c r="B3035" s="24" t="s">
        <v>75</v>
      </c>
      <c r="C3035" s="25">
        <v>42915</v>
      </c>
      <c r="E3035" t="s">
        <v>70</v>
      </c>
      <c r="F3035" s="114"/>
    </row>
    <row r="3036" spans="1:6" x14ac:dyDescent="0.25">
      <c r="A3036" s="17">
        <v>51348</v>
      </c>
      <c r="B3036" s="24" t="s">
        <v>75</v>
      </c>
      <c r="C3036" s="25">
        <v>42915</v>
      </c>
      <c r="E3036" t="s">
        <v>70</v>
      </c>
      <c r="F3036" s="114"/>
    </row>
    <row r="3037" spans="1:6" x14ac:dyDescent="0.25">
      <c r="A3037" s="17">
        <v>51342</v>
      </c>
      <c r="B3037" s="24" t="s">
        <v>75</v>
      </c>
      <c r="C3037" s="25">
        <v>42915</v>
      </c>
      <c r="E3037" t="s">
        <v>70</v>
      </c>
      <c r="F3037" s="114"/>
    </row>
    <row r="3038" spans="1:6" x14ac:dyDescent="0.25">
      <c r="A3038" s="17">
        <v>39177</v>
      </c>
      <c r="B3038" s="26" t="s">
        <v>74</v>
      </c>
      <c r="C3038" s="25">
        <v>42658</v>
      </c>
      <c r="E3038" t="s">
        <v>70</v>
      </c>
      <c r="F3038" s="114"/>
    </row>
    <row r="3039" spans="1:6" x14ac:dyDescent="0.25">
      <c r="A3039" s="17">
        <v>37973</v>
      </c>
      <c r="B3039" s="26" t="s">
        <v>74</v>
      </c>
      <c r="C3039" s="25">
        <v>42659</v>
      </c>
      <c r="E3039" t="s">
        <v>70</v>
      </c>
      <c r="F3039" s="114"/>
    </row>
    <row r="3040" spans="1:6" x14ac:dyDescent="0.25">
      <c r="A3040" s="17">
        <v>37972</v>
      </c>
      <c r="B3040" s="26" t="s">
        <v>74</v>
      </c>
      <c r="C3040" s="25">
        <v>42659</v>
      </c>
      <c r="D3040" s="27">
        <v>1</v>
      </c>
      <c r="E3040" t="s">
        <v>70</v>
      </c>
      <c r="F3040" s="114"/>
    </row>
    <row r="3041" spans="1:6" x14ac:dyDescent="0.25">
      <c r="A3041" s="17">
        <v>42613</v>
      </c>
      <c r="B3041" s="26" t="s">
        <v>74</v>
      </c>
      <c r="C3041" s="25">
        <v>42659</v>
      </c>
      <c r="D3041" s="27">
        <v>1</v>
      </c>
      <c r="E3041" t="s">
        <v>70</v>
      </c>
      <c r="F3041" s="114"/>
    </row>
    <row r="3042" spans="1:6" x14ac:dyDescent="0.25">
      <c r="A3042" s="17">
        <v>38881</v>
      </c>
      <c r="B3042" s="26" t="s">
        <v>74</v>
      </c>
      <c r="C3042" s="25">
        <v>42659</v>
      </c>
      <c r="E3042" t="s">
        <v>70</v>
      </c>
      <c r="F3042" s="114"/>
    </row>
    <row r="3043" spans="1:6" x14ac:dyDescent="0.25">
      <c r="A3043" s="17">
        <v>48616</v>
      </c>
      <c r="B3043" s="26" t="s">
        <v>72</v>
      </c>
      <c r="C3043" s="25">
        <v>42660</v>
      </c>
      <c r="E3043" t="s">
        <v>70</v>
      </c>
      <c r="F3043" s="114"/>
    </row>
    <row r="3044" spans="1:6" x14ac:dyDescent="0.25">
      <c r="A3044" s="17">
        <v>48615</v>
      </c>
      <c r="B3044" s="26" t="s">
        <v>74</v>
      </c>
      <c r="C3044" s="25">
        <v>42660</v>
      </c>
      <c r="D3044" s="27">
        <v>1</v>
      </c>
      <c r="E3044" t="s">
        <v>70</v>
      </c>
      <c r="F3044" s="114"/>
    </row>
    <row r="3045" spans="1:6" x14ac:dyDescent="0.25">
      <c r="A3045" s="17">
        <v>51341</v>
      </c>
      <c r="B3045" s="24" t="s">
        <v>75</v>
      </c>
      <c r="C3045" s="25">
        <v>42915</v>
      </c>
      <c r="E3045" t="s">
        <v>70</v>
      </c>
      <c r="F3045" s="114"/>
    </row>
    <row r="3046" spans="1:6" x14ac:dyDescent="0.25">
      <c r="A3046" s="17">
        <v>51340</v>
      </c>
      <c r="B3046" s="24" t="s">
        <v>75</v>
      </c>
      <c r="C3046" s="25">
        <v>42915</v>
      </c>
      <c r="E3046" t="s">
        <v>70</v>
      </c>
      <c r="F3046" s="114"/>
    </row>
    <row r="3047" spans="1:6" x14ac:dyDescent="0.25">
      <c r="A3047" s="17">
        <v>51338</v>
      </c>
      <c r="B3047" s="24" t="s">
        <v>75</v>
      </c>
      <c r="C3047" s="25">
        <v>42915</v>
      </c>
      <c r="E3047" t="s">
        <v>70</v>
      </c>
      <c r="F3047" s="114"/>
    </row>
    <row r="3048" spans="1:6" x14ac:dyDescent="0.25">
      <c r="A3048" s="17">
        <v>51337</v>
      </c>
      <c r="B3048" s="24" t="s">
        <v>75</v>
      </c>
      <c r="C3048" s="25">
        <v>42915</v>
      </c>
      <c r="E3048" t="s">
        <v>70</v>
      </c>
      <c r="F3048" s="114"/>
    </row>
    <row r="3049" spans="1:6" x14ac:dyDescent="0.25">
      <c r="A3049" s="17">
        <v>51358</v>
      </c>
      <c r="B3049" s="24" t="s">
        <v>75</v>
      </c>
      <c r="C3049" s="25">
        <v>42915</v>
      </c>
      <c r="E3049" t="s">
        <v>70</v>
      </c>
      <c r="F3049" s="114"/>
    </row>
    <row r="3050" spans="1:6" x14ac:dyDescent="0.25">
      <c r="A3050" s="17">
        <v>51350</v>
      </c>
      <c r="B3050" s="24" t="s">
        <v>75</v>
      </c>
      <c r="C3050" s="25">
        <v>42915</v>
      </c>
      <c r="E3050" t="s">
        <v>70</v>
      </c>
      <c r="F3050" s="114"/>
    </row>
    <row r="3051" spans="1:6" x14ac:dyDescent="0.25">
      <c r="A3051" s="17">
        <v>51157</v>
      </c>
      <c r="B3051" s="24" t="s">
        <v>73</v>
      </c>
      <c r="C3051" s="25">
        <v>42665</v>
      </c>
      <c r="E3051" t="s">
        <v>70</v>
      </c>
      <c r="F3051" s="114"/>
    </row>
    <row r="3052" spans="1:6" x14ac:dyDescent="0.25">
      <c r="A3052" s="17">
        <v>51153</v>
      </c>
      <c r="B3052" s="24" t="s">
        <v>73</v>
      </c>
      <c r="C3052" s="25">
        <v>42665</v>
      </c>
      <c r="E3052" t="s">
        <v>70</v>
      </c>
      <c r="F3052" s="114"/>
    </row>
    <row r="3053" spans="1:6" x14ac:dyDescent="0.25">
      <c r="A3053" s="17">
        <v>51152</v>
      </c>
      <c r="B3053" s="24" t="s">
        <v>73</v>
      </c>
      <c r="C3053" s="25">
        <v>42665</v>
      </c>
      <c r="E3053" t="s">
        <v>70</v>
      </c>
      <c r="F3053" s="114"/>
    </row>
    <row r="3054" spans="1:6" x14ac:dyDescent="0.25">
      <c r="A3054" s="17">
        <v>51347</v>
      </c>
      <c r="B3054" s="24" t="s">
        <v>75</v>
      </c>
      <c r="C3054" s="25">
        <v>42915</v>
      </c>
      <c r="E3054" t="s">
        <v>70</v>
      </c>
      <c r="F3054" s="114"/>
    </row>
    <row r="3055" spans="1:6" x14ac:dyDescent="0.25">
      <c r="A3055" s="17">
        <v>51346</v>
      </c>
      <c r="B3055" s="24" t="s">
        <v>75</v>
      </c>
      <c r="C3055" s="25">
        <v>42915</v>
      </c>
      <c r="E3055" t="s">
        <v>70</v>
      </c>
      <c r="F3055" s="114"/>
    </row>
    <row r="3056" spans="1:6" x14ac:dyDescent="0.25">
      <c r="A3056" s="17">
        <v>51359</v>
      </c>
      <c r="B3056" s="24" t="s">
        <v>75</v>
      </c>
      <c r="C3056" s="25">
        <v>42921</v>
      </c>
      <c r="E3056" t="s">
        <v>70</v>
      </c>
      <c r="F3056" s="114"/>
    </row>
    <row r="3057" spans="1:6" x14ac:dyDescent="0.25">
      <c r="A3057" s="17">
        <v>51361</v>
      </c>
      <c r="B3057" s="24" t="s">
        <v>75</v>
      </c>
      <c r="C3057" s="25">
        <v>42923</v>
      </c>
      <c r="E3057" t="s">
        <v>70</v>
      </c>
      <c r="F3057" s="114"/>
    </row>
    <row r="3058" spans="1:6" x14ac:dyDescent="0.25">
      <c r="A3058" s="17">
        <v>51362</v>
      </c>
      <c r="B3058" s="24" t="s">
        <v>75</v>
      </c>
      <c r="C3058" s="25">
        <v>42923</v>
      </c>
      <c r="E3058" t="s">
        <v>70</v>
      </c>
      <c r="F3058" s="114"/>
    </row>
    <row r="3059" spans="1:6" x14ac:dyDescent="0.25">
      <c r="A3059" s="17">
        <v>51368</v>
      </c>
      <c r="B3059" s="24" t="s">
        <v>75</v>
      </c>
      <c r="C3059" s="25">
        <v>42926</v>
      </c>
      <c r="E3059" t="s">
        <v>70</v>
      </c>
      <c r="F3059" s="114"/>
    </row>
    <row r="3060" spans="1:6" x14ac:dyDescent="0.25">
      <c r="A3060" s="17">
        <v>51369</v>
      </c>
      <c r="B3060" s="24" t="s">
        <v>75</v>
      </c>
      <c r="C3060" s="25">
        <v>42926</v>
      </c>
      <c r="E3060" t="s">
        <v>70</v>
      </c>
      <c r="F3060" s="114"/>
    </row>
    <row r="3061" spans="1:6" x14ac:dyDescent="0.25">
      <c r="A3061" s="17">
        <v>51365</v>
      </c>
      <c r="B3061" s="24" t="s">
        <v>75</v>
      </c>
      <c r="C3061" s="25">
        <v>42926</v>
      </c>
      <c r="E3061" t="s">
        <v>70</v>
      </c>
      <c r="F3061" s="114"/>
    </row>
    <row r="3062" spans="1:6" x14ac:dyDescent="0.25">
      <c r="A3062" s="17">
        <v>51366</v>
      </c>
      <c r="B3062" s="24" t="s">
        <v>75</v>
      </c>
      <c r="C3062" s="25">
        <v>42926</v>
      </c>
      <c r="E3062" t="s">
        <v>70</v>
      </c>
      <c r="F3062" s="114"/>
    </row>
    <row r="3063" spans="1:6" x14ac:dyDescent="0.25">
      <c r="A3063" s="17">
        <v>51364</v>
      </c>
      <c r="B3063" s="24" t="s">
        <v>75</v>
      </c>
      <c r="C3063" s="25">
        <v>42926</v>
      </c>
      <c r="E3063" t="s">
        <v>70</v>
      </c>
      <c r="F3063" s="114"/>
    </row>
    <row r="3064" spans="1:6" x14ac:dyDescent="0.25">
      <c r="A3064" s="17">
        <v>51367</v>
      </c>
      <c r="B3064" s="24" t="s">
        <v>75</v>
      </c>
      <c r="C3064" s="25">
        <v>42926</v>
      </c>
      <c r="E3064" t="s">
        <v>70</v>
      </c>
      <c r="F3064" s="114"/>
    </row>
    <row r="3065" spans="1:6" x14ac:dyDescent="0.25">
      <c r="A3065" s="17">
        <v>51378</v>
      </c>
      <c r="B3065" s="24" t="s">
        <v>75</v>
      </c>
      <c r="C3065" s="25">
        <v>42927</v>
      </c>
      <c r="E3065" t="s">
        <v>70</v>
      </c>
      <c r="F3065" s="114"/>
    </row>
    <row r="3066" spans="1:6" x14ac:dyDescent="0.25">
      <c r="A3066" s="17">
        <v>51379</v>
      </c>
      <c r="B3066" s="24" t="s">
        <v>75</v>
      </c>
      <c r="C3066" s="25">
        <v>42927</v>
      </c>
      <c r="E3066" t="s">
        <v>70</v>
      </c>
      <c r="F3066" s="114"/>
    </row>
    <row r="3067" spans="1:6" x14ac:dyDescent="0.25">
      <c r="A3067" s="17">
        <v>51374</v>
      </c>
      <c r="B3067" s="24" t="s">
        <v>75</v>
      </c>
      <c r="C3067" s="25">
        <v>42928</v>
      </c>
      <c r="E3067" t="s">
        <v>70</v>
      </c>
      <c r="F3067" s="114"/>
    </row>
    <row r="3068" spans="1:6" x14ac:dyDescent="0.25">
      <c r="A3068" s="17">
        <v>51380</v>
      </c>
      <c r="B3068" s="24" t="s">
        <v>75</v>
      </c>
      <c r="C3068" s="25">
        <v>42928</v>
      </c>
      <c r="E3068" t="s">
        <v>70</v>
      </c>
      <c r="F3068" s="114"/>
    </row>
    <row r="3069" spans="1:6" x14ac:dyDescent="0.25">
      <c r="A3069" s="17">
        <v>51381</v>
      </c>
      <c r="B3069" s="24" t="s">
        <v>75</v>
      </c>
      <c r="C3069" s="25">
        <v>42928</v>
      </c>
      <c r="E3069" t="s">
        <v>70</v>
      </c>
      <c r="F3069" s="114"/>
    </row>
    <row r="3070" spans="1:6" x14ac:dyDescent="0.25">
      <c r="A3070" s="17">
        <v>51382</v>
      </c>
      <c r="B3070" s="24" t="s">
        <v>75</v>
      </c>
      <c r="C3070" s="25">
        <v>42928</v>
      </c>
      <c r="E3070" t="s">
        <v>70</v>
      </c>
      <c r="F3070" s="114"/>
    </row>
    <row r="3071" spans="1:6" x14ac:dyDescent="0.25">
      <c r="A3071" s="17">
        <v>51383</v>
      </c>
      <c r="B3071" s="24" t="s">
        <v>75</v>
      </c>
      <c r="C3071" s="25">
        <v>42928</v>
      </c>
      <c r="E3071" t="s">
        <v>70</v>
      </c>
      <c r="F3071" s="114"/>
    </row>
    <row r="3072" spans="1:6" x14ac:dyDescent="0.25">
      <c r="A3072" s="17">
        <v>51371</v>
      </c>
      <c r="B3072" s="24" t="s">
        <v>75</v>
      </c>
      <c r="C3072" s="25">
        <v>42928</v>
      </c>
      <c r="E3072" t="s">
        <v>70</v>
      </c>
      <c r="F3072" s="114"/>
    </row>
    <row r="3073" spans="1:6" x14ac:dyDescent="0.25">
      <c r="A3073" s="17">
        <v>51360</v>
      </c>
      <c r="B3073" s="24" t="s">
        <v>75</v>
      </c>
      <c r="C3073" s="25">
        <v>42933</v>
      </c>
      <c r="E3073" t="s">
        <v>70</v>
      </c>
      <c r="F3073" s="114"/>
    </row>
    <row r="3074" spans="1:6" x14ac:dyDescent="0.25">
      <c r="A3074" s="17">
        <v>51372</v>
      </c>
      <c r="B3074" s="24" t="s">
        <v>75</v>
      </c>
      <c r="C3074" s="25">
        <v>42934</v>
      </c>
      <c r="E3074" t="s">
        <v>70</v>
      </c>
      <c r="F3074" s="114"/>
    </row>
    <row r="3075" spans="1:6" x14ac:dyDescent="0.25">
      <c r="A3075" s="17">
        <v>51387</v>
      </c>
      <c r="B3075" s="24" t="s">
        <v>75</v>
      </c>
      <c r="C3075" s="25">
        <v>42935</v>
      </c>
      <c r="E3075" t="s">
        <v>70</v>
      </c>
      <c r="F3075" s="114"/>
    </row>
    <row r="3076" spans="1:6" x14ac:dyDescent="0.25">
      <c r="A3076" s="17">
        <v>51377</v>
      </c>
      <c r="B3076" s="24" t="s">
        <v>75</v>
      </c>
      <c r="C3076" s="25">
        <v>42935</v>
      </c>
      <c r="E3076" t="s">
        <v>70</v>
      </c>
      <c r="F3076" s="114"/>
    </row>
    <row r="3077" spans="1:6" x14ac:dyDescent="0.25">
      <c r="A3077" s="17">
        <v>51386</v>
      </c>
      <c r="B3077" s="24" t="s">
        <v>75</v>
      </c>
      <c r="C3077" s="25">
        <v>42935</v>
      </c>
      <c r="E3077" t="s">
        <v>70</v>
      </c>
      <c r="F3077" s="114"/>
    </row>
    <row r="3078" spans="1:6" x14ac:dyDescent="0.25">
      <c r="A3078" s="17">
        <v>51389</v>
      </c>
      <c r="B3078" s="24" t="s">
        <v>75</v>
      </c>
      <c r="C3078" s="25">
        <v>42935</v>
      </c>
      <c r="E3078" t="s">
        <v>70</v>
      </c>
      <c r="F3078" s="114"/>
    </row>
    <row r="3079" spans="1:6" x14ac:dyDescent="0.25">
      <c r="A3079" s="17">
        <v>51412</v>
      </c>
      <c r="B3079" s="24" t="s">
        <v>75</v>
      </c>
      <c r="C3079" s="25">
        <v>42942</v>
      </c>
      <c r="E3079" t="s">
        <v>70</v>
      </c>
      <c r="F3079" s="114"/>
    </row>
    <row r="3080" spans="1:6" x14ac:dyDescent="0.25">
      <c r="A3080" s="17">
        <v>51411</v>
      </c>
      <c r="B3080" s="24" t="s">
        <v>75</v>
      </c>
      <c r="C3080" s="25">
        <v>42942</v>
      </c>
      <c r="E3080" t="s">
        <v>70</v>
      </c>
      <c r="F3080" s="114"/>
    </row>
    <row r="3081" spans="1:6" x14ac:dyDescent="0.25">
      <c r="A3081" s="17">
        <v>51410</v>
      </c>
      <c r="B3081" s="24" t="s">
        <v>75</v>
      </c>
      <c r="C3081" s="25">
        <v>42942</v>
      </c>
      <c r="E3081" t="s">
        <v>70</v>
      </c>
      <c r="F3081" s="114"/>
    </row>
    <row r="3082" spans="1:6" x14ac:dyDescent="0.25">
      <c r="A3082" s="17">
        <v>51409</v>
      </c>
      <c r="B3082" s="24" t="s">
        <v>75</v>
      </c>
      <c r="C3082" s="25">
        <v>42942</v>
      </c>
      <c r="E3082" t="s">
        <v>70</v>
      </c>
      <c r="F3082" s="114"/>
    </row>
    <row r="3083" spans="1:6" x14ac:dyDescent="0.25">
      <c r="A3083" s="17">
        <v>51402</v>
      </c>
      <c r="B3083" s="24" t="s">
        <v>75</v>
      </c>
      <c r="C3083" s="25">
        <v>42942</v>
      </c>
      <c r="E3083" t="s">
        <v>70</v>
      </c>
      <c r="F3083" s="114"/>
    </row>
    <row r="3084" spans="1:6" x14ac:dyDescent="0.25">
      <c r="A3084" s="17">
        <v>51401</v>
      </c>
      <c r="B3084" s="24" t="s">
        <v>75</v>
      </c>
      <c r="C3084" s="25">
        <v>42942</v>
      </c>
      <c r="E3084" t="s">
        <v>70</v>
      </c>
      <c r="F3084" s="114"/>
    </row>
    <row r="3085" spans="1:6" x14ac:dyDescent="0.25">
      <c r="A3085" s="17">
        <v>51407</v>
      </c>
      <c r="B3085" s="24" t="s">
        <v>75</v>
      </c>
      <c r="C3085" s="25">
        <v>42942</v>
      </c>
      <c r="E3085" t="s">
        <v>70</v>
      </c>
      <c r="F3085" s="114"/>
    </row>
    <row r="3086" spans="1:6" x14ac:dyDescent="0.25">
      <c r="A3086" s="17">
        <v>51408</v>
      </c>
      <c r="B3086" s="24" t="s">
        <v>75</v>
      </c>
      <c r="C3086" s="25">
        <v>42942</v>
      </c>
      <c r="E3086" t="s">
        <v>70</v>
      </c>
      <c r="F3086" s="114"/>
    </row>
    <row r="3087" spans="1:6" x14ac:dyDescent="0.25">
      <c r="A3087" s="17">
        <v>51406</v>
      </c>
      <c r="B3087" s="24" t="s">
        <v>75</v>
      </c>
      <c r="C3087" s="25">
        <v>42942</v>
      </c>
      <c r="E3087" t="s">
        <v>70</v>
      </c>
      <c r="F3087" s="114"/>
    </row>
    <row r="3088" spans="1:6" x14ac:dyDescent="0.25">
      <c r="A3088" s="17">
        <v>51405</v>
      </c>
      <c r="B3088" s="24" t="s">
        <v>75</v>
      </c>
      <c r="C3088" s="25">
        <v>42942</v>
      </c>
      <c r="E3088" t="s">
        <v>70</v>
      </c>
      <c r="F3088" s="114"/>
    </row>
    <row r="3089" spans="1:6" x14ac:dyDescent="0.25">
      <c r="A3089" s="17">
        <v>51404</v>
      </c>
      <c r="B3089" s="24" t="s">
        <v>75</v>
      </c>
      <c r="C3089" s="25">
        <v>42942</v>
      </c>
      <c r="E3089" t="s">
        <v>70</v>
      </c>
      <c r="F3089" s="114"/>
    </row>
    <row r="3090" spans="1:6" x14ac:dyDescent="0.25">
      <c r="A3090" s="17">
        <v>51403</v>
      </c>
      <c r="B3090" s="24" t="s">
        <v>75</v>
      </c>
      <c r="C3090" s="25">
        <v>42942</v>
      </c>
      <c r="E3090" t="s">
        <v>70</v>
      </c>
      <c r="F3090" s="114"/>
    </row>
    <row r="3091" spans="1:6" x14ac:dyDescent="0.25">
      <c r="A3091" s="17">
        <v>51391</v>
      </c>
      <c r="B3091" s="24" t="s">
        <v>75</v>
      </c>
      <c r="C3091" s="25">
        <v>42942</v>
      </c>
      <c r="E3091" t="s">
        <v>70</v>
      </c>
      <c r="F3091" s="114"/>
    </row>
    <row r="3092" spans="1:6" x14ac:dyDescent="0.25">
      <c r="A3092" s="17">
        <v>51392</v>
      </c>
      <c r="B3092" s="24" t="s">
        <v>75</v>
      </c>
      <c r="C3092" s="25">
        <v>42942</v>
      </c>
      <c r="E3092" t="s">
        <v>70</v>
      </c>
      <c r="F3092" s="114"/>
    </row>
    <row r="3093" spans="1:6" x14ac:dyDescent="0.25">
      <c r="A3093" s="17">
        <v>51394</v>
      </c>
      <c r="B3093" s="24" t="s">
        <v>75</v>
      </c>
      <c r="C3093" s="25">
        <v>42942</v>
      </c>
      <c r="E3093" t="s">
        <v>70</v>
      </c>
      <c r="F3093" s="114"/>
    </row>
    <row r="3094" spans="1:6" x14ac:dyDescent="0.25">
      <c r="A3094" s="17">
        <v>51393</v>
      </c>
      <c r="B3094" s="24" t="s">
        <v>75</v>
      </c>
      <c r="C3094" s="25">
        <v>42942</v>
      </c>
      <c r="E3094" t="s">
        <v>70</v>
      </c>
      <c r="F3094" s="114"/>
    </row>
    <row r="3095" spans="1:6" x14ac:dyDescent="0.25">
      <c r="A3095" s="17">
        <v>51154</v>
      </c>
      <c r="B3095" s="24" t="s">
        <v>73</v>
      </c>
      <c r="C3095" s="25">
        <v>42671</v>
      </c>
      <c r="E3095" t="s">
        <v>70</v>
      </c>
      <c r="F3095" s="114"/>
    </row>
    <row r="3096" spans="1:6" x14ac:dyDescent="0.25">
      <c r="A3096" s="17">
        <v>50871</v>
      </c>
      <c r="B3096" s="24" t="s">
        <v>73</v>
      </c>
      <c r="C3096" s="25">
        <v>42671</v>
      </c>
      <c r="E3096" t="s">
        <v>70</v>
      </c>
      <c r="F3096" s="114"/>
    </row>
    <row r="3097" spans="1:6" x14ac:dyDescent="0.25">
      <c r="A3097" s="17">
        <v>51155</v>
      </c>
      <c r="B3097" s="24" t="s">
        <v>73</v>
      </c>
      <c r="C3097" s="25">
        <v>42671</v>
      </c>
      <c r="E3097" t="s">
        <v>70</v>
      </c>
      <c r="F3097" s="114"/>
    </row>
    <row r="3098" spans="1:6" x14ac:dyDescent="0.25">
      <c r="A3098" s="17">
        <v>51388</v>
      </c>
      <c r="B3098" s="24" t="s">
        <v>75</v>
      </c>
      <c r="C3098" s="25">
        <v>42942</v>
      </c>
      <c r="E3098" t="s">
        <v>70</v>
      </c>
      <c r="F3098" s="114"/>
    </row>
    <row r="3099" spans="1:6" x14ac:dyDescent="0.25">
      <c r="A3099" s="17">
        <v>51373</v>
      </c>
      <c r="B3099" s="24" t="s">
        <v>75</v>
      </c>
      <c r="C3099" s="25">
        <v>42942</v>
      </c>
      <c r="E3099" t="s">
        <v>70</v>
      </c>
      <c r="F3099" s="114"/>
    </row>
    <row r="3100" spans="1:6" x14ac:dyDescent="0.25">
      <c r="A3100" s="17">
        <v>51396</v>
      </c>
      <c r="B3100" s="24" t="s">
        <v>75</v>
      </c>
      <c r="C3100" s="25">
        <v>42942</v>
      </c>
      <c r="E3100" t="s">
        <v>70</v>
      </c>
      <c r="F3100" s="114"/>
    </row>
    <row r="3101" spans="1:6" x14ac:dyDescent="0.25">
      <c r="A3101" s="17">
        <v>51399</v>
      </c>
      <c r="B3101" s="24" t="s">
        <v>75</v>
      </c>
      <c r="C3101" s="25">
        <v>42943</v>
      </c>
      <c r="E3101" t="s">
        <v>70</v>
      </c>
      <c r="F3101" s="114"/>
    </row>
    <row r="3102" spans="1:6" x14ac:dyDescent="0.25">
      <c r="A3102" s="17">
        <v>51345</v>
      </c>
      <c r="B3102" s="24" t="s">
        <v>75</v>
      </c>
      <c r="C3102" s="25">
        <v>42943</v>
      </c>
      <c r="E3102" t="s">
        <v>70</v>
      </c>
      <c r="F3102" s="114"/>
    </row>
    <row r="3103" spans="1:6" x14ac:dyDescent="0.25">
      <c r="A3103" s="17">
        <v>51413</v>
      </c>
      <c r="B3103" s="24" t="s">
        <v>75</v>
      </c>
      <c r="C3103" s="25">
        <v>42944</v>
      </c>
      <c r="E3103" t="s">
        <v>70</v>
      </c>
      <c r="F3103" s="114"/>
    </row>
    <row r="3104" spans="1:6" x14ac:dyDescent="0.25">
      <c r="A3104" s="17">
        <v>51398</v>
      </c>
      <c r="B3104" s="24" t="s">
        <v>75</v>
      </c>
      <c r="C3104" s="25">
        <v>42947</v>
      </c>
      <c r="E3104" t="s">
        <v>70</v>
      </c>
      <c r="F3104" s="114"/>
    </row>
    <row r="3105" spans="1:6" x14ac:dyDescent="0.25">
      <c r="A3105" s="17">
        <v>51397</v>
      </c>
      <c r="B3105" s="24" t="s">
        <v>75</v>
      </c>
      <c r="C3105" s="25">
        <v>42947</v>
      </c>
      <c r="E3105" t="s">
        <v>70</v>
      </c>
      <c r="F3105" s="114"/>
    </row>
    <row r="3106" spans="1:6" x14ac:dyDescent="0.25">
      <c r="A3106" s="17">
        <v>51158</v>
      </c>
      <c r="B3106" s="26" t="s">
        <v>74</v>
      </c>
      <c r="C3106" s="25">
        <v>42676</v>
      </c>
      <c r="E3106" t="s">
        <v>70</v>
      </c>
      <c r="F3106" s="114"/>
    </row>
    <row r="3107" spans="1:6" x14ac:dyDescent="0.25">
      <c r="A3107" s="17">
        <v>51400</v>
      </c>
      <c r="B3107" s="24" t="s">
        <v>75</v>
      </c>
      <c r="C3107" s="25">
        <v>42947</v>
      </c>
      <c r="E3107" t="s">
        <v>70</v>
      </c>
      <c r="F3107" s="114"/>
    </row>
    <row r="3108" spans="1:6" x14ac:dyDescent="0.25">
      <c r="A3108" s="17">
        <v>51414</v>
      </c>
      <c r="B3108" s="24" t="s">
        <v>75</v>
      </c>
      <c r="C3108" s="25">
        <v>42955</v>
      </c>
      <c r="E3108" t="s">
        <v>70</v>
      </c>
      <c r="F3108" s="114"/>
    </row>
    <row r="3109" spans="1:6" x14ac:dyDescent="0.25">
      <c r="A3109" s="17">
        <v>51415</v>
      </c>
      <c r="B3109" s="24" t="s">
        <v>75</v>
      </c>
      <c r="C3109" s="25">
        <v>42955</v>
      </c>
      <c r="E3109" t="s">
        <v>70</v>
      </c>
      <c r="F3109" s="114"/>
    </row>
    <row r="3110" spans="1:6" x14ac:dyDescent="0.25">
      <c r="A3110" s="17">
        <v>51422</v>
      </c>
      <c r="B3110" s="24" t="s">
        <v>75</v>
      </c>
      <c r="C3110" s="25">
        <v>42955</v>
      </c>
      <c r="E3110" t="s">
        <v>70</v>
      </c>
      <c r="F3110" s="114"/>
    </row>
    <row r="3111" spans="1:6" x14ac:dyDescent="0.25">
      <c r="A3111" s="17">
        <v>51424</v>
      </c>
      <c r="B3111" s="24" t="s">
        <v>75</v>
      </c>
      <c r="C3111" s="25">
        <v>42956</v>
      </c>
      <c r="E3111" t="s">
        <v>70</v>
      </c>
      <c r="F3111" s="114"/>
    </row>
    <row r="3112" spans="1:6" x14ac:dyDescent="0.25">
      <c r="A3112" s="17">
        <v>51420</v>
      </c>
      <c r="B3112" s="24" t="s">
        <v>75</v>
      </c>
      <c r="C3112" s="25">
        <v>42957</v>
      </c>
      <c r="E3112" t="s">
        <v>70</v>
      </c>
      <c r="F3112" s="114"/>
    </row>
    <row r="3113" spans="1:6" x14ac:dyDescent="0.25">
      <c r="A3113" s="17">
        <v>51230</v>
      </c>
      <c r="B3113" s="24" t="s">
        <v>75</v>
      </c>
      <c r="C3113" s="25">
        <v>42957</v>
      </c>
      <c r="E3113" t="s">
        <v>70</v>
      </c>
      <c r="F3113" s="114"/>
    </row>
    <row r="3114" spans="1:6" x14ac:dyDescent="0.25">
      <c r="A3114" s="17">
        <v>51425</v>
      </c>
      <c r="B3114" s="24" t="s">
        <v>75</v>
      </c>
      <c r="C3114" s="25">
        <v>42957</v>
      </c>
      <c r="E3114" t="s">
        <v>70</v>
      </c>
      <c r="F3114" s="114"/>
    </row>
    <row r="3115" spans="1:6" x14ac:dyDescent="0.25">
      <c r="A3115" s="17">
        <v>51419</v>
      </c>
      <c r="B3115" s="24" t="s">
        <v>75</v>
      </c>
      <c r="C3115" s="25">
        <v>42962</v>
      </c>
      <c r="E3115" t="s">
        <v>70</v>
      </c>
      <c r="F3115" s="114"/>
    </row>
    <row r="3116" spans="1:6" x14ac:dyDescent="0.25">
      <c r="A3116" s="17">
        <v>51427</v>
      </c>
      <c r="B3116" s="24" t="s">
        <v>75</v>
      </c>
      <c r="C3116" s="25">
        <v>42962</v>
      </c>
      <c r="E3116" t="s">
        <v>70</v>
      </c>
      <c r="F3116" s="114"/>
    </row>
    <row r="3117" spans="1:6" x14ac:dyDescent="0.25">
      <c r="A3117" s="17">
        <v>51428</v>
      </c>
      <c r="B3117" s="24" t="s">
        <v>75</v>
      </c>
      <c r="C3117" s="25">
        <v>42963</v>
      </c>
      <c r="E3117" t="s">
        <v>70</v>
      </c>
      <c r="F3117" s="114"/>
    </row>
    <row r="3118" spans="1:6" x14ac:dyDescent="0.25">
      <c r="A3118" s="17">
        <v>51421</v>
      </c>
      <c r="B3118" s="24" t="s">
        <v>75</v>
      </c>
      <c r="C3118" s="25">
        <v>42963</v>
      </c>
      <c r="E3118" t="s">
        <v>70</v>
      </c>
      <c r="F3118" s="114"/>
    </row>
    <row r="3119" spans="1:6" x14ac:dyDescent="0.25">
      <c r="A3119" s="17">
        <v>45349</v>
      </c>
      <c r="B3119" s="24" t="s">
        <v>72</v>
      </c>
      <c r="C3119" s="25">
        <v>42716</v>
      </c>
      <c r="D3119" s="27">
        <v>1</v>
      </c>
      <c r="E3119" t="s">
        <v>70</v>
      </c>
      <c r="F3119" s="114"/>
    </row>
    <row r="3120" spans="1:6" x14ac:dyDescent="0.25">
      <c r="A3120" s="17">
        <v>43423</v>
      </c>
      <c r="B3120" s="26" t="s">
        <v>72</v>
      </c>
      <c r="C3120" s="25">
        <v>42716</v>
      </c>
      <c r="E3120" t="s">
        <v>70</v>
      </c>
      <c r="F3120" s="114"/>
    </row>
    <row r="3121" spans="1:6" x14ac:dyDescent="0.25">
      <c r="A3121" s="17">
        <v>51433</v>
      </c>
      <c r="B3121" s="24" t="s">
        <v>75</v>
      </c>
      <c r="C3121" s="25">
        <v>42964</v>
      </c>
      <c r="E3121" t="s">
        <v>70</v>
      </c>
      <c r="F3121" s="114"/>
    </row>
    <row r="3122" spans="1:6" x14ac:dyDescent="0.25">
      <c r="A3122" s="17">
        <v>51432</v>
      </c>
      <c r="B3122" s="24" t="s">
        <v>75</v>
      </c>
      <c r="C3122" s="25">
        <v>42964</v>
      </c>
      <c r="E3122" t="s">
        <v>70</v>
      </c>
      <c r="F3122" s="114"/>
    </row>
    <row r="3123" spans="1:6" x14ac:dyDescent="0.25">
      <c r="A3123" s="17">
        <v>51418</v>
      </c>
      <c r="B3123" s="24" t="s">
        <v>75</v>
      </c>
      <c r="C3123" s="25">
        <v>42964</v>
      </c>
      <c r="E3123" t="s">
        <v>70</v>
      </c>
      <c r="F3123" s="114"/>
    </row>
    <row r="3124" spans="1:6" x14ac:dyDescent="0.25">
      <c r="A3124" s="17">
        <v>51434</v>
      </c>
      <c r="B3124" s="24" t="s">
        <v>75</v>
      </c>
      <c r="C3124" s="25">
        <v>42964</v>
      </c>
      <c r="E3124" t="s">
        <v>70</v>
      </c>
      <c r="F3124" s="114"/>
    </row>
    <row r="3125" spans="1:6" x14ac:dyDescent="0.25">
      <c r="A3125" s="17">
        <v>51435</v>
      </c>
      <c r="B3125" s="24" t="s">
        <v>75</v>
      </c>
      <c r="C3125" s="25">
        <v>42964</v>
      </c>
      <c r="E3125" t="s">
        <v>70</v>
      </c>
      <c r="F3125" s="114"/>
    </row>
    <row r="3126" spans="1:6" x14ac:dyDescent="0.25">
      <c r="A3126" s="17">
        <v>51436</v>
      </c>
      <c r="B3126" s="24" t="s">
        <v>75</v>
      </c>
      <c r="C3126" s="25">
        <v>42964</v>
      </c>
      <c r="E3126" t="s">
        <v>70</v>
      </c>
      <c r="F3126" s="114"/>
    </row>
    <row r="3127" spans="1:6" x14ac:dyDescent="0.25">
      <c r="A3127" s="17">
        <v>51431</v>
      </c>
      <c r="B3127" s="24" t="s">
        <v>75</v>
      </c>
      <c r="C3127" s="25">
        <v>42964</v>
      </c>
      <c r="E3127" t="s">
        <v>70</v>
      </c>
      <c r="F3127" s="114"/>
    </row>
    <row r="3128" spans="1:6" x14ac:dyDescent="0.25">
      <c r="A3128" s="17">
        <v>51429</v>
      </c>
      <c r="B3128" s="24" t="s">
        <v>75</v>
      </c>
      <c r="C3128" s="25">
        <v>42964</v>
      </c>
      <c r="E3128" t="s">
        <v>70</v>
      </c>
      <c r="F3128" s="114"/>
    </row>
    <row r="3129" spans="1:6" x14ac:dyDescent="0.25">
      <c r="A3129" s="17">
        <v>51430</v>
      </c>
      <c r="B3129" s="24" t="s">
        <v>75</v>
      </c>
      <c r="C3129" s="25">
        <v>42965</v>
      </c>
      <c r="E3129" t="s">
        <v>70</v>
      </c>
      <c r="F3129" s="114"/>
    </row>
    <row r="3130" spans="1:6" x14ac:dyDescent="0.25">
      <c r="A3130" s="17">
        <v>51438</v>
      </c>
      <c r="B3130" s="24" t="s">
        <v>75</v>
      </c>
      <c r="C3130" s="25">
        <v>42965</v>
      </c>
      <c r="E3130" t="s">
        <v>70</v>
      </c>
      <c r="F3130" s="114"/>
    </row>
    <row r="3131" spans="1:6" x14ac:dyDescent="0.25">
      <c r="A3131" s="17">
        <v>51437</v>
      </c>
      <c r="B3131" s="24" t="s">
        <v>75</v>
      </c>
      <c r="C3131" s="25">
        <v>42965</v>
      </c>
      <c r="E3131" t="s">
        <v>70</v>
      </c>
      <c r="F3131" s="114"/>
    </row>
    <row r="3132" spans="1:6" x14ac:dyDescent="0.25">
      <c r="A3132" s="17">
        <v>51441</v>
      </c>
      <c r="B3132" s="24" t="s">
        <v>75</v>
      </c>
      <c r="C3132" s="25">
        <v>42969</v>
      </c>
      <c r="E3132" t="s">
        <v>70</v>
      </c>
      <c r="F3132" s="114"/>
    </row>
    <row r="3133" spans="1:6" x14ac:dyDescent="0.25">
      <c r="A3133" s="17">
        <v>51443</v>
      </c>
      <c r="B3133" s="24" t="s">
        <v>75</v>
      </c>
      <c r="C3133" s="25">
        <v>42969</v>
      </c>
      <c r="E3133" t="s">
        <v>70</v>
      </c>
      <c r="F3133" s="114"/>
    </row>
    <row r="3134" spans="1:6" x14ac:dyDescent="0.25">
      <c r="A3134" s="17">
        <v>51444</v>
      </c>
      <c r="B3134" s="24" t="s">
        <v>75</v>
      </c>
      <c r="C3134" s="25">
        <v>42969</v>
      </c>
      <c r="E3134" t="s">
        <v>70</v>
      </c>
      <c r="F3134" s="114"/>
    </row>
    <row r="3135" spans="1:6" x14ac:dyDescent="0.25">
      <c r="A3135" s="17">
        <v>51156</v>
      </c>
      <c r="B3135" s="24" t="s">
        <v>73</v>
      </c>
      <c r="C3135" s="25">
        <v>42744</v>
      </c>
      <c r="E3135" t="s">
        <v>70</v>
      </c>
      <c r="F3135" s="114"/>
    </row>
    <row r="3136" spans="1:6" x14ac:dyDescent="0.25">
      <c r="A3136" s="17">
        <v>51442</v>
      </c>
      <c r="B3136" s="24" t="s">
        <v>75</v>
      </c>
      <c r="C3136" s="25">
        <v>42969</v>
      </c>
      <c r="E3136" t="s">
        <v>70</v>
      </c>
      <c r="F3136" s="114"/>
    </row>
    <row r="3137" spans="1:6" x14ac:dyDescent="0.25">
      <c r="A3137" s="17">
        <v>51452</v>
      </c>
      <c r="B3137" s="24" t="s">
        <v>75</v>
      </c>
      <c r="C3137" s="25">
        <v>42970</v>
      </c>
      <c r="E3137" t="s">
        <v>70</v>
      </c>
      <c r="F3137" s="114"/>
    </row>
    <row r="3138" spans="1:6" x14ac:dyDescent="0.25">
      <c r="A3138" s="17">
        <v>51454</v>
      </c>
      <c r="B3138" s="24" t="s">
        <v>75</v>
      </c>
      <c r="C3138" s="25">
        <v>42970</v>
      </c>
      <c r="E3138" t="s">
        <v>70</v>
      </c>
      <c r="F3138" s="114"/>
    </row>
    <row r="3139" spans="1:6" x14ac:dyDescent="0.25">
      <c r="A3139" s="17">
        <v>51448</v>
      </c>
      <c r="B3139" s="24" t="s">
        <v>75</v>
      </c>
      <c r="C3139" s="25">
        <v>42970</v>
      </c>
      <c r="E3139" t="s">
        <v>70</v>
      </c>
      <c r="F3139" s="114"/>
    </row>
    <row r="3140" spans="1:6" x14ac:dyDescent="0.25">
      <c r="A3140" s="17">
        <v>51447</v>
      </c>
      <c r="B3140" s="24" t="s">
        <v>75</v>
      </c>
      <c r="C3140" s="25">
        <v>42970</v>
      </c>
      <c r="E3140" t="s">
        <v>70</v>
      </c>
      <c r="F3140" s="114"/>
    </row>
    <row r="3141" spans="1:6" x14ac:dyDescent="0.25">
      <c r="A3141" s="17">
        <v>51445</v>
      </c>
      <c r="B3141" s="24" t="s">
        <v>75</v>
      </c>
      <c r="C3141" s="25">
        <v>42970</v>
      </c>
      <c r="E3141" t="s">
        <v>70</v>
      </c>
      <c r="F3141" s="114"/>
    </row>
    <row r="3142" spans="1:6" x14ac:dyDescent="0.25">
      <c r="A3142" s="17">
        <v>51453</v>
      </c>
      <c r="B3142" s="24" t="s">
        <v>75</v>
      </c>
      <c r="C3142" s="25">
        <v>42970</v>
      </c>
      <c r="E3142" t="s">
        <v>70</v>
      </c>
      <c r="F3142" s="114"/>
    </row>
    <row r="3143" spans="1:6" x14ac:dyDescent="0.25">
      <c r="A3143" s="17">
        <v>51451</v>
      </c>
      <c r="B3143" s="24" t="s">
        <v>75</v>
      </c>
      <c r="C3143" s="25">
        <v>42971</v>
      </c>
      <c r="E3143" t="s">
        <v>70</v>
      </c>
      <c r="F3143" s="114"/>
    </row>
    <row r="3144" spans="1:6" x14ac:dyDescent="0.25">
      <c r="A3144" s="17">
        <v>51207</v>
      </c>
      <c r="B3144" s="24" t="s">
        <v>75</v>
      </c>
      <c r="C3144" s="25">
        <v>42972</v>
      </c>
      <c r="E3144" t="s">
        <v>70</v>
      </c>
      <c r="F3144" s="114"/>
    </row>
    <row r="3145" spans="1:6" x14ac:dyDescent="0.25">
      <c r="A3145" s="17">
        <v>51450</v>
      </c>
      <c r="B3145" s="24" t="s">
        <v>75</v>
      </c>
      <c r="C3145" s="25">
        <v>42975</v>
      </c>
      <c r="E3145" t="s">
        <v>70</v>
      </c>
      <c r="F3145" s="114"/>
    </row>
    <row r="3146" spans="1:6" x14ac:dyDescent="0.25">
      <c r="A3146" s="17">
        <v>51449</v>
      </c>
      <c r="B3146" s="24" t="s">
        <v>75</v>
      </c>
      <c r="C3146" s="25">
        <v>42975</v>
      </c>
      <c r="E3146" t="s">
        <v>70</v>
      </c>
      <c r="F3146" s="114"/>
    </row>
    <row r="3147" spans="1:6" x14ac:dyDescent="0.25">
      <c r="A3147" s="17">
        <v>51466</v>
      </c>
      <c r="B3147" s="24" t="s">
        <v>75</v>
      </c>
      <c r="C3147" s="25">
        <v>42977</v>
      </c>
      <c r="E3147" t="s">
        <v>70</v>
      </c>
      <c r="F3147" s="114"/>
    </row>
    <row r="3148" spans="1:6" x14ac:dyDescent="0.25">
      <c r="A3148" s="17">
        <v>51463</v>
      </c>
      <c r="B3148" s="24" t="s">
        <v>75</v>
      </c>
      <c r="C3148" s="25">
        <v>42977</v>
      </c>
      <c r="E3148" t="s">
        <v>70</v>
      </c>
      <c r="F3148" s="114"/>
    </row>
    <row r="3149" spans="1:6" x14ac:dyDescent="0.25">
      <c r="A3149" s="17">
        <v>51465</v>
      </c>
      <c r="B3149" s="24" t="s">
        <v>75</v>
      </c>
      <c r="C3149" s="25">
        <v>42977</v>
      </c>
      <c r="E3149" t="s">
        <v>70</v>
      </c>
      <c r="F3149" s="114"/>
    </row>
    <row r="3150" spans="1:6" x14ac:dyDescent="0.25">
      <c r="A3150" s="17">
        <v>51464</v>
      </c>
      <c r="B3150" s="24" t="s">
        <v>75</v>
      </c>
      <c r="C3150" s="25">
        <v>42977</v>
      </c>
      <c r="E3150" t="s">
        <v>70</v>
      </c>
      <c r="F3150" s="114"/>
    </row>
    <row r="3151" spans="1:6" x14ac:dyDescent="0.25">
      <c r="A3151" s="17">
        <v>51462</v>
      </c>
      <c r="B3151" s="24" t="s">
        <v>75</v>
      </c>
      <c r="C3151" s="25">
        <v>42977</v>
      </c>
      <c r="E3151" t="s">
        <v>70</v>
      </c>
      <c r="F3151" s="114"/>
    </row>
    <row r="3152" spans="1:6" x14ac:dyDescent="0.25">
      <c r="A3152" s="17">
        <v>51461</v>
      </c>
      <c r="B3152" s="24" t="s">
        <v>75</v>
      </c>
      <c r="C3152" s="25">
        <v>42978</v>
      </c>
      <c r="E3152" t="s">
        <v>70</v>
      </c>
      <c r="F3152" s="114"/>
    </row>
    <row r="3153" spans="1:6" x14ac:dyDescent="0.25">
      <c r="A3153" s="17">
        <v>51163</v>
      </c>
      <c r="B3153" s="24" t="s">
        <v>75</v>
      </c>
      <c r="C3153" s="25">
        <v>42990</v>
      </c>
      <c r="E3153" t="s">
        <v>70</v>
      </c>
      <c r="F3153" s="114"/>
    </row>
    <row r="3154" spans="1:6" x14ac:dyDescent="0.25">
      <c r="A3154" s="17">
        <v>51211</v>
      </c>
      <c r="B3154" s="24" t="s">
        <v>75</v>
      </c>
      <c r="C3154" s="25">
        <v>42991</v>
      </c>
      <c r="E3154" t="s">
        <v>70</v>
      </c>
      <c r="F3154" s="114"/>
    </row>
    <row r="3155" spans="1:6" x14ac:dyDescent="0.25">
      <c r="A3155" s="17">
        <v>51229</v>
      </c>
      <c r="B3155" s="24" t="s">
        <v>75</v>
      </c>
      <c r="C3155" s="25">
        <v>42991</v>
      </c>
      <c r="E3155" t="s">
        <v>70</v>
      </c>
      <c r="F3155" s="114"/>
    </row>
    <row r="3156" spans="1:6" x14ac:dyDescent="0.25">
      <c r="A3156" s="17">
        <v>51470</v>
      </c>
      <c r="B3156" s="24" t="s">
        <v>75</v>
      </c>
      <c r="C3156" s="25">
        <v>42991</v>
      </c>
      <c r="E3156" t="s">
        <v>70</v>
      </c>
      <c r="F3156" s="114"/>
    </row>
    <row r="3157" spans="1:6" x14ac:dyDescent="0.25">
      <c r="A3157" s="17">
        <v>51469</v>
      </c>
      <c r="B3157" s="24" t="s">
        <v>75</v>
      </c>
      <c r="C3157" s="25">
        <v>42991</v>
      </c>
      <c r="E3157" t="s">
        <v>70</v>
      </c>
      <c r="F3157" s="114"/>
    </row>
    <row r="3158" spans="1:6" x14ac:dyDescent="0.25">
      <c r="A3158" s="17">
        <v>51467</v>
      </c>
      <c r="B3158" s="24" t="s">
        <v>75</v>
      </c>
      <c r="C3158" s="25">
        <v>42991</v>
      </c>
      <c r="E3158" t="s">
        <v>70</v>
      </c>
      <c r="F3158" s="114"/>
    </row>
    <row r="3159" spans="1:6" x14ac:dyDescent="0.25">
      <c r="A3159" s="17">
        <v>51472</v>
      </c>
      <c r="B3159" s="24" t="s">
        <v>75</v>
      </c>
      <c r="C3159" s="25">
        <v>42991</v>
      </c>
      <c r="E3159" t="s">
        <v>70</v>
      </c>
      <c r="F3159" s="114"/>
    </row>
    <row r="3160" spans="1:6" x14ac:dyDescent="0.25">
      <c r="A3160" s="17">
        <v>51289</v>
      </c>
      <c r="B3160" s="24" t="s">
        <v>73</v>
      </c>
      <c r="C3160" s="25">
        <v>42818</v>
      </c>
      <c r="E3160" t="s">
        <v>70</v>
      </c>
      <c r="F3160" s="114"/>
    </row>
    <row r="3161" spans="1:6" x14ac:dyDescent="0.25">
      <c r="A3161" s="17">
        <v>51290</v>
      </c>
      <c r="B3161" s="24" t="s">
        <v>73</v>
      </c>
      <c r="C3161" s="25">
        <v>42818</v>
      </c>
      <c r="E3161" t="s">
        <v>70</v>
      </c>
      <c r="F3161" s="114"/>
    </row>
    <row r="3162" spans="1:6" x14ac:dyDescent="0.25">
      <c r="A3162" s="17">
        <v>51291</v>
      </c>
      <c r="B3162" s="24" t="s">
        <v>73</v>
      </c>
      <c r="C3162" s="25">
        <v>42818</v>
      </c>
      <c r="E3162" t="s">
        <v>70</v>
      </c>
      <c r="F3162" s="114"/>
    </row>
    <row r="3163" spans="1:6" x14ac:dyDescent="0.25">
      <c r="A3163" s="17">
        <v>51292</v>
      </c>
      <c r="B3163" s="24" t="s">
        <v>73</v>
      </c>
      <c r="C3163" s="25">
        <v>42818</v>
      </c>
      <c r="E3163" t="s">
        <v>70</v>
      </c>
      <c r="F3163" s="114"/>
    </row>
    <row r="3164" spans="1:6" x14ac:dyDescent="0.25">
      <c r="A3164" s="17">
        <v>51293</v>
      </c>
      <c r="B3164" s="24" t="s">
        <v>73</v>
      </c>
      <c r="C3164" s="25">
        <v>42818</v>
      </c>
      <c r="E3164" t="s">
        <v>70</v>
      </c>
      <c r="F3164" s="114"/>
    </row>
    <row r="3165" spans="1:6" x14ac:dyDescent="0.25">
      <c r="A3165" s="17">
        <v>51210</v>
      </c>
      <c r="B3165" s="24" t="s">
        <v>75</v>
      </c>
      <c r="C3165" s="25">
        <v>42991</v>
      </c>
      <c r="E3165" t="s">
        <v>70</v>
      </c>
      <c r="F3165" s="114"/>
    </row>
    <row r="3166" spans="1:6" x14ac:dyDescent="0.25">
      <c r="A3166" s="17">
        <v>51471</v>
      </c>
      <c r="B3166" s="24" t="s">
        <v>75</v>
      </c>
      <c r="C3166" s="25">
        <v>42991</v>
      </c>
      <c r="E3166" t="s">
        <v>70</v>
      </c>
      <c r="F3166" s="114"/>
    </row>
    <row r="3167" spans="1:6" x14ac:dyDescent="0.25">
      <c r="A3167" s="17">
        <v>51294</v>
      </c>
      <c r="B3167" s="24" t="s">
        <v>73</v>
      </c>
      <c r="C3167" s="25">
        <v>42822</v>
      </c>
      <c r="E3167" t="s">
        <v>70</v>
      </c>
      <c r="F3167" s="114"/>
    </row>
    <row r="3168" spans="1:6" x14ac:dyDescent="0.25">
      <c r="A3168" s="17">
        <v>51295</v>
      </c>
      <c r="B3168" s="24" t="s">
        <v>73</v>
      </c>
      <c r="C3168" s="25">
        <v>42822</v>
      </c>
      <c r="E3168" t="s">
        <v>70</v>
      </c>
      <c r="F3168" s="114"/>
    </row>
    <row r="3169" spans="1:6" x14ac:dyDescent="0.25">
      <c r="A3169" s="17">
        <v>51296</v>
      </c>
      <c r="B3169" s="24" t="s">
        <v>73</v>
      </c>
      <c r="C3169" s="25">
        <v>42822</v>
      </c>
      <c r="E3169" t="s">
        <v>70</v>
      </c>
      <c r="F3169" s="114"/>
    </row>
    <row r="3170" spans="1:6" x14ac:dyDescent="0.25">
      <c r="A3170" s="17">
        <v>51297</v>
      </c>
      <c r="B3170" s="24" t="s">
        <v>73</v>
      </c>
      <c r="C3170" s="25">
        <v>42822</v>
      </c>
      <c r="E3170" t="s">
        <v>70</v>
      </c>
      <c r="F3170" s="114"/>
    </row>
    <row r="3171" spans="1:6" x14ac:dyDescent="0.25">
      <c r="A3171" s="17">
        <v>51475</v>
      </c>
      <c r="B3171" s="24" t="s">
        <v>75</v>
      </c>
      <c r="C3171" s="25">
        <v>42993</v>
      </c>
      <c r="E3171" t="s">
        <v>70</v>
      </c>
      <c r="F3171" s="114"/>
    </row>
    <row r="3172" spans="1:6" x14ac:dyDescent="0.25">
      <c r="A3172" s="17">
        <v>51456</v>
      </c>
      <c r="B3172" s="24" t="s">
        <v>75</v>
      </c>
      <c r="C3172" s="25">
        <v>42993</v>
      </c>
      <c r="E3172" t="s">
        <v>70</v>
      </c>
      <c r="F3172" s="114"/>
    </row>
    <row r="3173" spans="1:6" x14ac:dyDescent="0.25">
      <c r="A3173" s="17">
        <v>43477</v>
      </c>
      <c r="B3173" s="26" t="s">
        <v>72</v>
      </c>
      <c r="C3173" s="25">
        <v>42830</v>
      </c>
      <c r="E3173" t="s">
        <v>70</v>
      </c>
      <c r="F3173" s="114"/>
    </row>
    <row r="3174" spans="1:6" x14ac:dyDescent="0.25">
      <c r="A3174" s="17">
        <v>51476</v>
      </c>
      <c r="B3174" s="24" t="s">
        <v>75</v>
      </c>
      <c r="C3174" s="25">
        <v>42997</v>
      </c>
      <c r="E3174" t="s">
        <v>70</v>
      </c>
      <c r="F3174" s="114"/>
    </row>
    <row r="3175" spans="1:6" x14ac:dyDescent="0.25">
      <c r="A3175" s="17">
        <v>51477</v>
      </c>
      <c r="B3175" s="24" t="s">
        <v>75</v>
      </c>
      <c r="C3175" s="25">
        <v>42997</v>
      </c>
      <c r="E3175" t="s">
        <v>70</v>
      </c>
      <c r="F3175" s="114"/>
    </row>
    <row r="3176" spans="1:6" x14ac:dyDescent="0.25">
      <c r="A3176" s="17">
        <v>51478</v>
      </c>
      <c r="B3176" s="24" t="s">
        <v>75</v>
      </c>
      <c r="C3176" s="25">
        <v>42997</v>
      </c>
      <c r="E3176" t="s">
        <v>70</v>
      </c>
      <c r="F3176" s="114"/>
    </row>
    <row r="3177" spans="1:6" x14ac:dyDescent="0.25">
      <c r="A3177" s="17">
        <v>51479</v>
      </c>
      <c r="B3177" s="24" t="s">
        <v>75</v>
      </c>
      <c r="C3177" s="25">
        <v>42997</v>
      </c>
      <c r="E3177" t="s">
        <v>70</v>
      </c>
      <c r="F3177" s="114"/>
    </row>
    <row r="3178" spans="1:6" x14ac:dyDescent="0.25">
      <c r="A3178" s="17">
        <v>51482</v>
      </c>
      <c r="B3178" s="24" t="s">
        <v>75</v>
      </c>
      <c r="C3178" s="25">
        <v>42998</v>
      </c>
      <c r="E3178" t="s">
        <v>70</v>
      </c>
      <c r="F3178" s="114"/>
    </row>
    <row r="3179" spans="1:6" x14ac:dyDescent="0.25">
      <c r="A3179" s="17">
        <v>51483</v>
      </c>
      <c r="B3179" s="24" t="s">
        <v>75</v>
      </c>
      <c r="C3179" s="25">
        <v>42998</v>
      </c>
      <c r="E3179" t="s">
        <v>70</v>
      </c>
      <c r="F3179" s="114"/>
    </row>
    <row r="3180" spans="1:6" x14ac:dyDescent="0.25">
      <c r="A3180" s="17">
        <v>51446</v>
      </c>
      <c r="B3180" s="24" t="s">
        <v>75</v>
      </c>
      <c r="C3180" s="25">
        <v>42999</v>
      </c>
      <c r="E3180" t="s">
        <v>70</v>
      </c>
      <c r="F3180" s="114"/>
    </row>
    <row r="3181" spans="1:6" x14ac:dyDescent="0.25">
      <c r="A3181" s="17">
        <v>51459</v>
      </c>
      <c r="B3181" s="24" t="s">
        <v>75</v>
      </c>
      <c r="C3181" s="25">
        <v>42999</v>
      </c>
      <c r="E3181" t="s">
        <v>70</v>
      </c>
      <c r="F3181" s="114"/>
    </row>
    <row r="3182" spans="1:6" x14ac:dyDescent="0.25">
      <c r="A3182" s="17">
        <v>51484</v>
      </c>
      <c r="B3182" s="24" t="s">
        <v>75</v>
      </c>
      <c r="C3182" s="25">
        <v>42999</v>
      </c>
      <c r="E3182" t="s">
        <v>70</v>
      </c>
      <c r="F3182" s="114"/>
    </row>
    <row r="3183" spans="1:6" x14ac:dyDescent="0.25">
      <c r="A3183" s="17">
        <v>51473</v>
      </c>
      <c r="B3183" s="24" t="s">
        <v>75</v>
      </c>
      <c r="C3183" s="25">
        <v>42999</v>
      </c>
      <c r="E3183" t="s">
        <v>70</v>
      </c>
      <c r="F3183" s="114"/>
    </row>
    <row r="3184" spans="1:6" x14ac:dyDescent="0.25">
      <c r="A3184" s="17">
        <v>51487</v>
      </c>
      <c r="B3184" s="24" t="s">
        <v>75</v>
      </c>
      <c r="C3184" s="25">
        <v>43000</v>
      </c>
      <c r="E3184" t="s">
        <v>70</v>
      </c>
      <c r="F3184" s="114"/>
    </row>
    <row r="3185" spans="1:6" x14ac:dyDescent="0.25">
      <c r="A3185" s="17">
        <v>51485</v>
      </c>
      <c r="B3185" s="24" t="s">
        <v>75</v>
      </c>
      <c r="C3185" s="25">
        <v>43000</v>
      </c>
      <c r="E3185" t="s">
        <v>70</v>
      </c>
      <c r="F3185" s="114"/>
    </row>
    <row r="3186" spans="1:6" x14ac:dyDescent="0.25">
      <c r="A3186" s="17">
        <v>51489</v>
      </c>
      <c r="B3186" s="24" t="s">
        <v>75</v>
      </c>
      <c r="C3186" s="25">
        <v>43000</v>
      </c>
      <c r="E3186" t="s">
        <v>70</v>
      </c>
      <c r="F3186" s="114"/>
    </row>
    <row r="3187" spans="1:6" x14ac:dyDescent="0.25">
      <c r="A3187" s="17">
        <v>51488</v>
      </c>
      <c r="B3187" s="24" t="s">
        <v>75</v>
      </c>
      <c r="C3187" s="25">
        <v>43003</v>
      </c>
      <c r="E3187" t="s">
        <v>70</v>
      </c>
      <c r="F3187" s="114"/>
    </row>
    <row r="3188" spans="1:6" x14ac:dyDescent="0.25">
      <c r="A3188" s="17">
        <v>51490</v>
      </c>
      <c r="B3188" s="24" t="s">
        <v>75</v>
      </c>
      <c r="C3188" s="25">
        <v>43003</v>
      </c>
      <c r="E3188" t="s">
        <v>70</v>
      </c>
      <c r="F3188" s="114"/>
    </row>
    <row r="3189" spans="1:6" x14ac:dyDescent="0.25">
      <c r="A3189" s="17">
        <v>51208</v>
      </c>
      <c r="B3189" s="24" t="s">
        <v>75</v>
      </c>
      <c r="C3189" s="25">
        <v>43003</v>
      </c>
      <c r="D3189" s="27">
        <v>1</v>
      </c>
      <c r="E3189" t="s">
        <v>70</v>
      </c>
      <c r="F3189" s="114"/>
    </row>
    <row r="3190" spans="1:6" x14ac:dyDescent="0.25">
      <c r="A3190" s="17">
        <v>51457</v>
      </c>
      <c r="B3190" s="24" t="s">
        <v>75</v>
      </c>
      <c r="C3190" s="25">
        <v>43004</v>
      </c>
      <c r="E3190" t="s">
        <v>70</v>
      </c>
      <c r="F3190" s="114"/>
    </row>
    <row r="3191" spans="1:6" x14ac:dyDescent="0.25">
      <c r="A3191" s="17">
        <v>51491</v>
      </c>
      <c r="B3191" s="24" t="s">
        <v>75</v>
      </c>
      <c r="C3191" s="25">
        <v>43005</v>
      </c>
      <c r="E3191" t="s">
        <v>70</v>
      </c>
      <c r="F3191" s="114"/>
    </row>
    <row r="3192" spans="1:6" x14ac:dyDescent="0.25">
      <c r="A3192" s="17">
        <v>51492</v>
      </c>
      <c r="B3192" s="24" t="s">
        <v>75</v>
      </c>
      <c r="C3192" s="25">
        <v>43005</v>
      </c>
      <c r="E3192" t="s">
        <v>70</v>
      </c>
      <c r="F3192" s="114"/>
    </row>
    <row r="3193" spans="1:6" x14ac:dyDescent="0.25">
      <c r="A3193" s="17">
        <v>51493</v>
      </c>
      <c r="B3193" s="24" t="s">
        <v>75</v>
      </c>
      <c r="C3193" s="25">
        <v>43005</v>
      </c>
      <c r="E3193" t="s">
        <v>70</v>
      </c>
      <c r="F3193" s="114"/>
    </row>
    <row r="3194" spans="1:6" x14ac:dyDescent="0.25">
      <c r="A3194" s="17">
        <v>51494</v>
      </c>
      <c r="B3194" s="24" t="s">
        <v>75</v>
      </c>
      <c r="C3194" s="25">
        <v>43005</v>
      </c>
      <c r="E3194" t="s">
        <v>70</v>
      </c>
      <c r="F3194" s="114"/>
    </row>
    <row r="3195" spans="1:6" x14ac:dyDescent="0.25">
      <c r="A3195" s="17">
        <v>51495</v>
      </c>
      <c r="B3195" s="24" t="s">
        <v>75</v>
      </c>
      <c r="C3195" s="25">
        <v>43005</v>
      </c>
      <c r="E3195" t="s">
        <v>70</v>
      </c>
      <c r="F3195" s="114"/>
    </row>
    <row r="3196" spans="1:6" x14ac:dyDescent="0.25">
      <c r="A3196" s="17">
        <v>51496</v>
      </c>
      <c r="B3196" s="24" t="s">
        <v>75</v>
      </c>
      <c r="C3196" s="25">
        <v>43005</v>
      </c>
      <c r="E3196" t="s">
        <v>70</v>
      </c>
      <c r="F3196" s="114"/>
    </row>
    <row r="3197" spans="1:6" x14ac:dyDescent="0.25">
      <c r="A3197" s="17">
        <v>51497</v>
      </c>
      <c r="B3197" s="24" t="s">
        <v>75</v>
      </c>
      <c r="C3197" s="25">
        <v>43005</v>
      </c>
      <c r="E3197" t="s">
        <v>70</v>
      </c>
      <c r="F3197" s="114"/>
    </row>
    <row r="3198" spans="1:6" x14ac:dyDescent="0.25">
      <c r="A3198" s="17">
        <v>51498</v>
      </c>
      <c r="B3198" s="24" t="s">
        <v>75</v>
      </c>
      <c r="C3198" s="25">
        <v>43005</v>
      </c>
      <c r="E3198" t="s">
        <v>70</v>
      </c>
      <c r="F3198" s="114"/>
    </row>
    <row r="3199" spans="1:6" x14ac:dyDescent="0.25">
      <c r="A3199" s="17">
        <v>51499</v>
      </c>
      <c r="B3199" s="24" t="s">
        <v>75</v>
      </c>
      <c r="C3199" s="25">
        <v>43005</v>
      </c>
      <c r="E3199" t="s">
        <v>70</v>
      </c>
      <c r="F3199" s="114"/>
    </row>
    <row r="3200" spans="1:6" x14ac:dyDescent="0.25">
      <c r="A3200" s="17">
        <v>51500</v>
      </c>
      <c r="B3200" s="24" t="s">
        <v>75</v>
      </c>
      <c r="C3200" s="25">
        <v>43005</v>
      </c>
      <c r="E3200" t="s">
        <v>70</v>
      </c>
      <c r="F3200" s="114"/>
    </row>
    <row r="3201" spans="1:6" x14ac:dyDescent="0.25">
      <c r="A3201" s="17">
        <v>51501</v>
      </c>
      <c r="B3201" s="24" t="s">
        <v>75</v>
      </c>
      <c r="C3201" s="25">
        <v>43005</v>
      </c>
      <c r="E3201" t="s">
        <v>70</v>
      </c>
      <c r="F3201" s="114"/>
    </row>
    <row r="3202" spans="1:6" x14ac:dyDescent="0.25">
      <c r="A3202" s="17">
        <v>51502</v>
      </c>
      <c r="B3202" s="24" t="s">
        <v>75</v>
      </c>
      <c r="C3202" s="25">
        <v>43005</v>
      </c>
      <c r="E3202" t="s">
        <v>70</v>
      </c>
      <c r="F3202" s="114"/>
    </row>
    <row r="3203" spans="1:6" x14ac:dyDescent="0.25">
      <c r="A3203" s="17">
        <v>51333</v>
      </c>
      <c r="B3203" s="24" t="s">
        <v>73</v>
      </c>
      <c r="C3203" s="25">
        <v>42866</v>
      </c>
      <c r="E3203" t="s">
        <v>70</v>
      </c>
      <c r="F3203" s="114"/>
    </row>
    <row r="3204" spans="1:6" x14ac:dyDescent="0.25">
      <c r="A3204" s="17">
        <v>51332</v>
      </c>
      <c r="B3204" s="24" t="s">
        <v>73</v>
      </c>
      <c r="C3204" s="25">
        <v>42866</v>
      </c>
      <c r="E3204" t="s">
        <v>70</v>
      </c>
      <c r="F3204" s="114"/>
    </row>
    <row r="3205" spans="1:6" x14ac:dyDescent="0.25">
      <c r="A3205" s="17">
        <v>51329</v>
      </c>
      <c r="B3205" s="24" t="s">
        <v>73</v>
      </c>
      <c r="C3205" s="25">
        <v>42866</v>
      </c>
      <c r="E3205" t="s">
        <v>70</v>
      </c>
      <c r="F3205" s="114"/>
    </row>
    <row r="3206" spans="1:6" x14ac:dyDescent="0.25">
      <c r="A3206" s="17">
        <v>51328</v>
      </c>
      <c r="B3206" s="24" t="s">
        <v>73</v>
      </c>
      <c r="C3206" s="25">
        <v>42866</v>
      </c>
      <c r="E3206" t="s">
        <v>70</v>
      </c>
      <c r="F3206" s="114"/>
    </row>
    <row r="3207" spans="1:6" x14ac:dyDescent="0.25">
      <c r="A3207" s="17">
        <v>51331</v>
      </c>
      <c r="B3207" s="24" t="s">
        <v>73</v>
      </c>
      <c r="C3207" s="25">
        <v>42866</v>
      </c>
      <c r="E3207" t="s">
        <v>70</v>
      </c>
      <c r="F3207" s="114"/>
    </row>
    <row r="3208" spans="1:6" x14ac:dyDescent="0.25">
      <c r="A3208" s="17">
        <v>51455</v>
      </c>
      <c r="B3208" s="24" t="s">
        <v>75</v>
      </c>
      <c r="C3208" s="25">
        <v>43006</v>
      </c>
      <c r="E3208" t="s">
        <v>70</v>
      </c>
      <c r="F3208" s="114"/>
    </row>
    <row r="3209" spans="1:6" x14ac:dyDescent="0.25">
      <c r="A3209" s="17">
        <v>51507</v>
      </c>
      <c r="B3209" s="24" t="s">
        <v>75</v>
      </c>
      <c r="C3209" s="25">
        <v>43006</v>
      </c>
      <c r="E3209" t="s">
        <v>70</v>
      </c>
      <c r="F3209" s="114"/>
    </row>
    <row r="3210" spans="1:6" x14ac:dyDescent="0.25">
      <c r="A3210" s="17">
        <v>51486</v>
      </c>
      <c r="B3210" s="24" t="s">
        <v>75</v>
      </c>
      <c r="C3210" s="25">
        <v>43011</v>
      </c>
      <c r="E3210" t="s">
        <v>70</v>
      </c>
      <c r="F3210" s="114"/>
    </row>
    <row r="3211" spans="1:6" x14ac:dyDescent="0.25">
      <c r="A3211" s="17">
        <v>48971</v>
      </c>
      <c r="B3211" s="24" t="s">
        <v>75</v>
      </c>
      <c r="C3211" s="25">
        <v>43018</v>
      </c>
      <c r="E3211" t="s">
        <v>70</v>
      </c>
      <c r="F3211" s="114"/>
    </row>
    <row r="3212" spans="1:6" x14ac:dyDescent="0.25">
      <c r="A3212" s="17">
        <v>51508</v>
      </c>
      <c r="B3212" s="24" t="s">
        <v>75</v>
      </c>
      <c r="C3212" s="25">
        <v>43019</v>
      </c>
      <c r="E3212" t="s">
        <v>70</v>
      </c>
      <c r="F3212" s="114"/>
    </row>
    <row r="3213" spans="1:6" x14ac:dyDescent="0.25">
      <c r="A3213" s="17">
        <v>51509</v>
      </c>
      <c r="B3213" s="24" t="s">
        <v>75</v>
      </c>
      <c r="C3213" s="25">
        <v>43019</v>
      </c>
      <c r="E3213" t="s">
        <v>70</v>
      </c>
      <c r="F3213" s="114"/>
    </row>
    <row r="3214" spans="1:6" x14ac:dyDescent="0.25">
      <c r="A3214" s="17">
        <v>43426</v>
      </c>
      <c r="B3214" s="26" t="s">
        <v>72</v>
      </c>
      <c r="C3214" s="25">
        <v>42870</v>
      </c>
      <c r="D3214" s="27">
        <v>1</v>
      </c>
      <c r="E3214" t="s">
        <v>70</v>
      </c>
      <c r="F3214" s="114"/>
    </row>
    <row r="3215" spans="1:6" x14ac:dyDescent="0.25">
      <c r="A3215" s="17">
        <v>43476</v>
      </c>
      <c r="B3215" s="26" t="s">
        <v>72</v>
      </c>
      <c r="C3215" s="25">
        <v>42870</v>
      </c>
      <c r="E3215" t="s">
        <v>70</v>
      </c>
      <c r="F3215" s="114"/>
    </row>
    <row r="3216" spans="1:6" x14ac:dyDescent="0.25">
      <c r="A3216" s="17">
        <v>40984</v>
      </c>
      <c r="B3216" s="26" t="s">
        <v>72</v>
      </c>
      <c r="C3216" s="25">
        <v>42871</v>
      </c>
      <c r="D3216" s="27">
        <v>1</v>
      </c>
      <c r="E3216" t="s">
        <v>70</v>
      </c>
      <c r="F3216" s="114"/>
    </row>
    <row r="3217" spans="1:6" x14ac:dyDescent="0.25">
      <c r="A3217" s="17">
        <v>42800</v>
      </c>
      <c r="B3217" s="26" t="s">
        <v>72</v>
      </c>
      <c r="C3217" s="25">
        <v>42871</v>
      </c>
      <c r="E3217" t="s">
        <v>70</v>
      </c>
      <c r="F3217" s="114"/>
    </row>
    <row r="3218" spans="1:6" x14ac:dyDescent="0.25">
      <c r="A3218" s="17">
        <v>51510</v>
      </c>
      <c r="B3218" s="24" t="s">
        <v>75</v>
      </c>
      <c r="C3218" s="25">
        <v>43019</v>
      </c>
      <c r="E3218" t="s">
        <v>70</v>
      </c>
      <c r="F3218" s="114"/>
    </row>
    <row r="3219" spans="1:6" x14ac:dyDescent="0.25">
      <c r="A3219" s="17">
        <v>51511</v>
      </c>
      <c r="B3219" s="24" t="s">
        <v>75</v>
      </c>
      <c r="C3219" s="25">
        <v>43019</v>
      </c>
      <c r="E3219" t="s">
        <v>70</v>
      </c>
      <c r="F3219" s="114"/>
    </row>
    <row r="3220" spans="1:6" x14ac:dyDescent="0.25">
      <c r="A3220" s="17">
        <v>51506</v>
      </c>
      <c r="B3220" s="24" t="s">
        <v>75</v>
      </c>
      <c r="C3220" s="25">
        <v>43026</v>
      </c>
      <c r="E3220" t="s">
        <v>70</v>
      </c>
      <c r="F3220" s="114"/>
    </row>
    <row r="3221" spans="1:6" x14ac:dyDescent="0.25">
      <c r="A3221" s="17">
        <v>51512</v>
      </c>
      <c r="B3221" s="24" t="s">
        <v>75</v>
      </c>
      <c r="C3221" s="25">
        <v>43026</v>
      </c>
      <c r="E3221" t="s">
        <v>70</v>
      </c>
      <c r="F3221" s="114"/>
    </row>
    <row r="3222" spans="1:6" x14ac:dyDescent="0.25">
      <c r="A3222" s="17">
        <v>51513</v>
      </c>
      <c r="B3222" s="24" t="s">
        <v>75</v>
      </c>
      <c r="C3222" s="25">
        <v>43026</v>
      </c>
      <c r="E3222" t="s">
        <v>70</v>
      </c>
      <c r="F3222" s="114"/>
    </row>
    <row r="3223" spans="1:6" x14ac:dyDescent="0.25">
      <c r="A3223" s="17">
        <v>51519</v>
      </c>
      <c r="B3223" s="24" t="s">
        <v>75</v>
      </c>
      <c r="C3223" s="25">
        <v>43026</v>
      </c>
      <c r="E3223" t="s">
        <v>70</v>
      </c>
      <c r="F3223" s="114"/>
    </row>
    <row r="3224" spans="1:6" x14ac:dyDescent="0.25">
      <c r="A3224" s="17">
        <v>51527</v>
      </c>
      <c r="B3224" s="24" t="s">
        <v>75</v>
      </c>
      <c r="C3224" s="25">
        <v>43026</v>
      </c>
      <c r="E3224" t="s">
        <v>70</v>
      </c>
      <c r="F3224" s="114"/>
    </row>
    <row r="3225" spans="1:6" x14ac:dyDescent="0.25">
      <c r="A3225" s="17">
        <v>51518</v>
      </c>
      <c r="B3225" s="24" t="s">
        <v>75</v>
      </c>
      <c r="C3225" s="25">
        <v>43026</v>
      </c>
      <c r="E3225" t="s">
        <v>70</v>
      </c>
      <c r="F3225" s="114"/>
    </row>
    <row r="3226" spans="1:6" x14ac:dyDescent="0.25">
      <c r="A3226" s="17">
        <v>51517</v>
      </c>
      <c r="B3226" s="24" t="s">
        <v>75</v>
      </c>
      <c r="C3226" s="25">
        <v>43026</v>
      </c>
      <c r="E3226" t="s">
        <v>70</v>
      </c>
      <c r="F3226" s="114"/>
    </row>
    <row r="3227" spans="1:6" x14ac:dyDescent="0.25">
      <c r="A3227" s="17">
        <v>51520</v>
      </c>
      <c r="B3227" s="24" t="s">
        <v>75</v>
      </c>
      <c r="C3227" s="25">
        <v>43026</v>
      </c>
      <c r="E3227" t="s">
        <v>70</v>
      </c>
      <c r="F3227" s="114"/>
    </row>
    <row r="3228" spans="1:6" x14ac:dyDescent="0.25">
      <c r="A3228" s="17">
        <v>51522</v>
      </c>
      <c r="B3228" s="24" t="s">
        <v>75</v>
      </c>
      <c r="C3228" s="25">
        <v>43026</v>
      </c>
      <c r="E3228" t="s">
        <v>70</v>
      </c>
      <c r="F3228" s="114"/>
    </row>
    <row r="3229" spans="1:6" x14ac:dyDescent="0.25">
      <c r="A3229" s="17">
        <v>51528</v>
      </c>
      <c r="B3229" s="24" t="s">
        <v>75</v>
      </c>
      <c r="C3229" s="25">
        <v>43026</v>
      </c>
      <c r="E3229" t="s">
        <v>70</v>
      </c>
      <c r="F3229" s="114"/>
    </row>
    <row r="3230" spans="1:6" x14ac:dyDescent="0.25">
      <c r="A3230" s="17">
        <v>42509</v>
      </c>
      <c r="B3230" s="26" t="s">
        <v>74</v>
      </c>
      <c r="C3230" s="25">
        <v>42879</v>
      </c>
      <c r="E3230" t="s">
        <v>70</v>
      </c>
      <c r="F3230" s="114"/>
    </row>
    <row r="3231" spans="1:6" x14ac:dyDescent="0.25">
      <c r="A3231" s="17">
        <v>51524</v>
      </c>
      <c r="B3231" s="24" t="s">
        <v>75</v>
      </c>
      <c r="C3231" s="25">
        <v>43026</v>
      </c>
      <c r="E3231" t="s">
        <v>70</v>
      </c>
      <c r="F3231" s="114"/>
    </row>
    <row r="3232" spans="1:6" x14ac:dyDescent="0.25">
      <c r="A3232" s="17">
        <v>51526</v>
      </c>
      <c r="B3232" s="24" t="s">
        <v>75</v>
      </c>
      <c r="C3232" s="25">
        <v>43026</v>
      </c>
      <c r="E3232" t="s">
        <v>70</v>
      </c>
      <c r="F3232" s="114"/>
    </row>
    <row r="3233" spans="1:6" x14ac:dyDescent="0.25">
      <c r="A3233" s="17">
        <v>51504</v>
      </c>
      <c r="B3233" s="24" t="s">
        <v>75</v>
      </c>
      <c r="C3233" s="25">
        <v>43026</v>
      </c>
      <c r="E3233" t="s">
        <v>70</v>
      </c>
      <c r="F3233" s="114"/>
    </row>
    <row r="3234" spans="1:6" x14ac:dyDescent="0.25">
      <c r="A3234" s="17">
        <v>51525</v>
      </c>
      <c r="B3234" s="24" t="s">
        <v>75</v>
      </c>
      <c r="C3234" s="25">
        <v>43027</v>
      </c>
      <c r="E3234" t="s">
        <v>70</v>
      </c>
      <c r="F3234" s="114"/>
    </row>
    <row r="3235" spans="1:6" x14ac:dyDescent="0.25">
      <c r="A3235" s="17">
        <v>51529</v>
      </c>
      <c r="B3235" s="24" t="s">
        <v>75</v>
      </c>
      <c r="C3235" s="25">
        <v>43027</v>
      </c>
      <c r="E3235" t="s">
        <v>70</v>
      </c>
      <c r="F3235" s="114"/>
    </row>
    <row r="3236" spans="1:6" x14ac:dyDescent="0.25">
      <c r="A3236" s="17">
        <v>51530</v>
      </c>
      <c r="B3236" s="24" t="s">
        <v>75</v>
      </c>
      <c r="C3236" s="25">
        <v>43027</v>
      </c>
      <c r="E3236" t="s">
        <v>70</v>
      </c>
      <c r="F3236" s="114"/>
    </row>
    <row r="3237" spans="1:6" x14ac:dyDescent="0.25">
      <c r="A3237" s="17">
        <v>51531</v>
      </c>
      <c r="B3237" s="24" t="s">
        <v>75</v>
      </c>
      <c r="C3237" s="25">
        <v>43027</v>
      </c>
      <c r="E3237" t="s">
        <v>70</v>
      </c>
      <c r="F3237" s="114"/>
    </row>
    <row r="3238" spans="1:6" x14ac:dyDescent="0.25">
      <c r="A3238" s="17">
        <v>51532</v>
      </c>
      <c r="B3238" s="24" t="s">
        <v>75</v>
      </c>
      <c r="C3238" s="25">
        <v>43027</v>
      </c>
      <c r="E3238" t="s">
        <v>70</v>
      </c>
      <c r="F3238" s="114"/>
    </row>
    <row r="3239" spans="1:6" x14ac:dyDescent="0.25">
      <c r="A3239" s="17">
        <v>51535</v>
      </c>
      <c r="B3239" s="24" t="s">
        <v>75</v>
      </c>
      <c r="C3239" s="25">
        <v>43028</v>
      </c>
      <c r="E3239" t="s">
        <v>70</v>
      </c>
      <c r="F3239" s="114"/>
    </row>
    <row r="3240" spans="1:6" x14ac:dyDescent="0.25">
      <c r="A3240" s="17">
        <v>51521</v>
      </c>
      <c r="B3240" s="24" t="s">
        <v>75</v>
      </c>
      <c r="C3240" s="25">
        <v>43031</v>
      </c>
      <c r="E3240" t="s">
        <v>70</v>
      </c>
      <c r="F3240" s="114"/>
    </row>
    <row r="3241" spans="1:6" x14ac:dyDescent="0.25">
      <c r="A3241" s="17">
        <v>51515</v>
      </c>
      <c r="B3241" s="24" t="s">
        <v>75</v>
      </c>
      <c r="C3241" s="25">
        <v>43031</v>
      </c>
      <c r="E3241" t="s">
        <v>70</v>
      </c>
      <c r="F3241" s="114"/>
    </row>
    <row r="3242" spans="1:6" x14ac:dyDescent="0.25">
      <c r="A3242" s="17">
        <v>51505</v>
      </c>
      <c r="B3242" s="24" t="s">
        <v>75</v>
      </c>
      <c r="C3242" s="25">
        <v>43031</v>
      </c>
      <c r="E3242" t="s">
        <v>70</v>
      </c>
      <c r="F3242" s="114"/>
    </row>
    <row r="3243" spans="1:6" x14ac:dyDescent="0.25">
      <c r="A3243" s="17">
        <v>51536</v>
      </c>
      <c r="B3243" s="24" t="s">
        <v>75</v>
      </c>
      <c r="C3243" s="25">
        <v>43031</v>
      </c>
      <c r="E3243" t="s">
        <v>70</v>
      </c>
      <c r="F3243" s="114"/>
    </row>
    <row r="3244" spans="1:6" x14ac:dyDescent="0.25">
      <c r="A3244" s="17">
        <v>51542</v>
      </c>
      <c r="B3244" s="24" t="s">
        <v>75</v>
      </c>
      <c r="C3244" s="25">
        <v>43032</v>
      </c>
      <c r="E3244" t="s">
        <v>70</v>
      </c>
      <c r="F3244" s="114"/>
    </row>
    <row r="3245" spans="1:6" x14ac:dyDescent="0.25">
      <c r="A3245" s="17">
        <v>51537</v>
      </c>
      <c r="B3245" s="24" t="s">
        <v>75</v>
      </c>
      <c r="C3245" s="25">
        <v>43032</v>
      </c>
      <c r="E3245" t="s">
        <v>70</v>
      </c>
      <c r="F3245" s="114"/>
    </row>
    <row r="3246" spans="1:6" x14ac:dyDescent="0.25">
      <c r="A3246" s="17">
        <v>51538</v>
      </c>
      <c r="B3246" s="24" t="s">
        <v>75</v>
      </c>
      <c r="C3246" s="25">
        <v>43032</v>
      </c>
      <c r="E3246" t="s">
        <v>70</v>
      </c>
      <c r="F3246" s="114"/>
    </row>
    <row r="3247" spans="1:6" x14ac:dyDescent="0.25">
      <c r="A3247" s="17">
        <v>51539</v>
      </c>
      <c r="B3247" s="24" t="s">
        <v>75</v>
      </c>
      <c r="C3247" s="25">
        <v>43032</v>
      </c>
      <c r="E3247" t="s">
        <v>70</v>
      </c>
      <c r="F3247" s="114"/>
    </row>
    <row r="3248" spans="1:6" x14ac:dyDescent="0.25">
      <c r="A3248" s="17">
        <v>51540</v>
      </c>
      <c r="B3248" s="24" t="s">
        <v>75</v>
      </c>
      <c r="C3248" s="25">
        <v>43032</v>
      </c>
      <c r="E3248" t="s">
        <v>70</v>
      </c>
      <c r="F3248" s="114"/>
    </row>
    <row r="3249" spans="1:6" x14ac:dyDescent="0.25">
      <c r="A3249" s="17">
        <v>51541</v>
      </c>
      <c r="B3249" s="24" t="s">
        <v>75</v>
      </c>
      <c r="C3249" s="25">
        <v>43032</v>
      </c>
      <c r="E3249" t="s">
        <v>70</v>
      </c>
      <c r="F3249" s="114"/>
    </row>
    <row r="3250" spans="1:6" x14ac:dyDescent="0.25">
      <c r="A3250" s="17">
        <v>51543</v>
      </c>
      <c r="B3250" s="24" t="s">
        <v>75</v>
      </c>
      <c r="C3250" s="25">
        <v>43033</v>
      </c>
      <c r="E3250" t="s">
        <v>70</v>
      </c>
      <c r="F3250" s="114"/>
    </row>
    <row r="3251" spans="1:6" x14ac:dyDescent="0.25">
      <c r="A3251" s="17">
        <v>51544</v>
      </c>
      <c r="B3251" s="24" t="s">
        <v>75</v>
      </c>
      <c r="C3251" s="25">
        <v>43033</v>
      </c>
      <c r="E3251" t="s">
        <v>70</v>
      </c>
      <c r="F3251" s="114"/>
    </row>
    <row r="3252" spans="1:6" x14ac:dyDescent="0.25">
      <c r="A3252" s="17">
        <v>51545</v>
      </c>
      <c r="B3252" s="24" t="s">
        <v>75</v>
      </c>
      <c r="C3252" s="25">
        <v>43033</v>
      </c>
      <c r="E3252" t="s">
        <v>70</v>
      </c>
      <c r="F3252" s="114"/>
    </row>
    <row r="3253" spans="1:6" x14ac:dyDescent="0.25">
      <c r="A3253" s="17">
        <v>51548</v>
      </c>
      <c r="B3253" s="24" t="s">
        <v>75</v>
      </c>
      <c r="C3253" s="25">
        <v>43033</v>
      </c>
      <c r="E3253" t="s">
        <v>70</v>
      </c>
      <c r="F3253" s="114"/>
    </row>
    <row r="3254" spans="1:6" x14ac:dyDescent="0.25">
      <c r="A3254" s="17">
        <v>51547</v>
      </c>
      <c r="B3254" s="24" t="s">
        <v>75</v>
      </c>
      <c r="C3254" s="25">
        <v>43033</v>
      </c>
      <c r="E3254" t="s">
        <v>70</v>
      </c>
      <c r="F3254" s="114"/>
    </row>
    <row r="3255" spans="1:6" x14ac:dyDescent="0.25">
      <c r="A3255" s="17">
        <v>51546</v>
      </c>
      <c r="B3255" s="24" t="s">
        <v>75</v>
      </c>
      <c r="C3255" s="25">
        <v>43033</v>
      </c>
      <c r="E3255" t="s">
        <v>70</v>
      </c>
      <c r="F3255" s="114"/>
    </row>
    <row r="3256" spans="1:6" x14ac:dyDescent="0.25">
      <c r="A3256" s="17">
        <v>51549</v>
      </c>
      <c r="B3256" s="24" t="s">
        <v>75</v>
      </c>
      <c r="C3256" s="25">
        <v>43033</v>
      </c>
      <c r="E3256" t="s">
        <v>70</v>
      </c>
      <c r="F3256" s="114"/>
    </row>
    <row r="3257" spans="1:6" x14ac:dyDescent="0.25">
      <c r="A3257" s="17">
        <v>51523</v>
      </c>
      <c r="B3257" s="24" t="s">
        <v>75</v>
      </c>
      <c r="C3257" s="25">
        <v>43035</v>
      </c>
      <c r="E3257" t="s">
        <v>70</v>
      </c>
      <c r="F3257" s="114"/>
    </row>
    <row r="3258" spans="1:6" x14ac:dyDescent="0.25">
      <c r="A3258" s="17">
        <v>51570</v>
      </c>
      <c r="B3258" s="24" t="s">
        <v>75</v>
      </c>
      <c r="C3258" s="25">
        <v>43035</v>
      </c>
      <c r="E3258" t="s">
        <v>70</v>
      </c>
      <c r="F3258" s="114"/>
    </row>
    <row r="3259" spans="1:6" x14ac:dyDescent="0.25">
      <c r="A3259" s="17">
        <v>51571</v>
      </c>
      <c r="B3259" s="24" t="s">
        <v>75</v>
      </c>
      <c r="C3259" s="25">
        <v>43035</v>
      </c>
      <c r="E3259" t="s">
        <v>70</v>
      </c>
      <c r="F3259" s="114"/>
    </row>
    <row r="3260" spans="1:6" x14ac:dyDescent="0.25">
      <c r="A3260" s="17">
        <v>51572</v>
      </c>
      <c r="B3260" s="24" t="s">
        <v>75</v>
      </c>
      <c r="C3260" s="25">
        <v>43035</v>
      </c>
      <c r="E3260" t="s">
        <v>70</v>
      </c>
      <c r="F3260" s="114"/>
    </row>
    <row r="3261" spans="1:6" x14ac:dyDescent="0.25">
      <c r="A3261" s="17">
        <v>51573</v>
      </c>
      <c r="B3261" s="24" t="s">
        <v>75</v>
      </c>
      <c r="C3261" s="25">
        <v>43035</v>
      </c>
      <c r="E3261" t="s">
        <v>70</v>
      </c>
      <c r="F3261" s="114"/>
    </row>
    <row r="3262" spans="1:6" x14ac:dyDescent="0.25">
      <c r="A3262" s="17">
        <v>51594</v>
      </c>
      <c r="B3262" s="24" t="s">
        <v>75</v>
      </c>
      <c r="C3262" s="25">
        <v>43035</v>
      </c>
      <c r="E3262" t="s">
        <v>70</v>
      </c>
      <c r="F3262" s="114"/>
    </row>
    <row r="3263" spans="1:6" x14ac:dyDescent="0.25">
      <c r="A3263" s="17">
        <v>51595</v>
      </c>
      <c r="B3263" s="24" t="s">
        <v>75</v>
      </c>
      <c r="C3263" s="25">
        <v>43035</v>
      </c>
      <c r="E3263" t="s">
        <v>70</v>
      </c>
      <c r="F3263" s="114"/>
    </row>
    <row r="3264" spans="1:6" x14ac:dyDescent="0.25">
      <c r="A3264" s="17">
        <v>51596</v>
      </c>
      <c r="B3264" s="24" t="s">
        <v>75</v>
      </c>
      <c r="C3264" s="25">
        <v>43035</v>
      </c>
      <c r="E3264" t="s">
        <v>70</v>
      </c>
      <c r="F3264" s="114"/>
    </row>
    <row r="3265" spans="1:6" x14ac:dyDescent="0.25">
      <c r="A3265" s="17">
        <v>51576</v>
      </c>
      <c r="B3265" s="24" t="s">
        <v>75</v>
      </c>
      <c r="C3265" s="25">
        <v>43035</v>
      </c>
      <c r="E3265" t="s">
        <v>70</v>
      </c>
      <c r="F3265" s="114"/>
    </row>
    <row r="3266" spans="1:6" x14ac:dyDescent="0.25">
      <c r="A3266" s="17">
        <v>51577</v>
      </c>
      <c r="B3266" s="24" t="s">
        <v>75</v>
      </c>
      <c r="C3266" s="25">
        <v>43035</v>
      </c>
      <c r="E3266" t="s">
        <v>70</v>
      </c>
      <c r="F3266" s="114"/>
    </row>
    <row r="3267" spans="1:6" x14ac:dyDescent="0.25">
      <c r="A3267" s="17">
        <v>51578</v>
      </c>
      <c r="B3267" s="24" t="s">
        <v>75</v>
      </c>
      <c r="C3267" s="25">
        <v>43035</v>
      </c>
      <c r="E3267" t="s">
        <v>70</v>
      </c>
      <c r="F3267" s="114"/>
    </row>
    <row r="3268" spans="1:6" x14ac:dyDescent="0.25">
      <c r="A3268" s="17">
        <v>51579</v>
      </c>
      <c r="B3268" s="24" t="s">
        <v>75</v>
      </c>
      <c r="C3268" s="25">
        <v>43035</v>
      </c>
      <c r="E3268" t="s">
        <v>70</v>
      </c>
      <c r="F3268" s="114"/>
    </row>
    <row r="3269" spans="1:6" x14ac:dyDescent="0.25">
      <c r="A3269" s="17">
        <v>51580</v>
      </c>
      <c r="B3269" s="24" t="s">
        <v>75</v>
      </c>
      <c r="C3269" s="25">
        <v>43035</v>
      </c>
      <c r="E3269" t="s">
        <v>70</v>
      </c>
      <c r="F3269" s="114"/>
    </row>
    <row r="3270" spans="1:6" x14ac:dyDescent="0.25">
      <c r="A3270" s="17">
        <v>51581</v>
      </c>
      <c r="B3270" s="24" t="s">
        <v>75</v>
      </c>
      <c r="C3270" s="25">
        <v>43035</v>
      </c>
      <c r="E3270" t="s">
        <v>70</v>
      </c>
      <c r="F3270" s="114"/>
    </row>
    <row r="3271" spans="1:6" x14ac:dyDescent="0.25">
      <c r="A3271" s="17">
        <v>51588</v>
      </c>
      <c r="B3271" s="24" t="s">
        <v>75</v>
      </c>
      <c r="C3271" s="25">
        <v>43035</v>
      </c>
      <c r="E3271" t="s">
        <v>70</v>
      </c>
      <c r="F3271" s="114"/>
    </row>
    <row r="3272" spans="1:6" x14ac:dyDescent="0.25">
      <c r="A3272" s="17">
        <v>51589</v>
      </c>
      <c r="B3272" s="24" t="s">
        <v>75</v>
      </c>
      <c r="C3272" s="25">
        <v>43035</v>
      </c>
      <c r="E3272" t="s">
        <v>70</v>
      </c>
      <c r="F3272" s="114"/>
    </row>
    <row r="3273" spans="1:6" x14ac:dyDescent="0.25">
      <c r="A3273" s="17">
        <v>44503</v>
      </c>
      <c r="B3273" s="26" t="s">
        <v>74</v>
      </c>
      <c r="C3273" s="25">
        <v>42899</v>
      </c>
      <c r="E3273" t="s">
        <v>70</v>
      </c>
      <c r="F3273" s="114"/>
    </row>
    <row r="3274" spans="1:6" x14ac:dyDescent="0.25">
      <c r="A3274" s="17">
        <v>43425</v>
      </c>
      <c r="B3274" s="26" t="s">
        <v>72</v>
      </c>
      <c r="C3274" s="25">
        <v>42901</v>
      </c>
      <c r="E3274" t="s">
        <v>70</v>
      </c>
      <c r="F3274" s="114"/>
    </row>
    <row r="3275" spans="1:6" x14ac:dyDescent="0.25">
      <c r="A3275" s="17">
        <v>51590</v>
      </c>
      <c r="B3275" s="24" t="s">
        <v>75</v>
      </c>
      <c r="C3275" s="25">
        <v>43035</v>
      </c>
      <c r="E3275" t="s">
        <v>70</v>
      </c>
      <c r="F3275" s="114"/>
    </row>
    <row r="3276" spans="1:6" x14ac:dyDescent="0.25">
      <c r="A3276" s="17">
        <v>45409</v>
      </c>
      <c r="B3276" s="26" t="s">
        <v>74</v>
      </c>
      <c r="C3276" s="25">
        <v>42901</v>
      </c>
      <c r="D3276" s="27">
        <v>1</v>
      </c>
      <c r="E3276" t="s">
        <v>70</v>
      </c>
      <c r="F3276" s="114"/>
    </row>
    <row r="3277" spans="1:6" x14ac:dyDescent="0.25">
      <c r="A3277" s="17">
        <v>51591</v>
      </c>
      <c r="B3277" s="24" t="s">
        <v>75</v>
      </c>
      <c r="C3277" s="25">
        <v>43035</v>
      </c>
      <c r="E3277" t="s">
        <v>70</v>
      </c>
      <c r="F3277" s="114"/>
    </row>
    <row r="3278" spans="1:6" x14ac:dyDescent="0.25">
      <c r="A3278" s="17">
        <v>51550</v>
      </c>
      <c r="B3278" s="24" t="s">
        <v>75</v>
      </c>
      <c r="C3278" s="25">
        <v>43035</v>
      </c>
      <c r="E3278" t="s">
        <v>70</v>
      </c>
      <c r="F3278" s="114"/>
    </row>
    <row r="3279" spans="1:6" x14ac:dyDescent="0.25">
      <c r="A3279" s="17">
        <v>51606</v>
      </c>
      <c r="B3279" s="24" t="s">
        <v>75</v>
      </c>
      <c r="C3279" s="25">
        <v>43038</v>
      </c>
      <c r="E3279" t="s">
        <v>70</v>
      </c>
      <c r="F3279" s="114"/>
    </row>
    <row r="3280" spans="1:6" x14ac:dyDescent="0.25">
      <c r="A3280" s="17">
        <v>51565</v>
      </c>
      <c r="B3280" s="24" t="s">
        <v>75</v>
      </c>
      <c r="C3280" s="25">
        <v>43038</v>
      </c>
      <c r="E3280" t="s">
        <v>70</v>
      </c>
      <c r="F3280" s="114"/>
    </row>
    <row r="3281" spans="1:6" x14ac:dyDescent="0.25">
      <c r="A3281" s="17">
        <v>51564</v>
      </c>
      <c r="B3281" s="24" t="s">
        <v>75</v>
      </c>
      <c r="C3281" s="25">
        <v>43038</v>
      </c>
      <c r="E3281" t="s">
        <v>70</v>
      </c>
      <c r="F3281" s="114"/>
    </row>
    <row r="3282" spans="1:6" x14ac:dyDescent="0.25">
      <c r="A3282" s="17">
        <v>51603</v>
      </c>
      <c r="B3282" s="24" t="s">
        <v>75</v>
      </c>
      <c r="C3282" s="25">
        <v>43039</v>
      </c>
      <c r="E3282" t="s">
        <v>70</v>
      </c>
      <c r="F3282" s="114"/>
    </row>
    <row r="3283" spans="1:6" x14ac:dyDescent="0.25">
      <c r="A3283" s="17">
        <v>51604</v>
      </c>
      <c r="B3283" s="24" t="s">
        <v>75</v>
      </c>
      <c r="C3283" s="25">
        <v>43039</v>
      </c>
      <c r="E3283" t="s">
        <v>70</v>
      </c>
      <c r="F3283" s="114"/>
    </row>
    <row r="3284" spans="1:6" x14ac:dyDescent="0.25">
      <c r="A3284" s="17">
        <v>51622</v>
      </c>
      <c r="B3284" s="24" t="s">
        <v>75</v>
      </c>
      <c r="C3284" s="25">
        <v>43040</v>
      </c>
      <c r="E3284" t="s">
        <v>70</v>
      </c>
      <c r="F3284" s="114"/>
    </row>
    <row r="3285" spans="1:6" x14ac:dyDescent="0.25">
      <c r="A3285" s="17">
        <v>51623</v>
      </c>
      <c r="B3285" s="24" t="s">
        <v>75</v>
      </c>
      <c r="C3285" s="25">
        <v>43040</v>
      </c>
      <c r="E3285" t="s">
        <v>70</v>
      </c>
      <c r="F3285" s="114"/>
    </row>
    <row r="3286" spans="1:6" x14ac:dyDescent="0.25">
      <c r="A3286" s="17">
        <v>51624</v>
      </c>
      <c r="B3286" s="24" t="s">
        <v>75</v>
      </c>
      <c r="C3286" s="25">
        <v>43040</v>
      </c>
      <c r="E3286" t="s">
        <v>70</v>
      </c>
      <c r="F3286" s="114"/>
    </row>
    <row r="3287" spans="1:6" x14ac:dyDescent="0.25">
      <c r="A3287" s="17">
        <v>51626</v>
      </c>
      <c r="B3287" s="24" t="s">
        <v>75</v>
      </c>
      <c r="C3287" s="25">
        <v>43040</v>
      </c>
      <c r="E3287" t="s">
        <v>70</v>
      </c>
      <c r="F3287" s="114"/>
    </row>
    <row r="3288" spans="1:6" x14ac:dyDescent="0.25">
      <c r="A3288" s="17">
        <v>51533</v>
      </c>
      <c r="B3288" s="24" t="s">
        <v>75</v>
      </c>
      <c r="C3288" s="25">
        <v>43041</v>
      </c>
      <c r="E3288" t="s">
        <v>70</v>
      </c>
      <c r="F3288" s="114"/>
    </row>
    <row r="3289" spans="1:6" x14ac:dyDescent="0.25">
      <c r="A3289" s="17">
        <v>51593</v>
      </c>
      <c r="B3289" s="24" t="s">
        <v>75</v>
      </c>
      <c r="C3289" s="25">
        <v>43041</v>
      </c>
      <c r="E3289" t="s">
        <v>70</v>
      </c>
      <c r="F3289" s="114"/>
    </row>
    <row r="3290" spans="1:6" x14ac:dyDescent="0.25">
      <c r="A3290" s="17">
        <v>51569</v>
      </c>
      <c r="B3290" s="24" t="s">
        <v>75</v>
      </c>
      <c r="C3290" s="25">
        <v>43041</v>
      </c>
      <c r="E3290" t="s">
        <v>70</v>
      </c>
      <c r="F3290" s="114"/>
    </row>
    <row r="3291" spans="1:6" x14ac:dyDescent="0.25">
      <c r="A3291" s="17">
        <v>51568</v>
      </c>
      <c r="B3291" s="24" t="s">
        <v>75</v>
      </c>
      <c r="C3291" s="25">
        <v>43041</v>
      </c>
      <c r="E3291" t="s">
        <v>70</v>
      </c>
      <c r="F3291" s="114"/>
    </row>
    <row r="3292" spans="1:6" x14ac:dyDescent="0.25">
      <c r="A3292" s="17">
        <v>51567</v>
      </c>
      <c r="B3292" s="24" t="s">
        <v>75</v>
      </c>
      <c r="C3292" s="25">
        <v>43041</v>
      </c>
      <c r="E3292" t="s">
        <v>70</v>
      </c>
      <c r="F3292" s="114"/>
    </row>
    <row r="3293" spans="1:6" x14ac:dyDescent="0.25">
      <c r="A3293" s="17">
        <v>51566</v>
      </c>
      <c r="B3293" s="24" t="s">
        <v>75</v>
      </c>
      <c r="C3293" s="25">
        <v>43041</v>
      </c>
      <c r="E3293" t="s">
        <v>70</v>
      </c>
      <c r="F3293" s="114"/>
    </row>
    <row r="3294" spans="1:6" x14ac:dyDescent="0.25">
      <c r="A3294" s="17">
        <v>51618</v>
      </c>
      <c r="B3294" s="24" t="s">
        <v>75</v>
      </c>
      <c r="C3294" s="25">
        <v>43041</v>
      </c>
      <c r="E3294" t="s">
        <v>70</v>
      </c>
      <c r="F3294" s="114"/>
    </row>
    <row r="3295" spans="1:6" x14ac:dyDescent="0.25">
      <c r="A3295" s="17">
        <v>51617</v>
      </c>
      <c r="B3295" s="24" t="s">
        <v>75</v>
      </c>
      <c r="C3295" s="25">
        <v>43041</v>
      </c>
      <c r="E3295" t="s">
        <v>70</v>
      </c>
      <c r="F3295" s="114"/>
    </row>
    <row r="3296" spans="1:6" x14ac:dyDescent="0.25">
      <c r="A3296" s="17">
        <v>51615</v>
      </c>
      <c r="B3296" s="24" t="s">
        <v>75</v>
      </c>
      <c r="C3296" s="25">
        <v>43041</v>
      </c>
      <c r="E3296" t="s">
        <v>70</v>
      </c>
      <c r="F3296" s="114"/>
    </row>
    <row r="3297" spans="1:6" x14ac:dyDescent="0.25">
      <c r="A3297" s="17">
        <v>51607</v>
      </c>
      <c r="B3297" s="24" t="s">
        <v>75</v>
      </c>
      <c r="C3297" s="25">
        <v>43045</v>
      </c>
      <c r="E3297" t="s">
        <v>70</v>
      </c>
      <c r="F3297" s="114"/>
    </row>
    <row r="3298" spans="1:6" x14ac:dyDescent="0.25">
      <c r="A3298" s="17">
        <v>51619</v>
      </c>
      <c r="B3298" s="24" t="s">
        <v>75</v>
      </c>
      <c r="C3298" s="25">
        <v>43046</v>
      </c>
      <c r="E3298" t="s">
        <v>70</v>
      </c>
      <c r="F3298" s="114"/>
    </row>
    <row r="3299" spans="1:6" x14ac:dyDescent="0.25">
      <c r="A3299" s="17">
        <v>51605</v>
      </c>
      <c r="B3299" s="24" t="s">
        <v>75</v>
      </c>
      <c r="C3299" s="25">
        <v>43046</v>
      </c>
      <c r="E3299" t="s">
        <v>70</v>
      </c>
      <c r="F3299" s="114"/>
    </row>
    <row r="3300" spans="1:6" x14ac:dyDescent="0.25">
      <c r="A3300" s="17">
        <v>51627</v>
      </c>
      <c r="B3300" s="24" t="s">
        <v>75</v>
      </c>
      <c r="C3300" s="25">
        <v>43046</v>
      </c>
      <c r="E3300" t="s">
        <v>70</v>
      </c>
      <c r="F3300" s="114"/>
    </row>
    <row r="3301" spans="1:6" x14ac:dyDescent="0.25">
      <c r="A3301" s="17">
        <v>51628</v>
      </c>
      <c r="B3301" s="24" t="s">
        <v>75</v>
      </c>
      <c r="C3301" s="25">
        <v>43046</v>
      </c>
      <c r="E3301" t="s">
        <v>70</v>
      </c>
      <c r="F3301" s="114"/>
    </row>
    <row r="3302" spans="1:6" x14ac:dyDescent="0.25">
      <c r="A3302" s="17">
        <v>51629</v>
      </c>
      <c r="B3302" s="24" t="s">
        <v>75</v>
      </c>
      <c r="C3302" s="25">
        <v>43046</v>
      </c>
      <c r="E3302" t="s">
        <v>70</v>
      </c>
      <c r="F3302" s="114"/>
    </row>
    <row r="3303" spans="1:6" x14ac:dyDescent="0.25">
      <c r="A3303" s="17">
        <v>51630</v>
      </c>
      <c r="B3303" s="24" t="s">
        <v>75</v>
      </c>
      <c r="C3303" s="25">
        <v>43046</v>
      </c>
      <c r="E3303" t="s">
        <v>70</v>
      </c>
      <c r="F3303" s="114"/>
    </row>
    <row r="3304" spans="1:6" x14ac:dyDescent="0.25">
      <c r="A3304" s="17">
        <v>51631</v>
      </c>
      <c r="B3304" s="24" t="s">
        <v>75</v>
      </c>
      <c r="C3304" s="25">
        <v>43046</v>
      </c>
      <c r="E3304" t="s">
        <v>70</v>
      </c>
      <c r="F3304" s="114"/>
    </row>
    <row r="3305" spans="1:6" x14ac:dyDescent="0.25">
      <c r="A3305" s="17">
        <v>51632</v>
      </c>
      <c r="B3305" s="24" t="s">
        <v>75</v>
      </c>
      <c r="C3305" s="25">
        <v>43046</v>
      </c>
      <c r="E3305" t="s">
        <v>70</v>
      </c>
      <c r="F3305" s="114"/>
    </row>
    <row r="3306" spans="1:6" x14ac:dyDescent="0.25">
      <c r="A3306" s="17">
        <v>51684</v>
      </c>
      <c r="B3306" s="24" t="s">
        <v>75</v>
      </c>
      <c r="C3306" s="25">
        <v>43048</v>
      </c>
      <c r="E3306" t="s">
        <v>70</v>
      </c>
      <c r="F3306" s="114"/>
    </row>
    <row r="3307" spans="1:6" x14ac:dyDescent="0.25">
      <c r="A3307" s="17">
        <v>51683</v>
      </c>
      <c r="B3307" s="24" t="s">
        <v>75</v>
      </c>
      <c r="C3307" s="25">
        <v>43048</v>
      </c>
      <c r="E3307" t="s">
        <v>70</v>
      </c>
      <c r="F3307" s="114"/>
    </row>
    <row r="3308" spans="1:6" x14ac:dyDescent="0.25">
      <c r="A3308" s="17">
        <v>51682</v>
      </c>
      <c r="B3308" s="24" t="s">
        <v>75</v>
      </c>
      <c r="C3308" s="25">
        <v>43048</v>
      </c>
      <c r="E3308" t="s">
        <v>70</v>
      </c>
      <c r="F3308" s="114"/>
    </row>
    <row r="3309" spans="1:6" x14ac:dyDescent="0.25">
      <c r="A3309" s="17">
        <v>51681</v>
      </c>
      <c r="B3309" s="24" t="s">
        <v>75</v>
      </c>
      <c r="C3309" s="25">
        <v>43048</v>
      </c>
      <c r="E3309" t="s">
        <v>70</v>
      </c>
      <c r="F3309" s="114"/>
    </row>
    <row r="3310" spans="1:6" x14ac:dyDescent="0.25">
      <c r="A3310" s="17">
        <v>51670</v>
      </c>
      <c r="B3310" s="24" t="s">
        <v>75</v>
      </c>
      <c r="C3310" s="25">
        <v>43049</v>
      </c>
      <c r="E3310" t="s">
        <v>70</v>
      </c>
      <c r="F3310" s="114"/>
    </row>
    <row r="3311" spans="1:6" x14ac:dyDescent="0.25">
      <c r="A3311" s="17">
        <v>51669</v>
      </c>
      <c r="B3311" s="24" t="s">
        <v>75</v>
      </c>
      <c r="C3311" s="25">
        <v>43049</v>
      </c>
      <c r="E3311" t="s">
        <v>70</v>
      </c>
      <c r="F3311" s="114"/>
    </row>
    <row r="3312" spans="1:6" x14ac:dyDescent="0.25">
      <c r="A3312" s="17">
        <v>51672</v>
      </c>
      <c r="B3312" s="24" t="s">
        <v>75</v>
      </c>
      <c r="C3312" s="25">
        <v>43053</v>
      </c>
      <c r="E3312" t="s">
        <v>70</v>
      </c>
      <c r="F3312" s="114"/>
    </row>
    <row r="3313" spans="1:6" x14ac:dyDescent="0.25">
      <c r="A3313" s="17">
        <v>51620</v>
      </c>
      <c r="B3313" s="24" t="s">
        <v>75</v>
      </c>
      <c r="C3313" s="25">
        <v>43053</v>
      </c>
      <c r="E3313" t="s">
        <v>70</v>
      </c>
      <c r="F3313" s="114"/>
    </row>
    <row r="3314" spans="1:6" x14ac:dyDescent="0.25">
      <c r="A3314" s="17">
        <v>51686</v>
      </c>
      <c r="B3314" s="24" t="s">
        <v>75</v>
      </c>
      <c r="C3314" s="25">
        <v>43053</v>
      </c>
      <c r="E3314" t="s">
        <v>70</v>
      </c>
      <c r="F3314" s="114"/>
    </row>
    <row r="3315" spans="1:6" x14ac:dyDescent="0.25">
      <c r="A3315" s="17">
        <v>51685</v>
      </c>
      <c r="B3315" s="24" t="s">
        <v>75</v>
      </c>
      <c r="C3315" s="25">
        <v>43054</v>
      </c>
      <c r="E3315" t="s">
        <v>70</v>
      </c>
      <c r="F3315" s="114"/>
    </row>
    <row r="3316" spans="1:6" x14ac:dyDescent="0.25">
      <c r="A3316" s="17">
        <v>51614</v>
      </c>
      <c r="B3316" s="24" t="s">
        <v>75</v>
      </c>
      <c r="C3316" s="25">
        <v>43056</v>
      </c>
      <c r="E3316" t="s">
        <v>70</v>
      </c>
      <c r="F3316" s="114"/>
    </row>
    <row r="3317" spans="1:6" x14ac:dyDescent="0.25">
      <c r="A3317" s="17">
        <v>51674</v>
      </c>
      <c r="B3317" s="24" t="s">
        <v>75</v>
      </c>
      <c r="C3317" s="25">
        <v>43059</v>
      </c>
      <c r="E3317" t="s">
        <v>70</v>
      </c>
      <c r="F3317" s="114"/>
    </row>
    <row r="3318" spans="1:6" x14ac:dyDescent="0.25">
      <c r="A3318" s="17">
        <v>51673</v>
      </c>
      <c r="B3318" s="24" t="s">
        <v>75</v>
      </c>
      <c r="C3318" s="25">
        <v>43059</v>
      </c>
      <c r="E3318" t="s">
        <v>70</v>
      </c>
      <c r="F3318" s="114"/>
    </row>
    <row r="3319" spans="1:6" x14ac:dyDescent="0.25">
      <c r="A3319" s="17">
        <v>51612</v>
      </c>
      <c r="B3319" s="24" t="s">
        <v>75</v>
      </c>
      <c r="C3319" s="25">
        <v>43059</v>
      </c>
      <c r="E3319" t="s">
        <v>70</v>
      </c>
      <c r="F3319" s="114"/>
    </row>
    <row r="3320" spans="1:6" x14ac:dyDescent="0.25">
      <c r="A3320" s="17">
        <v>51671</v>
      </c>
      <c r="B3320" s="24" t="s">
        <v>75</v>
      </c>
      <c r="C3320" s="25">
        <v>43059</v>
      </c>
      <c r="E3320" t="s">
        <v>70</v>
      </c>
      <c r="F3320" s="114"/>
    </row>
    <row r="3321" spans="1:6" x14ac:dyDescent="0.25">
      <c r="A3321" s="17">
        <v>51610</v>
      </c>
      <c r="B3321" s="24" t="s">
        <v>75</v>
      </c>
      <c r="C3321" s="25">
        <v>43059</v>
      </c>
      <c r="E3321" t="s">
        <v>70</v>
      </c>
      <c r="F3321" s="114"/>
    </row>
    <row r="3322" spans="1:6" x14ac:dyDescent="0.25">
      <c r="A3322" s="17">
        <v>51609</v>
      </c>
      <c r="B3322" s="24" t="s">
        <v>75</v>
      </c>
      <c r="C3322" s="25">
        <v>43059</v>
      </c>
      <c r="E3322" t="s">
        <v>70</v>
      </c>
      <c r="F3322" s="114"/>
    </row>
    <row r="3323" spans="1:6" x14ac:dyDescent="0.25">
      <c r="A3323" s="17">
        <v>51625</v>
      </c>
      <c r="B3323" s="24" t="s">
        <v>75</v>
      </c>
      <c r="C3323" s="25">
        <v>43060</v>
      </c>
      <c r="E3323" t="s">
        <v>70</v>
      </c>
      <c r="F3323" s="114"/>
    </row>
    <row r="3324" spans="1:6" x14ac:dyDescent="0.25">
      <c r="A3324" s="17">
        <v>51621</v>
      </c>
      <c r="B3324" s="24" t="s">
        <v>75</v>
      </c>
      <c r="C3324" s="25">
        <v>43060</v>
      </c>
      <c r="E3324" t="s">
        <v>70</v>
      </c>
      <c r="F3324" s="114"/>
    </row>
    <row r="3325" spans="1:6" x14ac:dyDescent="0.25">
      <c r="A3325" s="17">
        <v>51611</v>
      </c>
      <c r="B3325" s="24" t="s">
        <v>75</v>
      </c>
      <c r="C3325" s="25">
        <v>43060</v>
      </c>
      <c r="E3325" t="s">
        <v>70</v>
      </c>
      <c r="F3325" s="114"/>
    </row>
    <row r="3326" spans="1:6" x14ac:dyDescent="0.25">
      <c r="A3326" s="17">
        <v>51583</v>
      </c>
      <c r="B3326" s="24" t="s">
        <v>75</v>
      </c>
      <c r="C3326" s="25">
        <v>43061</v>
      </c>
      <c r="E3326" t="s">
        <v>70</v>
      </c>
      <c r="F3326" s="114"/>
    </row>
    <row r="3327" spans="1:6" x14ac:dyDescent="0.25">
      <c r="A3327" s="17">
        <v>51664</v>
      </c>
      <c r="B3327" s="24" t="s">
        <v>75</v>
      </c>
      <c r="C3327" s="25">
        <v>43061</v>
      </c>
      <c r="E3327" t="s">
        <v>70</v>
      </c>
      <c r="F3327" s="114"/>
    </row>
    <row r="3328" spans="1:6" x14ac:dyDescent="0.25">
      <c r="A3328" s="17">
        <v>51608</v>
      </c>
      <c r="B3328" s="24" t="s">
        <v>75</v>
      </c>
      <c r="C3328" s="25">
        <v>43061</v>
      </c>
      <c r="E3328" t="s">
        <v>70</v>
      </c>
      <c r="F3328" s="114"/>
    </row>
    <row r="3329" spans="1:6" x14ac:dyDescent="0.25">
      <c r="A3329" s="17">
        <v>51575</v>
      </c>
      <c r="B3329" s="24" t="s">
        <v>75</v>
      </c>
      <c r="C3329" s="25">
        <v>43061</v>
      </c>
      <c r="E3329" t="s">
        <v>70</v>
      </c>
      <c r="F3329" s="114"/>
    </row>
    <row r="3330" spans="1:6" x14ac:dyDescent="0.25">
      <c r="A3330" s="17">
        <v>51663</v>
      </c>
      <c r="B3330" s="24" t="s">
        <v>75</v>
      </c>
      <c r="C3330" s="25">
        <v>43061</v>
      </c>
      <c r="E3330" t="s">
        <v>70</v>
      </c>
      <c r="F3330" s="114"/>
    </row>
    <row r="3331" spans="1:6" x14ac:dyDescent="0.25">
      <c r="A3331" s="17">
        <v>51574</v>
      </c>
      <c r="B3331" s="24" t="s">
        <v>75</v>
      </c>
      <c r="C3331" s="25">
        <v>43061</v>
      </c>
      <c r="E3331" t="s">
        <v>70</v>
      </c>
      <c r="F3331" s="114"/>
    </row>
    <row r="3332" spans="1:6" x14ac:dyDescent="0.25">
      <c r="A3332" s="17">
        <v>51586</v>
      </c>
      <c r="B3332" s="24" t="s">
        <v>75</v>
      </c>
      <c r="C3332" s="25">
        <v>43061</v>
      </c>
      <c r="E3332" t="s">
        <v>70</v>
      </c>
      <c r="F3332" s="114"/>
    </row>
    <row r="3333" spans="1:6" x14ac:dyDescent="0.25">
      <c r="A3333" s="17">
        <v>51585</v>
      </c>
      <c r="B3333" s="24" t="s">
        <v>75</v>
      </c>
      <c r="C3333" s="25">
        <v>43061</v>
      </c>
      <c r="E3333" t="s">
        <v>70</v>
      </c>
      <c r="F3333" s="114"/>
    </row>
    <row r="3334" spans="1:6" x14ac:dyDescent="0.25">
      <c r="A3334" s="17">
        <v>51584</v>
      </c>
      <c r="B3334" s="24" t="s">
        <v>75</v>
      </c>
      <c r="C3334" s="25">
        <v>43061</v>
      </c>
      <c r="E3334" t="s">
        <v>70</v>
      </c>
      <c r="F3334" s="114"/>
    </row>
    <row r="3335" spans="1:6" x14ac:dyDescent="0.25">
      <c r="A3335" s="17">
        <v>51582</v>
      </c>
      <c r="B3335" s="24" t="s">
        <v>75</v>
      </c>
      <c r="C3335" s="25">
        <v>43061</v>
      </c>
      <c r="E3335" t="s">
        <v>70</v>
      </c>
      <c r="F3335" s="114"/>
    </row>
    <row r="3336" spans="1:6" x14ac:dyDescent="0.25">
      <c r="A3336" s="17">
        <v>51660</v>
      </c>
      <c r="B3336" s="24" t="s">
        <v>75</v>
      </c>
      <c r="C3336" s="25">
        <v>43062</v>
      </c>
      <c r="E3336" t="s">
        <v>70</v>
      </c>
      <c r="F3336" s="114"/>
    </row>
    <row r="3337" spans="1:6" x14ac:dyDescent="0.25">
      <c r="A3337" s="17">
        <v>51658</v>
      </c>
      <c r="B3337" s="24" t="s">
        <v>75</v>
      </c>
      <c r="C3337" s="25">
        <v>43062</v>
      </c>
      <c r="E3337" t="s">
        <v>70</v>
      </c>
      <c r="F3337" s="114"/>
    </row>
    <row r="3338" spans="1:6" x14ac:dyDescent="0.25">
      <c r="A3338" s="17">
        <v>51634</v>
      </c>
      <c r="B3338" s="24" t="s">
        <v>75</v>
      </c>
      <c r="C3338" s="25">
        <v>43062</v>
      </c>
      <c r="E3338" t="s">
        <v>70</v>
      </c>
      <c r="F3338" s="114"/>
    </row>
    <row r="3339" spans="1:6" x14ac:dyDescent="0.25">
      <c r="A3339" s="17">
        <v>51643</v>
      </c>
      <c r="B3339" s="24" t="s">
        <v>75</v>
      </c>
      <c r="C3339" s="25">
        <v>43066</v>
      </c>
      <c r="E3339" t="s">
        <v>70</v>
      </c>
      <c r="F3339" s="114"/>
    </row>
    <row r="3340" spans="1:6" x14ac:dyDescent="0.25">
      <c r="A3340" s="17">
        <v>51680</v>
      </c>
      <c r="B3340" s="24" t="s">
        <v>75</v>
      </c>
      <c r="C3340" s="25">
        <v>43066</v>
      </c>
      <c r="E3340" t="s">
        <v>70</v>
      </c>
      <c r="F3340" s="114"/>
    </row>
    <row r="3341" spans="1:6" x14ac:dyDescent="0.25">
      <c r="A3341" s="17">
        <v>51592</v>
      </c>
      <c r="B3341" s="24" t="s">
        <v>75</v>
      </c>
      <c r="C3341" s="25">
        <v>43066</v>
      </c>
      <c r="E3341" t="s">
        <v>70</v>
      </c>
      <c r="F3341" s="114"/>
    </row>
    <row r="3342" spans="1:6" x14ac:dyDescent="0.25">
      <c r="A3342" s="17">
        <v>51679</v>
      </c>
      <c r="B3342" s="24" t="s">
        <v>75</v>
      </c>
      <c r="C3342" s="25">
        <v>43066</v>
      </c>
      <c r="E3342" t="s">
        <v>70</v>
      </c>
      <c r="F3342" s="114"/>
    </row>
    <row r="3343" spans="1:6" x14ac:dyDescent="0.25">
      <c r="A3343" s="17">
        <v>51677</v>
      </c>
      <c r="B3343" s="24" t="s">
        <v>75</v>
      </c>
      <c r="C3343" s="25">
        <v>43066</v>
      </c>
      <c r="E3343" t="s">
        <v>70</v>
      </c>
      <c r="F3343" s="114"/>
    </row>
    <row r="3344" spans="1:6" x14ac:dyDescent="0.25">
      <c r="A3344" s="17">
        <v>51678</v>
      </c>
      <c r="B3344" s="24" t="s">
        <v>75</v>
      </c>
      <c r="C3344" s="25">
        <v>43066</v>
      </c>
      <c r="E3344" t="s">
        <v>70</v>
      </c>
      <c r="F3344" s="114"/>
    </row>
    <row r="3345" spans="1:6" x14ac:dyDescent="0.25">
      <c r="A3345" s="17">
        <v>51676</v>
      </c>
      <c r="B3345" s="24" t="s">
        <v>75</v>
      </c>
      <c r="C3345" s="25">
        <v>43066</v>
      </c>
      <c r="E3345" t="s">
        <v>70</v>
      </c>
      <c r="F3345" s="114"/>
    </row>
    <row r="3346" spans="1:6" x14ac:dyDescent="0.25">
      <c r="A3346" s="17">
        <v>51675</v>
      </c>
      <c r="B3346" s="24" t="s">
        <v>75</v>
      </c>
      <c r="C3346" s="25">
        <v>43066</v>
      </c>
      <c r="E3346" t="s">
        <v>70</v>
      </c>
      <c r="F3346" s="114"/>
    </row>
    <row r="3347" spans="1:6" x14ac:dyDescent="0.25">
      <c r="A3347" s="17">
        <v>51665</v>
      </c>
      <c r="B3347" s="24" t="s">
        <v>75</v>
      </c>
      <c r="C3347" s="25">
        <v>43066</v>
      </c>
      <c r="E3347" t="s">
        <v>70</v>
      </c>
      <c r="F3347" s="114"/>
    </row>
    <row r="3348" spans="1:6" x14ac:dyDescent="0.25">
      <c r="A3348" s="17">
        <v>51668</v>
      </c>
      <c r="B3348" s="24" t="s">
        <v>75</v>
      </c>
      <c r="C3348" s="25">
        <v>43066</v>
      </c>
      <c r="E3348" t="s">
        <v>70</v>
      </c>
      <c r="F3348" s="114"/>
    </row>
    <row r="3349" spans="1:6" x14ac:dyDescent="0.25">
      <c r="A3349" s="17">
        <v>51667</v>
      </c>
      <c r="B3349" s="24" t="s">
        <v>75</v>
      </c>
      <c r="C3349" s="25">
        <v>43066</v>
      </c>
      <c r="E3349" t="s">
        <v>70</v>
      </c>
      <c r="F3349" s="114"/>
    </row>
    <row r="3350" spans="1:6" x14ac:dyDescent="0.25">
      <c r="A3350" s="17">
        <v>51666</v>
      </c>
      <c r="B3350" s="24" t="s">
        <v>75</v>
      </c>
      <c r="C3350" s="25">
        <v>43066</v>
      </c>
      <c r="E3350" t="s">
        <v>70</v>
      </c>
      <c r="F3350" s="114"/>
    </row>
    <row r="3351" spans="1:6" x14ac:dyDescent="0.25">
      <c r="A3351" s="17">
        <v>51641</v>
      </c>
      <c r="B3351" s="24" t="s">
        <v>75</v>
      </c>
      <c r="C3351" s="25">
        <v>43067</v>
      </c>
      <c r="E3351" t="s">
        <v>70</v>
      </c>
      <c r="F3351" s="114"/>
    </row>
    <row r="3352" spans="1:6" x14ac:dyDescent="0.25">
      <c r="A3352" s="17">
        <v>51597</v>
      </c>
      <c r="B3352" s="24" t="s">
        <v>75</v>
      </c>
      <c r="C3352" s="25">
        <v>43067</v>
      </c>
      <c r="E3352" t="s">
        <v>70</v>
      </c>
      <c r="F3352" s="114"/>
    </row>
    <row r="3353" spans="1:6" x14ac:dyDescent="0.25">
      <c r="A3353" s="17">
        <v>51598</v>
      </c>
      <c r="B3353" s="24" t="s">
        <v>75</v>
      </c>
      <c r="C3353" s="25">
        <v>43069</v>
      </c>
      <c r="E3353" t="s">
        <v>70</v>
      </c>
      <c r="F3353" s="114"/>
    </row>
    <row r="3354" spans="1:6" x14ac:dyDescent="0.25">
      <c r="A3354" s="17">
        <v>51640</v>
      </c>
      <c r="B3354" s="24" t="s">
        <v>75</v>
      </c>
      <c r="C3354" s="25">
        <v>43076</v>
      </c>
      <c r="E3354" t="s">
        <v>70</v>
      </c>
      <c r="F3354" s="114"/>
    </row>
    <row r="3355" spans="1:6" x14ac:dyDescent="0.25">
      <c r="A3355" s="17">
        <v>51657</v>
      </c>
      <c r="B3355" s="24" t="s">
        <v>75</v>
      </c>
      <c r="C3355" s="25">
        <v>43077</v>
      </c>
      <c r="E3355" t="s">
        <v>70</v>
      </c>
      <c r="F3355" s="114"/>
    </row>
    <row r="3356" spans="1:6" x14ac:dyDescent="0.25">
      <c r="A3356" s="17">
        <v>51601</v>
      </c>
      <c r="B3356" s="24" t="s">
        <v>75</v>
      </c>
      <c r="C3356" s="25">
        <v>43080</v>
      </c>
      <c r="E3356" t="s">
        <v>70</v>
      </c>
      <c r="F3356" s="114"/>
    </row>
    <row r="3357" spans="1:6" x14ac:dyDescent="0.25">
      <c r="A3357" s="17">
        <v>51599</v>
      </c>
      <c r="B3357" s="24" t="s">
        <v>75</v>
      </c>
      <c r="C3357" s="25">
        <v>43080</v>
      </c>
      <c r="E3357" t="s">
        <v>70</v>
      </c>
      <c r="F3357" s="114"/>
    </row>
    <row r="3358" spans="1:6" x14ac:dyDescent="0.25">
      <c r="A3358" s="17">
        <v>51587</v>
      </c>
      <c r="B3358" s="24" t="s">
        <v>75</v>
      </c>
      <c r="C3358" s="25">
        <v>43080</v>
      </c>
      <c r="E3358" t="s">
        <v>70</v>
      </c>
      <c r="F3358" s="114"/>
    </row>
    <row r="3359" spans="1:6" x14ac:dyDescent="0.25">
      <c r="A3359" s="17">
        <v>51662</v>
      </c>
      <c r="B3359" s="24" t="s">
        <v>75</v>
      </c>
      <c r="C3359" s="25">
        <v>43080</v>
      </c>
      <c r="E3359" t="s">
        <v>70</v>
      </c>
      <c r="F3359" s="114"/>
    </row>
    <row r="3360" spans="1:6" x14ac:dyDescent="0.25">
      <c r="A3360" s="17">
        <v>51639</v>
      </c>
      <c r="B3360" s="24" t="s">
        <v>75</v>
      </c>
      <c r="C3360" s="25">
        <v>43080</v>
      </c>
      <c r="E3360" t="s">
        <v>70</v>
      </c>
      <c r="F3360" s="114"/>
    </row>
    <row r="3361" spans="1:6" x14ac:dyDescent="0.25">
      <c r="A3361" s="17">
        <v>51661</v>
      </c>
      <c r="B3361" s="24" t="s">
        <v>75</v>
      </c>
      <c r="C3361" s="25">
        <v>43080</v>
      </c>
      <c r="E3361" t="s">
        <v>70</v>
      </c>
      <c r="F3361" s="114"/>
    </row>
    <row r="3362" spans="1:6" x14ac:dyDescent="0.25">
      <c r="A3362" s="17">
        <v>51602</v>
      </c>
      <c r="B3362" s="24" t="s">
        <v>75</v>
      </c>
      <c r="C3362" s="25">
        <v>43081</v>
      </c>
      <c r="E3362" t="s">
        <v>70</v>
      </c>
      <c r="F3362" s="114"/>
    </row>
    <row r="3363" spans="1:6" x14ac:dyDescent="0.25">
      <c r="A3363" s="17">
        <v>51637</v>
      </c>
      <c r="B3363" s="24" t="s">
        <v>75</v>
      </c>
      <c r="C3363" s="25">
        <v>43081</v>
      </c>
      <c r="E3363" t="s">
        <v>70</v>
      </c>
      <c r="F3363" s="114"/>
    </row>
    <row r="3364" spans="1:6" x14ac:dyDescent="0.25">
      <c r="A3364" s="17">
        <v>51644</v>
      </c>
      <c r="B3364" s="24" t="s">
        <v>75</v>
      </c>
      <c r="C3364" s="25">
        <v>43087</v>
      </c>
      <c r="E3364" t="s">
        <v>70</v>
      </c>
      <c r="F3364" s="114"/>
    </row>
    <row r="3365" spans="1:6" x14ac:dyDescent="0.25">
      <c r="A3365" s="17">
        <v>51633</v>
      </c>
      <c r="B3365" s="24" t="s">
        <v>75</v>
      </c>
      <c r="C3365" s="25">
        <v>43087</v>
      </c>
      <c r="E3365" t="s">
        <v>70</v>
      </c>
      <c r="F3365" s="114"/>
    </row>
    <row r="3366" spans="1:6" x14ac:dyDescent="0.25">
      <c r="A3366" s="17">
        <v>51636</v>
      </c>
      <c r="B3366" s="24" t="s">
        <v>75</v>
      </c>
      <c r="C3366" s="25">
        <v>43087</v>
      </c>
      <c r="E3366" t="s">
        <v>70</v>
      </c>
      <c r="F3366" s="114"/>
    </row>
    <row r="3367" spans="1:6" x14ac:dyDescent="0.25">
      <c r="A3367" s="17">
        <v>51645</v>
      </c>
      <c r="B3367" s="24" t="s">
        <v>75</v>
      </c>
      <c r="C3367" s="25">
        <v>43089</v>
      </c>
      <c r="E3367" t="s">
        <v>70</v>
      </c>
      <c r="F3367" s="114"/>
    </row>
    <row r="3368" spans="1:6" x14ac:dyDescent="0.25">
      <c r="A3368" s="17">
        <v>51516</v>
      </c>
      <c r="B3368" s="24" t="s">
        <v>75</v>
      </c>
      <c r="C3368" s="25">
        <v>43105</v>
      </c>
      <c r="E3368" t="s">
        <v>70</v>
      </c>
      <c r="F3368" s="114"/>
    </row>
    <row r="3369" spans="1:6" x14ac:dyDescent="0.25">
      <c r="A3369" s="17">
        <v>51648</v>
      </c>
      <c r="B3369" s="24" t="s">
        <v>75</v>
      </c>
      <c r="C3369" s="25">
        <v>43108</v>
      </c>
      <c r="E3369" t="s">
        <v>70</v>
      </c>
      <c r="F3369" s="114"/>
    </row>
    <row r="3370" spans="1:6" x14ac:dyDescent="0.25">
      <c r="A3370" s="17">
        <v>51647</v>
      </c>
      <c r="B3370" s="24" t="s">
        <v>75</v>
      </c>
      <c r="C3370" s="25">
        <v>43108</v>
      </c>
      <c r="E3370" t="s">
        <v>70</v>
      </c>
      <c r="F3370" s="114"/>
    </row>
    <row r="3371" spans="1:6" x14ac:dyDescent="0.25">
      <c r="A3371" s="17">
        <v>51695</v>
      </c>
      <c r="B3371" s="24" t="s">
        <v>75</v>
      </c>
      <c r="C3371" s="25">
        <v>43109</v>
      </c>
      <c r="E3371" t="s">
        <v>70</v>
      </c>
      <c r="F3371" s="114"/>
    </row>
    <row r="3372" spans="1:6" x14ac:dyDescent="0.25">
      <c r="A3372" s="17">
        <v>51650</v>
      </c>
      <c r="B3372" s="24" t="s">
        <v>75</v>
      </c>
      <c r="C3372" s="25">
        <v>43110</v>
      </c>
      <c r="E3372" t="s">
        <v>70</v>
      </c>
      <c r="F3372" s="114"/>
    </row>
    <row r="3373" spans="1:6" x14ac:dyDescent="0.25">
      <c r="A3373" s="17">
        <v>51642</v>
      </c>
      <c r="B3373" s="24" t="s">
        <v>75</v>
      </c>
      <c r="C3373" s="25">
        <v>43110</v>
      </c>
      <c r="E3373" t="s">
        <v>70</v>
      </c>
      <c r="F3373" s="114"/>
    </row>
    <row r="3374" spans="1:6" x14ac:dyDescent="0.25">
      <c r="A3374" s="17">
        <v>51701</v>
      </c>
      <c r="B3374" s="24" t="s">
        <v>75</v>
      </c>
      <c r="C3374" s="25">
        <v>43117</v>
      </c>
      <c r="E3374" t="s">
        <v>70</v>
      </c>
      <c r="F3374" s="114"/>
    </row>
    <row r="3375" spans="1:6" x14ac:dyDescent="0.25">
      <c r="A3375" s="17">
        <v>51691</v>
      </c>
      <c r="B3375" s="24" t="s">
        <v>75</v>
      </c>
      <c r="C3375" s="25">
        <v>43118</v>
      </c>
      <c r="E3375" t="s">
        <v>70</v>
      </c>
      <c r="F3375" s="114"/>
    </row>
    <row r="3376" spans="1:6" x14ac:dyDescent="0.25">
      <c r="A3376" s="17">
        <v>51692</v>
      </c>
      <c r="B3376" s="24" t="s">
        <v>75</v>
      </c>
      <c r="C3376" s="25">
        <v>43118</v>
      </c>
      <c r="E3376" t="s">
        <v>70</v>
      </c>
      <c r="F3376" s="114"/>
    </row>
    <row r="3377" spans="1:6" x14ac:dyDescent="0.25">
      <c r="A3377" s="17">
        <v>51690</v>
      </c>
      <c r="B3377" s="24" t="s">
        <v>75</v>
      </c>
      <c r="C3377" s="25">
        <v>43118</v>
      </c>
      <c r="E3377" t="s">
        <v>70</v>
      </c>
      <c r="F3377" s="114"/>
    </row>
    <row r="3378" spans="1:6" x14ac:dyDescent="0.25">
      <c r="A3378" s="17">
        <v>51693</v>
      </c>
      <c r="B3378" s="24" t="s">
        <v>75</v>
      </c>
      <c r="C3378" s="25">
        <v>43118</v>
      </c>
      <c r="E3378" t="s">
        <v>70</v>
      </c>
      <c r="F3378" s="114"/>
    </row>
    <row r="3379" spans="1:6" x14ac:dyDescent="0.25">
      <c r="A3379" s="17">
        <v>51698</v>
      </c>
      <c r="B3379" s="24" t="s">
        <v>75</v>
      </c>
      <c r="C3379" s="25">
        <v>43120</v>
      </c>
      <c r="E3379" t="s">
        <v>70</v>
      </c>
      <c r="F3379" s="114"/>
    </row>
    <row r="3380" spans="1:6" x14ac:dyDescent="0.25">
      <c r="A3380" s="17">
        <v>51697</v>
      </c>
      <c r="B3380" s="24" t="s">
        <v>75</v>
      </c>
      <c r="C3380" s="25">
        <v>43120</v>
      </c>
      <c r="E3380" t="s">
        <v>70</v>
      </c>
      <c r="F3380" s="114"/>
    </row>
    <row r="3381" spans="1:6" x14ac:dyDescent="0.25">
      <c r="A3381" s="17">
        <v>51703</v>
      </c>
      <c r="B3381" s="24" t="s">
        <v>75</v>
      </c>
      <c r="C3381" s="25">
        <v>43122</v>
      </c>
      <c r="E3381" t="s">
        <v>70</v>
      </c>
      <c r="F3381" s="114"/>
    </row>
    <row r="3382" spans="1:6" x14ac:dyDescent="0.25">
      <c r="A3382" s="17">
        <v>51688</v>
      </c>
      <c r="B3382" s="24" t="s">
        <v>75</v>
      </c>
      <c r="C3382" s="25">
        <v>43122</v>
      </c>
      <c r="E3382" t="s">
        <v>70</v>
      </c>
      <c r="F3382" s="114"/>
    </row>
    <row r="3383" spans="1:6" x14ac:dyDescent="0.25">
      <c r="A3383" s="17">
        <v>51705</v>
      </c>
      <c r="B3383" s="24" t="s">
        <v>75</v>
      </c>
      <c r="C3383" s="25">
        <v>43123</v>
      </c>
      <c r="E3383" t="s">
        <v>70</v>
      </c>
      <c r="F3383" s="114"/>
    </row>
    <row r="3384" spans="1:6" x14ac:dyDescent="0.25">
      <c r="A3384" s="17">
        <v>51699</v>
      </c>
      <c r="B3384" s="24" t="s">
        <v>75</v>
      </c>
      <c r="C3384" s="25">
        <v>43124</v>
      </c>
      <c r="E3384" t="s">
        <v>70</v>
      </c>
      <c r="F3384" s="114"/>
    </row>
    <row r="3385" spans="1:6" x14ac:dyDescent="0.25">
      <c r="A3385" s="17">
        <v>51708</v>
      </c>
      <c r="B3385" s="24" t="s">
        <v>75</v>
      </c>
      <c r="C3385" s="25">
        <v>43125</v>
      </c>
      <c r="E3385" t="s">
        <v>70</v>
      </c>
      <c r="F3385" s="114"/>
    </row>
    <row r="3386" spans="1:6" x14ac:dyDescent="0.25">
      <c r="A3386" s="17">
        <v>51707</v>
      </c>
      <c r="B3386" s="24" t="s">
        <v>75</v>
      </c>
      <c r="C3386" s="25">
        <v>43126</v>
      </c>
      <c r="E3386" t="s">
        <v>70</v>
      </c>
      <c r="F3386" s="114"/>
    </row>
    <row r="3387" spans="1:6" x14ac:dyDescent="0.25">
      <c r="A3387" s="17">
        <v>51700</v>
      </c>
      <c r="B3387" s="24" t="s">
        <v>75</v>
      </c>
      <c r="C3387" s="25">
        <v>43126</v>
      </c>
      <c r="E3387" t="s">
        <v>70</v>
      </c>
      <c r="F3387" s="114"/>
    </row>
    <row r="3388" spans="1:6" x14ac:dyDescent="0.25">
      <c r="A3388" s="17">
        <v>51702</v>
      </c>
      <c r="B3388" s="24" t="s">
        <v>75</v>
      </c>
      <c r="C3388" s="25">
        <v>43126</v>
      </c>
      <c r="E3388" t="s">
        <v>70</v>
      </c>
      <c r="F3388" s="114"/>
    </row>
    <row r="3389" spans="1:6" x14ac:dyDescent="0.25">
      <c r="A3389" s="17">
        <v>51706</v>
      </c>
      <c r="B3389" s="24" t="s">
        <v>75</v>
      </c>
      <c r="C3389" s="25">
        <v>43129</v>
      </c>
      <c r="E3389" t="s">
        <v>70</v>
      </c>
      <c r="F3389" s="114"/>
    </row>
    <row r="3390" spans="1:6" x14ac:dyDescent="0.25">
      <c r="A3390" s="17">
        <v>51514</v>
      </c>
      <c r="B3390" s="24" t="s">
        <v>75</v>
      </c>
      <c r="C3390" s="25">
        <v>43131</v>
      </c>
      <c r="E3390" t="s">
        <v>70</v>
      </c>
      <c r="F3390" s="114"/>
    </row>
    <row r="3391" spans="1:6" x14ac:dyDescent="0.25">
      <c r="A3391" s="17">
        <v>51709</v>
      </c>
      <c r="B3391" s="24" t="s">
        <v>75</v>
      </c>
      <c r="C3391" s="25">
        <v>43132</v>
      </c>
      <c r="E3391" t="s">
        <v>70</v>
      </c>
      <c r="F3391" s="114"/>
    </row>
    <row r="3392" spans="1:6" x14ac:dyDescent="0.25">
      <c r="A3392" s="17">
        <v>51715</v>
      </c>
      <c r="B3392" s="24" t="s">
        <v>75</v>
      </c>
      <c r="C3392" s="25">
        <v>43133</v>
      </c>
      <c r="E3392" t="s">
        <v>70</v>
      </c>
      <c r="F3392" s="114"/>
    </row>
    <row r="3393" spans="1:6" x14ac:dyDescent="0.25">
      <c r="A3393" s="17">
        <v>51711</v>
      </c>
      <c r="B3393" s="24" t="s">
        <v>75</v>
      </c>
      <c r="C3393" s="25">
        <v>43136</v>
      </c>
      <c r="E3393" t="s">
        <v>70</v>
      </c>
      <c r="F3393" s="114"/>
    </row>
    <row r="3394" spans="1:6" x14ac:dyDescent="0.25">
      <c r="A3394" s="17">
        <v>51712</v>
      </c>
      <c r="B3394" s="24" t="s">
        <v>75</v>
      </c>
      <c r="C3394" s="25">
        <v>43136</v>
      </c>
      <c r="E3394" t="s">
        <v>70</v>
      </c>
      <c r="F3394" s="114"/>
    </row>
    <row r="3395" spans="1:6" x14ac:dyDescent="0.25">
      <c r="A3395" s="17">
        <v>51717</v>
      </c>
      <c r="B3395" s="24" t="s">
        <v>75</v>
      </c>
      <c r="C3395" s="25">
        <v>43136</v>
      </c>
      <c r="E3395" t="s">
        <v>70</v>
      </c>
      <c r="F3395" s="114"/>
    </row>
    <row r="3396" spans="1:6" x14ac:dyDescent="0.25">
      <c r="A3396" s="17">
        <v>51716</v>
      </c>
      <c r="B3396" s="24" t="s">
        <v>75</v>
      </c>
      <c r="C3396" s="25">
        <v>43138</v>
      </c>
      <c r="E3396" t="s">
        <v>70</v>
      </c>
      <c r="F3396" s="114"/>
    </row>
    <row r="3397" spans="1:6" x14ac:dyDescent="0.25">
      <c r="A3397" s="17">
        <v>51696</v>
      </c>
      <c r="B3397" s="24" t="s">
        <v>75</v>
      </c>
      <c r="C3397" s="25">
        <v>43138</v>
      </c>
      <c r="E3397" t="s">
        <v>70</v>
      </c>
      <c r="F3397" s="114"/>
    </row>
    <row r="3398" spans="1:6" x14ac:dyDescent="0.25">
      <c r="A3398" s="17">
        <v>51653</v>
      </c>
      <c r="B3398" s="24" t="s">
        <v>75</v>
      </c>
      <c r="C3398" s="25">
        <v>43146</v>
      </c>
      <c r="E3398" t="s">
        <v>70</v>
      </c>
      <c r="F3398" s="114"/>
    </row>
    <row r="3399" spans="1:6" x14ac:dyDescent="0.25">
      <c r="A3399" s="17">
        <v>51613</v>
      </c>
      <c r="B3399" s="24" t="s">
        <v>75</v>
      </c>
      <c r="C3399" s="25">
        <v>43146</v>
      </c>
      <c r="E3399" t="s">
        <v>70</v>
      </c>
      <c r="F3399" s="114"/>
    </row>
    <row r="3400" spans="1:6" x14ac:dyDescent="0.25">
      <c r="A3400" s="17">
        <v>51718</v>
      </c>
      <c r="B3400" s="24" t="s">
        <v>75</v>
      </c>
      <c r="C3400" s="25">
        <v>43146</v>
      </c>
      <c r="E3400" t="s">
        <v>70</v>
      </c>
      <c r="F3400" s="114"/>
    </row>
    <row r="3401" spans="1:6" x14ac:dyDescent="0.25">
      <c r="A3401" s="17">
        <v>46182</v>
      </c>
      <c r="B3401" s="26" t="s">
        <v>74</v>
      </c>
      <c r="C3401" s="25">
        <v>42956</v>
      </c>
      <c r="E3401" t="s">
        <v>70</v>
      </c>
      <c r="F3401" s="114"/>
    </row>
    <row r="3402" spans="1:6" x14ac:dyDescent="0.25">
      <c r="A3402" s="17">
        <v>51646</v>
      </c>
      <c r="B3402" s="24" t="s">
        <v>75</v>
      </c>
      <c r="C3402" s="25">
        <v>43147</v>
      </c>
      <c r="E3402" t="s">
        <v>70</v>
      </c>
      <c r="F3402" s="114"/>
    </row>
    <row r="3403" spans="1:6" x14ac:dyDescent="0.25">
      <c r="A3403" s="17">
        <v>51654</v>
      </c>
      <c r="B3403" s="24" t="s">
        <v>75</v>
      </c>
      <c r="C3403" s="25">
        <v>43150</v>
      </c>
      <c r="E3403" t="s">
        <v>70</v>
      </c>
      <c r="F3403" s="114"/>
    </row>
    <row r="3404" spans="1:6" x14ac:dyDescent="0.25">
      <c r="A3404" s="17">
        <v>51656</v>
      </c>
      <c r="B3404" s="24" t="s">
        <v>75</v>
      </c>
      <c r="C3404" s="25">
        <v>43151</v>
      </c>
      <c r="E3404" t="s">
        <v>70</v>
      </c>
      <c r="F3404" s="114"/>
    </row>
    <row r="3405" spans="1:6" x14ac:dyDescent="0.25">
      <c r="A3405" s="17">
        <v>45660</v>
      </c>
      <c r="B3405" s="24" t="s">
        <v>75</v>
      </c>
      <c r="C3405" s="25">
        <v>43153</v>
      </c>
      <c r="E3405" t="s">
        <v>70</v>
      </c>
      <c r="F3405" s="114"/>
    </row>
    <row r="3406" spans="1:6" x14ac:dyDescent="0.25">
      <c r="A3406" s="17">
        <v>45659</v>
      </c>
      <c r="B3406" s="24" t="s">
        <v>75</v>
      </c>
      <c r="C3406" s="25">
        <v>43153</v>
      </c>
      <c r="E3406" t="s">
        <v>70</v>
      </c>
      <c r="F3406" s="114"/>
    </row>
    <row r="3407" spans="1:6" x14ac:dyDescent="0.25">
      <c r="A3407" s="17">
        <v>45664</v>
      </c>
      <c r="B3407" s="24" t="s">
        <v>75</v>
      </c>
      <c r="C3407" s="25">
        <v>43153</v>
      </c>
      <c r="E3407" t="s">
        <v>70</v>
      </c>
      <c r="F3407" s="114"/>
    </row>
    <row r="3408" spans="1:6" x14ac:dyDescent="0.25">
      <c r="A3408" s="17">
        <v>45656</v>
      </c>
      <c r="B3408" s="24" t="s">
        <v>75</v>
      </c>
      <c r="C3408" s="25">
        <v>43153</v>
      </c>
      <c r="E3408" t="s">
        <v>70</v>
      </c>
      <c r="F3408" s="114"/>
    </row>
    <row r="3409" spans="1:6" x14ac:dyDescent="0.25">
      <c r="A3409" s="17">
        <v>45657</v>
      </c>
      <c r="B3409" s="24" t="s">
        <v>75</v>
      </c>
      <c r="C3409" s="25">
        <v>43153</v>
      </c>
      <c r="E3409" t="s">
        <v>70</v>
      </c>
      <c r="F3409" s="114"/>
    </row>
    <row r="3410" spans="1:6" x14ac:dyDescent="0.25">
      <c r="A3410" s="17">
        <v>45658</v>
      </c>
      <c r="B3410" s="24" t="s">
        <v>75</v>
      </c>
      <c r="C3410" s="25">
        <v>43153</v>
      </c>
      <c r="E3410" t="s">
        <v>70</v>
      </c>
      <c r="F3410" s="114"/>
    </row>
    <row r="3411" spans="1:6" x14ac:dyDescent="0.25">
      <c r="A3411" s="17">
        <v>45291</v>
      </c>
      <c r="B3411" s="24" t="s">
        <v>75</v>
      </c>
      <c r="C3411" s="25">
        <v>43153</v>
      </c>
      <c r="E3411" t="s">
        <v>70</v>
      </c>
      <c r="F3411" s="114"/>
    </row>
    <row r="3412" spans="1:6" x14ac:dyDescent="0.25">
      <c r="A3412" s="17">
        <v>45362</v>
      </c>
      <c r="B3412" s="24" t="s">
        <v>75</v>
      </c>
      <c r="C3412" s="25">
        <v>43153</v>
      </c>
      <c r="E3412" t="s">
        <v>70</v>
      </c>
      <c r="F3412" s="114"/>
    </row>
    <row r="3413" spans="1:6" x14ac:dyDescent="0.25">
      <c r="A3413" s="17">
        <v>45283</v>
      </c>
      <c r="B3413" s="24" t="s">
        <v>75</v>
      </c>
      <c r="C3413" s="25">
        <v>43153</v>
      </c>
      <c r="E3413" t="s">
        <v>70</v>
      </c>
      <c r="F3413" s="114"/>
    </row>
    <row r="3414" spans="1:6" x14ac:dyDescent="0.25">
      <c r="A3414" s="17">
        <v>51714</v>
      </c>
      <c r="B3414" s="24" t="s">
        <v>75</v>
      </c>
      <c r="C3414" s="25">
        <v>43161</v>
      </c>
      <c r="E3414" t="s">
        <v>70</v>
      </c>
      <c r="F3414" s="114"/>
    </row>
    <row r="3415" spans="1:6" x14ac:dyDescent="0.25">
      <c r="A3415" s="17">
        <v>51724</v>
      </c>
      <c r="B3415" s="24" t="s">
        <v>75</v>
      </c>
      <c r="C3415" s="25">
        <v>43164</v>
      </c>
      <c r="E3415" t="s">
        <v>70</v>
      </c>
      <c r="F3415" s="114"/>
    </row>
    <row r="3416" spans="1:6" x14ac:dyDescent="0.25">
      <c r="A3416" s="17">
        <v>51720</v>
      </c>
      <c r="B3416" s="24" t="s">
        <v>75</v>
      </c>
      <c r="C3416" s="25">
        <v>43164</v>
      </c>
      <c r="E3416" t="s">
        <v>70</v>
      </c>
      <c r="F3416" s="114"/>
    </row>
    <row r="3417" spans="1:6" x14ac:dyDescent="0.25">
      <c r="A3417" s="17">
        <v>51719</v>
      </c>
      <c r="B3417" s="24" t="s">
        <v>75</v>
      </c>
      <c r="C3417" s="25">
        <v>43171</v>
      </c>
      <c r="E3417" t="s">
        <v>70</v>
      </c>
      <c r="F3417" s="114"/>
    </row>
    <row r="3418" spans="1:6" x14ac:dyDescent="0.25">
      <c r="A3418" s="17">
        <v>51727</v>
      </c>
      <c r="B3418" s="24" t="s">
        <v>75</v>
      </c>
      <c r="C3418" s="25">
        <v>43175</v>
      </c>
      <c r="E3418" t="s">
        <v>70</v>
      </c>
      <c r="F3418" s="114"/>
    </row>
    <row r="3419" spans="1:6" x14ac:dyDescent="0.25">
      <c r="A3419" s="17">
        <v>51726</v>
      </c>
      <c r="B3419" s="24" t="s">
        <v>75</v>
      </c>
      <c r="C3419" s="25">
        <v>43180</v>
      </c>
      <c r="E3419" t="s">
        <v>70</v>
      </c>
      <c r="F3419" s="114"/>
    </row>
    <row r="3420" spans="1:6" x14ac:dyDescent="0.25">
      <c r="A3420" s="17">
        <v>46183</v>
      </c>
      <c r="B3420" s="26" t="s">
        <v>74</v>
      </c>
      <c r="C3420" s="25">
        <v>42965</v>
      </c>
      <c r="E3420" t="s">
        <v>70</v>
      </c>
      <c r="F3420" s="114"/>
    </row>
    <row r="3421" spans="1:6" x14ac:dyDescent="0.25">
      <c r="A3421" s="17">
        <v>51655</v>
      </c>
      <c r="B3421" s="24" t="s">
        <v>75</v>
      </c>
      <c r="C3421" s="25">
        <v>43182</v>
      </c>
      <c r="E3421" t="s">
        <v>70</v>
      </c>
      <c r="F3421" s="114"/>
    </row>
    <row r="3422" spans="1:6" x14ac:dyDescent="0.25">
      <c r="A3422" s="17">
        <v>51731</v>
      </c>
      <c r="B3422" s="24" t="s">
        <v>75</v>
      </c>
      <c r="C3422" s="25">
        <v>43188</v>
      </c>
      <c r="E3422" t="s">
        <v>70</v>
      </c>
      <c r="F3422" s="114"/>
    </row>
    <row r="3423" spans="1:6" x14ac:dyDescent="0.25">
      <c r="A3423" s="17">
        <v>51723</v>
      </c>
      <c r="B3423" s="24" t="s">
        <v>75</v>
      </c>
      <c r="C3423" s="25">
        <v>43193</v>
      </c>
      <c r="E3423" t="s">
        <v>70</v>
      </c>
      <c r="F3423" s="114"/>
    </row>
    <row r="3424" spans="1:6" x14ac:dyDescent="0.25">
      <c r="A3424" s="17">
        <v>51732</v>
      </c>
      <c r="B3424" s="24" t="s">
        <v>75</v>
      </c>
      <c r="C3424" s="25">
        <v>43195</v>
      </c>
      <c r="E3424" t="s">
        <v>70</v>
      </c>
      <c r="F3424" s="114"/>
    </row>
    <row r="3425" spans="1:6" x14ac:dyDescent="0.25">
      <c r="A3425" s="17">
        <v>51735</v>
      </c>
      <c r="B3425" s="24" t="s">
        <v>75</v>
      </c>
      <c r="C3425" s="25">
        <v>43201</v>
      </c>
      <c r="E3425" t="s">
        <v>70</v>
      </c>
      <c r="F3425" s="114"/>
    </row>
    <row r="3426" spans="1:6" x14ac:dyDescent="0.25">
      <c r="A3426" s="17">
        <v>51736</v>
      </c>
      <c r="B3426" s="24" t="s">
        <v>75</v>
      </c>
      <c r="C3426" s="25">
        <v>43202</v>
      </c>
      <c r="E3426" t="s">
        <v>70</v>
      </c>
      <c r="F3426" s="114"/>
    </row>
    <row r="3427" spans="1:6" x14ac:dyDescent="0.25">
      <c r="A3427" s="17">
        <v>51738</v>
      </c>
      <c r="B3427" s="24" t="s">
        <v>75</v>
      </c>
      <c r="C3427" s="25">
        <v>43209</v>
      </c>
      <c r="E3427" t="s">
        <v>70</v>
      </c>
      <c r="F3427" s="114"/>
    </row>
    <row r="3428" spans="1:6" x14ac:dyDescent="0.25">
      <c r="A3428" s="17">
        <v>51739</v>
      </c>
      <c r="B3428" s="24" t="s">
        <v>75</v>
      </c>
      <c r="C3428" s="25">
        <v>43213</v>
      </c>
      <c r="E3428" t="s">
        <v>70</v>
      </c>
      <c r="F3428" s="114"/>
    </row>
    <row r="3429" spans="1:6" x14ac:dyDescent="0.25">
      <c r="A3429" s="17">
        <v>51741</v>
      </c>
      <c r="B3429" s="24" t="s">
        <v>75</v>
      </c>
      <c r="C3429" s="25">
        <v>43222</v>
      </c>
      <c r="E3429" t="s">
        <v>70</v>
      </c>
      <c r="F3429" s="114"/>
    </row>
    <row r="3430" spans="1:6" x14ac:dyDescent="0.25">
      <c r="A3430" s="17">
        <v>51721</v>
      </c>
      <c r="B3430" s="24" t="s">
        <v>75</v>
      </c>
      <c r="C3430" s="25">
        <v>43224</v>
      </c>
      <c r="E3430" t="s">
        <v>70</v>
      </c>
      <c r="F3430" s="114"/>
    </row>
    <row r="3431" spans="1:6" x14ac:dyDescent="0.25">
      <c r="A3431" s="17">
        <v>51742</v>
      </c>
      <c r="B3431" s="24" t="s">
        <v>75</v>
      </c>
      <c r="C3431" s="25">
        <v>43224</v>
      </c>
      <c r="E3431" t="s">
        <v>70</v>
      </c>
      <c r="F3431" s="114"/>
    </row>
    <row r="3432" spans="1:6" x14ac:dyDescent="0.25">
      <c r="A3432" s="17">
        <v>51744</v>
      </c>
      <c r="B3432" s="24" t="s">
        <v>75</v>
      </c>
      <c r="C3432" s="25">
        <v>43224</v>
      </c>
      <c r="E3432" t="s">
        <v>70</v>
      </c>
      <c r="F3432" s="114"/>
    </row>
    <row r="3433" spans="1:6" x14ac:dyDescent="0.25">
      <c r="A3433" s="17">
        <v>51745</v>
      </c>
      <c r="B3433" s="24" t="s">
        <v>75</v>
      </c>
      <c r="C3433" s="25">
        <v>43227</v>
      </c>
      <c r="E3433" t="s">
        <v>70</v>
      </c>
      <c r="F3433" s="114"/>
    </row>
    <row r="3434" spans="1:6" x14ac:dyDescent="0.25">
      <c r="A3434" s="17">
        <v>51748</v>
      </c>
      <c r="B3434" s="24" t="s">
        <v>75</v>
      </c>
      <c r="C3434" s="25">
        <v>43235</v>
      </c>
      <c r="E3434" t="s">
        <v>70</v>
      </c>
      <c r="F3434" s="114"/>
    </row>
    <row r="3435" spans="1:6" x14ac:dyDescent="0.25">
      <c r="A3435" s="17">
        <v>51749</v>
      </c>
      <c r="B3435" s="24" t="s">
        <v>75</v>
      </c>
      <c r="C3435" s="25">
        <v>43235</v>
      </c>
      <c r="E3435" t="s">
        <v>70</v>
      </c>
      <c r="F3435" s="114"/>
    </row>
    <row r="3436" spans="1:6" x14ac:dyDescent="0.25">
      <c r="A3436" s="17">
        <v>51753</v>
      </c>
      <c r="B3436" s="24" t="s">
        <v>75</v>
      </c>
      <c r="C3436" s="25">
        <v>43235</v>
      </c>
      <c r="E3436" t="s">
        <v>70</v>
      </c>
      <c r="F3436" s="114"/>
    </row>
    <row r="3437" spans="1:6" x14ac:dyDescent="0.25">
      <c r="A3437" s="17">
        <v>51729</v>
      </c>
      <c r="B3437" s="24" t="s">
        <v>75</v>
      </c>
      <c r="C3437" s="25">
        <v>43241</v>
      </c>
      <c r="E3437" t="s">
        <v>70</v>
      </c>
      <c r="F3437" s="114"/>
    </row>
    <row r="3438" spans="1:6" x14ac:dyDescent="0.25">
      <c r="A3438" s="17">
        <v>51752</v>
      </c>
      <c r="B3438" s="24" t="s">
        <v>75</v>
      </c>
      <c r="C3438" s="25">
        <v>43241</v>
      </c>
      <c r="E3438" t="s">
        <v>70</v>
      </c>
      <c r="F3438" s="114"/>
    </row>
    <row r="3439" spans="1:6" x14ac:dyDescent="0.25">
      <c r="A3439" s="17">
        <v>51737</v>
      </c>
      <c r="B3439" s="24" t="s">
        <v>75</v>
      </c>
      <c r="C3439" s="25">
        <v>43251</v>
      </c>
      <c r="E3439" t="s">
        <v>70</v>
      </c>
      <c r="F3439" s="114"/>
    </row>
    <row r="3440" spans="1:6" x14ac:dyDescent="0.25">
      <c r="A3440" s="17">
        <v>51751</v>
      </c>
      <c r="B3440" s="24" t="s">
        <v>75</v>
      </c>
      <c r="C3440" s="25">
        <v>43252</v>
      </c>
      <c r="E3440" t="s">
        <v>70</v>
      </c>
      <c r="F3440" s="114"/>
    </row>
    <row r="3441" spans="1:6" x14ac:dyDescent="0.25">
      <c r="A3441" s="17">
        <v>51722</v>
      </c>
      <c r="B3441" s="24" t="s">
        <v>75</v>
      </c>
      <c r="C3441" s="25">
        <v>43257</v>
      </c>
      <c r="E3441" t="s">
        <v>70</v>
      </c>
      <c r="F3441" s="114"/>
    </row>
    <row r="3442" spans="1:6" x14ac:dyDescent="0.25">
      <c r="A3442" s="17">
        <v>51754</v>
      </c>
      <c r="B3442" s="24" t="s">
        <v>75</v>
      </c>
      <c r="C3442" s="25">
        <v>43257</v>
      </c>
      <c r="E3442" t="s">
        <v>70</v>
      </c>
      <c r="F3442" s="114"/>
    </row>
    <row r="3443" spans="1:6" x14ac:dyDescent="0.25">
      <c r="A3443" s="17">
        <v>51755</v>
      </c>
      <c r="B3443" s="24" t="s">
        <v>75</v>
      </c>
      <c r="C3443" s="25">
        <v>43258</v>
      </c>
      <c r="E3443" t="s">
        <v>70</v>
      </c>
      <c r="F3443" s="114"/>
    </row>
    <row r="3444" spans="1:6" x14ac:dyDescent="0.25">
      <c r="A3444" s="17">
        <v>51756</v>
      </c>
      <c r="B3444" s="24" t="s">
        <v>75</v>
      </c>
      <c r="C3444" s="25">
        <v>43258</v>
      </c>
      <c r="E3444" t="s">
        <v>70</v>
      </c>
      <c r="F3444" s="114"/>
    </row>
    <row r="3445" spans="1:6" x14ac:dyDescent="0.25">
      <c r="A3445" s="17">
        <v>51758</v>
      </c>
      <c r="B3445" s="24" t="s">
        <v>75</v>
      </c>
      <c r="C3445" s="25">
        <v>43259</v>
      </c>
      <c r="E3445" t="s">
        <v>70</v>
      </c>
      <c r="F3445" s="114"/>
    </row>
    <row r="3446" spans="1:6" x14ac:dyDescent="0.25">
      <c r="A3446" s="17">
        <v>51734</v>
      </c>
      <c r="B3446" s="24" t="s">
        <v>75</v>
      </c>
      <c r="C3446" s="25">
        <v>43264</v>
      </c>
      <c r="E3446" t="s">
        <v>70</v>
      </c>
      <c r="F3446" s="114"/>
    </row>
    <row r="3447" spans="1:6" x14ac:dyDescent="0.25">
      <c r="A3447" s="17">
        <v>51764</v>
      </c>
      <c r="B3447" s="24" t="s">
        <v>75</v>
      </c>
      <c r="C3447" s="25">
        <v>43266</v>
      </c>
      <c r="E3447" t="s">
        <v>70</v>
      </c>
      <c r="F3447" s="114"/>
    </row>
    <row r="3448" spans="1:6" x14ac:dyDescent="0.25">
      <c r="A3448" s="17">
        <v>44421754</v>
      </c>
      <c r="B3448" s="24" t="s">
        <v>75</v>
      </c>
      <c r="C3448" s="25">
        <v>43269</v>
      </c>
      <c r="E3448" t="s">
        <v>70</v>
      </c>
      <c r="F3448" s="114"/>
    </row>
    <row r="3449" spans="1:6" x14ac:dyDescent="0.25">
      <c r="A3449" s="17">
        <v>44223391</v>
      </c>
      <c r="B3449" s="24" t="s">
        <v>75</v>
      </c>
      <c r="C3449" s="25">
        <v>43269</v>
      </c>
      <c r="E3449" t="s">
        <v>70</v>
      </c>
      <c r="F3449" s="114"/>
    </row>
    <row r="3450" spans="1:6" x14ac:dyDescent="0.25">
      <c r="A3450" s="17">
        <v>44071067</v>
      </c>
      <c r="B3450" s="24" t="s">
        <v>75</v>
      </c>
      <c r="C3450" s="25">
        <v>43269</v>
      </c>
      <c r="E3450" t="s">
        <v>70</v>
      </c>
      <c r="F3450" s="114"/>
    </row>
    <row r="3451" spans="1:6" x14ac:dyDescent="0.25">
      <c r="A3451" s="17">
        <v>44071111</v>
      </c>
      <c r="B3451" s="24" t="s">
        <v>75</v>
      </c>
      <c r="C3451" s="25">
        <v>43269</v>
      </c>
      <c r="E3451" t="s">
        <v>70</v>
      </c>
      <c r="F3451" s="114"/>
    </row>
    <row r="3452" spans="1:6" x14ac:dyDescent="0.25">
      <c r="A3452" s="17">
        <v>44925519</v>
      </c>
      <c r="B3452" s="24" t="s">
        <v>75</v>
      </c>
      <c r="C3452" s="25">
        <v>43269</v>
      </c>
      <c r="E3452" t="s">
        <v>70</v>
      </c>
      <c r="F3452" s="114"/>
    </row>
    <row r="3453" spans="1:6" x14ac:dyDescent="0.25">
      <c r="A3453" s="17">
        <v>44421747</v>
      </c>
      <c r="B3453" s="24" t="s">
        <v>75</v>
      </c>
      <c r="C3453" s="25">
        <v>43269</v>
      </c>
      <c r="E3453" t="s">
        <v>70</v>
      </c>
      <c r="F3453" s="114"/>
    </row>
    <row r="3454" spans="1:6" x14ac:dyDescent="0.25">
      <c r="A3454" s="17">
        <v>44421777</v>
      </c>
      <c r="B3454" s="24" t="s">
        <v>75</v>
      </c>
      <c r="C3454" s="25">
        <v>43269</v>
      </c>
      <c r="E3454" t="s">
        <v>70</v>
      </c>
      <c r="F3454" s="114"/>
    </row>
    <row r="3455" spans="1:6" x14ac:dyDescent="0.25">
      <c r="A3455" s="17">
        <v>44071152</v>
      </c>
      <c r="B3455" s="24" t="s">
        <v>75</v>
      </c>
      <c r="C3455" s="25">
        <v>43269</v>
      </c>
      <c r="E3455" t="s">
        <v>70</v>
      </c>
      <c r="F3455" s="114"/>
    </row>
    <row r="3456" spans="1:6" x14ac:dyDescent="0.25">
      <c r="A3456" s="17">
        <v>51760</v>
      </c>
      <c r="B3456" s="24" t="s">
        <v>75</v>
      </c>
      <c r="C3456" s="25">
        <v>43276</v>
      </c>
      <c r="E3456" t="s">
        <v>70</v>
      </c>
      <c r="F3456" s="114"/>
    </row>
    <row r="3457" spans="1:6" x14ac:dyDescent="0.25">
      <c r="A3457" s="17">
        <v>51757</v>
      </c>
      <c r="B3457" s="24" t="s">
        <v>75</v>
      </c>
      <c r="C3457" s="25">
        <v>43277</v>
      </c>
      <c r="E3457" t="s">
        <v>70</v>
      </c>
      <c r="F3457" s="114"/>
    </row>
    <row r="3458" spans="1:6" x14ac:dyDescent="0.25">
      <c r="A3458" s="17">
        <v>51317</v>
      </c>
      <c r="B3458" s="24" t="s">
        <v>75</v>
      </c>
      <c r="C3458" s="25">
        <v>43279</v>
      </c>
      <c r="E3458" t="s">
        <v>70</v>
      </c>
      <c r="F3458" s="114"/>
    </row>
    <row r="3459" spans="1:6" x14ac:dyDescent="0.25">
      <c r="A3459" s="17">
        <v>51762</v>
      </c>
      <c r="B3459" s="24" t="s">
        <v>75</v>
      </c>
      <c r="C3459" s="25">
        <v>43280</v>
      </c>
      <c r="E3459" t="s">
        <v>70</v>
      </c>
      <c r="F3459" s="114"/>
    </row>
    <row r="3460" spans="1:6" x14ac:dyDescent="0.25">
      <c r="A3460" s="17">
        <v>51761</v>
      </c>
      <c r="B3460" s="24" t="s">
        <v>75</v>
      </c>
      <c r="C3460" s="25">
        <v>43293</v>
      </c>
      <c r="E3460" t="s">
        <v>70</v>
      </c>
      <c r="F3460" s="114"/>
    </row>
    <row r="3461" spans="1:6" x14ac:dyDescent="0.25">
      <c r="A3461" s="17">
        <v>43849</v>
      </c>
      <c r="B3461" s="24" t="s">
        <v>75</v>
      </c>
      <c r="C3461" s="25">
        <v>43294</v>
      </c>
      <c r="E3461" t="s">
        <v>70</v>
      </c>
      <c r="F3461" s="114"/>
    </row>
    <row r="3462" spans="1:6" x14ac:dyDescent="0.25">
      <c r="A3462" s="17">
        <v>51725</v>
      </c>
      <c r="B3462" s="24" t="s">
        <v>75</v>
      </c>
      <c r="C3462" s="25">
        <v>43325</v>
      </c>
      <c r="E3462" t="s">
        <v>70</v>
      </c>
      <c r="F3462" s="114"/>
    </row>
    <row r="3463" spans="1:6" x14ac:dyDescent="0.25">
      <c r="A3463" s="17">
        <v>42714</v>
      </c>
      <c r="B3463" s="34" t="s">
        <v>75</v>
      </c>
      <c r="C3463" s="25">
        <v>43339</v>
      </c>
      <c r="E3463" t="s">
        <v>70</v>
      </c>
      <c r="F3463" s="114"/>
    </row>
    <row r="3464" spans="1:6" x14ac:dyDescent="0.25">
      <c r="A3464" s="17">
        <v>42721</v>
      </c>
      <c r="B3464" s="34" t="s">
        <v>75</v>
      </c>
      <c r="C3464" s="25">
        <v>43339</v>
      </c>
      <c r="E3464" t="s">
        <v>70</v>
      </c>
      <c r="F3464" s="114"/>
    </row>
    <row r="3465" spans="1:6" x14ac:dyDescent="0.25">
      <c r="A3465" s="17">
        <v>43480</v>
      </c>
      <c r="B3465" s="26" t="s">
        <v>72</v>
      </c>
      <c r="C3465" s="25">
        <v>43003</v>
      </c>
      <c r="D3465" s="27">
        <v>1</v>
      </c>
      <c r="E3465" t="s">
        <v>70</v>
      </c>
      <c r="F3465" s="114"/>
    </row>
    <row r="3466" spans="1:6" x14ac:dyDescent="0.25">
      <c r="A3466" s="17">
        <v>45348</v>
      </c>
      <c r="B3466" s="26" t="s">
        <v>72</v>
      </c>
      <c r="C3466" s="25">
        <v>43003</v>
      </c>
      <c r="E3466" t="s">
        <v>70</v>
      </c>
      <c r="F3466" s="114"/>
    </row>
    <row r="3467" spans="1:6" x14ac:dyDescent="0.25">
      <c r="A3467" s="17">
        <v>43452</v>
      </c>
      <c r="B3467" s="34" t="s">
        <v>75</v>
      </c>
      <c r="C3467" s="25">
        <v>43339</v>
      </c>
      <c r="E3467" t="s">
        <v>70</v>
      </c>
      <c r="F3467" s="114"/>
    </row>
    <row r="3468" spans="1:6" x14ac:dyDescent="0.25">
      <c r="A3468" s="17">
        <v>44602</v>
      </c>
      <c r="B3468" s="34" t="s">
        <v>75</v>
      </c>
      <c r="C3468" s="25">
        <v>43339</v>
      </c>
      <c r="E3468" t="s">
        <v>70</v>
      </c>
      <c r="F3468" s="114"/>
    </row>
    <row r="3469" spans="1:6" x14ac:dyDescent="0.25">
      <c r="A3469" s="17">
        <v>48470</v>
      </c>
      <c r="B3469" s="24" t="s">
        <v>75</v>
      </c>
      <c r="C3469" s="25">
        <v>43339</v>
      </c>
      <c r="E3469" t="s">
        <v>70</v>
      </c>
      <c r="F3469" s="114"/>
    </row>
    <row r="3470" spans="1:6" x14ac:dyDescent="0.25">
      <c r="A3470" s="17">
        <v>49215</v>
      </c>
      <c r="B3470" s="24" t="s">
        <v>75</v>
      </c>
      <c r="C3470" s="25">
        <v>43340</v>
      </c>
      <c r="E3470" t="s">
        <v>70</v>
      </c>
      <c r="F3470" s="114"/>
    </row>
    <row r="3471" spans="1:6" x14ac:dyDescent="0.25">
      <c r="A3471" s="17">
        <v>48690</v>
      </c>
      <c r="B3471" s="24" t="s">
        <v>75</v>
      </c>
      <c r="C3471" s="25">
        <v>43340</v>
      </c>
      <c r="E3471" t="s">
        <v>70</v>
      </c>
      <c r="F3471" s="114"/>
    </row>
    <row r="3472" spans="1:6" x14ac:dyDescent="0.25">
      <c r="A3472" s="17">
        <v>48784</v>
      </c>
      <c r="B3472" s="24" t="s">
        <v>75</v>
      </c>
      <c r="C3472" s="25">
        <v>43340</v>
      </c>
      <c r="E3472" t="s">
        <v>70</v>
      </c>
      <c r="F3472" s="114"/>
    </row>
    <row r="3473" spans="1:6" x14ac:dyDescent="0.25">
      <c r="A3473" s="17">
        <v>49440</v>
      </c>
      <c r="B3473" s="24" t="s">
        <v>75</v>
      </c>
      <c r="C3473" s="25">
        <v>43340</v>
      </c>
      <c r="E3473" t="s">
        <v>70</v>
      </c>
      <c r="F3473" s="114"/>
    </row>
    <row r="3474" spans="1:6" x14ac:dyDescent="0.25">
      <c r="A3474" s="17">
        <v>51458</v>
      </c>
      <c r="B3474" s="24" t="s">
        <v>75</v>
      </c>
      <c r="C3474" s="25">
        <v>43340</v>
      </c>
      <c r="E3474" t="s">
        <v>70</v>
      </c>
      <c r="F3474" s="114"/>
    </row>
    <row r="3475" spans="1:6" x14ac:dyDescent="0.25">
      <c r="A3475" s="17">
        <v>51375</v>
      </c>
      <c r="B3475" s="24" t="s">
        <v>75</v>
      </c>
      <c r="C3475" s="25">
        <v>43340</v>
      </c>
      <c r="E3475" t="s">
        <v>70</v>
      </c>
      <c r="F3475" s="114"/>
    </row>
    <row r="3476" spans="1:6" x14ac:dyDescent="0.25">
      <c r="A3476" s="17">
        <v>49454</v>
      </c>
      <c r="B3476" s="24" t="s">
        <v>75</v>
      </c>
      <c r="C3476" s="25">
        <v>43340</v>
      </c>
      <c r="E3476" t="s">
        <v>70</v>
      </c>
      <c r="F3476" s="114"/>
    </row>
    <row r="3477" spans="1:6" x14ac:dyDescent="0.25">
      <c r="A3477" s="17">
        <v>49494</v>
      </c>
      <c r="B3477" s="24" t="s">
        <v>75</v>
      </c>
      <c r="C3477" s="25">
        <v>43340</v>
      </c>
      <c r="E3477" t="s">
        <v>70</v>
      </c>
      <c r="F3477" s="114"/>
    </row>
    <row r="3478" spans="1:6" x14ac:dyDescent="0.25">
      <c r="A3478" s="17">
        <v>51759</v>
      </c>
      <c r="B3478" s="24" t="s">
        <v>75</v>
      </c>
      <c r="C3478" s="25">
        <v>43340</v>
      </c>
      <c r="E3478" t="s">
        <v>70</v>
      </c>
      <c r="F3478" s="114"/>
    </row>
    <row r="3479" spans="1:6" x14ac:dyDescent="0.25">
      <c r="A3479" s="17">
        <v>49103</v>
      </c>
      <c r="B3479" s="24" t="s">
        <v>75</v>
      </c>
      <c r="C3479" s="25">
        <v>43341</v>
      </c>
      <c r="E3479" t="s">
        <v>70</v>
      </c>
      <c r="F3479" s="114"/>
    </row>
    <row r="3480" spans="1:6" x14ac:dyDescent="0.25">
      <c r="A3480" s="17">
        <v>46502</v>
      </c>
      <c r="B3480" s="24" t="s">
        <v>75</v>
      </c>
      <c r="C3480" s="25">
        <v>43341</v>
      </c>
      <c r="E3480" t="s">
        <v>70</v>
      </c>
      <c r="F3480" s="114"/>
    </row>
    <row r="3481" spans="1:6" x14ac:dyDescent="0.25">
      <c r="A3481" s="17">
        <v>43132</v>
      </c>
      <c r="B3481" s="34" t="s">
        <v>75</v>
      </c>
      <c r="C3481" s="25">
        <v>43341</v>
      </c>
      <c r="E3481" t="s">
        <v>70</v>
      </c>
      <c r="F3481" s="114"/>
    </row>
    <row r="3482" spans="1:6" x14ac:dyDescent="0.25">
      <c r="A3482" s="17">
        <v>43522</v>
      </c>
      <c r="B3482" s="34" t="s">
        <v>75</v>
      </c>
      <c r="C3482" s="25">
        <v>43341</v>
      </c>
      <c r="E3482" t="s">
        <v>70</v>
      </c>
      <c r="F3482" s="114"/>
    </row>
    <row r="3483" spans="1:6" x14ac:dyDescent="0.25">
      <c r="A3483" s="17">
        <v>43173</v>
      </c>
      <c r="B3483" s="34" t="s">
        <v>75</v>
      </c>
      <c r="C3483" s="25">
        <v>43342</v>
      </c>
      <c r="E3483" t="s">
        <v>70</v>
      </c>
      <c r="F3483" s="114"/>
    </row>
    <row r="3484" spans="1:6" x14ac:dyDescent="0.25">
      <c r="A3484" s="17">
        <v>43523</v>
      </c>
      <c r="B3484" s="34" t="s">
        <v>75</v>
      </c>
      <c r="C3484" s="25">
        <v>43342</v>
      </c>
      <c r="E3484" t="s">
        <v>70</v>
      </c>
      <c r="F3484" s="114"/>
    </row>
    <row r="3485" spans="1:6" x14ac:dyDescent="0.25">
      <c r="A3485" s="17">
        <v>43660</v>
      </c>
      <c r="B3485" s="26" t="s">
        <v>74</v>
      </c>
      <c r="C3485" s="25">
        <v>43009</v>
      </c>
      <c r="E3485" t="s">
        <v>70</v>
      </c>
      <c r="F3485" s="114"/>
    </row>
    <row r="3486" spans="1:6" x14ac:dyDescent="0.25">
      <c r="A3486" s="17">
        <v>37941</v>
      </c>
      <c r="B3486" s="26" t="s">
        <v>74</v>
      </c>
      <c r="C3486" s="25">
        <v>43009</v>
      </c>
      <c r="E3486" t="s">
        <v>70</v>
      </c>
      <c r="F3486" s="114"/>
    </row>
    <row r="3487" spans="1:6" x14ac:dyDescent="0.25">
      <c r="A3487" s="17">
        <v>50074312</v>
      </c>
      <c r="B3487" s="24" t="s">
        <v>75</v>
      </c>
      <c r="C3487" s="25">
        <v>43342</v>
      </c>
      <c r="E3487" t="s">
        <v>70</v>
      </c>
      <c r="F3487" s="114"/>
    </row>
    <row r="3488" spans="1:6" x14ac:dyDescent="0.25">
      <c r="A3488" s="17">
        <v>43668</v>
      </c>
      <c r="B3488" s="26" t="s">
        <v>74</v>
      </c>
      <c r="C3488" s="25">
        <v>43013</v>
      </c>
      <c r="E3488" t="s">
        <v>70</v>
      </c>
      <c r="F3488" s="114"/>
    </row>
    <row r="3489" spans="1:6" x14ac:dyDescent="0.25">
      <c r="A3489" s="17">
        <v>44925611</v>
      </c>
      <c r="B3489" s="24" t="s">
        <v>75</v>
      </c>
      <c r="C3489" s="25">
        <v>43343</v>
      </c>
      <c r="E3489" t="s">
        <v>70</v>
      </c>
      <c r="F3489" s="114"/>
    </row>
    <row r="3490" spans="1:6" x14ac:dyDescent="0.25">
      <c r="A3490" s="17">
        <v>44071131</v>
      </c>
      <c r="B3490" s="24" t="s">
        <v>75</v>
      </c>
      <c r="C3490" s="25">
        <v>43343</v>
      </c>
      <c r="E3490" t="s">
        <v>70</v>
      </c>
      <c r="F3490" s="114"/>
    </row>
    <row r="3491" spans="1:6" x14ac:dyDescent="0.25">
      <c r="A3491" s="17">
        <v>44925630</v>
      </c>
      <c r="B3491" s="24" t="s">
        <v>75</v>
      </c>
      <c r="C3491" s="25">
        <v>43343</v>
      </c>
      <c r="E3491" t="s">
        <v>70</v>
      </c>
      <c r="F3491" s="114"/>
    </row>
    <row r="3492" spans="1:6" x14ac:dyDescent="0.25">
      <c r="A3492" s="17">
        <v>44925549</v>
      </c>
      <c r="B3492" s="24" t="s">
        <v>75</v>
      </c>
      <c r="C3492" s="25">
        <v>43343</v>
      </c>
      <c r="E3492" t="s">
        <v>70</v>
      </c>
      <c r="F3492" s="114"/>
    </row>
    <row r="3493" spans="1:6" x14ac:dyDescent="0.25">
      <c r="A3493" s="17">
        <v>51750</v>
      </c>
      <c r="B3493" s="24" t="s">
        <v>75</v>
      </c>
      <c r="C3493" s="25">
        <v>43343</v>
      </c>
      <c r="E3493" t="s">
        <v>70</v>
      </c>
      <c r="F3493" s="114"/>
    </row>
    <row r="3494" spans="1:6" x14ac:dyDescent="0.25">
      <c r="A3494" s="17">
        <v>51551</v>
      </c>
      <c r="B3494" s="24" t="s">
        <v>73</v>
      </c>
      <c r="C3494" s="25">
        <v>43020</v>
      </c>
      <c r="E3494" t="s">
        <v>70</v>
      </c>
      <c r="F3494" s="114"/>
    </row>
    <row r="3495" spans="1:6" x14ac:dyDescent="0.25">
      <c r="A3495" s="17">
        <v>51334</v>
      </c>
      <c r="B3495" s="24" t="s">
        <v>73</v>
      </c>
      <c r="C3495" s="25">
        <v>43025</v>
      </c>
      <c r="E3495" t="s">
        <v>70</v>
      </c>
      <c r="F3495" s="114"/>
    </row>
    <row r="3496" spans="1:6" x14ac:dyDescent="0.25">
      <c r="A3496" s="17">
        <v>51335</v>
      </c>
      <c r="B3496" s="24" t="s">
        <v>73</v>
      </c>
      <c r="C3496" s="25">
        <v>43025</v>
      </c>
      <c r="E3496" t="s">
        <v>70</v>
      </c>
      <c r="F3496" s="114"/>
    </row>
    <row r="3497" spans="1:6" x14ac:dyDescent="0.25">
      <c r="A3497" s="17">
        <v>51651</v>
      </c>
      <c r="B3497" s="24" t="s">
        <v>75</v>
      </c>
      <c r="C3497" s="25">
        <v>43350</v>
      </c>
      <c r="E3497" t="s">
        <v>70</v>
      </c>
      <c r="F3497" s="114"/>
    </row>
    <row r="3498" spans="1:6" x14ac:dyDescent="0.25">
      <c r="A3498" s="17">
        <v>50126</v>
      </c>
      <c r="B3498" s="24" t="s">
        <v>75</v>
      </c>
      <c r="C3498" s="25">
        <v>43350</v>
      </c>
      <c r="E3498" t="s">
        <v>70</v>
      </c>
      <c r="F3498" s="114"/>
    </row>
    <row r="3499" spans="1:6" x14ac:dyDescent="0.25">
      <c r="A3499" s="17">
        <v>48476</v>
      </c>
      <c r="B3499" s="24" t="s">
        <v>75</v>
      </c>
      <c r="C3499" s="25">
        <v>43357</v>
      </c>
      <c r="E3499" t="s">
        <v>70</v>
      </c>
      <c r="F3499" s="114"/>
    </row>
    <row r="3500" spans="1:6" x14ac:dyDescent="0.25">
      <c r="A3500" s="17">
        <v>45729505</v>
      </c>
      <c r="B3500" s="24" t="s">
        <v>75</v>
      </c>
      <c r="C3500" s="25">
        <v>43362</v>
      </c>
      <c r="E3500" t="s">
        <v>70</v>
      </c>
      <c r="F3500" s="114"/>
    </row>
    <row r="3501" spans="1:6" x14ac:dyDescent="0.25">
      <c r="A3501" s="17">
        <v>44925699</v>
      </c>
      <c r="B3501" s="24" t="s">
        <v>75</v>
      </c>
      <c r="C3501" s="25">
        <v>43362</v>
      </c>
      <c r="E3501" t="s">
        <v>70</v>
      </c>
      <c r="F3501" s="114"/>
    </row>
    <row r="3502" spans="1:6" x14ac:dyDescent="0.25">
      <c r="A3502" s="17">
        <v>44925678</v>
      </c>
      <c r="B3502" s="24" t="s">
        <v>75</v>
      </c>
      <c r="C3502" s="25">
        <v>43362</v>
      </c>
      <c r="E3502" t="s">
        <v>70</v>
      </c>
      <c r="F3502" s="114"/>
    </row>
    <row r="3503" spans="1:6" x14ac:dyDescent="0.25">
      <c r="A3503" s="17">
        <v>50216</v>
      </c>
      <c r="B3503" s="24" t="s">
        <v>75</v>
      </c>
      <c r="C3503" s="25">
        <v>43362</v>
      </c>
      <c r="E3503" t="s">
        <v>70</v>
      </c>
      <c r="F3503" s="114"/>
    </row>
    <row r="3504" spans="1:6" x14ac:dyDescent="0.25">
      <c r="A3504" s="17">
        <v>49721</v>
      </c>
      <c r="B3504" s="24" t="s">
        <v>75</v>
      </c>
      <c r="C3504" s="25">
        <v>43362</v>
      </c>
      <c r="E3504" t="s">
        <v>70</v>
      </c>
      <c r="F3504" s="114"/>
    </row>
    <row r="3505" spans="1:6" x14ac:dyDescent="0.25">
      <c r="A3505" s="17">
        <v>47210</v>
      </c>
      <c r="B3505" s="24" t="s">
        <v>75</v>
      </c>
      <c r="C3505" s="25">
        <v>43362</v>
      </c>
      <c r="E3505" t="s">
        <v>70</v>
      </c>
      <c r="F3505" s="114"/>
    </row>
    <row r="3506" spans="1:6" x14ac:dyDescent="0.25">
      <c r="A3506" s="17">
        <v>45919</v>
      </c>
      <c r="B3506" s="33" t="s">
        <v>75</v>
      </c>
      <c r="C3506" s="25">
        <v>43363</v>
      </c>
      <c r="E3506" t="s">
        <v>70</v>
      </c>
      <c r="F3506" s="114"/>
    </row>
    <row r="3507" spans="1:6" x14ac:dyDescent="0.25">
      <c r="A3507" s="17">
        <v>45918</v>
      </c>
      <c r="B3507" s="33" t="s">
        <v>75</v>
      </c>
      <c r="C3507" s="25">
        <v>43363</v>
      </c>
      <c r="E3507" t="s">
        <v>70</v>
      </c>
      <c r="F3507" s="114"/>
    </row>
    <row r="3508" spans="1:6" x14ac:dyDescent="0.25">
      <c r="A3508" s="17">
        <v>49991</v>
      </c>
      <c r="B3508" s="24" t="s">
        <v>75</v>
      </c>
      <c r="C3508" s="25">
        <v>43370</v>
      </c>
      <c r="E3508" t="s">
        <v>70</v>
      </c>
      <c r="F3508" s="114"/>
    </row>
    <row r="3509" spans="1:6" x14ac:dyDescent="0.25">
      <c r="A3509" s="17">
        <v>46997</v>
      </c>
      <c r="B3509" s="24" t="s">
        <v>75</v>
      </c>
      <c r="C3509" s="25">
        <v>43374</v>
      </c>
      <c r="E3509" t="s">
        <v>70</v>
      </c>
      <c r="F3509" s="114"/>
    </row>
    <row r="3510" spans="1:6" x14ac:dyDescent="0.25">
      <c r="A3510" s="17">
        <v>46536</v>
      </c>
      <c r="B3510" s="24" t="s">
        <v>75</v>
      </c>
      <c r="C3510" s="25">
        <v>43375</v>
      </c>
      <c r="D3510" s="27">
        <v>1</v>
      </c>
      <c r="E3510" t="s">
        <v>70</v>
      </c>
      <c r="F3510" s="114"/>
    </row>
    <row r="3511" spans="1:6" x14ac:dyDescent="0.25">
      <c r="A3511" s="17">
        <v>51728</v>
      </c>
      <c r="B3511" s="24" t="s">
        <v>75</v>
      </c>
      <c r="C3511" s="25">
        <v>43376</v>
      </c>
      <c r="D3511" s="27">
        <v>1</v>
      </c>
      <c r="E3511" t="s">
        <v>70</v>
      </c>
      <c r="F3511" s="114"/>
    </row>
    <row r="3512" spans="1:6" x14ac:dyDescent="0.25">
      <c r="A3512" s="17">
        <v>50074314</v>
      </c>
      <c r="B3512" s="24" t="s">
        <v>75</v>
      </c>
      <c r="C3512" s="25">
        <v>43390</v>
      </c>
      <c r="E3512" t="s">
        <v>70</v>
      </c>
      <c r="F3512" s="114"/>
    </row>
    <row r="3513" spans="1:6" x14ac:dyDescent="0.25">
      <c r="A3513" s="17">
        <v>43232</v>
      </c>
      <c r="B3513" s="24" t="s">
        <v>75</v>
      </c>
      <c r="C3513" s="25">
        <v>43390</v>
      </c>
      <c r="E3513" t="s">
        <v>70</v>
      </c>
      <c r="F3513" s="114"/>
    </row>
    <row r="3514" spans="1:6" x14ac:dyDescent="0.25">
      <c r="A3514" s="17">
        <v>43105</v>
      </c>
      <c r="B3514" s="24" t="s">
        <v>75</v>
      </c>
      <c r="C3514" s="25">
        <v>43390</v>
      </c>
      <c r="E3514" t="s">
        <v>70</v>
      </c>
      <c r="F3514" s="114"/>
    </row>
    <row r="3515" spans="1:6" x14ac:dyDescent="0.25">
      <c r="A3515" s="17">
        <v>43124</v>
      </c>
      <c r="B3515" s="24" t="s">
        <v>75</v>
      </c>
      <c r="C3515" s="25">
        <v>43391</v>
      </c>
      <c r="E3515" t="s">
        <v>70</v>
      </c>
      <c r="F3515" s="114"/>
    </row>
    <row r="3516" spans="1:6" x14ac:dyDescent="0.25">
      <c r="A3516" s="17">
        <v>51552</v>
      </c>
      <c r="B3516" s="24" t="s">
        <v>73</v>
      </c>
      <c r="C3516" s="25">
        <v>43028</v>
      </c>
      <c r="E3516" t="s">
        <v>70</v>
      </c>
      <c r="F3516" s="114"/>
    </row>
    <row r="3517" spans="1:6" x14ac:dyDescent="0.25">
      <c r="A3517" s="17">
        <v>51336</v>
      </c>
      <c r="B3517" s="24" t="s">
        <v>73</v>
      </c>
      <c r="C3517" s="25">
        <v>43028</v>
      </c>
      <c r="E3517" t="s">
        <v>70</v>
      </c>
      <c r="F3517" s="114"/>
    </row>
    <row r="3518" spans="1:6" x14ac:dyDescent="0.25">
      <c r="A3518" s="17">
        <v>51553</v>
      </c>
      <c r="B3518" s="24" t="s">
        <v>73</v>
      </c>
      <c r="C3518" s="25">
        <v>43028</v>
      </c>
      <c r="E3518" t="s">
        <v>70</v>
      </c>
      <c r="F3518" s="114"/>
    </row>
    <row r="3519" spans="1:6" x14ac:dyDescent="0.25">
      <c r="A3519" s="17">
        <v>43085</v>
      </c>
      <c r="B3519" s="24" t="s">
        <v>75</v>
      </c>
      <c r="C3519" s="25">
        <v>43391</v>
      </c>
      <c r="E3519" t="s">
        <v>70</v>
      </c>
      <c r="F3519" s="114"/>
    </row>
    <row r="3520" spans="1:6" x14ac:dyDescent="0.25">
      <c r="A3520" s="17">
        <v>45623</v>
      </c>
      <c r="B3520" s="24" t="s">
        <v>75</v>
      </c>
      <c r="C3520" s="25">
        <v>43391</v>
      </c>
      <c r="E3520" t="s">
        <v>70</v>
      </c>
      <c r="F3520" s="114"/>
    </row>
    <row r="3521" spans="1:6" x14ac:dyDescent="0.25">
      <c r="A3521" s="17">
        <v>50074317</v>
      </c>
      <c r="B3521" s="24" t="s">
        <v>75</v>
      </c>
      <c r="C3521" s="25">
        <v>43396</v>
      </c>
      <c r="E3521" t="s">
        <v>70</v>
      </c>
      <c r="F3521" s="114"/>
    </row>
    <row r="3522" spans="1:6" x14ac:dyDescent="0.25">
      <c r="A3522" s="17">
        <v>43109</v>
      </c>
      <c r="B3522" s="24" t="s">
        <v>75</v>
      </c>
      <c r="C3522" s="25">
        <v>43398</v>
      </c>
      <c r="E3522" t="s">
        <v>70</v>
      </c>
      <c r="F3522" s="114"/>
    </row>
    <row r="3523" spans="1:6" x14ac:dyDescent="0.25">
      <c r="A3523" s="17">
        <v>50074316</v>
      </c>
      <c r="B3523" s="24" t="s">
        <v>75</v>
      </c>
      <c r="C3523" s="25">
        <v>43398</v>
      </c>
      <c r="E3523" t="s">
        <v>70</v>
      </c>
      <c r="F3523" s="114"/>
    </row>
    <row r="3524" spans="1:6" x14ac:dyDescent="0.25">
      <c r="A3524" s="17">
        <v>43260</v>
      </c>
      <c r="B3524" s="24" t="s">
        <v>75</v>
      </c>
      <c r="C3524" s="25">
        <v>43398</v>
      </c>
      <c r="E3524" t="s">
        <v>70</v>
      </c>
      <c r="F3524" s="114"/>
    </row>
    <row r="3525" spans="1:6" x14ac:dyDescent="0.25">
      <c r="A3525" s="17">
        <v>43197</v>
      </c>
      <c r="B3525" s="24" t="s">
        <v>75</v>
      </c>
      <c r="C3525" s="25">
        <v>43402</v>
      </c>
      <c r="E3525" t="s">
        <v>70</v>
      </c>
      <c r="F3525" s="114"/>
    </row>
    <row r="3526" spans="1:6" x14ac:dyDescent="0.25">
      <c r="A3526" s="17">
        <v>43272</v>
      </c>
      <c r="B3526" s="24" t="s">
        <v>75</v>
      </c>
      <c r="C3526" s="25">
        <v>43402</v>
      </c>
      <c r="E3526" t="s">
        <v>70</v>
      </c>
      <c r="F3526" s="114"/>
    </row>
    <row r="3527" spans="1:6" x14ac:dyDescent="0.25">
      <c r="A3527" s="17">
        <v>43252</v>
      </c>
      <c r="B3527" s="24" t="s">
        <v>75</v>
      </c>
      <c r="C3527" s="25">
        <v>43402</v>
      </c>
      <c r="D3527" s="27">
        <v>1</v>
      </c>
      <c r="E3527" t="s">
        <v>70</v>
      </c>
      <c r="F3527" s="114"/>
    </row>
    <row r="3528" spans="1:6" x14ac:dyDescent="0.25">
      <c r="A3528" s="17">
        <v>50074313</v>
      </c>
      <c r="B3528" s="24" t="s">
        <v>75</v>
      </c>
      <c r="C3528" s="25">
        <v>43402</v>
      </c>
      <c r="D3528" s="27">
        <v>1</v>
      </c>
      <c r="E3528" t="s">
        <v>70</v>
      </c>
      <c r="F3528" s="114"/>
    </row>
    <row r="3529" spans="1:6" x14ac:dyDescent="0.25">
      <c r="A3529" s="17">
        <v>51554</v>
      </c>
      <c r="B3529" s="24" t="s">
        <v>73</v>
      </c>
      <c r="C3529" s="25">
        <v>43032</v>
      </c>
      <c r="E3529" t="s">
        <v>70</v>
      </c>
      <c r="F3529" s="114"/>
    </row>
    <row r="3530" spans="1:6" x14ac:dyDescent="0.25">
      <c r="A3530" s="17">
        <v>49121</v>
      </c>
      <c r="B3530" s="24" t="s">
        <v>75</v>
      </c>
      <c r="C3530" s="25">
        <v>43405</v>
      </c>
      <c r="D3530" s="27">
        <v>1</v>
      </c>
      <c r="E3530" t="s">
        <v>70</v>
      </c>
      <c r="F3530" s="114"/>
    </row>
    <row r="3531" spans="1:6" x14ac:dyDescent="0.25">
      <c r="A3531" s="17">
        <v>46059</v>
      </c>
      <c r="B3531" s="24" t="s">
        <v>75</v>
      </c>
      <c r="C3531" s="25">
        <v>43405</v>
      </c>
      <c r="E3531" t="s">
        <v>70</v>
      </c>
      <c r="F3531" s="114"/>
    </row>
    <row r="3532" spans="1:6" x14ac:dyDescent="0.25">
      <c r="A3532" s="17">
        <v>44421807</v>
      </c>
      <c r="B3532" s="24" t="s">
        <v>75</v>
      </c>
      <c r="C3532" s="25">
        <v>43406</v>
      </c>
      <c r="E3532" t="s">
        <v>70</v>
      </c>
      <c r="F3532" s="114"/>
    </row>
    <row r="3533" spans="1:6" x14ac:dyDescent="0.25">
      <c r="A3533" s="17">
        <v>50074330</v>
      </c>
      <c r="B3533" s="24" t="s">
        <v>75</v>
      </c>
      <c r="C3533" s="25">
        <v>43410</v>
      </c>
      <c r="E3533" t="s">
        <v>70</v>
      </c>
      <c r="F3533" s="114"/>
    </row>
    <row r="3534" spans="1:6" x14ac:dyDescent="0.25">
      <c r="A3534" s="17">
        <v>51555</v>
      </c>
      <c r="B3534" s="24" t="s">
        <v>75</v>
      </c>
      <c r="C3534" s="25">
        <v>43410</v>
      </c>
      <c r="E3534" t="s">
        <v>70</v>
      </c>
      <c r="F3534" s="114"/>
    </row>
    <row r="3535" spans="1:6" x14ac:dyDescent="0.25">
      <c r="A3535" s="17">
        <v>50074331</v>
      </c>
      <c r="B3535" s="24" t="s">
        <v>75</v>
      </c>
      <c r="C3535" s="25">
        <v>43410</v>
      </c>
      <c r="E3535" t="s">
        <v>70</v>
      </c>
      <c r="F3535" s="114"/>
    </row>
    <row r="3536" spans="1:6" x14ac:dyDescent="0.25">
      <c r="A3536" s="17">
        <v>50074333</v>
      </c>
      <c r="B3536" s="24" t="s">
        <v>75</v>
      </c>
      <c r="C3536" s="25">
        <v>43419</v>
      </c>
      <c r="E3536" t="s">
        <v>70</v>
      </c>
      <c r="F3536" s="114"/>
    </row>
    <row r="3537" spans="1:6" x14ac:dyDescent="0.25">
      <c r="A3537" s="17">
        <v>50299440</v>
      </c>
      <c r="B3537" s="24" t="s">
        <v>75</v>
      </c>
      <c r="C3537" s="25">
        <v>43424</v>
      </c>
      <c r="E3537" t="s">
        <v>70</v>
      </c>
      <c r="F3537" s="114"/>
    </row>
    <row r="3538" spans="1:6" x14ac:dyDescent="0.25">
      <c r="A3538" s="17">
        <v>50299441</v>
      </c>
      <c r="B3538" s="24" t="s">
        <v>75</v>
      </c>
      <c r="C3538" s="25">
        <v>43424</v>
      </c>
      <c r="E3538" t="s">
        <v>70</v>
      </c>
      <c r="F3538" s="114"/>
    </row>
    <row r="3539" spans="1:6" x14ac:dyDescent="0.25">
      <c r="A3539" s="17">
        <v>50299442</v>
      </c>
      <c r="B3539" s="24" t="s">
        <v>75</v>
      </c>
      <c r="C3539" s="25">
        <v>43424</v>
      </c>
      <c r="E3539" t="s">
        <v>70</v>
      </c>
      <c r="F3539" s="114"/>
    </row>
    <row r="3540" spans="1:6" x14ac:dyDescent="0.25">
      <c r="A3540" s="17">
        <v>50299427</v>
      </c>
      <c r="B3540" s="24" t="s">
        <v>75</v>
      </c>
      <c r="C3540" s="25">
        <v>43424</v>
      </c>
      <c r="E3540" t="s">
        <v>70</v>
      </c>
      <c r="F3540" s="114"/>
    </row>
    <row r="3541" spans="1:6" x14ac:dyDescent="0.25">
      <c r="A3541" s="17">
        <v>50299428</v>
      </c>
      <c r="B3541" s="24" t="s">
        <v>75</v>
      </c>
      <c r="C3541" s="25">
        <v>43424</v>
      </c>
      <c r="E3541" t="s">
        <v>70</v>
      </c>
      <c r="F3541" s="114"/>
    </row>
    <row r="3542" spans="1:6" x14ac:dyDescent="0.25">
      <c r="A3542" s="17">
        <v>50299429</v>
      </c>
      <c r="B3542" s="24" t="s">
        <v>75</v>
      </c>
      <c r="C3542" s="25">
        <v>43424</v>
      </c>
      <c r="E3542" t="s">
        <v>70</v>
      </c>
      <c r="F3542" s="114"/>
    </row>
    <row r="3543" spans="1:6" x14ac:dyDescent="0.25">
      <c r="A3543" s="17">
        <v>50299430</v>
      </c>
      <c r="B3543" s="24" t="s">
        <v>75</v>
      </c>
      <c r="C3543" s="25">
        <v>43424</v>
      </c>
      <c r="E3543" t="s">
        <v>70</v>
      </c>
      <c r="F3543" s="114"/>
    </row>
    <row r="3544" spans="1:6" x14ac:dyDescent="0.25">
      <c r="A3544" s="17">
        <v>50299444</v>
      </c>
      <c r="B3544" s="24" t="s">
        <v>75</v>
      </c>
      <c r="C3544" s="25">
        <v>43425</v>
      </c>
      <c r="E3544" t="s">
        <v>70</v>
      </c>
      <c r="F3544" s="114"/>
    </row>
    <row r="3545" spans="1:6" x14ac:dyDescent="0.25">
      <c r="A3545" s="17">
        <v>50299431</v>
      </c>
      <c r="B3545" s="24" t="s">
        <v>75</v>
      </c>
      <c r="C3545" s="25">
        <v>43425</v>
      </c>
      <c r="E3545" t="s">
        <v>70</v>
      </c>
      <c r="F3545" s="114"/>
    </row>
    <row r="3546" spans="1:6" x14ac:dyDescent="0.25">
      <c r="A3546" s="17">
        <v>50299432</v>
      </c>
      <c r="B3546" s="24" t="s">
        <v>75</v>
      </c>
      <c r="C3546" s="25">
        <v>43425</v>
      </c>
      <c r="E3546" t="s">
        <v>70</v>
      </c>
      <c r="F3546" s="114"/>
    </row>
    <row r="3547" spans="1:6" x14ac:dyDescent="0.25">
      <c r="A3547" s="17">
        <v>50299433</v>
      </c>
      <c r="B3547" s="24" t="s">
        <v>75</v>
      </c>
      <c r="C3547" s="25">
        <v>43425</v>
      </c>
      <c r="E3547" t="s">
        <v>70</v>
      </c>
      <c r="F3547" s="114"/>
    </row>
    <row r="3548" spans="1:6" x14ac:dyDescent="0.25">
      <c r="A3548" s="17">
        <v>50299434</v>
      </c>
      <c r="B3548" s="24" t="s">
        <v>75</v>
      </c>
      <c r="C3548" s="25">
        <v>43425</v>
      </c>
      <c r="E3548" t="s">
        <v>70</v>
      </c>
      <c r="F3548" s="114"/>
    </row>
    <row r="3549" spans="1:6" x14ac:dyDescent="0.25">
      <c r="A3549" s="17">
        <v>50299436</v>
      </c>
      <c r="B3549" s="24" t="s">
        <v>75</v>
      </c>
      <c r="C3549" s="25">
        <v>43425</v>
      </c>
      <c r="E3549" t="s">
        <v>70</v>
      </c>
      <c r="F3549" s="114"/>
    </row>
    <row r="3550" spans="1:6" x14ac:dyDescent="0.25">
      <c r="A3550" s="17">
        <v>51704</v>
      </c>
      <c r="B3550" s="24" t="s">
        <v>75</v>
      </c>
      <c r="C3550" s="25">
        <v>43437</v>
      </c>
      <c r="E3550" t="s">
        <v>70</v>
      </c>
      <c r="F3550" s="114"/>
    </row>
    <row r="3551" spans="1:6" x14ac:dyDescent="0.25">
      <c r="A3551" s="17">
        <v>51616</v>
      </c>
      <c r="B3551" s="24" t="s">
        <v>75</v>
      </c>
      <c r="C3551" s="25">
        <v>43437</v>
      </c>
      <c r="E3551" t="s">
        <v>70</v>
      </c>
      <c r="F3551" s="114"/>
    </row>
    <row r="3552" spans="1:6" x14ac:dyDescent="0.25">
      <c r="A3552" s="17">
        <v>44925665</v>
      </c>
      <c r="B3552" s="24" t="s">
        <v>75</v>
      </c>
      <c r="C3552" s="25">
        <v>43437</v>
      </c>
      <c r="E3552" t="s">
        <v>70</v>
      </c>
      <c r="F3552" s="114"/>
    </row>
    <row r="3553" spans="1:6" x14ac:dyDescent="0.25">
      <c r="A3553" s="17">
        <v>50074335</v>
      </c>
      <c r="B3553" s="24" t="s">
        <v>75</v>
      </c>
      <c r="C3553" s="25">
        <v>43441</v>
      </c>
      <c r="E3553" t="s">
        <v>70</v>
      </c>
      <c r="F3553" s="114"/>
    </row>
    <row r="3554" spans="1:6" x14ac:dyDescent="0.25">
      <c r="A3554" s="17">
        <v>45170</v>
      </c>
      <c r="B3554" s="24" t="s">
        <v>75</v>
      </c>
      <c r="C3554" s="25">
        <v>43444</v>
      </c>
      <c r="E3554" t="s">
        <v>70</v>
      </c>
      <c r="F3554" s="114"/>
    </row>
    <row r="3555" spans="1:6" x14ac:dyDescent="0.25">
      <c r="A3555" s="17">
        <v>46958</v>
      </c>
      <c r="B3555" s="24" t="s">
        <v>75</v>
      </c>
      <c r="C3555" s="25">
        <v>43444</v>
      </c>
      <c r="E3555" t="s">
        <v>70</v>
      </c>
      <c r="F3555" s="114"/>
    </row>
    <row r="3556" spans="1:6" x14ac:dyDescent="0.25">
      <c r="A3556" s="17">
        <v>45171</v>
      </c>
      <c r="B3556" s="24" t="s">
        <v>75</v>
      </c>
      <c r="C3556" s="25">
        <v>43444</v>
      </c>
      <c r="E3556" t="s">
        <v>70</v>
      </c>
      <c r="F3556" s="114"/>
    </row>
    <row r="3557" spans="1:6" x14ac:dyDescent="0.25">
      <c r="A3557" s="17">
        <v>45379</v>
      </c>
      <c r="B3557" s="24" t="s">
        <v>75</v>
      </c>
      <c r="C3557" s="25">
        <v>43444</v>
      </c>
      <c r="E3557" t="s">
        <v>70</v>
      </c>
      <c r="F3557" s="114"/>
    </row>
    <row r="3558" spans="1:6" x14ac:dyDescent="0.25">
      <c r="A3558" s="17">
        <v>45868</v>
      </c>
      <c r="B3558" s="24" t="s">
        <v>75</v>
      </c>
      <c r="C3558" s="25">
        <v>43445</v>
      </c>
      <c r="E3558" t="s">
        <v>70</v>
      </c>
      <c r="F3558" s="114"/>
    </row>
    <row r="3559" spans="1:6" x14ac:dyDescent="0.25">
      <c r="A3559" s="17">
        <v>45168</v>
      </c>
      <c r="B3559" s="24" t="s">
        <v>75</v>
      </c>
      <c r="C3559" s="25">
        <v>43445</v>
      </c>
      <c r="E3559" t="s">
        <v>70</v>
      </c>
      <c r="F3559" s="114"/>
    </row>
    <row r="3560" spans="1:6" x14ac:dyDescent="0.25">
      <c r="A3560" s="17">
        <v>45167</v>
      </c>
      <c r="B3560" s="24" t="s">
        <v>75</v>
      </c>
      <c r="C3560" s="25">
        <v>43445</v>
      </c>
      <c r="E3560" t="s">
        <v>70</v>
      </c>
      <c r="F3560" s="114"/>
    </row>
    <row r="3561" spans="1:6" x14ac:dyDescent="0.25">
      <c r="A3561" s="17">
        <v>45217</v>
      </c>
      <c r="B3561" s="24" t="s">
        <v>75</v>
      </c>
      <c r="C3561" s="25">
        <v>43446</v>
      </c>
      <c r="E3561" t="s">
        <v>70</v>
      </c>
      <c r="F3561" s="114"/>
    </row>
    <row r="3562" spans="1:6" x14ac:dyDescent="0.25">
      <c r="A3562" s="17">
        <v>45391</v>
      </c>
      <c r="B3562" s="24" t="s">
        <v>75</v>
      </c>
      <c r="C3562" s="25">
        <v>43446</v>
      </c>
      <c r="E3562" t="s">
        <v>70</v>
      </c>
      <c r="F3562" s="114"/>
    </row>
    <row r="3563" spans="1:6" x14ac:dyDescent="0.25">
      <c r="A3563" s="17">
        <v>45243</v>
      </c>
      <c r="B3563" s="24" t="s">
        <v>75</v>
      </c>
      <c r="C3563" s="25">
        <v>43446</v>
      </c>
      <c r="E3563" t="s">
        <v>70</v>
      </c>
      <c r="F3563" s="114"/>
    </row>
    <row r="3564" spans="1:6" x14ac:dyDescent="0.25">
      <c r="A3564" s="17">
        <v>45239</v>
      </c>
      <c r="B3564" s="24" t="s">
        <v>75</v>
      </c>
      <c r="C3564" s="25">
        <v>43446</v>
      </c>
      <c r="E3564" t="s">
        <v>70</v>
      </c>
      <c r="F3564" s="114"/>
    </row>
    <row r="3565" spans="1:6" x14ac:dyDescent="0.25">
      <c r="A3565" s="17">
        <v>45300</v>
      </c>
      <c r="B3565" s="24" t="s">
        <v>75</v>
      </c>
      <c r="C3565" s="25">
        <v>43447</v>
      </c>
      <c r="E3565" t="s">
        <v>70</v>
      </c>
      <c r="F3565" s="114"/>
    </row>
    <row r="3566" spans="1:6" x14ac:dyDescent="0.25">
      <c r="A3566" s="17">
        <v>45423</v>
      </c>
      <c r="B3566" s="24" t="s">
        <v>75</v>
      </c>
      <c r="C3566" s="25">
        <v>43447</v>
      </c>
      <c r="E3566" t="s">
        <v>70</v>
      </c>
      <c r="F3566" s="114"/>
    </row>
    <row r="3567" spans="1:6" x14ac:dyDescent="0.25">
      <c r="A3567" s="17">
        <v>45366</v>
      </c>
      <c r="B3567" s="24" t="s">
        <v>75</v>
      </c>
      <c r="C3567" s="25">
        <v>43448</v>
      </c>
      <c r="E3567" t="s">
        <v>70</v>
      </c>
      <c r="F3567" s="114"/>
    </row>
    <row r="3568" spans="1:6" x14ac:dyDescent="0.25">
      <c r="A3568" s="17">
        <v>45395</v>
      </c>
      <c r="B3568" s="24" t="s">
        <v>75</v>
      </c>
      <c r="C3568" s="25">
        <v>43448</v>
      </c>
      <c r="E3568" t="s">
        <v>70</v>
      </c>
      <c r="F3568" s="114"/>
    </row>
    <row r="3569" spans="1:6" x14ac:dyDescent="0.25">
      <c r="A3569" s="17">
        <v>45367</v>
      </c>
      <c r="B3569" s="24" t="s">
        <v>75</v>
      </c>
      <c r="C3569" s="25">
        <v>43448</v>
      </c>
      <c r="E3569" t="s">
        <v>70</v>
      </c>
      <c r="F3569" s="114"/>
    </row>
    <row r="3570" spans="1:6" x14ac:dyDescent="0.25">
      <c r="A3570" s="17">
        <v>45392</v>
      </c>
      <c r="B3570" s="24" t="s">
        <v>75</v>
      </c>
      <c r="C3570" s="25">
        <v>43448</v>
      </c>
      <c r="E3570" t="s">
        <v>70</v>
      </c>
      <c r="F3570" s="114"/>
    </row>
    <row r="3571" spans="1:6" x14ac:dyDescent="0.25">
      <c r="A3571" s="17">
        <v>45231</v>
      </c>
      <c r="B3571" s="24" t="s">
        <v>75</v>
      </c>
      <c r="C3571" s="25">
        <v>43452</v>
      </c>
      <c r="E3571" t="s">
        <v>70</v>
      </c>
      <c r="F3571" s="114"/>
    </row>
    <row r="3572" spans="1:6" x14ac:dyDescent="0.25">
      <c r="A3572" s="17">
        <v>45233</v>
      </c>
      <c r="B3572" s="24" t="s">
        <v>75</v>
      </c>
      <c r="C3572" s="25">
        <v>43452</v>
      </c>
      <c r="E3572" t="s">
        <v>70</v>
      </c>
      <c r="F3572" s="114"/>
    </row>
    <row r="3573" spans="1:6" x14ac:dyDescent="0.25">
      <c r="A3573" s="17">
        <v>45235</v>
      </c>
      <c r="B3573" s="24" t="s">
        <v>75</v>
      </c>
      <c r="C3573" s="25">
        <v>43452</v>
      </c>
      <c r="E3573" t="s">
        <v>70</v>
      </c>
      <c r="F3573" s="114"/>
    </row>
    <row r="3574" spans="1:6" x14ac:dyDescent="0.25">
      <c r="A3574" s="17">
        <v>45236</v>
      </c>
      <c r="B3574" s="24" t="s">
        <v>75</v>
      </c>
      <c r="C3574" s="25">
        <v>43452</v>
      </c>
      <c r="E3574" t="s">
        <v>70</v>
      </c>
      <c r="F3574" s="114"/>
    </row>
    <row r="3575" spans="1:6" x14ac:dyDescent="0.25">
      <c r="A3575" s="17">
        <v>45319</v>
      </c>
      <c r="B3575" s="24" t="s">
        <v>75</v>
      </c>
      <c r="C3575" s="25">
        <v>43453</v>
      </c>
      <c r="E3575" t="s">
        <v>70</v>
      </c>
      <c r="F3575" s="114"/>
    </row>
    <row r="3576" spans="1:6" x14ac:dyDescent="0.25">
      <c r="A3576" s="17">
        <v>49015</v>
      </c>
      <c r="B3576" s="24" t="s">
        <v>75</v>
      </c>
      <c r="C3576" s="25">
        <v>43453</v>
      </c>
      <c r="E3576" t="s">
        <v>70</v>
      </c>
      <c r="F3576" s="114"/>
    </row>
    <row r="3577" spans="1:6" x14ac:dyDescent="0.25">
      <c r="A3577" s="17">
        <v>45258</v>
      </c>
      <c r="B3577" s="24" t="s">
        <v>75</v>
      </c>
      <c r="C3577" s="25">
        <v>43453</v>
      </c>
      <c r="E3577" t="s">
        <v>70</v>
      </c>
      <c r="F3577" s="114"/>
    </row>
    <row r="3578" spans="1:6" x14ac:dyDescent="0.25">
      <c r="A3578" s="17">
        <v>45257</v>
      </c>
      <c r="B3578" s="24" t="s">
        <v>75</v>
      </c>
      <c r="C3578" s="25">
        <v>43453</v>
      </c>
      <c r="E3578" t="s">
        <v>70</v>
      </c>
      <c r="F3578" s="114"/>
    </row>
    <row r="3579" spans="1:6" x14ac:dyDescent="0.25">
      <c r="A3579" s="17">
        <v>45241</v>
      </c>
      <c r="B3579" s="24" t="s">
        <v>75</v>
      </c>
      <c r="C3579" s="25">
        <v>43453</v>
      </c>
      <c r="E3579" t="s">
        <v>70</v>
      </c>
      <c r="F3579" s="114"/>
    </row>
    <row r="3580" spans="1:6" x14ac:dyDescent="0.25">
      <c r="A3580" s="17">
        <v>45242</v>
      </c>
      <c r="B3580" s="24" t="s">
        <v>75</v>
      </c>
      <c r="C3580" s="25">
        <v>43453</v>
      </c>
      <c r="E3580" t="s">
        <v>70</v>
      </c>
      <c r="F3580" s="114"/>
    </row>
    <row r="3581" spans="1:6" x14ac:dyDescent="0.25">
      <c r="A3581" s="17">
        <v>49493</v>
      </c>
      <c r="B3581" s="24" t="s">
        <v>75</v>
      </c>
      <c r="C3581" s="25">
        <v>43455</v>
      </c>
      <c r="E3581" t="s">
        <v>70</v>
      </c>
      <c r="F3581" s="114"/>
    </row>
    <row r="3582" spans="1:6" x14ac:dyDescent="0.25">
      <c r="A3582" s="17">
        <v>50803</v>
      </c>
      <c r="B3582" s="24" t="s">
        <v>75</v>
      </c>
      <c r="C3582" s="25">
        <v>43455</v>
      </c>
      <c r="E3582" t="s">
        <v>70</v>
      </c>
      <c r="F3582" s="114"/>
    </row>
    <row r="3583" spans="1:6" x14ac:dyDescent="0.25">
      <c r="A3583" s="17">
        <v>45246</v>
      </c>
      <c r="B3583" s="24" t="s">
        <v>75</v>
      </c>
      <c r="C3583" s="25">
        <v>43455</v>
      </c>
      <c r="E3583" t="s">
        <v>70</v>
      </c>
      <c r="F3583" s="114"/>
    </row>
    <row r="3584" spans="1:6" x14ac:dyDescent="0.25">
      <c r="A3584" s="17">
        <v>45284</v>
      </c>
      <c r="B3584" s="24" t="s">
        <v>75</v>
      </c>
      <c r="C3584" s="25">
        <v>43455</v>
      </c>
      <c r="E3584" t="s">
        <v>70</v>
      </c>
      <c r="F3584" s="114"/>
    </row>
    <row r="3585" spans="1:6" x14ac:dyDescent="0.25">
      <c r="A3585" s="17">
        <v>45272</v>
      </c>
      <c r="B3585" s="24" t="s">
        <v>75</v>
      </c>
      <c r="C3585" s="25">
        <v>43455</v>
      </c>
      <c r="E3585" t="s">
        <v>70</v>
      </c>
      <c r="F3585" s="114"/>
    </row>
    <row r="3586" spans="1:6" x14ac:dyDescent="0.25">
      <c r="A3586" s="17">
        <v>45421</v>
      </c>
      <c r="B3586" s="24" t="s">
        <v>75</v>
      </c>
      <c r="C3586" s="25">
        <v>43455</v>
      </c>
      <c r="E3586" t="s">
        <v>70</v>
      </c>
      <c r="F3586" s="114"/>
    </row>
    <row r="3587" spans="1:6" x14ac:dyDescent="0.25">
      <c r="A3587" s="17">
        <v>45251</v>
      </c>
      <c r="B3587" s="24" t="s">
        <v>75</v>
      </c>
      <c r="C3587" s="25">
        <v>43455</v>
      </c>
      <c r="E3587" t="s">
        <v>70</v>
      </c>
      <c r="F3587" s="114"/>
    </row>
    <row r="3588" spans="1:6" x14ac:dyDescent="0.25">
      <c r="A3588" s="17">
        <v>45273</v>
      </c>
      <c r="B3588" s="24" t="s">
        <v>75</v>
      </c>
      <c r="C3588" s="25">
        <v>43455</v>
      </c>
      <c r="E3588" t="s">
        <v>70</v>
      </c>
      <c r="F3588" s="114"/>
    </row>
    <row r="3589" spans="1:6" x14ac:dyDescent="0.25">
      <c r="A3589" s="17">
        <v>45280</v>
      </c>
      <c r="B3589" s="24" t="s">
        <v>75</v>
      </c>
      <c r="C3589" s="25">
        <v>43461</v>
      </c>
      <c r="E3589" t="s">
        <v>70</v>
      </c>
      <c r="F3589" s="114"/>
    </row>
    <row r="3590" spans="1:6" x14ac:dyDescent="0.25">
      <c r="A3590" s="17">
        <v>45265</v>
      </c>
      <c r="B3590" s="24" t="s">
        <v>75</v>
      </c>
      <c r="C3590" s="25">
        <v>43461</v>
      </c>
      <c r="E3590" t="s">
        <v>70</v>
      </c>
      <c r="F3590" s="114"/>
    </row>
    <row r="3591" spans="1:6" x14ac:dyDescent="0.25">
      <c r="A3591" s="17">
        <v>45290</v>
      </c>
      <c r="B3591" s="24" t="s">
        <v>75</v>
      </c>
      <c r="C3591" s="25">
        <v>43461</v>
      </c>
      <c r="E3591" t="s">
        <v>70</v>
      </c>
      <c r="F3591" s="114"/>
    </row>
    <row r="3592" spans="1:6" x14ac:dyDescent="0.25">
      <c r="A3592" s="17">
        <v>45839</v>
      </c>
      <c r="B3592" s="24" t="s">
        <v>75</v>
      </c>
      <c r="C3592" s="25">
        <v>43462</v>
      </c>
      <c r="E3592" t="s">
        <v>70</v>
      </c>
      <c r="F3592" s="114"/>
    </row>
    <row r="3593" spans="1:6" x14ac:dyDescent="0.25">
      <c r="A3593" s="17">
        <v>45262</v>
      </c>
      <c r="B3593" s="24" t="s">
        <v>75</v>
      </c>
      <c r="C3593" s="25">
        <v>43462</v>
      </c>
      <c r="E3593" t="s">
        <v>70</v>
      </c>
      <c r="F3593" s="114"/>
    </row>
    <row r="3594" spans="1:6" x14ac:dyDescent="0.25">
      <c r="A3594" s="17">
        <v>45844</v>
      </c>
      <c r="B3594" s="24" t="s">
        <v>75</v>
      </c>
      <c r="C3594" s="25">
        <v>43465</v>
      </c>
      <c r="E3594" t="s">
        <v>70</v>
      </c>
      <c r="F3594" s="114"/>
    </row>
    <row r="3595" spans="1:6" x14ac:dyDescent="0.25">
      <c r="A3595" s="17">
        <v>45843</v>
      </c>
      <c r="B3595" s="24" t="s">
        <v>75</v>
      </c>
      <c r="C3595" s="25">
        <v>43465</v>
      </c>
      <c r="E3595" t="s">
        <v>70</v>
      </c>
      <c r="F3595" s="114"/>
    </row>
    <row r="3596" spans="1:6" x14ac:dyDescent="0.25">
      <c r="A3596" s="17">
        <v>45360</v>
      </c>
      <c r="B3596" s="24" t="s">
        <v>75</v>
      </c>
      <c r="C3596" s="25">
        <v>43465</v>
      </c>
      <c r="E3596" t="s">
        <v>70</v>
      </c>
      <c r="F3596" s="114"/>
    </row>
    <row r="3597" spans="1:6" x14ac:dyDescent="0.25">
      <c r="A3597" s="17">
        <v>45385</v>
      </c>
      <c r="B3597" s="24" t="s">
        <v>75</v>
      </c>
      <c r="C3597" s="25">
        <v>43468</v>
      </c>
      <c r="E3597" t="s">
        <v>70</v>
      </c>
      <c r="F3597" s="114"/>
    </row>
    <row r="3598" spans="1:6" x14ac:dyDescent="0.25">
      <c r="A3598" s="17">
        <v>45321</v>
      </c>
      <c r="B3598" s="24" t="s">
        <v>75</v>
      </c>
      <c r="C3598" s="25">
        <v>43468</v>
      </c>
      <c r="E3598" t="s">
        <v>70</v>
      </c>
      <c r="F3598" s="114"/>
    </row>
    <row r="3599" spans="1:6" x14ac:dyDescent="0.25">
      <c r="A3599" s="17">
        <v>45335</v>
      </c>
      <c r="B3599" s="24" t="s">
        <v>75</v>
      </c>
      <c r="C3599" s="25">
        <v>43468</v>
      </c>
      <c r="E3599" t="s">
        <v>70</v>
      </c>
      <c r="F3599" s="114"/>
    </row>
    <row r="3600" spans="1:6" x14ac:dyDescent="0.25">
      <c r="A3600" s="17">
        <v>45322</v>
      </c>
      <c r="B3600" s="24" t="s">
        <v>75</v>
      </c>
      <c r="C3600" s="25">
        <v>43468</v>
      </c>
      <c r="E3600" t="s">
        <v>70</v>
      </c>
      <c r="F3600" s="114"/>
    </row>
    <row r="3601" spans="1:6" x14ac:dyDescent="0.25">
      <c r="A3601" s="17">
        <v>49473</v>
      </c>
      <c r="B3601" s="24" t="s">
        <v>75</v>
      </c>
      <c r="C3601" s="25">
        <v>43468</v>
      </c>
      <c r="E3601" t="s">
        <v>70</v>
      </c>
      <c r="F3601" s="114"/>
    </row>
    <row r="3602" spans="1:6" x14ac:dyDescent="0.25">
      <c r="A3602" s="17">
        <v>48567</v>
      </c>
      <c r="B3602" s="24" t="s">
        <v>75</v>
      </c>
      <c r="C3602" s="25">
        <v>43468</v>
      </c>
      <c r="E3602" t="s">
        <v>70</v>
      </c>
      <c r="F3602" s="114"/>
    </row>
    <row r="3603" spans="1:6" x14ac:dyDescent="0.25">
      <c r="A3603" s="17">
        <v>46627</v>
      </c>
      <c r="B3603" s="24" t="s">
        <v>75</v>
      </c>
      <c r="C3603" s="25">
        <v>43468</v>
      </c>
      <c r="E3603" t="s">
        <v>70</v>
      </c>
      <c r="F3603" s="114"/>
    </row>
    <row r="3604" spans="1:6" x14ac:dyDescent="0.25">
      <c r="A3604" s="17">
        <v>50435</v>
      </c>
      <c r="B3604" s="24" t="s">
        <v>75</v>
      </c>
      <c r="C3604" s="25">
        <v>43468</v>
      </c>
      <c r="E3604" t="s">
        <v>70</v>
      </c>
      <c r="F3604" s="114"/>
    </row>
    <row r="3605" spans="1:6" x14ac:dyDescent="0.25">
      <c r="A3605" s="17">
        <v>51276</v>
      </c>
      <c r="B3605" s="24" t="s">
        <v>75</v>
      </c>
      <c r="C3605" s="25">
        <v>43468</v>
      </c>
      <c r="E3605" t="s">
        <v>70</v>
      </c>
      <c r="F3605" s="114"/>
    </row>
    <row r="3606" spans="1:6" x14ac:dyDescent="0.25">
      <c r="A3606" s="17">
        <v>50074325</v>
      </c>
      <c r="B3606" s="24" t="s">
        <v>75</v>
      </c>
      <c r="C3606" s="25">
        <v>43468</v>
      </c>
      <c r="E3606" t="s">
        <v>70</v>
      </c>
      <c r="F3606" s="114"/>
    </row>
    <row r="3607" spans="1:6" x14ac:dyDescent="0.25">
      <c r="A3607" s="17">
        <v>46464</v>
      </c>
      <c r="B3607" s="24" t="s">
        <v>75</v>
      </c>
      <c r="C3607" s="25">
        <v>43468</v>
      </c>
      <c r="E3607" t="s">
        <v>70</v>
      </c>
      <c r="F3607" s="114"/>
    </row>
    <row r="3608" spans="1:6" x14ac:dyDescent="0.25">
      <c r="A3608" s="17">
        <v>49123</v>
      </c>
      <c r="B3608" s="24" t="s">
        <v>75</v>
      </c>
      <c r="C3608" s="25">
        <v>43469</v>
      </c>
      <c r="E3608" t="s">
        <v>70</v>
      </c>
      <c r="F3608" s="114"/>
    </row>
    <row r="3609" spans="1:6" x14ac:dyDescent="0.25">
      <c r="A3609" s="17">
        <v>48844</v>
      </c>
      <c r="B3609" s="24" t="s">
        <v>75</v>
      </c>
      <c r="C3609" s="25">
        <v>43469</v>
      </c>
      <c r="E3609" t="s">
        <v>70</v>
      </c>
      <c r="F3609" s="114"/>
    </row>
    <row r="3610" spans="1:6" x14ac:dyDescent="0.25">
      <c r="A3610" s="17">
        <v>51468</v>
      </c>
      <c r="B3610" s="24" t="s">
        <v>75</v>
      </c>
      <c r="C3610" s="25">
        <v>43469</v>
      </c>
      <c r="E3610" t="s">
        <v>70</v>
      </c>
      <c r="F3610" s="114"/>
    </row>
    <row r="3611" spans="1:6" x14ac:dyDescent="0.25">
      <c r="A3611" s="17">
        <v>47549</v>
      </c>
      <c r="B3611" s="24" t="s">
        <v>75</v>
      </c>
      <c r="C3611" s="25">
        <v>43469</v>
      </c>
      <c r="E3611" t="s">
        <v>70</v>
      </c>
      <c r="F3611" s="114"/>
    </row>
    <row r="3612" spans="1:6" x14ac:dyDescent="0.25">
      <c r="A3612" s="17">
        <v>46527</v>
      </c>
      <c r="B3612" s="24" t="s">
        <v>75</v>
      </c>
      <c r="C3612" s="25">
        <v>43469</v>
      </c>
      <c r="E3612" t="s">
        <v>70</v>
      </c>
      <c r="F3612" s="114"/>
    </row>
    <row r="3613" spans="1:6" x14ac:dyDescent="0.25">
      <c r="A3613" s="17">
        <v>49098</v>
      </c>
      <c r="B3613" s="24" t="s">
        <v>75</v>
      </c>
      <c r="C3613" s="25">
        <v>43469</v>
      </c>
      <c r="E3613" t="s">
        <v>70</v>
      </c>
      <c r="F3613" s="114"/>
    </row>
    <row r="3614" spans="1:6" x14ac:dyDescent="0.25">
      <c r="A3614" s="17">
        <v>51439</v>
      </c>
      <c r="B3614" s="24" t="s">
        <v>75</v>
      </c>
      <c r="C3614" s="25">
        <v>43469</v>
      </c>
      <c r="E3614" t="s">
        <v>70</v>
      </c>
      <c r="F3614" s="114"/>
    </row>
    <row r="3615" spans="1:6" x14ac:dyDescent="0.25">
      <c r="A3615" s="17">
        <v>51426</v>
      </c>
      <c r="B3615" s="24" t="s">
        <v>75</v>
      </c>
      <c r="C3615" s="25">
        <v>43469</v>
      </c>
      <c r="E3615" t="s">
        <v>70</v>
      </c>
      <c r="F3615" s="114"/>
    </row>
    <row r="3616" spans="1:6" x14ac:dyDescent="0.25">
      <c r="A3616" s="17">
        <v>45881</v>
      </c>
      <c r="B3616" s="24" t="s">
        <v>75</v>
      </c>
      <c r="C3616" s="25">
        <v>43469</v>
      </c>
      <c r="E3616" t="s">
        <v>70</v>
      </c>
      <c r="F3616" s="114"/>
    </row>
    <row r="3617" spans="1:6" x14ac:dyDescent="0.25">
      <c r="A3617" s="17">
        <v>51385</v>
      </c>
      <c r="B3617" s="24" t="s">
        <v>75</v>
      </c>
      <c r="C3617" s="25">
        <v>43469</v>
      </c>
      <c r="E3617" t="s">
        <v>70</v>
      </c>
      <c r="F3617" s="114"/>
    </row>
    <row r="3618" spans="1:6" x14ac:dyDescent="0.25">
      <c r="A3618" s="17">
        <v>51175</v>
      </c>
      <c r="B3618" s="24" t="s">
        <v>75</v>
      </c>
      <c r="C3618" s="25">
        <v>43469</v>
      </c>
      <c r="E3618" t="s">
        <v>70</v>
      </c>
      <c r="F3618" s="114"/>
    </row>
    <row r="3619" spans="1:6" x14ac:dyDescent="0.25">
      <c r="A3619" s="17">
        <v>45256</v>
      </c>
      <c r="B3619" s="24" t="s">
        <v>75</v>
      </c>
      <c r="C3619" s="25">
        <v>43469</v>
      </c>
      <c r="E3619" t="s">
        <v>70</v>
      </c>
      <c r="F3619" s="114"/>
    </row>
    <row r="3620" spans="1:6" x14ac:dyDescent="0.25">
      <c r="A3620" s="17">
        <v>45306</v>
      </c>
      <c r="B3620" s="24" t="s">
        <v>75</v>
      </c>
      <c r="C3620" s="25">
        <v>43469</v>
      </c>
      <c r="E3620" t="s">
        <v>70</v>
      </c>
      <c r="F3620" s="114"/>
    </row>
    <row r="3621" spans="1:6" x14ac:dyDescent="0.25">
      <c r="A3621" s="17">
        <v>45254</v>
      </c>
      <c r="B3621" s="24" t="s">
        <v>75</v>
      </c>
      <c r="C3621" s="25">
        <v>43469</v>
      </c>
      <c r="E3621" t="s">
        <v>70</v>
      </c>
      <c r="F3621" s="114"/>
    </row>
    <row r="3622" spans="1:6" x14ac:dyDescent="0.25">
      <c r="A3622" s="17">
        <v>45305</v>
      </c>
      <c r="B3622" s="24" t="s">
        <v>75</v>
      </c>
      <c r="C3622" s="25">
        <v>43469</v>
      </c>
      <c r="E3622" t="s">
        <v>70</v>
      </c>
      <c r="F3622" s="114"/>
    </row>
    <row r="3623" spans="1:6" x14ac:dyDescent="0.25">
      <c r="A3623" s="17">
        <v>50074334</v>
      </c>
      <c r="B3623" s="24" t="s">
        <v>75</v>
      </c>
      <c r="C3623" s="25">
        <v>43472</v>
      </c>
      <c r="E3623" t="s">
        <v>70</v>
      </c>
      <c r="F3623" s="114"/>
    </row>
    <row r="3624" spans="1:6" x14ac:dyDescent="0.25">
      <c r="A3624" s="17">
        <v>50074332</v>
      </c>
      <c r="B3624" s="24" t="s">
        <v>75</v>
      </c>
      <c r="C3624" s="25">
        <v>43472</v>
      </c>
      <c r="E3624" t="s">
        <v>70</v>
      </c>
      <c r="F3624" s="114"/>
    </row>
    <row r="3625" spans="1:6" x14ac:dyDescent="0.25">
      <c r="A3625" s="17">
        <v>45166</v>
      </c>
      <c r="B3625" s="24" t="s">
        <v>75</v>
      </c>
      <c r="C3625" s="25">
        <v>43473</v>
      </c>
      <c r="E3625" t="s">
        <v>70</v>
      </c>
      <c r="F3625" s="114"/>
    </row>
    <row r="3626" spans="1:6" x14ac:dyDescent="0.25">
      <c r="A3626" s="17">
        <v>45184</v>
      </c>
      <c r="B3626" s="24" t="s">
        <v>75</v>
      </c>
      <c r="C3626" s="25">
        <v>43473</v>
      </c>
      <c r="E3626" t="s">
        <v>70</v>
      </c>
      <c r="F3626" s="114"/>
    </row>
    <row r="3627" spans="1:6" x14ac:dyDescent="0.25">
      <c r="A3627" s="17">
        <v>44783</v>
      </c>
      <c r="B3627" s="24" t="s">
        <v>75</v>
      </c>
      <c r="C3627" s="25">
        <v>43473</v>
      </c>
      <c r="E3627" t="s">
        <v>70</v>
      </c>
      <c r="F3627" s="114"/>
    </row>
    <row r="3628" spans="1:6" x14ac:dyDescent="0.25">
      <c r="A3628" s="17">
        <v>45169</v>
      </c>
      <c r="B3628" s="24" t="s">
        <v>75</v>
      </c>
      <c r="C3628" s="25">
        <v>43473</v>
      </c>
      <c r="E3628" t="s">
        <v>70</v>
      </c>
      <c r="F3628" s="114"/>
    </row>
    <row r="3629" spans="1:6" x14ac:dyDescent="0.25">
      <c r="A3629" s="17">
        <v>49181</v>
      </c>
      <c r="B3629" s="24" t="s">
        <v>75</v>
      </c>
      <c r="C3629" s="25">
        <v>43473</v>
      </c>
      <c r="E3629" t="s">
        <v>70</v>
      </c>
      <c r="F3629" s="114"/>
    </row>
    <row r="3630" spans="1:6" x14ac:dyDescent="0.25">
      <c r="A3630" s="17">
        <v>45314</v>
      </c>
      <c r="B3630" s="24" t="s">
        <v>75</v>
      </c>
      <c r="C3630" s="25">
        <v>43474</v>
      </c>
      <c r="E3630" t="s">
        <v>77</v>
      </c>
      <c r="F3630" s="114"/>
    </row>
    <row r="3631" spans="1:6" x14ac:dyDescent="0.25">
      <c r="A3631" s="17">
        <v>43213</v>
      </c>
      <c r="B3631" s="26" t="s">
        <v>74</v>
      </c>
      <c r="C3631" s="25">
        <v>43075</v>
      </c>
      <c r="E3631" t="s">
        <v>77</v>
      </c>
      <c r="F3631" s="114"/>
    </row>
    <row r="3632" spans="1:6" x14ac:dyDescent="0.25">
      <c r="A3632" s="17">
        <v>45263</v>
      </c>
      <c r="B3632" s="24" t="s">
        <v>75</v>
      </c>
      <c r="C3632" s="25">
        <v>43474</v>
      </c>
      <c r="E3632" t="s">
        <v>77</v>
      </c>
      <c r="F3632" s="114"/>
    </row>
    <row r="3633" spans="1:6" x14ac:dyDescent="0.25">
      <c r="A3633" s="17">
        <v>45311</v>
      </c>
      <c r="B3633" s="24" t="s">
        <v>75</v>
      </c>
      <c r="C3633" s="25">
        <v>43474</v>
      </c>
      <c r="E3633" t="s">
        <v>77</v>
      </c>
      <c r="F3633" s="114"/>
    </row>
    <row r="3634" spans="1:6" x14ac:dyDescent="0.25">
      <c r="A3634" s="17">
        <v>45279</v>
      </c>
      <c r="B3634" s="24" t="s">
        <v>75</v>
      </c>
      <c r="C3634" s="25">
        <v>43474</v>
      </c>
      <c r="E3634" t="s">
        <v>77</v>
      </c>
      <c r="F3634" s="114"/>
    </row>
    <row r="3635" spans="1:6" x14ac:dyDescent="0.25">
      <c r="A3635" s="17">
        <v>45247</v>
      </c>
      <c r="B3635" s="24" t="s">
        <v>75</v>
      </c>
      <c r="C3635" s="25">
        <v>43474</v>
      </c>
      <c r="E3635" t="s">
        <v>77</v>
      </c>
      <c r="F3635" s="114"/>
    </row>
    <row r="3636" spans="1:6" x14ac:dyDescent="0.25">
      <c r="A3636" s="17">
        <v>45245</v>
      </c>
      <c r="B3636" s="24" t="s">
        <v>75</v>
      </c>
      <c r="C3636" s="25">
        <v>43474</v>
      </c>
      <c r="E3636" t="s">
        <v>77</v>
      </c>
      <c r="F3636" s="114"/>
    </row>
    <row r="3637" spans="1:6" x14ac:dyDescent="0.25">
      <c r="A3637" s="17">
        <v>45229</v>
      </c>
      <c r="B3637" s="24" t="s">
        <v>75</v>
      </c>
      <c r="C3637" s="25">
        <v>43474</v>
      </c>
      <c r="E3637" t="s">
        <v>77</v>
      </c>
      <c r="F3637" s="114"/>
    </row>
    <row r="3638" spans="1:6" x14ac:dyDescent="0.25">
      <c r="A3638" s="17">
        <v>45214</v>
      </c>
      <c r="B3638" s="24" t="s">
        <v>75</v>
      </c>
      <c r="C3638" s="25">
        <v>43474</v>
      </c>
      <c r="E3638" t="s">
        <v>77</v>
      </c>
      <c r="F3638" s="114"/>
    </row>
    <row r="3639" spans="1:6" x14ac:dyDescent="0.25">
      <c r="A3639" s="17">
        <v>45237</v>
      </c>
      <c r="B3639" s="24" t="s">
        <v>75</v>
      </c>
      <c r="C3639" s="25">
        <v>43474</v>
      </c>
      <c r="E3639" t="s">
        <v>77</v>
      </c>
      <c r="F3639" s="114"/>
    </row>
    <row r="3640" spans="1:6" x14ac:dyDescent="0.25">
      <c r="A3640" s="17">
        <v>45177</v>
      </c>
      <c r="B3640" s="24" t="s">
        <v>75</v>
      </c>
      <c r="C3640" s="25">
        <v>43474</v>
      </c>
      <c r="E3640" t="s">
        <v>77</v>
      </c>
      <c r="F3640" s="114"/>
    </row>
    <row r="3641" spans="1:6" x14ac:dyDescent="0.25">
      <c r="A3641" s="17">
        <v>45303</v>
      </c>
      <c r="B3641" s="33" t="s">
        <v>75</v>
      </c>
      <c r="C3641" s="25">
        <v>43475</v>
      </c>
      <c r="E3641" t="s">
        <v>77</v>
      </c>
      <c r="F3641" s="114"/>
    </row>
    <row r="3642" spans="1:6" x14ac:dyDescent="0.25">
      <c r="A3642" s="17">
        <v>46656</v>
      </c>
      <c r="B3642" s="24" t="s">
        <v>75</v>
      </c>
      <c r="C3642" s="25">
        <v>43475</v>
      </c>
      <c r="E3642" t="s">
        <v>77</v>
      </c>
      <c r="F3642" s="114"/>
    </row>
    <row r="3643" spans="1:6" x14ac:dyDescent="0.25">
      <c r="A3643" s="17">
        <v>45383</v>
      </c>
      <c r="B3643" s="24" t="s">
        <v>75</v>
      </c>
      <c r="C3643" s="25">
        <v>43475</v>
      </c>
      <c r="E3643" t="s">
        <v>77</v>
      </c>
      <c r="F3643" s="114"/>
    </row>
    <row r="3644" spans="1:6" x14ac:dyDescent="0.25">
      <c r="A3644" s="17">
        <v>45213</v>
      </c>
      <c r="B3644" s="24" t="s">
        <v>75</v>
      </c>
      <c r="C3644" s="25">
        <v>43475</v>
      </c>
      <c r="E3644" t="s">
        <v>77</v>
      </c>
      <c r="F3644" s="114"/>
    </row>
    <row r="3645" spans="1:6" x14ac:dyDescent="0.25">
      <c r="A3645" s="17">
        <v>45189</v>
      </c>
      <c r="B3645" s="24" t="s">
        <v>75</v>
      </c>
      <c r="C3645" s="25">
        <v>43475</v>
      </c>
      <c r="E3645" t="s">
        <v>77</v>
      </c>
      <c r="F3645" s="114"/>
    </row>
    <row r="3646" spans="1:6" x14ac:dyDescent="0.25">
      <c r="A3646" s="17">
        <v>45232</v>
      </c>
      <c r="B3646" s="24" t="s">
        <v>75</v>
      </c>
      <c r="C3646" s="25">
        <v>43475</v>
      </c>
      <c r="E3646" t="s">
        <v>77</v>
      </c>
      <c r="F3646" s="114"/>
    </row>
    <row r="3647" spans="1:6" x14ac:dyDescent="0.25">
      <c r="A3647" s="17">
        <v>45302</v>
      </c>
      <c r="B3647" s="24" t="s">
        <v>75</v>
      </c>
      <c r="C3647" s="25">
        <v>43475</v>
      </c>
      <c r="E3647" t="s">
        <v>77</v>
      </c>
      <c r="F3647" s="114"/>
    </row>
    <row r="3648" spans="1:6" x14ac:dyDescent="0.25">
      <c r="A3648" s="17">
        <v>45315</v>
      </c>
      <c r="B3648" s="24" t="s">
        <v>75</v>
      </c>
      <c r="C3648" s="25">
        <v>43475</v>
      </c>
      <c r="E3648" t="s">
        <v>77</v>
      </c>
      <c r="F3648" s="114"/>
    </row>
    <row r="3649" spans="1:6" x14ac:dyDescent="0.25">
      <c r="A3649" s="17">
        <v>45483</v>
      </c>
      <c r="B3649" s="24" t="s">
        <v>75</v>
      </c>
      <c r="C3649" s="25">
        <v>43475</v>
      </c>
      <c r="E3649" t="s">
        <v>77</v>
      </c>
      <c r="F3649" s="114"/>
    </row>
    <row r="3650" spans="1:6" x14ac:dyDescent="0.25">
      <c r="A3650" s="17">
        <v>50074320</v>
      </c>
      <c r="B3650" s="24" t="s">
        <v>75</v>
      </c>
      <c r="C3650" s="25">
        <v>43476</v>
      </c>
      <c r="E3650" t="s">
        <v>77</v>
      </c>
      <c r="F3650" s="114"/>
    </row>
    <row r="3651" spans="1:6" x14ac:dyDescent="0.25">
      <c r="A3651" s="17">
        <v>50299439</v>
      </c>
      <c r="B3651" s="24" t="s">
        <v>75</v>
      </c>
      <c r="C3651" s="25">
        <v>43476</v>
      </c>
      <c r="E3651" t="s">
        <v>77</v>
      </c>
      <c r="F3651" s="114"/>
    </row>
    <row r="3652" spans="1:6" x14ac:dyDescent="0.25">
      <c r="A3652" s="17">
        <v>45250</v>
      </c>
      <c r="B3652" s="24" t="s">
        <v>75</v>
      </c>
      <c r="C3652" s="25">
        <v>43476</v>
      </c>
      <c r="E3652" t="s">
        <v>77</v>
      </c>
      <c r="F3652" s="114"/>
    </row>
    <row r="3653" spans="1:6" x14ac:dyDescent="0.25">
      <c r="A3653" s="17">
        <v>46158811</v>
      </c>
      <c r="B3653" s="24" t="s">
        <v>75</v>
      </c>
      <c r="C3653" s="25">
        <v>43476</v>
      </c>
      <c r="E3653" t="s">
        <v>77</v>
      </c>
      <c r="F3653" s="114"/>
    </row>
    <row r="3654" spans="1:6" x14ac:dyDescent="0.25">
      <c r="A3654" s="17">
        <v>50131</v>
      </c>
      <c r="B3654" s="24" t="s">
        <v>75</v>
      </c>
      <c r="C3654" s="25">
        <v>43476</v>
      </c>
      <c r="E3654" t="s">
        <v>77</v>
      </c>
      <c r="F3654" s="114"/>
    </row>
    <row r="3655" spans="1:6" x14ac:dyDescent="0.25">
      <c r="A3655" s="17">
        <v>48783</v>
      </c>
      <c r="B3655" s="24" t="s">
        <v>75</v>
      </c>
      <c r="C3655" s="25">
        <v>43476</v>
      </c>
      <c r="E3655" t="s">
        <v>77</v>
      </c>
      <c r="F3655" s="114"/>
    </row>
    <row r="3656" spans="1:6" x14ac:dyDescent="0.25">
      <c r="A3656" s="17">
        <v>46069</v>
      </c>
      <c r="B3656" s="24" t="s">
        <v>75</v>
      </c>
      <c r="C3656" s="25">
        <v>43476</v>
      </c>
      <c r="E3656" t="s">
        <v>77</v>
      </c>
      <c r="F3656" s="114"/>
    </row>
    <row r="3657" spans="1:6" x14ac:dyDescent="0.25">
      <c r="A3657" s="17">
        <v>45312</v>
      </c>
      <c r="B3657" s="24" t="s">
        <v>75</v>
      </c>
      <c r="C3657" s="25">
        <v>43476</v>
      </c>
      <c r="E3657" t="s">
        <v>77</v>
      </c>
      <c r="F3657" s="114"/>
    </row>
    <row r="3658" spans="1:6" x14ac:dyDescent="0.25">
      <c r="A3658" s="17">
        <v>45373</v>
      </c>
      <c r="B3658" s="24" t="s">
        <v>75</v>
      </c>
      <c r="C3658" s="25">
        <v>43476</v>
      </c>
      <c r="E3658" t="s">
        <v>77</v>
      </c>
      <c r="F3658" s="114"/>
    </row>
    <row r="3659" spans="1:6" x14ac:dyDescent="0.25">
      <c r="A3659" s="17">
        <v>45386</v>
      </c>
      <c r="B3659" s="24" t="s">
        <v>75</v>
      </c>
      <c r="C3659" s="25">
        <v>43476</v>
      </c>
      <c r="E3659" t="s">
        <v>77</v>
      </c>
      <c r="F3659" s="114"/>
    </row>
    <row r="3660" spans="1:6" x14ac:dyDescent="0.25">
      <c r="A3660" s="17">
        <v>45375</v>
      </c>
      <c r="B3660" s="24" t="s">
        <v>75</v>
      </c>
      <c r="C3660" s="25">
        <v>43476</v>
      </c>
      <c r="E3660" t="s">
        <v>77</v>
      </c>
      <c r="F3660" s="114"/>
    </row>
    <row r="3661" spans="1:6" x14ac:dyDescent="0.25">
      <c r="A3661" s="17">
        <v>45369</v>
      </c>
      <c r="B3661" s="24" t="s">
        <v>75</v>
      </c>
      <c r="C3661" s="25">
        <v>43476</v>
      </c>
      <c r="E3661" t="s">
        <v>77</v>
      </c>
      <c r="F3661" s="114"/>
    </row>
    <row r="3662" spans="1:6" x14ac:dyDescent="0.25">
      <c r="A3662" s="17">
        <v>45324</v>
      </c>
      <c r="B3662" s="24" t="s">
        <v>75</v>
      </c>
      <c r="C3662" s="25">
        <v>43479</v>
      </c>
      <c r="E3662" t="s">
        <v>77</v>
      </c>
      <c r="F3662" s="114"/>
    </row>
    <row r="3663" spans="1:6" x14ac:dyDescent="0.25">
      <c r="A3663" s="17">
        <v>45264</v>
      </c>
      <c r="B3663" s="24" t="s">
        <v>75</v>
      </c>
      <c r="C3663" s="25">
        <v>43479</v>
      </c>
      <c r="E3663" t="s">
        <v>77</v>
      </c>
      <c r="F3663" s="114"/>
    </row>
    <row r="3664" spans="1:6" x14ac:dyDescent="0.25">
      <c r="A3664" s="17">
        <v>45635</v>
      </c>
      <c r="B3664" s="24" t="s">
        <v>75</v>
      </c>
      <c r="C3664" s="25">
        <v>43479</v>
      </c>
      <c r="E3664" t="s">
        <v>77</v>
      </c>
      <c r="F3664" s="114"/>
    </row>
    <row r="3665" spans="1:6" x14ac:dyDescent="0.25">
      <c r="A3665" s="17">
        <v>45632</v>
      </c>
      <c r="B3665" s="24" t="s">
        <v>75</v>
      </c>
      <c r="C3665" s="25">
        <v>43479</v>
      </c>
      <c r="E3665" t="s">
        <v>77</v>
      </c>
      <c r="F3665" s="114"/>
    </row>
    <row r="3666" spans="1:6" x14ac:dyDescent="0.25">
      <c r="A3666" s="17">
        <v>45643</v>
      </c>
      <c r="B3666" s="24" t="s">
        <v>75</v>
      </c>
      <c r="C3666" s="25">
        <v>43479</v>
      </c>
      <c r="E3666" t="s">
        <v>77</v>
      </c>
      <c r="F3666" s="114"/>
    </row>
    <row r="3667" spans="1:6" x14ac:dyDescent="0.25">
      <c r="A3667" s="17">
        <v>45634</v>
      </c>
      <c r="B3667" s="24" t="s">
        <v>75</v>
      </c>
      <c r="C3667" s="25">
        <v>43479</v>
      </c>
      <c r="E3667" t="s">
        <v>77</v>
      </c>
      <c r="F3667" s="114"/>
    </row>
    <row r="3668" spans="1:6" x14ac:dyDescent="0.25">
      <c r="A3668" s="17">
        <v>48257</v>
      </c>
      <c r="B3668" s="24" t="s">
        <v>75</v>
      </c>
      <c r="C3668" s="25">
        <v>43480</v>
      </c>
      <c r="E3668" t="s">
        <v>77</v>
      </c>
      <c r="F3668" s="114"/>
    </row>
    <row r="3669" spans="1:6" x14ac:dyDescent="0.25">
      <c r="A3669" s="17">
        <v>46227</v>
      </c>
      <c r="B3669" s="24" t="s">
        <v>75</v>
      </c>
      <c r="C3669" s="25">
        <v>43480</v>
      </c>
      <c r="E3669" t="s">
        <v>77</v>
      </c>
      <c r="F3669" s="114"/>
    </row>
    <row r="3670" spans="1:6" x14ac:dyDescent="0.25">
      <c r="A3670" s="17">
        <v>45296</v>
      </c>
      <c r="B3670" s="24" t="s">
        <v>75</v>
      </c>
      <c r="C3670" s="25">
        <v>43480</v>
      </c>
      <c r="E3670" t="s">
        <v>77</v>
      </c>
      <c r="F3670" s="114"/>
    </row>
    <row r="3671" spans="1:6" x14ac:dyDescent="0.25">
      <c r="A3671" s="17">
        <v>51560</v>
      </c>
      <c r="B3671" s="24" t="s">
        <v>73</v>
      </c>
      <c r="C3671" s="25">
        <v>43133</v>
      </c>
      <c r="E3671" t="s">
        <v>77</v>
      </c>
      <c r="F3671" s="114"/>
    </row>
    <row r="3672" spans="1:6" x14ac:dyDescent="0.25">
      <c r="A3672" s="17">
        <v>45248</v>
      </c>
      <c r="B3672" s="24" t="s">
        <v>75</v>
      </c>
      <c r="C3672" s="25">
        <v>43480</v>
      </c>
      <c r="E3672" t="s">
        <v>77</v>
      </c>
      <c r="F3672" s="114"/>
    </row>
    <row r="3673" spans="1:6" x14ac:dyDescent="0.25">
      <c r="A3673" s="17">
        <v>45259</v>
      </c>
      <c r="B3673" s="24" t="s">
        <v>75</v>
      </c>
      <c r="C3673" s="25">
        <v>43480</v>
      </c>
      <c r="E3673" t="s">
        <v>77</v>
      </c>
      <c r="F3673" s="114"/>
    </row>
    <row r="3674" spans="1:6" x14ac:dyDescent="0.25">
      <c r="A3674" s="17">
        <v>45359</v>
      </c>
      <c r="B3674" s="24" t="s">
        <v>75</v>
      </c>
      <c r="C3674" s="25">
        <v>43480</v>
      </c>
      <c r="E3674" t="s">
        <v>77</v>
      </c>
      <c r="F3674" s="114"/>
    </row>
    <row r="3675" spans="1:6" x14ac:dyDescent="0.25">
      <c r="A3675" s="17">
        <v>45278</v>
      </c>
      <c r="B3675" s="24" t="s">
        <v>75</v>
      </c>
      <c r="C3675" s="25">
        <v>43480</v>
      </c>
      <c r="E3675" t="s">
        <v>77</v>
      </c>
      <c r="F3675" s="114"/>
    </row>
    <row r="3676" spans="1:6" x14ac:dyDescent="0.25">
      <c r="A3676" s="17">
        <v>45356</v>
      </c>
      <c r="B3676" s="24" t="s">
        <v>75</v>
      </c>
      <c r="C3676" s="25">
        <v>43480</v>
      </c>
      <c r="E3676" t="s">
        <v>77</v>
      </c>
      <c r="F3676" s="114"/>
    </row>
    <row r="3677" spans="1:6" x14ac:dyDescent="0.25">
      <c r="A3677" s="17">
        <v>45310</v>
      </c>
      <c r="B3677" s="33" t="s">
        <v>75</v>
      </c>
      <c r="C3677" s="25">
        <v>43480</v>
      </c>
      <c r="E3677" t="s">
        <v>77</v>
      </c>
      <c r="F3677" s="114"/>
    </row>
    <row r="3678" spans="1:6" x14ac:dyDescent="0.25">
      <c r="A3678" s="17">
        <v>45313</v>
      </c>
      <c r="B3678" s="33" t="s">
        <v>75</v>
      </c>
      <c r="C3678" s="25">
        <v>43480</v>
      </c>
      <c r="E3678" t="s">
        <v>77</v>
      </c>
      <c r="F3678" s="114"/>
    </row>
    <row r="3679" spans="1:6" x14ac:dyDescent="0.25">
      <c r="A3679" s="17">
        <v>45244</v>
      </c>
      <c r="B3679" s="24" t="s">
        <v>75</v>
      </c>
      <c r="C3679" s="25">
        <v>43481</v>
      </c>
      <c r="E3679" t="s">
        <v>77</v>
      </c>
      <c r="F3679" s="114"/>
    </row>
    <row r="3680" spans="1:6" x14ac:dyDescent="0.25">
      <c r="A3680" s="17">
        <v>45689</v>
      </c>
      <c r="B3680" s="24" t="s">
        <v>75</v>
      </c>
      <c r="C3680" s="25">
        <v>43481</v>
      </c>
      <c r="E3680" t="s">
        <v>77</v>
      </c>
      <c r="F3680" s="114"/>
    </row>
    <row r="3681" spans="1:6" x14ac:dyDescent="0.25">
      <c r="A3681" s="17">
        <v>45249</v>
      </c>
      <c r="B3681" s="24" t="s">
        <v>75</v>
      </c>
      <c r="C3681" s="25">
        <v>43481</v>
      </c>
      <c r="E3681" t="s">
        <v>77</v>
      </c>
      <c r="F3681" s="114"/>
    </row>
    <row r="3682" spans="1:6" x14ac:dyDescent="0.25">
      <c r="A3682" s="17">
        <v>45253</v>
      </c>
      <c r="B3682" s="24" t="s">
        <v>75</v>
      </c>
      <c r="C3682" s="25">
        <v>43481</v>
      </c>
      <c r="E3682" t="s">
        <v>77</v>
      </c>
      <c r="F3682" s="114"/>
    </row>
    <row r="3683" spans="1:6" x14ac:dyDescent="0.25">
      <c r="A3683" s="17">
        <v>45255</v>
      </c>
      <c r="B3683" s="24" t="s">
        <v>75</v>
      </c>
      <c r="C3683" s="25">
        <v>43481</v>
      </c>
      <c r="E3683" t="s">
        <v>77</v>
      </c>
      <c r="F3683" s="114"/>
    </row>
    <row r="3684" spans="1:6" x14ac:dyDescent="0.25">
      <c r="A3684" s="17">
        <v>45401</v>
      </c>
      <c r="B3684" s="24" t="s">
        <v>75</v>
      </c>
      <c r="C3684" s="25">
        <v>43482</v>
      </c>
      <c r="E3684" t="s">
        <v>77</v>
      </c>
      <c r="F3684" s="114"/>
    </row>
    <row r="3685" spans="1:6" x14ac:dyDescent="0.25">
      <c r="A3685" s="17">
        <v>45269</v>
      </c>
      <c r="B3685" s="24" t="s">
        <v>75</v>
      </c>
      <c r="C3685" s="25">
        <v>43482</v>
      </c>
      <c r="E3685" t="s">
        <v>77</v>
      </c>
      <c r="F3685" s="114"/>
    </row>
    <row r="3686" spans="1:6" x14ac:dyDescent="0.25">
      <c r="A3686" s="17">
        <v>48350</v>
      </c>
      <c r="B3686" s="24" t="s">
        <v>75</v>
      </c>
      <c r="C3686" s="25">
        <v>43482</v>
      </c>
      <c r="E3686" t="s">
        <v>77</v>
      </c>
      <c r="F3686" s="114"/>
    </row>
    <row r="3687" spans="1:6" x14ac:dyDescent="0.25">
      <c r="A3687" s="17">
        <v>45684</v>
      </c>
      <c r="B3687" s="24" t="s">
        <v>75</v>
      </c>
      <c r="C3687" s="25">
        <v>43482</v>
      </c>
      <c r="E3687" t="s">
        <v>77</v>
      </c>
      <c r="F3687" s="114"/>
    </row>
    <row r="3688" spans="1:6" x14ac:dyDescent="0.25">
      <c r="A3688" s="17">
        <v>45666</v>
      </c>
      <c r="B3688" s="24" t="s">
        <v>75</v>
      </c>
      <c r="C3688" s="25">
        <v>43482</v>
      </c>
      <c r="E3688" t="s">
        <v>77</v>
      </c>
      <c r="F3688" s="114"/>
    </row>
    <row r="3689" spans="1:6" x14ac:dyDescent="0.25">
      <c r="A3689" s="17">
        <v>45400</v>
      </c>
      <c r="B3689" s="24" t="s">
        <v>75</v>
      </c>
      <c r="C3689" s="25">
        <v>43482</v>
      </c>
      <c r="E3689" t="s">
        <v>77</v>
      </c>
      <c r="F3689" s="114"/>
    </row>
    <row r="3690" spans="1:6" x14ac:dyDescent="0.25">
      <c r="A3690" s="17">
        <v>45682</v>
      </c>
      <c r="B3690" s="24" t="s">
        <v>75</v>
      </c>
      <c r="C3690" s="25">
        <v>43482</v>
      </c>
      <c r="E3690" t="s">
        <v>77</v>
      </c>
      <c r="F3690" s="114"/>
    </row>
    <row r="3691" spans="1:6" x14ac:dyDescent="0.25">
      <c r="A3691" s="17">
        <v>48155</v>
      </c>
      <c r="B3691" s="24" t="s">
        <v>75</v>
      </c>
      <c r="C3691" s="25">
        <v>43482</v>
      </c>
      <c r="E3691" t="s">
        <v>77</v>
      </c>
      <c r="F3691" s="114"/>
    </row>
    <row r="3692" spans="1:6" x14ac:dyDescent="0.25">
      <c r="A3692" s="17">
        <v>45640</v>
      </c>
      <c r="B3692" s="24" t="s">
        <v>75</v>
      </c>
      <c r="C3692" s="25">
        <v>43483</v>
      </c>
      <c r="E3692" t="s">
        <v>77</v>
      </c>
      <c r="F3692" s="114"/>
    </row>
    <row r="3693" spans="1:6" x14ac:dyDescent="0.25">
      <c r="A3693" s="17">
        <v>45641</v>
      </c>
      <c r="B3693" s="24" t="s">
        <v>75</v>
      </c>
      <c r="C3693" s="25">
        <v>43483</v>
      </c>
      <c r="E3693" t="s">
        <v>77</v>
      </c>
      <c r="F3693" s="114"/>
    </row>
    <row r="3694" spans="1:6" x14ac:dyDescent="0.25">
      <c r="A3694" s="17">
        <v>45631</v>
      </c>
      <c r="B3694" s="24" t="s">
        <v>75</v>
      </c>
      <c r="C3694" s="25">
        <v>43483</v>
      </c>
      <c r="E3694" t="s">
        <v>77</v>
      </c>
      <c r="F3694" s="114"/>
    </row>
    <row r="3695" spans="1:6" x14ac:dyDescent="0.25">
      <c r="A3695" s="17">
        <v>45642</v>
      </c>
      <c r="B3695" s="24" t="s">
        <v>75</v>
      </c>
      <c r="C3695" s="25">
        <v>43483</v>
      </c>
      <c r="E3695" t="s">
        <v>77</v>
      </c>
      <c r="F3695" s="114"/>
    </row>
    <row r="3696" spans="1:6" x14ac:dyDescent="0.25">
      <c r="A3696" s="17">
        <v>45665</v>
      </c>
      <c r="B3696" s="24" t="s">
        <v>75</v>
      </c>
      <c r="C3696" s="25">
        <v>43483</v>
      </c>
      <c r="E3696" t="s">
        <v>77</v>
      </c>
      <c r="F3696" s="114"/>
    </row>
    <row r="3697" spans="1:6" x14ac:dyDescent="0.25">
      <c r="A3697" s="17">
        <v>45270</v>
      </c>
      <c r="B3697" s="24" t="s">
        <v>75</v>
      </c>
      <c r="C3697" s="25">
        <v>43483</v>
      </c>
      <c r="E3697" t="s">
        <v>77</v>
      </c>
      <c r="F3697" s="114"/>
    </row>
    <row r="3698" spans="1:6" x14ac:dyDescent="0.25">
      <c r="A3698" s="17">
        <v>45636</v>
      </c>
      <c r="B3698" s="24" t="s">
        <v>75</v>
      </c>
      <c r="C3698" s="25">
        <v>43488</v>
      </c>
      <c r="E3698" t="s">
        <v>77</v>
      </c>
      <c r="F3698" s="114"/>
    </row>
    <row r="3699" spans="1:6" x14ac:dyDescent="0.25">
      <c r="A3699" s="17">
        <v>45638</v>
      </c>
      <c r="B3699" s="24" t="s">
        <v>75</v>
      </c>
      <c r="C3699" s="25">
        <v>43488</v>
      </c>
      <c r="E3699" t="s">
        <v>77</v>
      </c>
      <c r="F3699" s="114"/>
    </row>
    <row r="3700" spans="1:6" x14ac:dyDescent="0.25">
      <c r="A3700" s="17">
        <v>45683</v>
      </c>
      <c r="B3700" s="24" t="s">
        <v>75</v>
      </c>
      <c r="C3700" s="25">
        <v>43488</v>
      </c>
      <c r="E3700" t="s">
        <v>77</v>
      </c>
      <c r="F3700" s="114"/>
    </row>
    <row r="3701" spans="1:6" x14ac:dyDescent="0.25">
      <c r="A3701" s="17">
        <v>45637</v>
      </c>
      <c r="B3701" s="24" t="s">
        <v>75</v>
      </c>
      <c r="C3701" s="25">
        <v>43488</v>
      </c>
      <c r="E3701" t="s">
        <v>77</v>
      </c>
      <c r="F3701" s="114"/>
    </row>
    <row r="3702" spans="1:6" x14ac:dyDescent="0.25">
      <c r="A3702" s="17">
        <v>45426</v>
      </c>
      <c r="B3702" s="24" t="s">
        <v>75</v>
      </c>
      <c r="C3702" s="25">
        <v>43488</v>
      </c>
      <c r="E3702" t="s">
        <v>77</v>
      </c>
      <c r="F3702" s="114"/>
    </row>
    <row r="3703" spans="1:6" x14ac:dyDescent="0.25">
      <c r="A3703" s="17">
        <v>45388</v>
      </c>
      <c r="B3703" s="24" t="s">
        <v>75</v>
      </c>
      <c r="C3703" s="25">
        <v>43488</v>
      </c>
      <c r="E3703" t="s">
        <v>77</v>
      </c>
      <c r="F3703" s="114"/>
    </row>
    <row r="3704" spans="1:6" x14ac:dyDescent="0.25">
      <c r="A3704" s="17">
        <v>45427</v>
      </c>
      <c r="B3704" s="24" t="s">
        <v>75</v>
      </c>
      <c r="C3704" s="25">
        <v>43488</v>
      </c>
      <c r="E3704" t="s">
        <v>77</v>
      </c>
      <c r="F3704" s="114"/>
    </row>
    <row r="3705" spans="1:6" x14ac:dyDescent="0.25">
      <c r="A3705" s="17">
        <v>45463</v>
      </c>
      <c r="B3705" s="24" t="s">
        <v>75</v>
      </c>
      <c r="C3705" s="25">
        <v>43488</v>
      </c>
      <c r="E3705" t="s">
        <v>77</v>
      </c>
      <c r="F3705" s="114"/>
    </row>
    <row r="3706" spans="1:6" x14ac:dyDescent="0.25">
      <c r="A3706" s="17">
        <v>45406</v>
      </c>
      <c r="B3706" s="24" t="s">
        <v>75</v>
      </c>
      <c r="C3706" s="25">
        <v>43488</v>
      </c>
      <c r="E3706" t="s">
        <v>77</v>
      </c>
      <c r="F3706" s="114"/>
    </row>
    <row r="3707" spans="1:6" x14ac:dyDescent="0.25">
      <c r="A3707" s="17">
        <v>45332</v>
      </c>
      <c r="B3707" s="24" t="s">
        <v>75</v>
      </c>
      <c r="C3707" s="25">
        <v>43488</v>
      </c>
      <c r="E3707" t="s">
        <v>77</v>
      </c>
      <c r="F3707" s="114"/>
    </row>
    <row r="3708" spans="1:6" x14ac:dyDescent="0.25">
      <c r="A3708" s="17">
        <v>45417</v>
      </c>
      <c r="B3708" s="24" t="s">
        <v>75</v>
      </c>
      <c r="C3708" s="25">
        <v>43488</v>
      </c>
      <c r="E3708" t="s">
        <v>77</v>
      </c>
      <c r="F3708" s="114"/>
    </row>
    <row r="3709" spans="1:6" x14ac:dyDescent="0.25">
      <c r="A3709" s="17">
        <v>50299437</v>
      </c>
      <c r="B3709" s="24" t="s">
        <v>75</v>
      </c>
      <c r="C3709" s="25">
        <v>43490</v>
      </c>
      <c r="E3709" t="s">
        <v>77</v>
      </c>
      <c r="F3709" s="114"/>
    </row>
    <row r="3710" spans="1:6" x14ac:dyDescent="0.25">
      <c r="A3710" s="17">
        <v>45510</v>
      </c>
      <c r="B3710" s="24" t="s">
        <v>75</v>
      </c>
      <c r="C3710" s="25">
        <v>43490</v>
      </c>
      <c r="E3710" t="s">
        <v>77</v>
      </c>
      <c r="F3710" s="114"/>
    </row>
    <row r="3711" spans="1:6" x14ac:dyDescent="0.25">
      <c r="A3711" s="17">
        <v>45504</v>
      </c>
      <c r="B3711" s="24" t="s">
        <v>75</v>
      </c>
      <c r="C3711" s="25">
        <v>43490</v>
      </c>
      <c r="E3711" t="s">
        <v>77</v>
      </c>
      <c r="F3711" s="114"/>
    </row>
    <row r="3712" spans="1:6" x14ac:dyDescent="0.25">
      <c r="A3712" s="17">
        <v>49393</v>
      </c>
      <c r="B3712" s="24" t="s">
        <v>75</v>
      </c>
      <c r="C3712" s="25">
        <v>43490</v>
      </c>
      <c r="E3712" t="s">
        <v>77</v>
      </c>
      <c r="F3712" s="114"/>
    </row>
    <row r="3713" spans="1:6" x14ac:dyDescent="0.25">
      <c r="A3713" s="17">
        <v>47315</v>
      </c>
      <c r="B3713" s="24" t="s">
        <v>75</v>
      </c>
      <c r="C3713" s="25">
        <v>43490</v>
      </c>
      <c r="E3713" t="s">
        <v>77</v>
      </c>
      <c r="F3713" s="114"/>
    </row>
    <row r="3714" spans="1:6" x14ac:dyDescent="0.25">
      <c r="A3714" s="17">
        <v>49814</v>
      </c>
      <c r="B3714" s="24" t="s">
        <v>75</v>
      </c>
      <c r="C3714" s="25">
        <v>43496</v>
      </c>
      <c r="E3714" t="s">
        <v>77</v>
      </c>
      <c r="F3714" s="114"/>
    </row>
    <row r="3715" spans="1:6" x14ac:dyDescent="0.25">
      <c r="A3715" s="17">
        <v>45365</v>
      </c>
      <c r="B3715" s="24" t="s">
        <v>75</v>
      </c>
      <c r="C3715" s="25">
        <v>43503</v>
      </c>
      <c r="E3715" t="s">
        <v>77</v>
      </c>
      <c r="F3715" s="114"/>
    </row>
    <row r="3716" spans="1:6" x14ac:dyDescent="0.25">
      <c r="A3716" s="17">
        <v>45371</v>
      </c>
      <c r="B3716" s="24" t="s">
        <v>75</v>
      </c>
      <c r="C3716" s="25">
        <v>43503</v>
      </c>
      <c r="E3716" t="s">
        <v>77</v>
      </c>
      <c r="F3716" s="114"/>
    </row>
    <row r="3717" spans="1:6" x14ac:dyDescent="0.25">
      <c r="A3717" s="17">
        <v>45380</v>
      </c>
      <c r="B3717" s="24" t="s">
        <v>75</v>
      </c>
      <c r="C3717" s="25">
        <v>43503</v>
      </c>
      <c r="E3717" t="s">
        <v>77</v>
      </c>
      <c r="F3717" s="114"/>
    </row>
    <row r="3718" spans="1:6" x14ac:dyDescent="0.25">
      <c r="A3718" s="17">
        <v>46431</v>
      </c>
      <c r="B3718" s="24" t="s">
        <v>75</v>
      </c>
      <c r="C3718" s="25">
        <v>43508</v>
      </c>
      <c r="E3718" t="s">
        <v>77</v>
      </c>
      <c r="F3718" s="114"/>
    </row>
    <row r="3719" spans="1:6" x14ac:dyDescent="0.25">
      <c r="A3719" s="17">
        <v>46169</v>
      </c>
      <c r="B3719" s="24" t="s">
        <v>75</v>
      </c>
      <c r="C3719" s="25">
        <v>43508</v>
      </c>
      <c r="E3719" t="s">
        <v>77</v>
      </c>
      <c r="F3719" s="114"/>
    </row>
    <row r="3720" spans="1:6" x14ac:dyDescent="0.25">
      <c r="A3720" s="17">
        <v>47264</v>
      </c>
      <c r="B3720" s="24" t="s">
        <v>75</v>
      </c>
      <c r="C3720" s="25">
        <v>43511</v>
      </c>
      <c r="E3720" t="s">
        <v>77</v>
      </c>
      <c r="F3720" s="114"/>
    </row>
    <row r="3721" spans="1:6" x14ac:dyDescent="0.25">
      <c r="A3721" s="17">
        <v>45639</v>
      </c>
      <c r="B3721" s="24" t="s">
        <v>75</v>
      </c>
      <c r="C3721" s="25">
        <v>43516</v>
      </c>
      <c r="E3721" t="s">
        <v>77</v>
      </c>
      <c r="F3721" s="114"/>
    </row>
    <row r="3722" spans="1:6" x14ac:dyDescent="0.25">
      <c r="A3722" s="17">
        <v>45686</v>
      </c>
      <c r="B3722" s="24" t="s">
        <v>75</v>
      </c>
      <c r="C3722" s="25">
        <v>43516</v>
      </c>
      <c r="E3722" t="s">
        <v>77</v>
      </c>
      <c r="F3722" s="114"/>
    </row>
    <row r="3723" spans="1:6" x14ac:dyDescent="0.25">
      <c r="A3723" s="17">
        <v>45387</v>
      </c>
      <c r="B3723" s="24" t="s">
        <v>75</v>
      </c>
      <c r="C3723" s="25">
        <v>43516</v>
      </c>
      <c r="E3723" t="s">
        <v>77</v>
      </c>
      <c r="F3723" s="114"/>
    </row>
    <row r="3724" spans="1:6" x14ac:dyDescent="0.25">
      <c r="A3724" s="17">
        <v>45364</v>
      </c>
      <c r="B3724" s="24" t="s">
        <v>75</v>
      </c>
      <c r="C3724" s="25">
        <v>43516</v>
      </c>
      <c r="E3724" t="s">
        <v>77</v>
      </c>
      <c r="F3724" s="114"/>
    </row>
    <row r="3725" spans="1:6" x14ac:dyDescent="0.25">
      <c r="A3725" s="17">
        <v>50074328</v>
      </c>
      <c r="B3725" s="24" t="s">
        <v>75</v>
      </c>
      <c r="C3725" s="25">
        <v>43517</v>
      </c>
      <c r="E3725" t="s">
        <v>77</v>
      </c>
      <c r="F3725" s="114"/>
    </row>
    <row r="3726" spans="1:6" x14ac:dyDescent="0.25">
      <c r="A3726" s="17">
        <v>50449748</v>
      </c>
      <c r="B3726" s="24" t="s">
        <v>75</v>
      </c>
      <c r="C3726" s="25">
        <v>43517</v>
      </c>
      <c r="E3726" t="s">
        <v>77</v>
      </c>
      <c r="F3726" s="114"/>
    </row>
    <row r="3727" spans="1:6" x14ac:dyDescent="0.25">
      <c r="A3727" s="17">
        <v>50449749</v>
      </c>
      <c r="B3727" s="24" t="s">
        <v>75</v>
      </c>
      <c r="C3727" s="25">
        <v>43517</v>
      </c>
      <c r="E3727" t="s">
        <v>77</v>
      </c>
      <c r="F3727" s="114"/>
    </row>
    <row r="3728" spans="1:6" x14ac:dyDescent="0.25">
      <c r="A3728" s="17">
        <v>50449750</v>
      </c>
      <c r="B3728" s="24" t="s">
        <v>75</v>
      </c>
      <c r="C3728" s="25">
        <v>43517</v>
      </c>
      <c r="E3728" t="s">
        <v>77</v>
      </c>
      <c r="F3728" s="114"/>
    </row>
    <row r="3729" spans="1:6" x14ac:dyDescent="0.25">
      <c r="A3729" s="17">
        <v>50449751</v>
      </c>
      <c r="B3729" s="24" t="s">
        <v>75</v>
      </c>
      <c r="C3729" s="25">
        <v>43517</v>
      </c>
      <c r="E3729" t="s">
        <v>77</v>
      </c>
      <c r="F3729" s="114"/>
    </row>
    <row r="3730" spans="1:6" x14ac:dyDescent="0.25">
      <c r="A3730" s="17">
        <v>50449752</v>
      </c>
      <c r="B3730" s="24" t="s">
        <v>75</v>
      </c>
      <c r="C3730" s="25">
        <v>43517</v>
      </c>
      <c r="E3730" t="s">
        <v>77</v>
      </c>
      <c r="F3730" s="114"/>
    </row>
    <row r="3731" spans="1:6" x14ac:dyDescent="0.25">
      <c r="A3731" s="17">
        <v>50449753</v>
      </c>
      <c r="B3731" s="24" t="s">
        <v>75</v>
      </c>
      <c r="C3731" s="25">
        <v>43517</v>
      </c>
      <c r="E3731" t="s">
        <v>77</v>
      </c>
      <c r="F3731" s="114"/>
    </row>
    <row r="3732" spans="1:6" x14ac:dyDescent="0.25">
      <c r="A3732" s="17">
        <v>45648</v>
      </c>
      <c r="B3732" s="24" t="s">
        <v>75</v>
      </c>
      <c r="C3732" s="25">
        <v>43523</v>
      </c>
      <c r="E3732" t="s">
        <v>77</v>
      </c>
      <c r="F3732" s="114"/>
    </row>
    <row r="3733" spans="1:6" x14ac:dyDescent="0.25">
      <c r="A3733" s="17">
        <v>45646</v>
      </c>
      <c r="B3733" s="24" t="s">
        <v>75</v>
      </c>
      <c r="C3733" s="25">
        <v>43523</v>
      </c>
      <c r="E3733" t="s">
        <v>77</v>
      </c>
      <c r="F3733" s="114"/>
    </row>
    <row r="3734" spans="1:6" x14ac:dyDescent="0.25">
      <c r="A3734" s="17">
        <v>45479</v>
      </c>
      <c r="B3734" s="24" t="s">
        <v>75</v>
      </c>
      <c r="C3734" s="25">
        <v>43523</v>
      </c>
      <c r="E3734" t="s">
        <v>77</v>
      </c>
      <c r="F3734" s="114"/>
    </row>
    <row r="3735" spans="1:6" x14ac:dyDescent="0.25">
      <c r="A3735" s="17">
        <v>44421787</v>
      </c>
      <c r="B3735" s="24" t="s">
        <v>75</v>
      </c>
      <c r="C3735" s="25">
        <v>43524</v>
      </c>
      <c r="E3735" t="s">
        <v>77</v>
      </c>
      <c r="F3735" s="114"/>
    </row>
    <row r="3736" spans="1:6" x14ac:dyDescent="0.25">
      <c r="A3736" s="17">
        <v>49652</v>
      </c>
      <c r="B3736" s="24" t="s">
        <v>75</v>
      </c>
      <c r="C3736" s="25">
        <v>43532</v>
      </c>
      <c r="E3736" t="s">
        <v>77</v>
      </c>
      <c r="F3736" s="114"/>
    </row>
    <row r="3737" spans="1:6" x14ac:dyDescent="0.25">
      <c r="A3737" s="17">
        <v>44421834</v>
      </c>
      <c r="B3737" s="24" t="s">
        <v>75</v>
      </c>
      <c r="C3737" s="25">
        <v>43532</v>
      </c>
      <c r="E3737" t="s">
        <v>77</v>
      </c>
      <c r="F3737" s="114"/>
    </row>
    <row r="3738" spans="1:6" x14ac:dyDescent="0.25">
      <c r="A3738" s="17">
        <v>45478</v>
      </c>
      <c r="B3738" s="24" t="s">
        <v>75</v>
      </c>
      <c r="C3738" s="25">
        <v>43537</v>
      </c>
      <c r="E3738" t="s">
        <v>77</v>
      </c>
      <c r="F3738" s="114"/>
    </row>
    <row r="3739" spans="1:6" x14ac:dyDescent="0.25">
      <c r="A3739" s="17">
        <v>45480</v>
      </c>
      <c r="B3739" s="24" t="s">
        <v>75</v>
      </c>
      <c r="C3739" s="25">
        <v>43537</v>
      </c>
      <c r="E3739" t="s">
        <v>77</v>
      </c>
      <c r="F3739" s="114"/>
    </row>
    <row r="3740" spans="1:6" x14ac:dyDescent="0.25">
      <c r="A3740" s="17">
        <v>45434</v>
      </c>
      <c r="B3740" s="24" t="s">
        <v>75</v>
      </c>
      <c r="C3740" s="25">
        <v>43539</v>
      </c>
      <c r="E3740" t="s">
        <v>77</v>
      </c>
      <c r="F3740" s="114"/>
    </row>
    <row r="3741" spans="1:6" x14ac:dyDescent="0.25">
      <c r="A3741" s="17">
        <v>45997049</v>
      </c>
      <c r="B3741" s="24" t="s">
        <v>73</v>
      </c>
      <c r="C3741" s="25">
        <v>43328</v>
      </c>
      <c r="E3741" t="s">
        <v>77</v>
      </c>
      <c r="F3741" s="114"/>
    </row>
    <row r="3742" spans="1:6" x14ac:dyDescent="0.25">
      <c r="A3742" s="17">
        <v>45437</v>
      </c>
      <c r="B3742" s="24" t="s">
        <v>75</v>
      </c>
      <c r="C3742" s="25">
        <v>43539</v>
      </c>
      <c r="E3742" t="s">
        <v>77</v>
      </c>
      <c r="F3742" s="114"/>
    </row>
    <row r="3743" spans="1:6" x14ac:dyDescent="0.25">
      <c r="A3743" s="17">
        <v>45436</v>
      </c>
      <c r="B3743" s="24" t="s">
        <v>75</v>
      </c>
      <c r="C3743" s="25">
        <v>43539</v>
      </c>
      <c r="E3743" t="s">
        <v>77</v>
      </c>
      <c r="F3743" s="114"/>
    </row>
    <row r="3744" spans="1:6" x14ac:dyDescent="0.25">
      <c r="A3744" s="17">
        <v>45441</v>
      </c>
      <c r="B3744" s="24" t="s">
        <v>75</v>
      </c>
      <c r="C3744" s="25">
        <v>43539</v>
      </c>
      <c r="E3744" t="s">
        <v>77</v>
      </c>
      <c r="F3744" s="114"/>
    </row>
    <row r="3745" spans="1:6" x14ac:dyDescent="0.25">
      <c r="A3745" s="17">
        <v>45432</v>
      </c>
      <c r="B3745" s="24" t="s">
        <v>75</v>
      </c>
      <c r="C3745" s="25">
        <v>43539</v>
      </c>
      <c r="E3745" t="s">
        <v>77</v>
      </c>
      <c r="F3745" s="114"/>
    </row>
    <row r="3746" spans="1:6" x14ac:dyDescent="0.25">
      <c r="A3746" s="17">
        <v>45435</v>
      </c>
      <c r="B3746" s="24" t="s">
        <v>75</v>
      </c>
      <c r="C3746" s="25">
        <v>43543</v>
      </c>
      <c r="E3746" t="s">
        <v>77</v>
      </c>
      <c r="F3746" s="114"/>
    </row>
    <row r="3747" spans="1:6" x14ac:dyDescent="0.25">
      <c r="A3747" s="17">
        <v>45416</v>
      </c>
      <c r="B3747" s="24" t="s">
        <v>75</v>
      </c>
      <c r="C3747" s="25">
        <v>43543</v>
      </c>
      <c r="E3747" t="s">
        <v>77</v>
      </c>
      <c r="F3747" s="114"/>
    </row>
    <row r="3748" spans="1:6" x14ac:dyDescent="0.25">
      <c r="A3748" s="17">
        <v>45442</v>
      </c>
      <c r="B3748" s="24" t="s">
        <v>75</v>
      </c>
      <c r="C3748" s="25">
        <v>43543</v>
      </c>
      <c r="E3748" t="s">
        <v>77</v>
      </c>
      <c r="F3748" s="114"/>
    </row>
    <row r="3749" spans="1:6" x14ac:dyDescent="0.25">
      <c r="A3749" s="17">
        <v>45440</v>
      </c>
      <c r="B3749" s="24" t="s">
        <v>75</v>
      </c>
      <c r="C3749" s="25">
        <v>43543</v>
      </c>
      <c r="E3749" t="s">
        <v>77</v>
      </c>
      <c r="F3749" s="114"/>
    </row>
    <row r="3750" spans="1:6" x14ac:dyDescent="0.25">
      <c r="A3750" s="17">
        <v>46237</v>
      </c>
      <c r="B3750" s="24" t="s">
        <v>75</v>
      </c>
      <c r="C3750" s="25">
        <v>43546</v>
      </c>
      <c r="E3750" t="s">
        <v>77</v>
      </c>
      <c r="F3750" s="114"/>
    </row>
    <row r="3751" spans="1:6" x14ac:dyDescent="0.25">
      <c r="A3751" s="17">
        <v>44223377</v>
      </c>
      <c r="B3751" s="24" t="s">
        <v>75</v>
      </c>
      <c r="C3751" s="25">
        <v>43546</v>
      </c>
      <c r="E3751" t="s">
        <v>77</v>
      </c>
      <c r="F3751" s="114"/>
    </row>
    <row r="3752" spans="1:6" x14ac:dyDescent="0.25">
      <c r="A3752" s="17">
        <v>49900</v>
      </c>
      <c r="B3752" s="24" t="s">
        <v>75</v>
      </c>
      <c r="C3752" s="25">
        <v>43546</v>
      </c>
      <c r="E3752" t="s">
        <v>77</v>
      </c>
      <c r="F3752" s="114"/>
    </row>
    <row r="3753" spans="1:6" x14ac:dyDescent="0.25">
      <c r="A3753" s="17">
        <v>49519</v>
      </c>
      <c r="B3753" s="24" t="s">
        <v>75</v>
      </c>
      <c r="C3753" s="25">
        <v>43546</v>
      </c>
      <c r="E3753" t="s">
        <v>77</v>
      </c>
      <c r="F3753" s="114"/>
    </row>
    <row r="3754" spans="1:6" x14ac:dyDescent="0.25">
      <c r="A3754" s="17">
        <v>46705</v>
      </c>
      <c r="B3754" s="24" t="s">
        <v>75</v>
      </c>
      <c r="C3754" s="25">
        <v>43549</v>
      </c>
      <c r="E3754" t="s">
        <v>77</v>
      </c>
      <c r="F3754" s="114"/>
    </row>
    <row r="3755" spans="1:6" x14ac:dyDescent="0.25">
      <c r="A3755" s="17">
        <v>51118</v>
      </c>
      <c r="B3755" s="24" t="s">
        <v>75</v>
      </c>
      <c r="C3755" s="25">
        <v>43549</v>
      </c>
      <c r="E3755" t="s">
        <v>77</v>
      </c>
      <c r="F3755" s="114"/>
    </row>
    <row r="3756" spans="1:6" x14ac:dyDescent="0.25">
      <c r="A3756" s="17">
        <v>46506</v>
      </c>
      <c r="B3756" s="24" t="s">
        <v>75</v>
      </c>
      <c r="C3756" s="25">
        <v>43549</v>
      </c>
      <c r="E3756" t="s">
        <v>77</v>
      </c>
      <c r="F3756" s="114"/>
    </row>
    <row r="3757" spans="1:6" x14ac:dyDescent="0.25">
      <c r="A3757" s="17">
        <v>45940</v>
      </c>
      <c r="B3757" s="24" t="s">
        <v>75</v>
      </c>
      <c r="C3757" s="25">
        <v>43549</v>
      </c>
      <c r="E3757" t="s">
        <v>77</v>
      </c>
      <c r="F3757" s="114"/>
    </row>
    <row r="3758" spans="1:6" x14ac:dyDescent="0.25">
      <c r="A3758" s="17">
        <v>45281</v>
      </c>
      <c r="B3758" s="24" t="s">
        <v>75</v>
      </c>
      <c r="C3758" s="25">
        <v>43550</v>
      </c>
      <c r="E3758" t="s">
        <v>77</v>
      </c>
      <c r="F3758" s="114"/>
    </row>
    <row r="3759" spans="1:6" x14ac:dyDescent="0.25">
      <c r="A3759" s="17">
        <v>45304</v>
      </c>
      <c r="B3759" s="24" t="s">
        <v>75</v>
      </c>
      <c r="C3759" s="25">
        <v>43550</v>
      </c>
      <c r="E3759" t="s">
        <v>77</v>
      </c>
      <c r="F3759" s="114"/>
    </row>
    <row r="3760" spans="1:6" x14ac:dyDescent="0.25">
      <c r="A3760" s="17">
        <v>45288</v>
      </c>
      <c r="B3760" s="24" t="s">
        <v>75</v>
      </c>
      <c r="C3760" s="25">
        <v>43550</v>
      </c>
      <c r="E3760" t="s">
        <v>77</v>
      </c>
      <c r="F3760" s="114"/>
    </row>
    <row r="3761" spans="1:6" x14ac:dyDescent="0.25">
      <c r="A3761" s="17">
        <v>43185</v>
      </c>
      <c r="B3761" s="24" t="s">
        <v>75</v>
      </c>
      <c r="C3761" s="25">
        <v>43550</v>
      </c>
      <c r="E3761" t="s">
        <v>77</v>
      </c>
      <c r="F3761" s="114"/>
    </row>
    <row r="3762" spans="1:6" x14ac:dyDescent="0.25">
      <c r="A3762" s="17">
        <v>43229</v>
      </c>
      <c r="B3762" s="24" t="s">
        <v>75</v>
      </c>
      <c r="C3762" s="25">
        <v>43550</v>
      </c>
      <c r="E3762" t="s">
        <v>77</v>
      </c>
      <c r="F3762" s="114"/>
    </row>
    <row r="3763" spans="1:6" x14ac:dyDescent="0.25">
      <c r="A3763" s="17">
        <v>43253</v>
      </c>
      <c r="B3763" s="24" t="s">
        <v>75</v>
      </c>
      <c r="C3763" s="25">
        <v>43550</v>
      </c>
      <c r="E3763" t="s">
        <v>77</v>
      </c>
      <c r="F3763" s="114"/>
    </row>
    <row r="3764" spans="1:6" x14ac:dyDescent="0.25">
      <c r="A3764" s="17">
        <v>43096</v>
      </c>
      <c r="B3764" s="24" t="s">
        <v>75</v>
      </c>
      <c r="C3764" s="25">
        <v>43550</v>
      </c>
      <c r="E3764" t="s">
        <v>77</v>
      </c>
      <c r="F3764" s="114"/>
    </row>
    <row r="3765" spans="1:6" x14ac:dyDescent="0.25">
      <c r="A3765" s="17">
        <v>45877</v>
      </c>
      <c r="B3765" s="24" t="s">
        <v>75</v>
      </c>
      <c r="C3765" s="25">
        <v>43550</v>
      </c>
      <c r="E3765" t="s">
        <v>77</v>
      </c>
      <c r="F3765" s="114"/>
    </row>
    <row r="3766" spans="1:6" x14ac:dyDescent="0.25">
      <c r="A3766" s="17">
        <v>45883</v>
      </c>
      <c r="B3766" s="24" t="s">
        <v>75</v>
      </c>
      <c r="C3766" s="25">
        <v>43550</v>
      </c>
      <c r="E3766" t="s">
        <v>77</v>
      </c>
      <c r="F3766" s="114"/>
    </row>
    <row r="3767" spans="1:6" x14ac:dyDescent="0.25">
      <c r="A3767" s="17">
        <v>45308</v>
      </c>
      <c r="B3767" s="24" t="s">
        <v>75</v>
      </c>
      <c r="C3767" s="25">
        <v>43551</v>
      </c>
      <c r="E3767" t="s">
        <v>77</v>
      </c>
      <c r="F3767" s="114"/>
    </row>
    <row r="3768" spans="1:6" x14ac:dyDescent="0.25">
      <c r="A3768" s="17">
        <v>45289</v>
      </c>
      <c r="B3768" s="24" t="s">
        <v>75</v>
      </c>
      <c r="C3768" s="25">
        <v>43551</v>
      </c>
      <c r="E3768" t="s">
        <v>77</v>
      </c>
      <c r="F3768" s="114"/>
    </row>
    <row r="3769" spans="1:6" x14ac:dyDescent="0.25">
      <c r="A3769" s="17">
        <v>45425</v>
      </c>
      <c r="B3769" s="24" t="s">
        <v>75</v>
      </c>
      <c r="C3769" s="25">
        <v>43551</v>
      </c>
      <c r="E3769" t="s">
        <v>77</v>
      </c>
      <c r="F3769" s="114"/>
    </row>
    <row r="3770" spans="1:6" x14ac:dyDescent="0.25">
      <c r="A3770" s="17">
        <v>45393</v>
      </c>
      <c r="B3770" s="24" t="s">
        <v>75</v>
      </c>
      <c r="C3770" s="25">
        <v>43551</v>
      </c>
      <c r="E3770" t="s">
        <v>77</v>
      </c>
      <c r="F3770" s="114"/>
    </row>
    <row r="3771" spans="1:6" x14ac:dyDescent="0.25">
      <c r="A3771" s="17">
        <v>44291</v>
      </c>
      <c r="B3771" s="24" t="s">
        <v>75</v>
      </c>
      <c r="C3771" s="25">
        <v>43551</v>
      </c>
      <c r="E3771" t="s">
        <v>77</v>
      </c>
      <c r="F3771" s="114"/>
    </row>
    <row r="3772" spans="1:6" x14ac:dyDescent="0.25">
      <c r="A3772" s="17">
        <v>44878</v>
      </c>
      <c r="B3772" s="24" t="s">
        <v>75</v>
      </c>
      <c r="C3772" s="25">
        <v>43551</v>
      </c>
      <c r="E3772" t="s">
        <v>77</v>
      </c>
      <c r="F3772" s="114"/>
    </row>
    <row r="3773" spans="1:6" x14ac:dyDescent="0.25">
      <c r="A3773" s="17">
        <v>45907</v>
      </c>
      <c r="B3773" s="24" t="s">
        <v>75</v>
      </c>
      <c r="C3773" s="25">
        <v>43551</v>
      </c>
      <c r="E3773" t="s">
        <v>77</v>
      </c>
      <c r="F3773" s="114"/>
    </row>
    <row r="3774" spans="1:6" x14ac:dyDescent="0.25">
      <c r="A3774" s="17">
        <v>45108</v>
      </c>
      <c r="B3774" s="24" t="s">
        <v>75</v>
      </c>
      <c r="C3774" s="25">
        <v>43551</v>
      </c>
      <c r="E3774" t="s">
        <v>77</v>
      </c>
      <c r="F3774" s="114"/>
    </row>
    <row r="3775" spans="1:6" x14ac:dyDescent="0.25">
      <c r="A3775" s="17">
        <v>43367</v>
      </c>
      <c r="B3775" s="24" t="s">
        <v>75</v>
      </c>
      <c r="C3775" s="25">
        <v>43551</v>
      </c>
      <c r="E3775" t="s">
        <v>77</v>
      </c>
      <c r="F3775" s="114"/>
    </row>
    <row r="3776" spans="1:6" x14ac:dyDescent="0.25">
      <c r="A3776" s="17">
        <v>45276</v>
      </c>
      <c r="B3776" s="24" t="s">
        <v>75</v>
      </c>
      <c r="C3776" s="25">
        <v>43552</v>
      </c>
      <c r="E3776" t="s">
        <v>77</v>
      </c>
      <c r="F3776" s="114"/>
    </row>
    <row r="3777" spans="1:6" x14ac:dyDescent="0.25">
      <c r="A3777" s="17">
        <v>45286</v>
      </c>
      <c r="B3777" s="24" t="s">
        <v>75</v>
      </c>
      <c r="C3777" s="25">
        <v>43552</v>
      </c>
      <c r="E3777" t="s">
        <v>77</v>
      </c>
      <c r="F3777" s="114"/>
    </row>
    <row r="3778" spans="1:6" x14ac:dyDescent="0.25">
      <c r="A3778" s="17">
        <v>45885</v>
      </c>
      <c r="B3778" s="24" t="s">
        <v>75</v>
      </c>
      <c r="C3778" s="25">
        <v>43552</v>
      </c>
      <c r="E3778" t="s">
        <v>77</v>
      </c>
      <c r="F3778" s="114"/>
    </row>
    <row r="3779" spans="1:6" x14ac:dyDescent="0.25">
      <c r="A3779" s="17">
        <v>45274</v>
      </c>
      <c r="B3779" s="24" t="s">
        <v>75</v>
      </c>
      <c r="C3779" s="25">
        <v>43552</v>
      </c>
      <c r="E3779" t="s">
        <v>77</v>
      </c>
      <c r="F3779" s="114"/>
    </row>
    <row r="3780" spans="1:6" x14ac:dyDescent="0.25">
      <c r="A3780" s="17">
        <v>50074336</v>
      </c>
      <c r="B3780" s="26" t="s">
        <v>72</v>
      </c>
      <c r="C3780" s="25">
        <v>43367</v>
      </c>
      <c r="D3780" s="27"/>
      <c r="E3780" t="s">
        <v>77</v>
      </c>
      <c r="F3780" s="114"/>
    </row>
    <row r="3781" spans="1:6" x14ac:dyDescent="0.25">
      <c r="A3781" s="17">
        <v>46291</v>
      </c>
      <c r="B3781" s="26" t="s">
        <v>72</v>
      </c>
      <c r="C3781" s="25">
        <v>43367</v>
      </c>
      <c r="E3781" t="s">
        <v>77</v>
      </c>
      <c r="F3781" s="114"/>
    </row>
    <row r="3782" spans="1:6" x14ac:dyDescent="0.25">
      <c r="A3782" s="17">
        <v>46290</v>
      </c>
      <c r="B3782" s="26" t="s">
        <v>72</v>
      </c>
      <c r="C3782" s="25">
        <v>43367</v>
      </c>
      <c r="E3782" t="s">
        <v>77</v>
      </c>
      <c r="F3782" s="114"/>
    </row>
    <row r="3783" spans="1:6" x14ac:dyDescent="0.25">
      <c r="A3783" s="17">
        <v>50074338</v>
      </c>
      <c r="B3783" s="26" t="s">
        <v>74</v>
      </c>
      <c r="C3783" s="25">
        <v>43367</v>
      </c>
      <c r="D3783" s="27"/>
      <c r="E3783" t="s">
        <v>77</v>
      </c>
      <c r="F3783" s="114"/>
    </row>
    <row r="3784" spans="1:6" x14ac:dyDescent="0.25">
      <c r="A3784" s="17">
        <v>45191</v>
      </c>
      <c r="B3784" s="24" t="s">
        <v>75</v>
      </c>
      <c r="C3784" s="25">
        <v>43552</v>
      </c>
      <c r="E3784" t="s">
        <v>77</v>
      </c>
      <c r="F3784" s="114"/>
    </row>
    <row r="3785" spans="1:6" x14ac:dyDescent="0.25">
      <c r="A3785" s="17">
        <v>45484</v>
      </c>
      <c r="B3785" s="24" t="s">
        <v>75</v>
      </c>
      <c r="C3785" s="25">
        <v>43558</v>
      </c>
      <c r="E3785" t="s">
        <v>77</v>
      </c>
      <c r="F3785" s="114"/>
    </row>
    <row r="3786" spans="1:6" x14ac:dyDescent="0.25">
      <c r="A3786" s="17">
        <v>45482</v>
      </c>
      <c r="B3786" s="24" t="s">
        <v>75</v>
      </c>
      <c r="C3786" s="25">
        <v>43558</v>
      </c>
      <c r="E3786" t="s">
        <v>77</v>
      </c>
      <c r="F3786" s="114"/>
    </row>
    <row r="3787" spans="1:6" x14ac:dyDescent="0.25">
      <c r="A3787" s="17">
        <v>45485</v>
      </c>
      <c r="B3787" s="24" t="s">
        <v>75</v>
      </c>
      <c r="C3787" s="25">
        <v>43558</v>
      </c>
      <c r="E3787" t="s">
        <v>77</v>
      </c>
      <c r="F3787" s="114"/>
    </row>
    <row r="3788" spans="1:6" x14ac:dyDescent="0.25">
      <c r="A3788" s="17">
        <v>43019</v>
      </c>
      <c r="B3788" s="26" t="s">
        <v>72</v>
      </c>
      <c r="C3788" s="25">
        <v>43384</v>
      </c>
      <c r="E3788" t="s">
        <v>77</v>
      </c>
      <c r="F3788" s="114"/>
    </row>
    <row r="3789" spans="1:6" x14ac:dyDescent="0.25">
      <c r="A3789" s="17">
        <v>43478</v>
      </c>
      <c r="B3789" s="26" t="s">
        <v>72</v>
      </c>
      <c r="C3789" s="25">
        <v>43384</v>
      </c>
      <c r="E3789" t="s">
        <v>77</v>
      </c>
      <c r="F3789" s="114"/>
    </row>
    <row r="3790" spans="1:6" x14ac:dyDescent="0.25">
      <c r="A3790" s="17">
        <v>45481</v>
      </c>
      <c r="B3790" s="24" t="s">
        <v>75</v>
      </c>
      <c r="C3790" s="25">
        <v>43558</v>
      </c>
      <c r="E3790" t="s">
        <v>77</v>
      </c>
      <c r="F3790" s="114"/>
    </row>
    <row r="3791" spans="1:6" x14ac:dyDescent="0.25">
      <c r="A3791" s="17">
        <v>47506</v>
      </c>
      <c r="B3791" s="24" t="s">
        <v>75</v>
      </c>
      <c r="C3791" s="25">
        <v>43563</v>
      </c>
      <c r="E3791" t="s">
        <v>77</v>
      </c>
      <c r="F3791" s="114"/>
    </row>
    <row r="3792" spans="1:6" x14ac:dyDescent="0.25">
      <c r="A3792" s="17">
        <v>51308</v>
      </c>
      <c r="B3792" s="24" t="s">
        <v>75</v>
      </c>
      <c r="C3792" s="25">
        <v>43563</v>
      </c>
      <c r="E3792" t="s">
        <v>77</v>
      </c>
      <c r="F3792" s="114"/>
    </row>
    <row r="3793" spans="1:6" x14ac:dyDescent="0.25">
      <c r="A3793" s="17">
        <v>43753</v>
      </c>
      <c r="B3793" s="24" t="s">
        <v>75</v>
      </c>
      <c r="C3793" s="25">
        <v>43564</v>
      </c>
      <c r="E3793" t="s">
        <v>77</v>
      </c>
      <c r="F3793" s="114"/>
    </row>
    <row r="3794" spans="1:6" x14ac:dyDescent="0.25">
      <c r="A3794" s="17">
        <v>51423</v>
      </c>
      <c r="B3794" s="24" t="s">
        <v>75</v>
      </c>
      <c r="C3794" s="25">
        <v>43564</v>
      </c>
      <c r="E3794" t="s">
        <v>77</v>
      </c>
      <c r="F3794" s="114"/>
    </row>
    <row r="3795" spans="1:6" x14ac:dyDescent="0.25">
      <c r="A3795" s="17">
        <v>50964</v>
      </c>
      <c r="B3795" s="24" t="s">
        <v>75</v>
      </c>
      <c r="C3795" s="25">
        <v>43564</v>
      </c>
      <c r="E3795" t="s">
        <v>77</v>
      </c>
      <c r="F3795" s="114"/>
    </row>
    <row r="3796" spans="1:6" x14ac:dyDescent="0.25">
      <c r="A3796" s="17">
        <v>45422</v>
      </c>
      <c r="B3796" s="24" t="s">
        <v>75</v>
      </c>
      <c r="C3796" s="25">
        <v>43574</v>
      </c>
      <c r="E3796" t="s">
        <v>77</v>
      </c>
      <c r="F3796" s="114"/>
    </row>
    <row r="3797" spans="1:6" x14ac:dyDescent="0.25">
      <c r="A3797" s="17">
        <v>45539</v>
      </c>
      <c r="B3797" s="24" t="s">
        <v>75</v>
      </c>
      <c r="C3797" s="25">
        <v>43574</v>
      </c>
      <c r="E3797" t="s">
        <v>77</v>
      </c>
      <c r="F3797" s="114"/>
    </row>
    <row r="3798" spans="1:6" x14ac:dyDescent="0.25">
      <c r="A3798" s="17">
        <v>46510</v>
      </c>
      <c r="B3798" s="24" t="s">
        <v>75</v>
      </c>
      <c r="C3798" s="25">
        <v>43574</v>
      </c>
      <c r="E3798" t="s">
        <v>77</v>
      </c>
      <c r="F3798" s="114"/>
    </row>
    <row r="3799" spans="1:6" x14ac:dyDescent="0.25">
      <c r="A3799" s="17">
        <v>45547</v>
      </c>
      <c r="B3799" s="24" t="s">
        <v>75</v>
      </c>
      <c r="C3799" s="25">
        <v>43574</v>
      </c>
      <c r="E3799" t="s">
        <v>77</v>
      </c>
      <c r="F3799" s="114"/>
    </row>
    <row r="3800" spans="1:6" x14ac:dyDescent="0.25">
      <c r="A3800" s="17">
        <v>48547</v>
      </c>
      <c r="B3800" s="24" t="s">
        <v>75</v>
      </c>
      <c r="C3800" s="25">
        <v>43574</v>
      </c>
      <c r="E3800" t="s">
        <v>77</v>
      </c>
      <c r="F3800" s="114"/>
    </row>
    <row r="3801" spans="1:6" x14ac:dyDescent="0.25">
      <c r="A3801" s="17">
        <v>45872</v>
      </c>
      <c r="B3801" s="24" t="s">
        <v>75</v>
      </c>
      <c r="C3801" s="25">
        <v>43574</v>
      </c>
      <c r="E3801" t="s">
        <v>77</v>
      </c>
      <c r="F3801" s="114"/>
    </row>
    <row r="3802" spans="1:6" x14ac:dyDescent="0.25">
      <c r="A3802" s="17">
        <v>45541</v>
      </c>
      <c r="B3802" s="24" t="s">
        <v>75</v>
      </c>
      <c r="C3802" s="25">
        <v>43574</v>
      </c>
      <c r="E3802" t="s">
        <v>77</v>
      </c>
      <c r="F3802" s="114"/>
    </row>
    <row r="3803" spans="1:6" x14ac:dyDescent="0.25">
      <c r="A3803" s="17">
        <v>45542</v>
      </c>
      <c r="B3803" s="24" t="s">
        <v>75</v>
      </c>
      <c r="C3803" s="25">
        <v>43574</v>
      </c>
      <c r="E3803" t="s">
        <v>77</v>
      </c>
      <c r="F3803" s="114"/>
    </row>
    <row r="3804" spans="1:6" x14ac:dyDescent="0.25">
      <c r="A3804" s="17">
        <v>45352</v>
      </c>
      <c r="B3804" s="26" t="s">
        <v>72</v>
      </c>
      <c r="C3804" s="25">
        <v>43404</v>
      </c>
      <c r="E3804" t="s">
        <v>77</v>
      </c>
      <c r="F3804" s="114"/>
    </row>
    <row r="3805" spans="1:6" x14ac:dyDescent="0.25">
      <c r="A3805" s="17">
        <v>46292</v>
      </c>
      <c r="B3805" s="26" t="s">
        <v>72</v>
      </c>
      <c r="C3805" s="25">
        <v>43404</v>
      </c>
      <c r="E3805" t="s">
        <v>77</v>
      </c>
      <c r="F3805" s="114"/>
    </row>
    <row r="3806" spans="1:6" x14ac:dyDescent="0.25">
      <c r="A3806" s="17">
        <v>45556</v>
      </c>
      <c r="B3806" s="24" t="s">
        <v>75</v>
      </c>
      <c r="C3806" s="25">
        <v>43577</v>
      </c>
      <c r="E3806" t="s">
        <v>77</v>
      </c>
      <c r="F3806" s="114"/>
    </row>
    <row r="3807" spans="1:6" x14ac:dyDescent="0.25">
      <c r="A3807" s="17">
        <v>45564</v>
      </c>
      <c r="B3807" s="24" t="s">
        <v>75</v>
      </c>
      <c r="C3807" s="25">
        <v>43577</v>
      </c>
      <c r="E3807" t="s">
        <v>77</v>
      </c>
      <c r="F3807" s="114"/>
    </row>
    <row r="3808" spans="1:6" x14ac:dyDescent="0.25">
      <c r="A3808" s="17">
        <v>45351</v>
      </c>
      <c r="B3808" s="26" t="s">
        <v>72</v>
      </c>
      <c r="C3808" s="25">
        <v>43405</v>
      </c>
      <c r="E3808" t="s">
        <v>77</v>
      </c>
      <c r="F3808" s="114"/>
    </row>
    <row r="3809" spans="1:6" x14ac:dyDescent="0.25">
      <c r="A3809" s="17">
        <v>45535</v>
      </c>
      <c r="B3809" s="24" t="s">
        <v>75</v>
      </c>
      <c r="C3809" s="25">
        <v>43577</v>
      </c>
      <c r="E3809" t="s">
        <v>77</v>
      </c>
      <c r="F3809" s="114"/>
    </row>
    <row r="3810" spans="1:6" x14ac:dyDescent="0.25">
      <c r="A3810" s="17">
        <v>51766</v>
      </c>
      <c r="B3810" s="24" t="s">
        <v>80</v>
      </c>
      <c r="C3810" s="25">
        <v>43406</v>
      </c>
      <c r="E3810" t="s">
        <v>77</v>
      </c>
      <c r="F3810" s="114"/>
    </row>
    <row r="3811" spans="1:6" x14ac:dyDescent="0.25">
      <c r="A3811" s="17">
        <v>45865</v>
      </c>
      <c r="B3811" s="24" t="s">
        <v>75</v>
      </c>
      <c r="C3811" s="25">
        <v>43578</v>
      </c>
      <c r="E3811" t="s">
        <v>77</v>
      </c>
      <c r="F3811" s="114"/>
    </row>
    <row r="3812" spans="1:6" x14ac:dyDescent="0.25">
      <c r="A3812" s="17">
        <v>45840</v>
      </c>
      <c r="B3812" s="24" t="s">
        <v>75</v>
      </c>
      <c r="C3812" s="25">
        <v>43578</v>
      </c>
      <c r="E3812" t="s">
        <v>77</v>
      </c>
      <c r="F3812" s="114"/>
    </row>
    <row r="3813" spans="1:6" x14ac:dyDescent="0.25">
      <c r="A3813" s="17">
        <v>45580</v>
      </c>
      <c r="B3813" s="24" t="s">
        <v>75</v>
      </c>
      <c r="C3813" s="25">
        <v>43578</v>
      </c>
      <c r="E3813" t="s">
        <v>77</v>
      </c>
      <c r="F3813" s="114"/>
    </row>
    <row r="3814" spans="1:6" x14ac:dyDescent="0.25">
      <c r="A3814" s="17">
        <v>45841</v>
      </c>
      <c r="B3814" s="24" t="s">
        <v>75</v>
      </c>
      <c r="C3814" s="25">
        <v>43578</v>
      </c>
      <c r="E3814" t="s">
        <v>77</v>
      </c>
      <c r="F3814" s="114"/>
    </row>
    <row r="3815" spans="1:6" x14ac:dyDescent="0.25">
      <c r="A3815" s="17">
        <v>45583</v>
      </c>
      <c r="B3815" s="24" t="s">
        <v>75</v>
      </c>
      <c r="C3815" s="25">
        <v>43578</v>
      </c>
      <c r="E3815" t="s">
        <v>77</v>
      </c>
      <c r="F3815" s="114"/>
    </row>
    <row r="3816" spans="1:6" x14ac:dyDescent="0.25">
      <c r="A3816" s="17">
        <v>45582</v>
      </c>
      <c r="B3816" s="24" t="s">
        <v>75</v>
      </c>
      <c r="C3816" s="25">
        <v>43578</v>
      </c>
      <c r="E3816" t="s">
        <v>77</v>
      </c>
      <c r="F3816" s="114"/>
    </row>
    <row r="3817" spans="1:6" x14ac:dyDescent="0.25">
      <c r="A3817" s="17">
        <v>45863</v>
      </c>
      <c r="B3817" s="24" t="s">
        <v>75</v>
      </c>
      <c r="C3817" s="25">
        <v>43578</v>
      </c>
      <c r="E3817" t="s">
        <v>77</v>
      </c>
      <c r="F3817" s="114"/>
    </row>
    <row r="3818" spans="1:6" x14ac:dyDescent="0.25">
      <c r="A3818" s="17">
        <v>51148</v>
      </c>
      <c r="B3818" s="24" t="s">
        <v>75</v>
      </c>
      <c r="C3818" s="25">
        <v>43578</v>
      </c>
      <c r="E3818" t="s">
        <v>77</v>
      </c>
      <c r="F3818" s="114"/>
    </row>
    <row r="3819" spans="1:6" x14ac:dyDescent="0.25">
      <c r="A3819" s="17">
        <v>45864</v>
      </c>
      <c r="B3819" s="24" t="s">
        <v>75</v>
      </c>
      <c r="C3819" s="25">
        <v>43578</v>
      </c>
      <c r="E3819" t="s">
        <v>77</v>
      </c>
      <c r="F3819" s="114"/>
    </row>
    <row r="3820" spans="1:6" x14ac:dyDescent="0.25">
      <c r="A3820" s="17">
        <v>45862</v>
      </c>
      <c r="B3820" s="24" t="s">
        <v>75</v>
      </c>
      <c r="C3820" s="25">
        <v>43578</v>
      </c>
      <c r="E3820" t="s">
        <v>77</v>
      </c>
      <c r="F3820" s="114"/>
    </row>
    <row r="3821" spans="1:6" x14ac:dyDescent="0.25">
      <c r="A3821" s="17">
        <v>45560</v>
      </c>
      <c r="B3821" s="24" t="s">
        <v>75</v>
      </c>
      <c r="C3821" s="25">
        <v>43578</v>
      </c>
      <c r="E3821" t="s">
        <v>77</v>
      </c>
      <c r="F3821" s="113"/>
    </row>
    <row r="3822" spans="1:6" x14ac:dyDescent="0.25">
      <c r="A3822" s="17">
        <v>45558</v>
      </c>
      <c r="B3822" s="24" t="s">
        <v>75</v>
      </c>
      <c r="C3822" s="25">
        <v>43578</v>
      </c>
      <c r="E3822" t="s">
        <v>77</v>
      </c>
      <c r="F3822" s="113"/>
    </row>
    <row r="3823" spans="1:6" x14ac:dyDescent="0.25">
      <c r="A3823" s="17">
        <v>45567</v>
      </c>
      <c r="B3823" s="24" t="s">
        <v>75</v>
      </c>
      <c r="C3823" s="25">
        <v>43578</v>
      </c>
      <c r="E3823" t="s">
        <v>77</v>
      </c>
      <c r="F3823" s="113"/>
    </row>
    <row r="3824" spans="1:6" x14ac:dyDescent="0.25">
      <c r="A3824" s="17">
        <v>45565</v>
      </c>
      <c r="B3824" s="24" t="s">
        <v>75</v>
      </c>
      <c r="C3824" s="25">
        <v>43578</v>
      </c>
      <c r="E3824" t="s">
        <v>77</v>
      </c>
      <c r="F3824" s="113"/>
    </row>
    <row r="3825" spans="1:6" x14ac:dyDescent="0.25">
      <c r="A3825" s="17">
        <v>45566</v>
      </c>
      <c r="B3825" s="24" t="s">
        <v>75</v>
      </c>
      <c r="C3825" s="25">
        <v>43578</v>
      </c>
      <c r="E3825" t="s">
        <v>77</v>
      </c>
      <c r="F3825" s="113"/>
    </row>
    <row r="3826" spans="1:6" x14ac:dyDescent="0.25">
      <c r="A3826" s="17">
        <v>45555</v>
      </c>
      <c r="B3826" s="24" t="s">
        <v>75</v>
      </c>
      <c r="C3826" s="25">
        <v>43578</v>
      </c>
      <c r="E3826" t="s">
        <v>77</v>
      </c>
      <c r="F3826" s="113"/>
    </row>
    <row r="3827" spans="1:6" x14ac:dyDescent="0.25">
      <c r="A3827" s="17">
        <v>45853</v>
      </c>
      <c r="B3827" s="24" t="s">
        <v>75</v>
      </c>
      <c r="C3827" s="25">
        <v>43579</v>
      </c>
      <c r="E3827" t="s">
        <v>77</v>
      </c>
      <c r="F3827" s="113"/>
    </row>
    <row r="3828" spans="1:6" x14ac:dyDescent="0.25">
      <c r="A3828" s="17">
        <v>45850</v>
      </c>
      <c r="B3828" s="24" t="s">
        <v>75</v>
      </c>
      <c r="C3828" s="25">
        <v>43579</v>
      </c>
      <c r="E3828" t="s">
        <v>77</v>
      </c>
      <c r="F3828" s="113"/>
    </row>
    <row r="3829" spans="1:6" x14ac:dyDescent="0.25">
      <c r="A3829" s="17">
        <v>49339</v>
      </c>
      <c r="B3829" s="24" t="s">
        <v>75</v>
      </c>
      <c r="C3829" s="25">
        <v>43579</v>
      </c>
      <c r="E3829" t="s">
        <v>77</v>
      </c>
      <c r="F3829" s="113"/>
    </row>
    <row r="3830" spans="1:6" x14ac:dyDescent="0.25">
      <c r="A3830" s="17">
        <v>45852</v>
      </c>
      <c r="B3830" s="24" t="s">
        <v>75</v>
      </c>
      <c r="C3830" s="25">
        <v>43579</v>
      </c>
      <c r="E3830" t="s">
        <v>77</v>
      </c>
      <c r="F3830" s="113"/>
    </row>
    <row r="3831" spans="1:6" x14ac:dyDescent="0.25">
      <c r="A3831" s="17">
        <v>49935619</v>
      </c>
      <c r="B3831" s="26" t="s">
        <v>74</v>
      </c>
      <c r="C3831" s="25">
        <v>43438</v>
      </c>
      <c r="E3831" t="s">
        <v>77</v>
      </c>
      <c r="F3831" s="113"/>
    </row>
    <row r="3832" spans="1:6" x14ac:dyDescent="0.25">
      <c r="A3832" s="17">
        <v>45413</v>
      </c>
      <c r="B3832" s="26" t="s">
        <v>74</v>
      </c>
      <c r="C3832" s="25">
        <v>43438</v>
      </c>
      <c r="E3832" t="s">
        <v>77</v>
      </c>
      <c r="F3832" s="113"/>
    </row>
    <row r="3833" spans="1:6" x14ac:dyDescent="0.25">
      <c r="A3833" s="17">
        <v>45847</v>
      </c>
      <c r="B3833" s="24" t="s">
        <v>75</v>
      </c>
      <c r="C3833" s="25">
        <v>43579</v>
      </c>
      <c r="E3833" t="s">
        <v>77</v>
      </c>
      <c r="F3833" s="113"/>
    </row>
    <row r="3834" spans="1:6" x14ac:dyDescent="0.25">
      <c r="A3834" s="17">
        <v>45846</v>
      </c>
      <c r="B3834" s="24" t="s">
        <v>75</v>
      </c>
      <c r="C3834" s="25">
        <v>43579</v>
      </c>
      <c r="E3834" t="s">
        <v>77</v>
      </c>
      <c r="F3834" s="113"/>
    </row>
    <row r="3835" spans="1:6" x14ac:dyDescent="0.25">
      <c r="A3835" s="17">
        <v>45845</v>
      </c>
      <c r="B3835" s="24" t="s">
        <v>75</v>
      </c>
      <c r="C3835" s="25">
        <v>43579</v>
      </c>
      <c r="E3835" t="s">
        <v>77</v>
      </c>
      <c r="F3835" s="113"/>
    </row>
    <row r="3836" spans="1:6" x14ac:dyDescent="0.25">
      <c r="A3836" s="17">
        <v>45576</v>
      </c>
      <c r="B3836" s="24" t="s">
        <v>75</v>
      </c>
      <c r="C3836" s="25">
        <v>43579</v>
      </c>
      <c r="E3836" t="s">
        <v>77</v>
      </c>
      <c r="F3836" s="113"/>
    </row>
    <row r="3837" spans="1:6" x14ac:dyDescent="0.25">
      <c r="A3837" s="17">
        <v>45578</v>
      </c>
      <c r="B3837" s="24" t="s">
        <v>75</v>
      </c>
      <c r="C3837" s="25">
        <v>43579</v>
      </c>
      <c r="E3837" t="s">
        <v>77</v>
      </c>
      <c r="F3837" s="113"/>
    </row>
    <row r="3838" spans="1:6" x14ac:dyDescent="0.25">
      <c r="A3838" s="17">
        <v>45574</v>
      </c>
      <c r="B3838" s="24" t="s">
        <v>75</v>
      </c>
      <c r="C3838" s="25">
        <v>43579</v>
      </c>
      <c r="E3838" t="s">
        <v>77</v>
      </c>
      <c r="F3838" s="113"/>
    </row>
    <row r="3839" spans="1:6" x14ac:dyDescent="0.25">
      <c r="A3839" s="17">
        <v>45581</v>
      </c>
      <c r="B3839" s="24" t="s">
        <v>75</v>
      </c>
      <c r="C3839" s="25">
        <v>43579</v>
      </c>
      <c r="E3839" t="s">
        <v>77</v>
      </c>
      <c r="F3839" s="113"/>
    </row>
    <row r="3840" spans="1:6" x14ac:dyDescent="0.25">
      <c r="A3840" s="17">
        <v>45667</v>
      </c>
      <c r="B3840" s="24" t="s">
        <v>75</v>
      </c>
      <c r="C3840" s="25">
        <v>43585</v>
      </c>
      <c r="E3840" t="s">
        <v>77</v>
      </c>
      <c r="F3840" s="113"/>
    </row>
    <row r="3841" spans="1:6" x14ac:dyDescent="0.25">
      <c r="A3841" s="17">
        <v>45562</v>
      </c>
      <c r="B3841" s="24" t="s">
        <v>75</v>
      </c>
      <c r="C3841" s="25">
        <v>43585</v>
      </c>
      <c r="E3841" t="s">
        <v>77</v>
      </c>
      <c r="F3841" s="113"/>
    </row>
    <row r="3842" spans="1:6" x14ac:dyDescent="0.25">
      <c r="A3842" s="17">
        <v>45668</v>
      </c>
      <c r="B3842" s="24" t="s">
        <v>75</v>
      </c>
      <c r="C3842" s="25">
        <v>43585</v>
      </c>
      <c r="E3842" t="s">
        <v>77</v>
      </c>
      <c r="F3842" s="113"/>
    </row>
    <row r="3843" spans="1:6" x14ac:dyDescent="0.25">
      <c r="A3843" s="17">
        <v>45577</v>
      </c>
      <c r="B3843" s="24" t="s">
        <v>75</v>
      </c>
      <c r="C3843" s="25">
        <v>43585</v>
      </c>
      <c r="E3843" t="s">
        <v>77</v>
      </c>
      <c r="F3843" s="113"/>
    </row>
    <row r="3844" spans="1:6" x14ac:dyDescent="0.25">
      <c r="A3844" s="17">
        <v>45670</v>
      </c>
      <c r="B3844" s="24" t="s">
        <v>75</v>
      </c>
      <c r="C3844" s="25">
        <v>43586</v>
      </c>
      <c r="E3844" t="s">
        <v>77</v>
      </c>
      <c r="F3844" s="113"/>
    </row>
    <row r="3845" spans="1:6" x14ac:dyDescent="0.25">
      <c r="A3845" s="17">
        <v>45672</v>
      </c>
      <c r="B3845" s="24" t="s">
        <v>75</v>
      </c>
      <c r="C3845" s="25">
        <v>43586</v>
      </c>
      <c r="E3845" t="s">
        <v>77</v>
      </c>
      <c r="F3845" s="113"/>
    </row>
    <row r="3846" spans="1:6" x14ac:dyDescent="0.25">
      <c r="A3846" s="17">
        <v>45671</v>
      </c>
      <c r="B3846" s="24" t="s">
        <v>75</v>
      </c>
      <c r="C3846" s="25">
        <v>43586</v>
      </c>
      <c r="E3846" t="s">
        <v>77</v>
      </c>
      <c r="F3846" s="113"/>
    </row>
    <row r="3847" spans="1:6" x14ac:dyDescent="0.25">
      <c r="A3847" s="17">
        <v>45669</v>
      </c>
      <c r="B3847" s="24" t="s">
        <v>75</v>
      </c>
      <c r="C3847" s="25">
        <v>43586</v>
      </c>
      <c r="E3847" t="s">
        <v>77</v>
      </c>
      <c r="F3847" s="113"/>
    </row>
    <row r="3848" spans="1:6" x14ac:dyDescent="0.25">
      <c r="A3848" s="17">
        <v>45674</v>
      </c>
      <c r="B3848" s="24" t="s">
        <v>75</v>
      </c>
      <c r="C3848" s="25">
        <v>43587</v>
      </c>
      <c r="E3848" t="s">
        <v>77</v>
      </c>
      <c r="F3848" s="113"/>
    </row>
    <row r="3849" spans="1:6" x14ac:dyDescent="0.25">
      <c r="A3849" s="17">
        <v>45673</v>
      </c>
      <c r="B3849" s="24" t="s">
        <v>75</v>
      </c>
      <c r="C3849" s="25">
        <v>43587</v>
      </c>
      <c r="E3849" t="s">
        <v>77</v>
      </c>
      <c r="F3849" s="113"/>
    </row>
    <row r="3850" spans="1:6" x14ac:dyDescent="0.25">
      <c r="A3850" s="17">
        <v>45675</v>
      </c>
      <c r="B3850" s="24" t="s">
        <v>75</v>
      </c>
      <c r="C3850" s="25">
        <v>43587</v>
      </c>
      <c r="E3850" t="s">
        <v>77</v>
      </c>
      <c r="F3850" s="113"/>
    </row>
    <row r="3851" spans="1:6" x14ac:dyDescent="0.25">
      <c r="A3851" s="17">
        <v>50955</v>
      </c>
      <c r="B3851" s="24" t="s">
        <v>75</v>
      </c>
      <c r="C3851" s="25">
        <v>43587</v>
      </c>
      <c r="E3851" t="s">
        <v>77</v>
      </c>
      <c r="F3851" s="113"/>
    </row>
    <row r="3852" spans="1:6" x14ac:dyDescent="0.25">
      <c r="A3852" s="17">
        <v>48895</v>
      </c>
      <c r="B3852" s="24" t="s">
        <v>75</v>
      </c>
      <c r="C3852" s="25">
        <v>43587</v>
      </c>
      <c r="E3852" t="s">
        <v>77</v>
      </c>
      <c r="F3852" s="113"/>
    </row>
    <row r="3853" spans="1:6" x14ac:dyDescent="0.25">
      <c r="A3853" s="17">
        <v>48977</v>
      </c>
      <c r="B3853" s="24" t="s">
        <v>75</v>
      </c>
      <c r="C3853" s="25">
        <v>43587</v>
      </c>
      <c r="E3853" t="s">
        <v>77</v>
      </c>
      <c r="F3853" s="113"/>
    </row>
    <row r="3854" spans="1:6" x14ac:dyDescent="0.25">
      <c r="A3854" s="17">
        <v>45604</v>
      </c>
      <c r="B3854" s="24" t="s">
        <v>75</v>
      </c>
      <c r="C3854" s="25">
        <v>43587</v>
      </c>
      <c r="E3854" t="s">
        <v>77</v>
      </c>
      <c r="F3854" s="113"/>
    </row>
    <row r="3855" spans="1:6" x14ac:dyDescent="0.25">
      <c r="A3855" s="17">
        <v>51743</v>
      </c>
      <c r="B3855" s="24" t="s">
        <v>75</v>
      </c>
      <c r="C3855" s="25">
        <v>43587</v>
      </c>
      <c r="E3855" t="s">
        <v>77</v>
      </c>
      <c r="F3855" s="113"/>
    </row>
    <row r="3856" spans="1:6" x14ac:dyDescent="0.25">
      <c r="A3856" s="17">
        <v>45561</v>
      </c>
      <c r="B3856" s="24" t="s">
        <v>75</v>
      </c>
      <c r="C3856" s="25">
        <v>43587</v>
      </c>
      <c r="E3856" t="s">
        <v>77</v>
      </c>
      <c r="F3856" s="113"/>
    </row>
    <row r="3857" spans="1:6" x14ac:dyDescent="0.25">
      <c r="A3857" s="17">
        <v>48714</v>
      </c>
      <c r="B3857" s="24" t="s">
        <v>75</v>
      </c>
      <c r="C3857" s="25">
        <v>43587</v>
      </c>
      <c r="E3857" t="s">
        <v>77</v>
      </c>
      <c r="F3857" s="113"/>
    </row>
    <row r="3858" spans="1:6" x14ac:dyDescent="0.25">
      <c r="A3858" s="17">
        <v>45694</v>
      </c>
      <c r="B3858" s="24" t="s">
        <v>75</v>
      </c>
      <c r="C3858" s="25">
        <v>43587</v>
      </c>
      <c r="E3858" t="s">
        <v>77</v>
      </c>
      <c r="F3858" s="113"/>
    </row>
    <row r="3859" spans="1:6" x14ac:dyDescent="0.25">
      <c r="A3859" s="17">
        <v>45693</v>
      </c>
      <c r="B3859" s="24" t="s">
        <v>75</v>
      </c>
      <c r="C3859" s="25">
        <v>43587</v>
      </c>
      <c r="E3859" t="s">
        <v>77</v>
      </c>
      <c r="F3859" s="113"/>
    </row>
    <row r="3860" spans="1:6" x14ac:dyDescent="0.25">
      <c r="A3860" s="17">
        <v>45680</v>
      </c>
      <c r="B3860" s="24" t="s">
        <v>75</v>
      </c>
      <c r="C3860" s="25">
        <v>43587</v>
      </c>
      <c r="E3860" t="s">
        <v>77</v>
      </c>
      <c r="F3860" s="113"/>
    </row>
    <row r="3861" spans="1:6" x14ac:dyDescent="0.25">
      <c r="A3861" s="17">
        <v>45677</v>
      </c>
      <c r="B3861" s="24" t="s">
        <v>75</v>
      </c>
      <c r="C3861" s="25">
        <v>43587</v>
      </c>
      <c r="E3861" t="s">
        <v>77</v>
      </c>
      <c r="F3861" s="113"/>
    </row>
    <row r="3862" spans="1:6" x14ac:dyDescent="0.25">
      <c r="A3862" s="17">
        <v>45676</v>
      </c>
      <c r="B3862" s="24" t="s">
        <v>75</v>
      </c>
      <c r="C3862" s="25">
        <v>43587</v>
      </c>
      <c r="E3862" t="s">
        <v>77</v>
      </c>
      <c r="F3862" s="113"/>
    </row>
    <row r="3863" spans="1:6" x14ac:dyDescent="0.25">
      <c r="A3863" s="17">
        <v>45679</v>
      </c>
      <c r="B3863" s="24" t="s">
        <v>75</v>
      </c>
      <c r="C3863" s="25">
        <v>43587</v>
      </c>
      <c r="E3863" t="s">
        <v>77</v>
      </c>
      <c r="F3863" s="113"/>
    </row>
    <row r="3864" spans="1:6" x14ac:dyDescent="0.25">
      <c r="A3864" s="17">
        <v>45678</v>
      </c>
      <c r="B3864" s="24" t="s">
        <v>75</v>
      </c>
      <c r="C3864" s="25">
        <v>43587</v>
      </c>
      <c r="E3864" t="s">
        <v>77</v>
      </c>
      <c r="F3864" s="113"/>
    </row>
    <row r="3865" spans="1:6" x14ac:dyDescent="0.25">
      <c r="A3865" s="17">
        <v>45701</v>
      </c>
      <c r="B3865" s="24" t="s">
        <v>75</v>
      </c>
      <c r="C3865" s="25">
        <v>43588</v>
      </c>
      <c r="E3865" t="s">
        <v>77</v>
      </c>
      <c r="F3865" s="113"/>
    </row>
    <row r="3866" spans="1:6" x14ac:dyDescent="0.25">
      <c r="A3866" s="17">
        <v>45698</v>
      </c>
      <c r="B3866" s="24" t="s">
        <v>75</v>
      </c>
      <c r="C3866" s="25">
        <v>43588</v>
      </c>
      <c r="E3866" t="s">
        <v>77</v>
      </c>
      <c r="F3866" s="113"/>
    </row>
    <row r="3867" spans="1:6" x14ac:dyDescent="0.25">
      <c r="A3867" s="17">
        <v>45699</v>
      </c>
      <c r="B3867" s="24" t="s">
        <v>75</v>
      </c>
      <c r="C3867" s="25">
        <v>43588</v>
      </c>
      <c r="E3867" t="s">
        <v>77</v>
      </c>
      <c r="F3867" s="113"/>
    </row>
    <row r="3868" spans="1:6" x14ac:dyDescent="0.25">
      <c r="A3868" s="17">
        <v>45700</v>
      </c>
      <c r="B3868" s="24" t="s">
        <v>75</v>
      </c>
      <c r="C3868" s="25">
        <v>43588</v>
      </c>
      <c r="E3868" t="s">
        <v>77</v>
      </c>
      <c r="F3868" s="113"/>
    </row>
    <row r="3869" spans="1:6" x14ac:dyDescent="0.25">
      <c r="A3869" s="17">
        <v>45707</v>
      </c>
      <c r="B3869" s="24" t="s">
        <v>75</v>
      </c>
      <c r="C3869" s="25">
        <v>43591</v>
      </c>
      <c r="E3869" t="s">
        <v>77</v>
      </c>
      <c r="F3869" s="113"/>
    </row>
    <row r="3870" spans="1:6" x14ac:dyDescent="0.25">
      <c r="A3870" s="17">
        <v>45703</v>
      </c>
      <c r="B3870" s="24" t="s">
        <v>75</v>
      </c>
      <c r="C3870" s="25">
        <v>43591</v>
      </c>
      <c r="E3870" t="s">
        <v>77</v>
      </c>
      <c r="F3870" s="113"/>
    </row>
    <row r="3871" spans="1:6" x14ac:dyDescent="0.25">
      <c r="A3871" s="17">
        <v>50841</v>
      </c>
      <c r="B3871" s="24" t="s">
        <v>75</v>
      </c>
      <c r="C3871" s="25">
        <v>43591</v>
      </c>
      <c r="E3871" t="s">
        <v>77</v>
      </c>
      <c r="F3871" s="113"/>
    </row>
    <row r="3872" spans="1:6" x14ac:dyDescent="0.25">
      <c r="A3872" s="17">
        <v>45706</v>
      </c>
      <c r="B3872" s="24" t="s">
        <v>75</v>
      </c>
      <c r="C3872" s="25">
        <v>43591</v>
      </c>
      <c r="E3872" t="s">
        <v>77</v>
      </c>
      <c r="F3872" s="113"/>
    </row>
    <row r="3873" spans="1:6" x14ac:dyDescent="0.25">
      <c r="A3873" s="17">
        <v>46026</v>
      </c>
      <c r="B3873" s="24" t="s">
        <v>75</v>
      </c>
      <c r="C3873" s="25">
        <v>43592</v>
      </c>
      <c r="E3873" t="s">
        <v>77</v>
      </c>
      <c r="F3873" s="113"/>
    </row>
    <row r="3874" spans="1:6" x14ac:dyDescent="0.25">
      <c r="A3874" s="17">
        <v>46038</v>
      </c>
      <c r="B3874" s="24" t="s">
        <v>75</v>
      </c>
      <c r="C3874" s="25">
        <v>43592</v>
      </c>
      <c r="E3874" t="s">
        <v>77</v>
      </c>
      <c r="F3874" s="113"/>
    </row>
    <row r="3875" spans="1:6" x14ac:dyDescent="0.25">
      <c r="A3875" s="17">
        <v>46027</v>
      </c>
      <c r="B3875" s="24" t="s">
        <v>75</v>
      </c>
      <c r="C3875" s="25">
        <v>43592</v>
      </c>
      <c r="E3875" t="s">
        <v>77</v>
      </c>
      <c r="F3875" s="113"/>
    </row>
    <row r="3876" spans="1:6" x14ac:dyDescent="0.25">
      <c r="A3876" s="17">
        <v>45704</v>
      </c>
      <c r="B3876" s="24" t="s">
        <v>75</v>
      </c>
      <c r="C3876" s="25">
        <v>43592</v>
      </c>
      <c r="E3876" t="s">
        <v>77</v>
      </c>
      <c r="F3876" s="113"/>
    </row>
    <row r="3877" spans="1:6" x14ac:dyDescent="0.25">
      <c r="A3877" s="17">
        <v>45697</v>
      </c>
      <c r="B3877" s="24" t="s">
        <v>75</v>
      </c>
      <c r="C3877" s="25">
        <v>43592</v>
      </c>
      <c r="E3877" t="s">
        <v>77</v>
      </c>
      <c r="F3877" s="113"/>
    </row>
    <row r="3878" spans="1:6" x14ac:dyDescent="0.25">
      <c r="A3878" s="17">
        <v>45708</v>
      </c>
      <c r="B3878" s="24" t="s">
        <v>75</v>
      </c>
      <c r="C3878" s="25">
        <v>43592</v>
      </c>
      <c r="E3878" t="s">
        <v>77</v>
      </c>
      <c r="F3878" s="113"/>
    </row>
    <row r="3879" spans="1:6" x14ac:dyDescent="0.25">
      <c r="A3879" s="17">
        <v>45705</v>
      </c>
      <c r="B3879" s="24" t="s">
        <v>75</v>
      </c>
      <c r="C3879" s="25">
        <v>43592</v>
      </c>
      <c r="E3879" t="s">
        <v>77</v>
      </c>
      <c r="F3879" s="113"/>
    </row>
    <row r="3880" spans="1:6" x14ac:dyDescent="0.25">
      <c r="A3880" s="17">
        <v>50539</v>
      </c>
      <c r="B3880" s="24" t="s">
        <v>75</v>
      </c>
      <c r="C3880" s="25">
        <v>43594</v>
      </c>
      <c r="E3880" t="s">
        <v>77</v>
      </c>
      <c r="F3880" s="113"/>
    </row>
    <row r="3881" spans="1:6" x14ac:dyDescent="0.25">
      <c r="A3881" s="17">
        <v>45837</v>
      </c>
      <c r="B3881" s="24" t="s">
        <v>75</v>
      </c>
      <c r="C3881" s="25">
        <v>43598</v>
      </c>
      <c r="E3881" t="s">
        <v>77</v>
      </c>
      <c r="F3881" s="113"/>
    </row>
    <row r="3882" spans="1:6" x14ac:dyDescent="0.25">
      <c r="A3882" s="17">
        <v>45810</v>
      </c>
      <c r="B3882" s="24" t="s">
        <v>75</v>
      </c>
      <c r="C3882" s="25">
        <v>43598</v>
      </c>
      <c r="E3882" t="s">
        <v>77</v>
      </c>
      <c r="F3882" s="113"/>
    </row>
    <row r="3883" spans="1:6" x14ac:dyDescent="0.25">
      <c r="A3883" s="17">
        <v>45808</v>
      </c>
      <c r="B3883" s="24" t="s">
        <v>75</v>
      </c>
      <c r="C3883" s="25">
        <v>43598</v>
      </c>
      <c r="E3883" t="s">
        <v>77</v>
      </c>
      <c r="F3883" s="113"/>
    </row>
    <row r="3884" spans="1:6" x14ac:dyDescent="0.25">
      <c r="A3884" s="17">
        <v>43837</v>
      </c>
      <c r="B3884" s="24" t="s">
        <v>75</v>
      </c>
      <c r="C3884" s="25">
        <v>43598</v>
      </c>
      <c r="E3884" t="s">
        <v>77</v>
      </c>
      <c r="F3884" s="113"/>
    </row>
    <row r="3885" spans="1:6" x14ac:dyDescent="0.25">
      <c r="A3885" s="17">
        <v>45804</v>
      </c>
      <c r="B3885" s="24" t="s">
        <v>75</v>
      </c>
      <c r="C3885" s="25">
        <v>43599</v>
      </c>
      <c r="E3885" t="s">
        <v>77</v>
      </c>
      <c r="F3885" s="113"/>
    </row>
    <row r="3886" spans="1:6" x14ac:dyDescent="0.25">
      <c r="A3886" s="17">
        <v>45796</v>
      </c>
      <c r="B3886" s="24" t="s">
        <v>75</v>
      </c>
      <c r="C3886" s="25">
        <v>43599</v>
      </c>
      <c r="E3886" t="s">
        <v>77</v>
      </c>
      <c r="F3886" s="113"/>
    </row>
    <row r="3887" spans="1:6" x14ac:dyDescent="0.25">
      <c r="A3887" s="17">
        <v>45798</v>
      </c>
      <c r="B3887" s="24" t="s">
        <v>75</v>
      </c>
      <c r="C3887" s="25">
        <v>43599</v>
      </c>
      <c r="E3887" t="s">
        <v>77</v>
      </c>
      <c r="F3887" s="113"/>
    </row>
    <row r="3888" spans="1:6" x14ac:dyDescent="0.25">
      <c r="A3888" s="17">
        <v>45805</v>
      </c>
      <c r="B3888" s="24" t="s">
        <v>75</v>
      </c>
      <c r="C3888" s="25">
        <v>43599</v>
      </c>
      <c r="E3888" t="s">
        <v>77</v>
      </c>
      <c r="F3888" s="113"/>
    </row>
    <row r="3889" spans="1:6" x14ac:dyDescent="0.25">
      <c r="A3889" s="17">
        <v>45328</v>
      </c>
      <c r="B3889" s="24" t="s">
        <v>75</v>
      </c>
      <c r="C3889" s="25">
        <v>43599</v>
      </c>
      <c r="E3889" t="s">
        <v>77</v>
      </c>
      <c r="F3889" s="113"/>
    </row>
    <row r="3890" spans="1:6" x14ac:dyDescent="0.25">
      <c r="A3890" s="17">
        <v>45340</v>
      </c>
      <c r="B3890" s="24" t="s">
        <v>75</v>
      </c>
      <c r="C3890" s="25">
        <v>43599</v>
      </c>
      <c r="E3890" t="s">
        <v>77</v>
      </c>
      <c r="F3890" s="113"/>
    </row>
    <row r="3891" spans="1:6" x14ac:dyDescent="0.25">
      <c r="A3891" s="17">
        <v>45327</v>
      </c>
      <c r="B3891" s="24" t="s">
        <v>75</v>
      </c>
      <c r="C3891" s="25">
        <v>43599</v>
      </c>
      <c r="E3891" t="s">
        <v>77</v>
      </c>
      <c r="F3891" s="113"/>
    </row>
    <row r="3892" spans="1:6" x14ac:dyDescent="0.25">
      <c r="A3892" s="17">
        <v>45320</v>
      </c>
      <c r="B3892" s="24" t="s">
        <v>75</v>
      </c>
      <c r="C3892" s="25">
        <v>43599</v>
      </c>
      <c r="E3892" t="s">
        <v>77</v>
      </c>
      <c r="F3892" s="113"/>
    </row>
    <row r="3893" spans="1:6" x14ac:dyDescent="0.25">
      <c r="A3893" s="17">
        <v>45799</v>
      </c>
      <c r="B3893" s="24" t="s">
        <v>75</v>
      </c>
      <c r="C3893" s="25">
        <v>43600</v>
      </c>
      <c r="E3893" t="s">
        <v>77</v>
      </c>
      <c r="F3893" s="113"/>
    </row>
    <row r="3894" spans="1:6" x14ac:dyDescent="0.25">
      <c r="A3894" s="17">
        <v>45802</v>
      </c>
      <c r="B3894" s="24" t="s">
        <v>75</v>
      </c>
      <c r="C3894" s="25">
        <v>43600</v>
      </c>
      <c r="E3894" t="s">
        <v>77</v>
      </c>
      <c r="F3894" s="113"/>
    </row>
    <row r="3895" spans="1:6" x14ac:dyDescent="0.25">
      <c r="A3895" s="17">
        <v>45782</v>
      </c>
      <c r="B3895" s="24" t="s">
        <v>75</v>
      </c>
      <c r="C3895" s="25">
        <v>43600</v>
      </c>
      <c r="E3895" t="s">
        <v>77</v>
      </c>
      <c r="F3895" s="113"/>
    </row>
    <row r="3896" spans="1:6" x14ac:dyDescent="0.25">
      <c r="A3896" s="17">
        <v>45781</v>
      </c>
      <c r="B3896" s="24" t="s">
        <v>75</v>
      </c>
      <c r="C3896" s="25">
        <v>43600</v>
      </c>
      <c r="E3896" t="s">
        <v>77</v>
      </c>
      <c r="F3896" s="113"/>
    </row>
    <row r="3897" spans="1:6" x14ac:dyDescent="0.25">
      <c r="A3897" s="17">
        <v>45299</v>
      </c>
      <c r="B3897" s="24" t="s">
        <v>75</v>
      </c>
      <c r="C3897" s="25">
        <v>43600</v>
      </c>
      <c r="E3897" t="s">
        <v>77</v>
      </c>
      <c r="F3897" s="113"/>
    </row>
    <row r="3898" spans="1:6" x14ac:dyDescent="0.25">
      <c r="A3898" s="17">
        <v>45188</v>
      </c>
      <c r="B3898" s="24" t="s">
        <v>75</v>
      </c>
      <c r="C3898" s="25">
        <v>43600</v>
      </c>
      <c r="E3898" t="s">
        <v>77</v>
      </c>
      <c r="F3898" s="113"/>
    </row>
    <row r="3899" spans="1:6" x14ac:dyDescent="0.25">
      <c r="A3899" s="17">
        <v>45301</v>
      </c>
      <c r="B3899" s="24" t="s">
        <v>75</v>
      </c>
      <c r="C3899" s="25">
        <v>43600</v>
      </c>
      <c r="E3899" t="s">
        <v>77</v>
      </c>
      <c r="F3899" s="113"/>
    </row>
    <row r="3900" spans="1:6" x14ac:dyDescent="0.25">
      <c r="A3900" s="17">
        <v>45329</v>
      </c>
      <c r="B3900" s="24" t="s">
        <v>75</v>
      </c>
      <c r="C3900" s="25">
        <v>43600</v>
      </c>
      <c r="E3900" t="s">
        <v>77</v>
      </c>
      <c r="F3900" s="113"/>
    </row>
    <row r="3901" spans="1:6" x14ac:dyDescent="0.25">
      <c r="A3901" s="17">
        <v>45786</v>
      </c>
      <c r="B3901" s="24" t="s">
        <v>75</v>
      </c>
      <c r="C3901" s="25">
        <v>43600</v>
      </c>
      <c r="E3901" t="s">
        <v>77</v>
      </c>
      <c r="F3901" s="113"/>
    </row>
    <row r="3902" spans="1:6" x14ac:dyDescent="0.25">
      <c r="A3902" s="17">
        <v>45785</v>
      </c>
      <c r="B3902" s="24" t="s">
        <v>75</v>
      </c>
      <c r="C3902" s="25">
        <v>43600</v>
      </c>
      <c r="E3902" t="s">
        <v>77</v>
      </c>
      <c r="F3902" s="113"/>
    </row>
    <row r="3903" spans="1:6" x14ac:dyDescent="0.25">
      <c r="A3903" s="17">
        <v>45783</v>
      </c>
      <c r="B3903" s="24" t="s">
        <v>75</v>
      </c>
      <c r="C3903" s="25">
        <v>43600</v>
      </c>
      <c r="E3903" t="s">
        <v>77</v>
      </c>
      <c r="F3903" s="113"/>
    </row>
    <row r="3904" spans="1:6" x14ac:dyDescent="0.25">
      <c r="A3904" s="17">
        <v>45784</v>
      </c>
      <c r="B3904" s="24" t="s">
        <v>75</v>
      </c>
      <c r="C3904" s="25">
        <v>43600</v>
      </c>
      <c r="E3904" t="s">
        <v>77</v>
      </c>
      <c r="F3904" s="113"/>
    </row>
    <row r="3905" spans="1:6" x14ac:dyDescent="0.25">
      <c r="A3905" s="17">
        <v>44925612</v>
      </c>
      <c r="B3905" s="24" t="s">
        <v>75</v>
      </c>
      <c r="C3905" s="25">
        <v>43601</v>
      </c>
      <c r="E3905" t="s">
        <v>77</v>
      </c>
      <c r="F3905" s="113"/>
    </row>
    <row r="3906" spans="1:6" x14ac:dyDescent="0.25">
      <c r="A3906" s="17">
        <v>51243</v>
      </c>
      <c r="B3906" s="24" t="s">
        <v>75</v>
      </c>
      <c r="C3906" s="25">
        <v>43601</v>
      </c>
      <c r="E3906" t="s">
        <v>77</v>
      </c>
      <c r="F3906" s="113"/>
    </row>
    <row r="3907" spans="1:6" x14ac:dyDescent="0.25">
      <c r="A3907" s="17">
        <v>46685</v>
      </c>
      <c r="B3907" s="24" t="s">
        <v>75</v>
      </c>
      <c r="C3907" s="25">
        <v>43601</v>
      </c>
      <c r="E3907" t="s">
        <v>77</v>
      </c>
      <c r="F3907" s="113"/>
    </row>
    <row r="3908" spans="1:6" x14ac:dyDescent="0.25">
      <c r="A3908" s="17">
        <v>46009</v>
      </c>
      <c r="B3908" s="24" t="s">
        <v>75</v>
      </c>
      <c r="C3908" s="25">
        <v>43601</v>
      </c>
      <c r="E3908" t="s">
        <v>77</v>
      </c>
      <c r="F3908" s="113"/>
    </row>
    <row r="3909" spans="1:6" x14ac:dyDescent="0.25">
      <c r="A3909" s="17">
        <v>44976</v>
      </c>
      <c r="B3909" s="24" t="s">
        <v>75</v>
      </c>
      <c r="C3909" s="25">
        <v>43602</v>
      </c>
      <c r="E3909" t="s">
        <v>77</v>
      </c>
      <c r="F3909" s="113"/>
    </row>
    <row r="3910" spans="1:6" x14ac:dyDescent="0.25">
      <c r="A3910" s="17">
        <v>45053</v>
      </c>
      <c r="B3910" s="24" t="s">
        <v>75</v>
      </c>
      <c r="C3910" s="25">
        <v>43602</v>
      </c>
      <c r="E3910" t="s">
        <v>77</v>
      </c>
      <c r="F3910" s="113"/>
    </row>
    <row r="3911" spans="1:6" x14ac:dyDescent="0.25">
      <c r="A3911" s="17">
        <v>45066</v>
      </c>
      <c r="B3911" s="24" t="s">
        <v>75</v>
      </c>
      <c r="C3911" s="25">
        <v>43602</v>
      </c>
      <c r="E3911" t="s">
        <v>77</v>
      </c>
      <c r="F3911" s="113"/>
    </row>
    <row r="3912" spans="1:6" x14ac:dyDescent="0.25">
      <c r="A3912" s="17">
        <v>45787</v>
      </c>
      <c r="B3912" s="24" t="s">
        <v>75</v>
      </c>
      <c r="C3912" s="25">
        <v>43605</v>
      </c>
      <c r="E3912" t="s">
        <v>77</v>
      </c>
      <c r="F3912" s="113"/>
    </row>
    <row r="3913" spans="1:6" x14ac:dyDescent="0.25">
      <c r="A3913" s="17">
        <v>45789</v>
      </c>
      <c r="B3913" s="24" t="s">
        <v>75</v>
      </c>
      <c r="C3913" s="25">
        <v>43605</v>
      </c>
      <c r="E3913" t="s">
        <v>77</v>
      </c>
      <c r="F3913" s="113"/>
    </row>
    <row r="3914" spans="1:6" x14ac:dyDescent="0.25">
      <c r="A3914" s="17">
        <v>45790</v>
      </c>
      <c r="B3914" s="24" t="s">
        <v>75</v>
      </c>
      <c r="C3914" s="25">
        <v>43605</v>
      </c>
      <c r="E3914" t="s">
        <v>77</v>
      </c>
      <c r="F3914" s="113"/>
    </row>
    <row r="3915" spans="1:6" x14ac:dyDescent="0.25">
      <c r="A3915" s="17">
        <v>45788</v>
      </c>
      <c r="B3915" s="24" t="s">
        <v>75</v>
      </c>
      <c r="C3915" s="25">
        <v>43605</v>
      </c>
      <c r="E3915" t="s">
        <v>77</v>
      </c>
      <c r="F3915" s="113"/>
    </row>
    <row r="3916" spans="1:6" x14ac:dyDescent="0.25">
      <c r="A3916" s="17">
        <v>45316</v>
      </c>
      <c r="B3916" s="24" t="s">
        <v>75</v>
      </c>
      <c r="C3916" s="25">
        <v>43605</v>
      </c>
      <c r="E3916" t="s">
        <v>77</v>
      </c>
      <c r="F3916" s="113"/>
    </row>
    <row r="3917" spans="1:6" x14ac:dyDescent="0.25">
      <c r="A3917" s="17">
        <v>45355</v>
      </c>
      <c r="B3917" s="24" t="s">
        <v>75</v>
      </c>
      <c r="C3917" s="25">
        <v>43605</v>
      </c>
      <c r="E3917" t="s">
        <v>77</v>
      </c>
      <c r="F3917" s="113"/>
    </row>
    <row r="3918" spans="1:6" x14ac:dyDescent="0.25">
      <c r="A3918" s="17">
        <v>45343</v>
      </c>
      <c r="B3918" s="24" t="s">
        <v>75</v>
      </c>
      <c r="C3918" s="25">
        <v>43605</v>
      </c>
      <c r="E3918" t="s">
        <v>77</v>
      </c>
      <c r="F3918" s="113"/>
    </row>
    <row r="3919" spans="1:6" x14ac:dyDescent="0.25">
      <c r="A3919" s="17">
        <v>45358</v>
      </c>
      <c r="B3919" s="24" t="s">
        <v>75</v>
      </c>
      <c r="C3919" s="25">
        <v>43605</v>
      </c>
      <c r="E3919" t="s">
        <v>77</v>
      </c>
      <c r="F3919" s="113"/>
    </row>
    <row r="3920" spans="1:6" x14ac:dyDescent="0.25">
      <c r="A3920" s="17">
        <v>45791</v>
      </c>
      <c r="B3920" s="24" t="s">
        <v>75</v>
      </c>
      <c r="C3920" s="25">
        <v>43605</v>
      </c>
      <c r="E3920" t="s">
        <v>77</v>
      </c>
      <c r="F3920" s="113"/>
    </row>
    <row r="3921" spans="1:6" x14ac:dyDescent="0.25">
      <c r="A3921" s="17">
        <v>45792</v>
      </c>
      <c r="B3921" s="24" t="s">
        <v>75</v>
      </c>
      <c r="C3921" s="25">
        <v>43605</v>
      </c>
      <c r="E3921" t="s">
        <v>77</v>
      </c>
      <c r="F3921" s="113"/>
    </row>
    <row r="3922" spans="1:6" x14ac:dyDescent="0.25">
      <c r="A3922" s="17">
        <v>45793</v>
      </c>
      <c r="B3922" s="24" t="s">
        <v>75</v>
      </c>
      <c r="C3922" s="25">
        <v>43605</v>
      </c>
      <c r="E3922" t="s">
        <v>77</v>
      </c>
      <c r="F3922" s="113"/>
    </row>
    <row r="3923" spans="1:6" x14ac:dyDescent="0.25">
      <c r="A3923" s="17">
        <v>45795</v>
      </c>
      <c r="B3923" s="24" t="s">
        <v>75</v>
      </c>
      <c r="C3923" s="25">
        <v>43605</v>
      </c>
      <c r="E3923" t="s">
        <v>77</v>
      </c>
      <c r="F3923" s="113"/>
    </row>
    <row r="3924" spans="1:6" x14ac:dyDescent="0.25">
      <c r="A3924" s="17">
        <v>45475</v>
      </c>
      <c r="B3924" s="24" t="s">
        <v>75</v>
      </c>
      <c r="C3924" s="25">
        <v>43606</v>
      </c>
      <c r="E3924" t="s">
        <v>77</v>
      </c>
      <c r="F3924" s="113"/>
    </row>
    <row r="3925" spans="1:6" x14ac:dyDescent="0.25">
      <c r="A3925" s="17">
        <v>45261</v>
      </c>
      <c r="B3925" s="24" t="s">
        <v>75</v>
      </c>
      <c r="C3925" s="25">
        <v>43606</v>
      </c>
      <c r="E3925" t="s">
        <v>77</v>
      </c>
      <c r="F3925" s="113"/>
    </row>
    <row r="3926" spans="1:6" x14ac:dyDescent="0.25">
      <c r="A3926" s="17">
        <v>45297</v>
      </c>
      <c r="B3926" s="24" t="s">
        <v>75</v>
      </c>
      <c r="C3926" s="25">
        <v>43606</v>
      </c>
      <c r="E3926" t="s">
        <v>77</v>
      </c>
      <c r="F3926" s="113"/>
    </row>
    <row r="3927" spans="1:6" x14ac:dyDescent="0.25">
      <c r="A3927" s="17">
        <v>45294</v>
      </c>
      <c r="B3927" s="24" t="s">
        <v>75</v>
      </c>
      <c r="C3927" s="25">
        <v>43606</v>
      </c>
      <c r="E3927" t="s">
        <v>77</v>
      </c>
      <c r="F3927" s="113"/>
    </row>
    <row r="3928" spans="1:6" x14ac:dyDescent="0.25">
      <c r="A3928" s="17">
        <v>45339</v>
      </c>
      <c r="B3928" s="24" t="s">
        <v>75</v>
      </c>
      <c r="C3928" s="25">
        <v>43606</v>
      </c>
      <c r="E3928" t="s">
        <v>77</v>
      </c>
      <c r="F3928" s="113"/>
    </row>
    <row r="3929" spans="1:6" x14ac:dyDescent="0.25">
      <c r="A3929" s="17">
        <v>45857</v>
      </c>
      <c r="B3929" s="24" t="s">
        <v>75</v>
      </c>
      <c r="C3929" s="25">
        <v>43606</v>
      </c>
      <c r="E3929" t="s">
        <v>77</v>
      </c>
      <c r="F3929" s="113"/>
    </row>
    <row r="3930" spans="1:6" x14ac:dyDescent="0.25">
      <c r="A3930" s="17">
        <v>45935</v>
      </c>
      <c r="B3930" s="24" t="s">
        <v>75</v>
      </c>
      <c r="C3930" s="25">
        <v>43606</v>
      </c>
      <c r="E3930" t="s">
        <v>77</v>
      </c>
      <c r="F3930" s="113"/>
    </row>
    <row r="3931" spans="1:6" x14ac:dyDescent="0.25">
      <c r="A3931" s="17">
        <v>45858</v>
      </c>
      <c r="B3931" s="24" t="s">
        <v>75</v>
      </c>
      <c r="C3931" s="25">
        <v>43606</v>
      </c>
      <c r="E3931" t="s">
        <v>77</v>
      </c>
      <c r="F3931" s="113"/>
    </row>
    <row r="3932" spans="1:6" x14ac:dyDescent="0.25">
      <c r="A3932" s="17">
        <v>45856</v>
      </c>
      <c r="B3932" s="24" t="s">
        <v>75</v>
      </c>
      <c r="C3932" s="25">
        <v>43606</v>
      </c>
      <c r="E3932" t="s">
        <v>77</v>
      </c>
      <c r="F3932" s="113"/>
    </row>
    <row r="3933" spans="1:6" x14ac:dyDescent="0.25">
      <c r="A3933" s="17">
        <v>45860</v>
      </c>
      <c r="B3933" s="24" t="s">
        <v>75</v>
      </c>
      <c r="C3933" s="25">
        <v>43607</v>
      </c>
      <c r="E3933" t="s">
        <v>77</v>
      </c>
      <c r="F3933" s="113"/>
    </row>
    <row r="3934" spans="1:6" x14ac:dyDescent="0.25">
      <c r="A3934" s="17">
        <v>45326</v>
      </c>
      <c r="B3934" s="24" t="s">
        <v>75</v>
      </c>
      <c r="C3934" s="25">
        <v>43607</v>
      </c>
      <c r="E3934" t="s">
        <v>77</v>
      </c>
      <c r="F3934" s="113"/>
    </row>
    <row r="3935" spans="1:6" x14ac:dyDescent="0.25">
      <c r="A3935" s="17">
        <v>45336</v>
      </c>
      <c r="B3935" s="24" t="s">
        <v>75</v>
      </c>
      <c r="C3935" s="25">
        <v>43607</v>
      </c>
      <c r="E3935" t="s">
        <v>77</v>
      </c>
      <c r="F3935" s="113"/>
    </row>
    <row r="3936" spans="1:6" x14ac:dyDescent="0.25">
      <c r="A3936" s="17">
        <v>45337</v>
      </c>
      <c r="B3936" s="24" t="s">
        <v>75</v>
      </c>
      <c r="C3936" s="25">
        <v>43607</v>
      </c>
      <c r="E3936" t="s">
        <v>77</v>
      </c>
      <c r="F3936" s="113"/>
    </row>
    <row r="3937" spans="1:6" x14ac:dyDescent="0.25">
      <c r="A3937" s="17">
        <v>45318</v>
      </c>
      <c r="B3937" s="24" t="s">
        <v>75</v>
      </c>
      <c r="C3937" s="25">
        <v>43607</v>
      </c>
      <c r="E3937" t="s">
        <v>77</v>
      </c>
      <c r="F3937" s="113"/>
    </row>
    <row r="3938" spans="1:6" x14ac:dyDescent="0.25">
      <c r="A3938" s="17">
        <v>45984</v>
      </c>
      <c r="B3938" s="24" t="s">
        <v>75</v>
      </c>
      <c r="C3938" s="25">
        <v>43607</v>
      </c>
      <c r="E3938" t="s">
        <v>77</v>
      </c>
      <c r="F3938" s="113"/>
    </row>
    <row r="3939" spans="1:6" x14ac:dyDescent="0.25">
      <c r="A3939" s="17">
        <v>48876</v>
      </c>
      <c r="B3939" s="24" t="s">
        <v>75</v>
      </c>
      <c r="C3939" s="25">
        <v>43607</v>
      </c>
      <c r="E3939" t="s">
        <v>77</v>
      </c>
      <c r="F3939" s="113"/>
    </row>
    <row r="3940" spans="1:6" x14ac:dyDescent="0.25">
      <c r="A3940" s="17">
        <v>45985</v>
      </c>
      <c r="B3940" s="24" t="s">
        <v>75</v>
      </c>
      <c r="C3940" s="25">
        <v>43607</v>
      </c>
      <c r="E3940" t="s">
        <v>77</v>
      </c>
      <c r="F3940" s="113"/>
    </row>
    <row r="3941" spans="1:6" x14ac:dyDescent="0.25">
      <c r="A3941" s="17">
        <v>45983</v>
      </c>
      <c r="B3941" s="24" t="s">
        <v>75</v>
      </c>
      <c r="C3941" s="25">
        <v>43607</v>
      </c>
      <c r="E3941" t="s">
        <v>77</v>
      </c>
      <c r="F3941" s="113"/>
    </row>
    <row r="3942" spans="1:6" x14ac:dyDescent="0.25">
      <c r="A3942" s="17">
        <v>50358</v>
      </c>
      <c r="B3942" s="24" t="s">
        <v>75</v>
      </c>
      <c r="C3942" s="25">
        <v>43608</v>
      </c>
      <c r="E3942" t="s">
        <v>77</v>
      </c>
      <c r="F3942" s="113"/>
    </row>
    <row r="3943" spans="1:6" x14ac:dyDescent="0.25">
      <c r="A3943" s="17">
        <v>45989</v>
      </c>
      <c r="B3943" s="24" t="s">
        <v>75</v>
      </c>
      <c r="C3943" s="25">
        <v>43608</v>
      </c>
      <c r="E3943" t="s">
        <v>77</v>
      </c>
      <c r="F3943" s="113"/>
    </row>
    <row r="3944" spans="1:6" x14ac:dyDescent="0.25">
      <c r="A3944" s="17">
        <v>45990</v>
      </c>
      <c r="B3944" s="24" t="s">
        <v>75</v>
      </c>
      <c r="C3944" s="25">
        <v>43608</v>
      </c>
      <c r="E3944" t="s">
        <v>77</v>
      </c>
      <c r="F3944" s="113"/>
    </row>
    <row r="3945" spans="1:6" x14ac:dyDescent="0.25">
      <c r="A3945" s="17">
        <v>45988</v>
      </c>
      <c r="B3945" s="24" t="s">
        <v>75</v>
      </c>
      <c r="C3945" s="25">
        <v>43608</v>
      </c>
      <c r="E3945" t="s">
        <v>77</v>
      </c>
      <c r="F3945" s="113"/>
    </row>
    <row r="3946" spans="1:6" x14ac:dyDescent="0.25">
      <c r="A3946" s="17">
        <v>45457</v>
      </c>
      <c r="B3946" s="24" t="s">
        <v>75</v>
      </c>
      <c r="C3946" s="25">
        <v>43609</v>
      </c>
      <c r="E3946" t="s">
        <v>77</v>
      </c>
      <c r="F3946" s="113"/>
    </row>
    <row r="3947" spans="1:6" x14ac:dyDescent="0.25">
      <c r="A3947" s="17">
        <v>45454</v>
      </c>
      <c r="B3947" s="24" t="s">
        <v>75</v>
      </c>
      <c r="C3947" s="25">
        <v>43609</v>
      </c>
      <c r="E3947" t="s">
        <v>77</v>
      </c>
      <c r="F3947" s="113"/>
    </row>
    <row r="3948" spans="1:6" x14ac:dyDescent="0.25">
      <c r="A3948" s="17">
        <v>45341</v>
      </c>
      <c r="B3948" s="24" t="s">
        <v>75</v>
      </c>
      <c r="C3948" s="25">
        <v>43609</v>
      </c>
      <c r="E3948" t="s">
        <v>77</v>
      </c>
      <c r="F3948" s="113"/>
    </row>
    <row r="3949" spans="1:6" x14ac:dyDescent="0.25">
      <c r="A3949" s="17">
        <v>45382</v>
      </c>
      <c r="B3949" s="24" t="s">
        <v>75</v>
      </c>
      <c r="C3949" s="25">
        <v>43609</v>
      </c>
      <c r="E3949" t="s">
        <v>77</v>
      </c>
      <c r="F3949" s="113"/>
    </row>
    <row r="3950" spans="1:6" x14ac:dyDescent="0.25">
      <c r="A3950" s="17">
        <v>45448</v>
      </c>
      <c r="B3950" s="24" t="s">
        <v>75</v>
      </c>
      <c r="C3950" s="25">
        <v>43616</v>
      </c>
      <c r="E3950" t="s">
        <v>77</v>
      </c>
      <c r="F3950" s="113"/>
    </row>
    <row r="3951" spans="1:6" x14ac:dyDescent="0.25">
      <c r="A3951" s="17">
        <v>45450</v>
      </c>
      <c r="B3951" s="24" t="s">
        <v>75</v>
      </c>
      <c r="C3951" s="25">
        <v>43616</v>
      </c>
      <c r="E3951" t="s">
        <v>77</v>
      </c>
      <c r="F3951" s="113"/>
    </row>
    <row r="3952" spans="1:6" x14ac:dyDescent="0.25">
      <c r="A3952" s="17">
        <v>45451</v>
      </c>
      <c r="B3952" s="24" t="s">
        <v>75</v>
      </c>
      <c r="C3952" s="25">
        <v>43616</v>
      </c>
      <c r="E3952" t="s">
        <v>77</v>
      </c>
      <c r="F3952" s="113"/>
    </row>
    <row r="3953" spans="1:6" x14ac:dyDescent="0.25">
      <c r="A3953" s="17">
        <v>48848</v>
      </c>
      <c r="B3953" s="24" t="s">
        <v>75</v>
      </c>
      <c r="C3953" s="25">
        <v>43616</v>
      </c>
      <c r="E3953" t="s">
        <v>77</v>
      </c>
      <c r="F3953" s="113"/>
    </row>
    <row r="3954" spans="1:6" x14ac:dyDescent="0.25">
      <c r="A3954" s="17">
        <v>45980</v>
      </c>
      <c r="B3954" s="24" t="s">
        <v>75</v>
      </c>
      <c r="C3954" s="25">
        <v>43619</v>
      </c>
      <c r="E3954" t="s">
        <v>77</v>
      </c>
      <c r="F3954" s="113"/>
    </row>
    <row r="3955" spans="1:6" x14ac:dyDescent="0.25">
      <c r="A3955" s="17">
        <v>45993</v>
      </c>
      <c r="B3955" s="24" t="s">
        <v>75</v>
      </c>
      <c r="C3955" s="25">
        <v>43619</v>
      </c>
      <c r="E3955" t="s">
        <v>77</v>
      </c>
      <c r="F3955" s="113"/>
    </row>
    <row r="3956" spans="1:6" x14ac:dyDescent="0.25">
      <c r="A3956" s="17">
        <v>45934</v>
      </c>
      <c r="B3956" s="24" t="s">
        <v>75</v>
      </c>
      <c r="C3956" s="25">
        <v>43619</v>
      </c>
      <c r="E3956" t="s">
        <v>77</v>
      </c>
      <c r="F3956" s="113"/>
    </row>
    <row r="3957" spans="1:6" x14ac:dyDescent="0.25">
      <c r="A3957" s="17">
        <v>45979</v>
      </c>
      <c r="B3957" s="24" t="s">
        <v>75</v>
      </c>
      <c r="C3957" s="25">
        <v>43619</v>
      </c>
      <c r="E3957" t="s">
        <v>77</v>
      </c>
      <c r="F3957" s="113"/>
    </row>
    <row r="3958" spans="1:6" x14ac:dyDescent="0.25">
      <c r="A3958" s="17">
        <v>45933</v>
      </c>
      <c r="B3958" s="24" t="s">
        <v>75</v>
      </c>
      <c r="C3958" s="25">
        <v>43620</v>
      </c>
      <c r="E3958" t="s">
        <v>77</v>
      </c>
      <c r="F3958" s="113"/>
    </row>
    <row r="3959" spans="1:6" x14ac:dyDescent="0.25">
      <c r="A3959" s="17">
        <v>45859</v>
      </c>
      <c r="B3959" s="24" t="s">
        <v>75</v>
      </c>
      <c r="C3959" s="25">
        <v>43620</v>
      </c>
      <c r="E3959" t="s">
        <v>77</v>
      </c>
      <c r="F3959" s="113"/>
    </row>
    <row r="3960" spans="1:6" x14ac:dyDescent="0.25">
      <c r="A3960" s="17">
        <v>45936</v>
      </c>
      <c r="B3960" s="24" t="s">
        <v>75</v>
      </c>
      <c r="C3960" s="25">
        <v>43620</v>
      </c>
      <c r="E3960" t="s">
        <v>77</v>
      </c>
      <c r="F3960" s="113"/>
    </row>
    <row r="3961" spans="1:6" x14ac:dyDescent="0.25">
      <c r="A3961" s="17">
        <v>45982</v>
      </c>
      <c r="B3961" s="24" t="s">
        <v>75</v>
      </c>
      <c r="C3961" s="25">
        <v>43620</v>
      </c>
      <c r="E3961" t="s">
        <v>77</v>
      </c>
      <c r="F3961" s="113"/>
    </row>
    <row r="3962" spans="1:6" x14ac:dyDescent="0.25">
      <c r="A3962" s="17">
        <v>45460</v>
      </c>
      <c r="B3962" s="24" t="s">
        <v>75</v>
      </c>
      <c r="C3962" s="25">
        <v>43626</v>
      </c>
      <c r="E3962" t="s">
        <v>77</v>
      </c>
      <c r="F3962" s="113"/>
    </row>
    <row r="3963" spans="1:6" x14ac:dyDescent="0.25">
      <c r="A3963" s="17">
        <v>45458</v>
      </c>
      <c r="B3963" s="24" t="s">
        <v>75</v>
      </c>
      <c r="C3963" s="25">
        <v>43626</v>
      </c>
      <c r="E3963" t="s">
        <v>77</v>
      </c>
      <c r="F3963" s="113"/>
    </row>
    <row r="3964" spans="1:6" x14ac:dyDescent="0.25">
      <c r="A3964" s="17">
        <v>45459</v>
      </c>
      <c r="B3964" s="24" t="s">
        <v>75</v>
      </c>
      <c r="C3964" s="25">
        <v>43626</v>
      </c>
      <c r="E3964" t="s">
        <v>77</v>
      </c>
      <c r="F3964" s="113"/>
    </row>
    <row r="3965" spans="1:6" x14ac:dyDescent="0.25">
      <c r="A3965" s="17">
        <v>45477</v>
      </c>
      <c r="B3965" s="24" t="s">
        <v>75</v>
      </c>
      <c r="C3965" s="25">
        <v>43626</v>
      </c>
      <c r="E3965" t="s">
        <v>77</v>
      </c>
      <c r="F3965" s="113"/>
    </row>
    <row r="3966" spans="1:6" x14ac:dyDescent="0.25">
      <c r="A3966" s="17">
        <v>45292</v>
      </c>
      <c r="B3966" s="24" t="s">
        <v>75</v>
      </c>
      <c r="C3966" s="25">
        <v>43628</v>
      </c>
      <c r="E3966" t="s">
        <v>77</v>
      </c>
      <c r="F3966" s="113"/>
    </row>
    <row r="3967" spans="1:6" x14ac:dyDescent="0.25">
      <c r="A3967" s="17">
        <v>45346</v>
      </c>
      <c r="B3967" s="24" t="s">
        <v>75</v>
      </c>
      <c r="C3967" s="25">
        <v>43628</v>
      </c>
      <c r="E3967" t="s">
        <v>77</v>
      </c>
      <c r="F3967" s="113"/>
    </row>
    <row r="3968" spans="1:6" x14ac:dyDescent="0.25">
      <c r="A3968" s="17">
        <v>45345</v>
      </c>
      <c r="B3968" s="24" t="s">
        <v>75</v>
      </c>
      <c r="C3968" s="25">
        <v>43628</v>
      </c>
      <c r="E3968" t="s">
        <v>77</v>
      </c>
      <c r="F3968" s="113"/>
    </row>
    <row r="3969" spans="1:6" x14ac:dyDescent="0.25">
      <c r="A3969" s="17">
        <v>45268</v>
      </c>
      <c r="B3969" s="24" t="s">
        <v>75</v>
      </c>
      <c r="C3969" s="25">
        <v>43628</v>
      </c>
      <c r="E3969" t="s">
        <v>77</v>
      </c>
      <c r="F3969" s="113"/>
    </row>
    <row r="3970" spans="1:6" x14ac:dyDescent="0.25">
      <c r="A3970" s="17">
        <v>51234</v>
      </c>
      <c r="B3970" s="24" t="s">
        <v>75</v>
      </c>
      <c r="C3970" s="25">
        <v>43629</v>
      </c>
      <c r="E3970" t="s">
        <v>77</v>
      </c>
      <c r="F3970" s="113"/>
    </row>
    <row r="3971" spans="1:6" x14ac:dyDescent="0.25">
      <c r="A3971" s="17">
        <v>50475</v>
      </c>
      <c r="B3971" s="24" t="s">
        <v>75</v>
      </c>
      <c r="C3971" s="25">
        <v>43629</v>
      </c>
      <c r="E3971" t="s">
        <v>77</v>
      </c>
      <c r="F3971" s="113"/>
    </row>
    <row r="3972" spans="1:6" x14ac:dyDescent="0.25">
      <c r="A3972" s="17">
        <v>51417</v>
      </c>
      <c r="B3972" s="24" t="s">
        <v>75</v>
      </c>
      <c r="C3972" s="25">
        <v>43629</v>
      </c>
      <c r="E3972" t="s">
        <v>77</v>
      </c>
      <c r="F3972" s="113"/>
    </row>
    <row r="3973" spans="1:6" x14ac:dyDescent="0.25">
      <c r="A3973" s="17">
        <v>46843</v>
      </c>
      <c r="B3973" s="24" t="s">
        <v>75</v>
      </c>
      <c r="C3973" s="25">
        <v>43629</v>
      </c>
      <c r="E3973" t="s">
        <v>77</v>
      </c>
      <c r="F3973" s="113"/>
    </row>
    <row r="3974" spans="1:6" x14ac:dyDescent="0.25">
      <c r="A3974" s="17">
        <v>45912</v>
      </c>
      <c r="B3974" s="24" t="s">
        <v>75</v>
      </c>
      <c r="C3974" s="25">
        <v>43629</v>
      </c>
      <c r="E3974" t="s">
        <v>77</v>
      </c>
      <c r="F3974" s="113"/>
    </row>
    <row r="3975" spans="1:6" x14ac:dyDescent="0.25">
      <c r="A3975" s="17">
        <v>51142</v>
      </c>
      <c r="B3975" s="24" t="s">
        <v>75</v>
      </c>
      <c r="C3975" s="25">
        <v>43629</v>
      </c>
      <c r="E3975" t="s">
        <v>77</v>
      </c>
      <c r="F3975" s="113"/>
    </row>
    <row r="3976" spans="1:6" x14ac:dyDescent="0.25">
      <c r="A3976" s="17">
        <v>51534</v>
      </c>
      <c r="B3976" s="24" t="s">
        <v>75</v>
      </c>
      <c r="C3976" s="25">
        <v>43629</v>
      </c>
      <c r="E3976" t="s">
        <v>77</v>
      </c>
      <c r="F3976" s="113"/>
    </row>
    <row r="3977" spans="1:6" x14ac:dyDescent="0.25">
      <c r="A3977" s="17">
        <v>45374</v>
      </c>
      <c r="B3977" s="24" t="s">
        <v>75</v>
      </c>
      <c r="C3977" s="25">
        <v>43629</v>
      </c>
      <c r="E3977" t="s">
        <v>77</v>
      </c>
      <c r="F3977" s="113"/>
    </row>
    <row r="3978" spans="1:6" x14ac:dyDescent="0.25">
      <c r="A3978" s="17">
        <v>45394</v>
      </c>
      <c r="B3978" s="24" t="s">
        <v>75</v>
      </c>
      <c r="C3978" s="25">
        <v>43629</v>
      </c>
      <c r="E3978" t="s">
        <v>77</v>
      </c>
      <c r="F3978" s="113"/>
    </row>
    <row r="3979" spans="1:6" x14ac:dyDescent="0.25">
      <c r="A3979" s="17">
        <v>45381</v>
      </c>
      <c r="B3979" s="24" t="s">
        <v>75</v>
      </c>
      <c r="C3979" s="25">
        <v>43629</v>
      </c>
      <c r="E3979" t="s">
        <v>77</v>
      </c>
      <c r="F3979" s="113"/>
    </row>
    <row r="3980" spans="1:6" x14ac:dyDescent="0.25">
      <c r="A3980" s="17">
        <v>45377</v>
      </c>
      <c r="B3980" s="24" t="s">
        <v>75</v>
      </c>
      <c r="C3980" s="25">
        <v>43629</v>
      </c>
      <c r="E3980" t="s">
        <v>77</v>
      </c>
      <c r="F3980" s="113"/>
    </row>
    <row r="3981" spans="1:6" x14ac:dyDescent="0.25">
      <c r="A3981" s="17">
        <v>45370</v>
      </c>
      <c r="B3981" s="24" t="s">
        <v>75</v>
      </c>
      <c r="C3981" s="25">
        <v>43629</v>
      </c>
      <c r="E3981" t="s">
        <v>77</v>
      </c>
      <c r="F3981" s="113"/>
    </row>
    <row r="3982" spans="1:6" x14ac:dyDescent="0.25">
      <c r="A3982" s="17">
        <v>45372</v>
      </c>
      <c r="B3982" s="24" t="s">
        <v>75</v>
      </c>
      <c r="C3982" s="25">
        <v>43629</v>
      </c>
      <c r="E3982" t="s">
        <v>77</v>
      </c>
      <c r="F3982" s="113"/>
    </row>
    <row r="3983" spans="1:6" x14ac:dyDescent="0.25">
      <c r="A3983" s="17">
        <v>45338</v>
      </c>
      <c r="B3983" s="24" t="s">
        <v>75</v>
      </c>
      <c r="C3983" s="25">
        <v>43630</v>
      </c>
      <c r="E3983" t="s">
        <v>77</v>
      </c>
      <c r="F3983" s="113"/>
    </row>
    <row r="3984" spans="1:6" x14ac:dyDescent="0.25">
      <c r="A3984" s="17">
        <v>45347</v>
      </c>
      <c r="B3984" s="24" t="s">
        <v>75</v>
      </c>
      <c r="C3984" s="25">
        <v>43630</v>
      </c>
      <c r="E3984" t="s">
        <v>77</v>
      </c>
      <c r="F3984" s="113"/>
    </row>
    <row r="3985" spans="1:6" x14ac:dyDescent="0.25">
      <c r="A3985" s="17">
        <v>45325</v>
      </c>
      <c r="B3985" s="24" t="s">
        <v>75</v>
      </c>
      <c r="C3985" s="25">
        <v>43630</v>
      </c>
      <c r="E3985" t="s">
        <v>77</v>
      </c>
      <c r="F3985" s="113"/>
    </row>
    <row r="3986" spans="1:6" x14ac:dyDescent="0.25">
      <c r="A3986" s="17">
        <v>45323</v>
      </c>
      <c r="B3986" s="24" t="s">
        <v>75</v>
      </c>
      <c r="C3986" s="25">
        <v>43633</v>
      </c>
      <c r="E3986" t="s">
        <v>77</v>
      </c>
      <c r="F3986" s="113"/>
    </row>
    <row r="3987" spans="1:6" x14ac:dyDescent="0.25">
      <c r="A3987" s="17">
        <v>45354</v>
      </c>
      <c r="B3987" s="24" t="s">
        <v>75</v>
      </c>
      <c r="C3987" s="25">
        <v>43633</v>
      </c>
      <c r="E3987" t="s">
        <v>77</v>
      </c>
      <c r="F3987" s="113"/>
    </row>
    <row r="3988" spans="1:6" x14ac:dyDescent="0.25">
      <c r="A3988" s="17">
        <v>45368</v>
      </c>
      <c r="B3988" s="24" t="s">
        <v>75</v>
      </c>
      <c r="C3988" s="25">
        <v>43633</v>
      </c>
      <c r="E3988" t="s">
        <v>77</v>
      </c>
      <c r="F3988" s="113"/>
    </row>
    <row r="3989" spans="1:6" x14ac:dyDescent="0.25">
      <c r="A3989" s="17">
        <v>45376</v>
      </c>
      <c r="B3989" s="24" t="s">
        <v>75</v>
      </c>
      <c r="C3989" s="25">
        <v>43633</v>
      </c>
      <c r="E3989" t="s">
        <v>77</v>
      </c>
      <c r="F3989" s="113"/>
    </row>
    <row r="3990" spans="1:6" x14ac:dyDescent="0.25">
      <c r="A3990" s="17">
        <v>45976</v>
      </c>
      <c r="B3990" s="24" t="s">
        <v>75</v>
      </c>
      <c r="C3990" s="25">
        <v>43633</v>
      </c>
      <c r="E3990" t="s">
        <v>77</v>
      </c>
      <c r="F3990" s="113"/>
    </row>
    <row r="3991" spans="1:6" x14ac:dyDescent="0.25">
      <c r="A3991" s="17">
        <v>45999</v>
      </c>
      <c r="B3991" s="24" t="s">
        <v>75</v>
      </c>
      <c r="C3991" s="25">
        <v>43633</v>
      </c>
      <c r="E3991" t="s">
        <v>77</v>
      </c>
      <c r="F3991" s="113"/>
    </row>
    <row r="3992" spans="1:6" x14ac:dyDescent="0.25">
      <c r="A3992" s="17">
        <v>45975</v>
      </c>
      <c r="B3992" s="24" t="s">
        <v>75</v>
      </c>
      <c r="C3992" s="25">
        <v>43633</v>
      </c>
      <c r="E3992" t="s">
        <v>77</v>
      </c>
      <c r="F3992" s="113"/>
    </row>
    <row r="3993" spans="1:6" x14ac:dyDescent="0.25">
      <c r="A3993" s="17">
        <v>45992</v>
      </c>
      <c r="B3993" s="24" t="s">
        <v>75</v>
      </c>
      <c r="C3993" s="25">
        <v>43633</v>
      </c>
      <c r="D3993" s="27"/>
      <c r="E3993" t="s">
        <v>77</v>
      </c>
      <c r="F3993" s="113"/>
    </row>
    <row r="3994" spans="1:6" x14ac:dyDescent="0.25">
      <c r="A3994" s="17">
        <v>45473</v>
      </c>
      <c r="B3994" s="24" t="s">
        <v>75</v>
      </c>
      <c r="C3994" s="25">
        <v>43634</v>
      </c>
      <c r="E3994" t="s">
        <v>77</v>
      </c>
      <c r="F3994" s="113"/>
    </row>
    <row r="3995" spans="1:6" x14ac:dyDescent="0.25">
      <c r="A3995" s="17">
        <v>45474</v>
      </c>
      <c r="B3995" s="24" t="s">
        <v>75</v>
      </c>
      <c r="C3995" s="25">
        <v>43634</v>
      </c>
      <c r="E3995" t="s">
        <v>77</v>
      </c>
      <c r="F3995" s="113"/>
    </row>
    <row r="3996" spans="1:6" x14ac:dyDescent="0.25">
      <c r="A3996" s="17">
        <v>45407</v>
      </c>
      <c r="B3996" s="24" t="s">
        <v>75</v>
      </c>
      <c r="C3996" s="25">
        <v>43634</v>
      </c>
      <c r="E3996" t="s">
        <v>77</v>
      </c>
      <c r="F3996" s="113"/>
    </row>
    <row r="3997" spans="1:6" x14ac:dyDescent="0.25">
      <c r="A3997" s="17">
        <v>45445</v>
      </c>
      <c r="B3997" s="24" t="s">
        <v>75</v>
      </c>
      <c r="C3997" s="25">
        <v>43634</v>
      </c>
      <c r="E3997" t="s">
        <v>77</v>
      </c>
      <c r="F3997" s="113"/>
    </row>
    <row r="3998" spans="1:6" x14ac:dyDescent="0.25">
      <c r="A3998" s="17">
        <v>45939</v>
      </c>
      <c r="B3998" s="24" t="s">
        <v>75</v>
      </c>
      <c r="C3998" s="25">
        <v>43635</v>
      </c>
      <c r="E3998" t="s">
        <v>77</v>
      </c>
      <c r="F3998" s="113"/>
    </row>
    <row r="3999" spans="1:6" x14ac:dyDescent="0.25">
      <c r="A3999" s="17">
        <v>45461</v>
      </c>
      <c r="B3999" s="24" t="s">
        <v>75</v>
      </c>
      <c r="C3999" s="25">
        <v>43635</v>
      </c>
      <c r="E3999" t="s">
        <v>77</v>
      </c>
      <c r="F3999" s="113"/>
    </row>
    <row r="4000" spans="1:6" x14ac:dyDescent="0.25">
      <c r="A4000" s="17">
        <v>45472</v>
      </c>
      <c r="B4000" s="24" t="s">
        <v>75</v>
      </c>
      <c r="C4000" s="25">
        <v>43635</v>
      </c>
      <c r="E4000" t="s">
        <v>77</v>
      </c>
      <c r="F4000" s="113"/>
    </row>
    <row r="4001" spans="1:6" x14ac:dyDescent="0.25">
      <c r="A4001" s="17">
        <v>45462</v>
      </c>
      <c r="B4001" s="24" t="s">
        <v>75</v>
      </c>
      <c r="C4001" s="25">
        <v>43635</v>
      </c>
      <c r="E4001" t="s">
        <v>77</v>
      </c>
      <c r="F4001" s="113"/>
    </row>
    <row r="4002" spans="1:6" x14ac:dyDescent="0.25">
      <c r="A4002" s="17">
        <v>47649</v>
      </c>
      <c r="B4002" s="24" t="s">
        <v>75</v>
      </c>
      <c r="C4002" s="25">
        <v>43635</v>
      </c>
      <c r="E4002" t="s">
        <v>77</v>
      </c>
      <c r="F4002" s="113"/>
    </row>
    <row r="4003" spans="1:6" x14ac:dyDescent="0.25">
      <c r="A4003" s="17">
        <v>49476</v>
      </c>
      <c r="B4003" s="24" t="s">
        <v>75</v>
      </c>
      <c r="C4003" s="25">
        <v>43635</v>
      </c>
      <c r="E4003" t="s">
        <v>77</v>
      </c>
      <c r="F4003" s="113"/>
    </row>
    <row r="4004" spans="1:6" x14ac:dyDescent="0.25">
      <c r="A4004" s="17">
        <v>45524</v>
      </c>
      <c r="B4004" s="24" t="s">
        <v>75</v>
      </c>
      <c r="C4004" s="25">
        <v>43636</v>
      </c>
      <c r="E4004" t="s">
        <v>77</v>
      </c>
      <c r="F4004" s="113"/>
    </row>
    <row r="4005" spans="1:6" x14ac:dyDescent="0.25">
      <c r="A4005" s="17">
        <v>45527</v>
      </c>
      <c r="B4005" s="24" t="s">
        <v>75</v>
      </c>
      <c r="C4005" s="25">
        <v>43636</v>
      </c>
      <c r="E4005" t="s">
        <v>77</v>
      </c>
      <c r="F4005" s="113"/>
    </row>
    <row r="4006" spans="1:6" x14ac:dyDescent="0.25">
      <c r="A4006" s="17">
        <v>45525</v>
      </c>
      <c r="B4006" s="24" t="s">
        <v>75</v>
      </c>
      <c r="C4006" s="25">
        <v>43636</v>
      </c>
      <c r="E4006" t="s">
        <v>77</v>
      </c>
      <c r="F4006" s="113"/>
    </row>
    <row r="4007" spans="1:6" x14ac:dyDescent="0.25">
      <c r="A4007" s="17">
        <v>45532</v>
      </c>
      <c r="B4007" s="24" t="s">
        <v>75</v>
      </c>
      <c r="C4007" s="25">
        <v>43636</v>
      </c>
      <c r="E4007" t="s">
        <v>77</v>
      </c>
      <c r="F4007" s="113"/>
    </row>
    <row r="4008" spans="1:6" x14ac:dyDescent="0.25">
      <c r="A4008" s="17">
        <v>51130</v>
      </c>
      <c r="B4008" s="24" t="s">
        <v>75</v>
      </c>
      <c r="C4008" s="25">
        <v>43636</v>
      </c>
      <c r="E4008" t="s">
        <v>77</v>
      </c>
      <c r="F4008" s="113"/>
    </row>
    <row r="4009" spans="1:6" x14ac:dyDescent="0.25">
      <c r="A4009" s="17">
        <v>49741</v>
      </c>
      <c r="B4009" s="24" t="s">
        <v>75</v>
      </c>
      <c r="C4009" s="25">
        <v>43636</v>
      </c>
      <c r="E4009" t="s">
        <v>77</v>
      </c>
      <c r="F4009" s="113"/>
    </row>
    <row r="4010" spans="1:6" x14ac:dyDescent="0.25">
      <c r="A4010" s="17">
        <v>51179</v>
      </c>
      <c r="B4010" s="24" t="s">
        <v>75</v>
      </c>
      <c r="C4010" s="25">
        <v>43636</v>
      </c>
      <c r="E4010" t="s">
        <v>77</v>
      </c>
      <c r="F4010" s="113"/>
    </row>
    <row r="4011" spans="1:6" x14ac:dyDescent="0.25">
      <c r="A4011" s="17">
        <v>50449745</v>
      </c>
      <c r="B4011" s="24" t="s">
        <v>73</v>
      </c>
      <c r="C4011" s="25">
        <v>43517</v>
      </c>
      <c r="E4011" t="s">
        <v>77</v>
      </c>
      <c r="F4011" s="113"/>
    </row>
    <row r="4012" spans="1:6" x14ac:dyDescent="0.25">
      <c r="A4012" s="17">
        <v>51094</v>
      </c>
      <c r="B4012" s="24" t="s">
        <v>75</v>
      </c>
      <c r="C4012" s="25">
        <v>43636</v>
      </c>
      <c r="E4012" t="s">
        <v>77</v>
      </c>
      <c r="F4012" s="113"/>
    </row>
    <row r="4013" spans="1:6" x14ac:dyDescent="0.25">
      <c r="A4013" s="17">
        <v>45430</v>
      </c>
      <c r="B4013" s="24" t="s">
        <v>75</v>
      </c>
      <c r="C4013" s="25">
        <v>43637</v>
      </c>
      <c r="E4013" t="s">
        <v>77</v>
      </c>
      <c r="F4013" s="113"/>
    </row>
    <row r="4014" spans="1:6" x14ac:dyDescent="0.25">
      <c r="A4014" s="17">
        <v>45431</v>
      </c>
      <c r="B4014" s="24" t="s">
        <v>75</v>
      </c>
      <c r="C4014" s="25">
        <v>43637</v>
      </c>
      <c r="E4014" t="s">
        <v>77</v>
      </c>
      <c r="F4014" s="113"/>
    </row>
    <row r="4015" spans="1:6" x14ac:dyDescent="0.25">
      <c r="A4015" s="17">
        <v>45428</v>
      </c>
      <c r="B4015" s="24" t="s">
        <v>75</v>
      </c>
      <c r="C4015" s="25">
        <v>43637</v>
      </c>
      <c r="E4015" t="s">
        <v>77</v>
      </c>
      <c r="F4015" s="113"/>
    </row>
    <row r="4016" spans="1:6" x14ac:dyDescent="0.25">
      <c r="A4016" s="17">
        <v>45429</v>
      </c>
      <c r="B4016" s="24" t="s">
        <v>75</v>
      </c>
      <c r="C4016" s="25">
        <v>43637</v>
      </c>
      <c r="E4016" t="s">
        <v>77</v>
      </c>
      <c r="F4016" s="113"/>
    </row>
    <row r="4017" spans="1:6" x14ac:dyDescent="0.25">
      <c r="A4017" s="17">
        <v>45973</v>
      </c>
      <c r="B4017" s="24" t="s">
        <v>75</v>
      </c>
      <c r="C4017" s="25">
        <v>43641</v>
      </c>
      <c r="E4017" t="s">
        <v>77</v>
      </c>
      <c r="F4017" s="113"/>
    </row>
    <row r="4018" spans="1:6" x14ac:dyDescent="0.25">
      <c r="A4018" s="17">
        <v>45974</v>
      </c>
      <c r="B4018" s="24" t="s">
        <v>75</v>
      </c>
      <c r="C4018" s="25">
        <v>43641</v>
      </c>
      <c r="E4018" t="s">
        <v>77</v>
      </c>
      <c r="F4018" s="113"/>
    </row>
    <row r="4019" spans="1:6" x14ac:dyDescent="0.25">
      <c r="A4019" s="17">
        <v>45942</v>
      </c>
      <c r="B4019" s="24" t="s">
        <v>75</v>
      </c>
      <c r="C4019" s="25">
        <v>43641</v>
      </c>
      <c r="E4019" t="s">
        <v>77</v>
      </c>
      <c r="F4019" s="113"/>
    </row>
    <row r="4020" spans="1:6" x14ac:dyDescent="0.25">
      <c r="A4020" s="17">
        <v>45958</v>
      </c>
      <c r="B4020" s="24" t="s">
        <v>75</v>
      </c>
      <c r="C4020" s="25">
        <v>43641</v>
      </c>
      <c r="E4020" t="s">
        <v>77</v>
      </c>
      <c r="F4020" s="113"/>
    </row>
    <row r="4021" spans="1:6" x14ac:dyDescent="0.25">
      <c r="A4021" s="17">
        <v>46061</v>
      </c>
      <c r="B4021" s="24" t="s">
        <v>75</v>
      </c>
      <c r="C4021" s="25">
        <v>43641</v>
      </c>
      <c r="E4021" t="s">
        <v>77</v>
      </c>
      <c r="F4021" s="113"/>
    </row>
    <row r="4022" spans="1:6" x14ac:dyDescent="0.25">
      <c r="A4022" s="17">
        <v>46063</v>
      </c>
      <c r="B4022" s="24" t="s">
        <v>75</v>
      </c>
      <c r="C4022" s="25">
        <v>43641</v>
      </c>
      <c r="E4022" t="s">
        <v>77</v>
      </c>
      <c r="F4022" s="113"/>
    </row>
    <row r="4023" spans="1:6" x14ac:dyDescent="0.25">
      <c r="A4023" s="17">
        <v>46060</v>
      </c>
      <c r="B4023" s="24" t="s">
        <v>75</v>
      </c>
      <c r="C4023" s="25">
        <v>43641</v>
      </c>
      <c r="E4023" t="s">
        <v>77</v>
      </c>
      <c r="F4023" s="113"/>
    </row>
    <row r="4024" spans="1:6" x14ac:dyDescent="0.25">
      <c r="A4024" s="17">
        <v>46062</v>
      </c>
      <c r="B4024" s="24" t="s">
        <v>75</v>
      </c>
      <c r="C4024" s="25">
        <v>43641</v>
      </c>
      <c r="E4024" t="s">
        <v>77</v>
      </c>
      <c r="F4024" s="113"/>
    </row>
    <row r="4025" spans="1:6" x14ac:dyDescent="0.25">
      <c r="A4025" s="17">
        <v>46127</v>
      </c>
      <c r="B4025" s="24" t="s">
        <v>75</v>
      </c>
      <c r="C4025" s="25">
        <v>43642</v>
      </c>
      <c r="E4025" t="s">
        <v>77</v>
      </c>
      <c r="F4025" s="113"/>
    </row>
    <row r="4026" spans="1:6" x14ac:dyDescent="0.25">
      <c r="A4026" s="17">
        <v>46140</v>
      </c>
      <c r="B4026" s="24" t="s">
        <v>75</v>
      </c>
      <c r="C4026" s="25">
        <v>43642</v>
      </c>
      <c r="E4026" t="s">
        <v>77</v>
      </c>
      <c r="F4026" s="113"/>
    </row>
    <row r="4027" spans="1:6" x14ac:dyDescent="0.25">
      <c r="A4027" s="17">
        <v>46133</v>
      </c>
      <c r="B4027" s="24" t="s">
        <v>75</v>
      </c>
      <c r="C4027" s="25">
        <v>43642</v>
      </c>
      <c r="E4027" t="s">
        <v>77</v>
      </c>
      <c r="F4027" s="113"/>
    </row>
    <row r="4028" spans="1:6" x14ac:dyDescent="0.25">
      <c r="A4028" s="17">
        <v>50612008</v>
      </c>
      <c r="B4028" s="24" t="s">
        <v>75</v>
      </c>
      <c r="C4028" s="25">
        <v>43643</v>
      </c>
      <c r="E4028" t="s">
        <v>77</v>
      </c>
      <c r="F4028" s="113"/>
    </row>
    <row r="4029" spans="1:6" x14ac:dyDescent="0.25">
      <c r="A4029" s="17">
        <v>50612009</v>
      </c>
      <c r="B4029" s="24" t="s">
        <v>75</v>
      </c>
      <c r="C4029" s="25">
        <v>43643</v>
      </c>
      <c r="E4029" t="s">
        <v>77</v>
      </c>
      <c r="F4029" s="113"/>
    </row>
    <row r="4030" spans="1:6" x14ac:dyDescent="0.25">
      <c r="A4030" s="17">
        <v>517413</v>
      </c>
      <c r="B4030" s="24" t="s">
        <v>75</v>
      </c>
      <c r="C4030" s="25">
        <v>43644</v>
      </c>
      <c r="E4030" t="s">
        <v>77</v>
      </c>
      <c r="F4030" s="113"/>
    </row>
    <row r="4031" spans="1:6" x14ac:dyDescent="0.25">
      <c r="A4031" s="17">
        <v>45621</v>
      </c>
      <c r="B4031" s="24" t="s">
        <v>75</v>
      </c>
      <c r="C4031" s="25">
        <v>43647</v>
      </c>
      <c r="E4031" t="s">
        <v>77</v>
      </c>
      <c r="F4031" s="113"/>
    </row>
    <row r="4032" spans="1:6" x14ac:dyDescent="0.25">
      <c r="A4032" s="17">
        <v>45625</v>
      </c>
      <c r="B4032" s="24" t="s">
        <v>75</v>
      </c>
      <c r="C4032" s="25">
        <v>43647</v>
      </c>
      <c r="E4032" t="s">
        <v>77</v>
      </c>
      <c r="F4032" s="113"/>
    </row>
    <row r="4033" spans="1:6" x14ac:dyDescent="0.25">
      <c r="A4033" s="17">
        <v>45624</v>
      </c>
      <c r="B4033" s="24" t="s">
        <v>75</v>
      </c>
      <c r="C4033" s="25">
        <v>43647</v>
      </c>
      <c r="E4033" t="s">
        <v>77</v>
      </c>
      <c r="F4033" s="113"/>
    </row>
    <row r="4034" spans="1:6" x14ac:dyDescent="0.25">
      <c r="A4034" s="17">
        <v>45629</v>
      </c>
      <c r="B4034" s="24" t="s">
        <v>75</v>
      </c>
      <c r="C4034" s="25">
        <v>43647</v>
      </c>
      <c r="E4034" t="s">
        <v>77</v>
      </c>
      <c r="F4034" s="113"/>
    </row>
    <row r="4035" spans="1:6" x14ac:dyDescent="0.25">
      <c r="A4035" s="17">
        <v>45855</v>
      </c>
      <c r="B4035" s="24" t="s">
        <v>75</v>
      </c>
      <c r="C4035" s="25">
        <v>43647</v>
      </c>
      <c r="E4035" t="s">
        <v>77</v>
      </c>
      <c r="F4035" s="113"/>
    </row>
    <row r="4036" spans="1:6" x14ac:dyDescent="0.25">
      <c r="A4036" s="17">
        <v>51652</v>
      </c>
      <c r="B4036" s="24" t="s">
        <v>75</v>
      </c>
      <c r="C4036" s="25">
        <v>43647</v>
      </c>
      <c r="E4036" t="s">
        <v>77</v>
      </c>
      <c r="F4036" s="113"/>
    </row>
    <row r="4037" spans="1:6" x14ac:dyDescent="0.25">
      <c r="A4037" s="17">
        <v>45961</v>
      </c>
      <c r="B4037" s="24" t="s">
        <v>75</v>
      </c>
      <c r="C4037" s="25">
        <v>43648</v>
      </c>
      <c r="E4037" t="s">
        <v>77</v>
      </c>
      <c r="F4037" s="113"/>
    </row>
    <row r="4038" spans="1:6" x14ac:dyDescent="0.25">
      <c r="A4038" s="17">
        <v>45962</v>
      </c>
      <c r="B4038" s="24" t="s">
        <v>75</v>
      </c>
      <c r="C4038" s="25">
        <v>43648</v>
      </c>
      <c r="E4038" t="s">
        <v>77</v>
      </c>
      <c r="F4038" s="113"/>
    </row>
    <row r="4039" spans="1:6" x14ac:dyDescent="0.25">
      <c r="A4039" s="17">
        <v>45998</v>
      </c>
      <c r="B4039" s="24" t="s">
        <v>75</v>
      </c>
      <c r="C4039" s="25">
        <v>43648</v>
      </c>
      <c r="E4039" t="s">
        <v>77</v>
      </c>
      <c r="F4039" s="113"/>
    </row>
    <row r="4040" spans="1:6" x14ac:dyDescent="0.25">
      <c r="A4040" s="17">
        <v>45977</v>
      </c>
      <c r="B4040" s="24" t="s">
        <v>75</v>
      </c>
      <c r="C4040" s="25">
        <v>43648</v>
      </c>
      <c r="E4040" t="s">
        <v>77</v>
      </c>
      <c r="F4040" s="113"/>
    </row>
    <row r="4041" spans="1:6" x14ac:dyDescent="0.25">
      <c r="A4041" s="17">
        <v>45959</v>
      </c>
      <c r="B4041" s="24" t="s">
        <v>75</v>
      </c>
      <c r="C4041" s="25">
        <v>43649</v>
      </c>
      <c r="E4041" t="s">
        <v>77</v>
      </c>
      <c r="F4041" s="113"/>
    </row>
    <row r="4042" spans="1:6" x14ac:dyDescent="0.25">
      <c r="A4042" s="17">
        <v>45937</v>
      </c>
      <c r="B4042" s="24" t="s">
        <v>75</v>
      </c>
      <c r="C4042" s="25">
        <v>43649</v>
      </c>
      <c r="E4042" t="s">
        <v>77</v>
      </c>
      <c r="F4042" s="113"/>
    </row>
    <row r="4043" spans="1:6" x14ac:dyDescent="0.25">
      <c r="A4043" s="17">
        <v>45960</v>
      </c>
      <c r="B4043" s="24" t="s">
        <v>75</v>
      </c>
      <c r="C4043" s="25">
        <v>43649</v>
      </c>
      <c r="E4043" t="s">
        <v>77</v>
      </c>
      <c r="F4043" s="113"/>
    </row>
    <row r="4044" spans="1:6" x14ac:dyDescent="0.25">
      <c r="A4044" s="17">
        <v>45819</v>
      </c>
      <c r="B4044" s="24" t="s">
        <v>75</v>
      </c>
      <c r="C4044" s="25">
        <v>43649</v>
      </c>
      <c r="E4044" t="s">
        <v>77</v>
      </c>
      <c r="F4044" s="113"/>
    </row>
    <row r="4045" spans="1:6" x14ac:dyDescent="0.25">
      <c r="A4045" s="17">
        <v>50398</v>
      </c>
      <c r="B4045" s="24" t="s">
        <v>75</v>
      </c>
      <c r="C4045" s="25">
        <v>43654</v>
      </c>
      <c r="E4045" t="s">
        <v>77</v>
      </c>
      <c r="F4045" s="113"/>
    </row>
    <row r="4046" spans="1:6" x14ac:dyDescent="0.25">
      <c r="A4046" s="17">
        <v>50254</v>
      </c>
      <c r="B4046" s="24" t="s">
        <v>75</v>
      </c>
      <c r="C4046" s="25">
        <v>43661</v>
      </c>
      <c r="E4046" t="s">
        <v>77</v>
      </c>
      <c r="F4046" s="113"/>
    </row>
    <row r="4047" spans="1:6" x14ac:dyDescent="0.25">
      <c r="A4047" s="17">
        <v>49804</v>
      </c>
      <c r="B4047" s="24" t="s">
        <v>75</v>
      </c>
      <c r="C4047" s="25">
        <v>43661</v>
      </c>
      <c r="E4047" t="s">
        <v>77</v>
      </c>
      <c r="F4047" s="113"/>
    </row>
    <row r="4048" spans="1:6" x14ac:dyDescent="0.25">
      <c r="A4048" s="17">
        <v>48006</v>
      </c>
      <c r="B4048" s="24" t="s">
        <v>75</v>
      </c>
      <c r="C4048" s="25">
        <v>43665</v>
      </c>
      <c r="E4048" t="s">
        <v>77</v>
      </c>
      <c r="F4048" s="113"/>
    </row>
    <row r="4049" spans="1:6" x14ac:dyDescent="0.25">
      <c r="A4049" s="17">
        <v>50438</v>
      </c>
      <c r="B4049" s="24" t="s">
        <v>75</v>
      </c>
      <c r="C4049" s="25">
        <v>43665</v>
      </c>
      <c r="E4049" t="s">
        <v>77</v>
      </c>
      <c r="F4049" s="113"/>
    </row>
    <row r="4050" spans="1:6" x14ac:dyDescent="0.25">
      <c r="A4050" s="17">
        <v>49528</v>
      </c>
      <c r="B4050" s="24" t="s">
        <v>75</v>
      </c>
      <c r="C4050" s="25">
        <v>43665</v>
      </c>
      <c r="E4050" t="s">
        <v>77</v>
      </c>
      <c r="F4050" s="113"/>
    </row>
    <row r="4051" spans="1:6" x14ac:dyDescent="0.25">
      <c r="A4051" s="17">
        <v>48573</v>
      </c>
      <c r="B4051" s="24" t="s">
        <v>75</v>
      </c>
      <c r="C4051" s="25">
        <v>43665</v>
      </c>
      <c r="E4051" t="s">
        <v>77</v>
      </c>
      <c r="F4051" s="113"/>
    </row>
    <row r="4052" spans="1:6" x14ac:dyDescent="0.25">
      <c r="A4052" s="17">
        <v>49428</v>
      </c>
      <c r="B4052" s="24" t="s">
        <v>75</v>
      </c>
      <c r="C4052" s="25">
        <v>43670</v>
      </c>
      <c r="E4052" t="s">
        <v>77</v>
      </c>
      <c r="F4052" s="113"/>
    </row>
    <row r="4053" spans="1:6" x14ac:dyDescent="0.25">
      <c r="A4053" s="17">
        <v>45716</v>
      </c>
      <c r="B4053" s="24" t="s">
        <v>75</v>
      </c>
      <c r="C4053" s="25">
        <v>43670</v>
      </c>
      <c r="E4053" t="s">
        <v>77</v>
      </c>
      <c r="F4053" s="113"/>
    </row>
    <row r="4054" spans="1:6" x14ac:dyDescent="0.25">
      <c r="A4054" s="17">
        <v>45715</v>
      </c>
      <c r="B4054" s="24" t="s">
        <v>75</v>
      </c>
      <c r="C4054" s="25">
        <v>43670</v>
      </c>
      <c r="E4054" t="s">
        <v>77</v>
      </c>
      <c r="F4054" s="113"/>
    </row>
    <row r="4055" spans="1:6" x14ac:dyDescent="0.25">
      <c r="A4055" s="17">
        <v>44223488</v>
      </c>
      <c r="B4055" s="24" t="s">
        <v>75</v>
      </c>
      <c r="C4055" s="25">
        <v>43670</v>
      </c>
      <c r="E4055" t="s">
        <v>77</v>
      </c>
      <c r="F4055" s="113"/>
    </row>
    <row r="4056" spans="1:6" x14ac:dyDescent="0.25">
      <c r="A4056" s="17">
        <v>51146</v>
      </c>
      <c r="B4056" s="24" t="s">
        <v>75</v>
      </c>
      <c r="C4056" s="25">
        <v>43671</v>
      </c>
      <c r="E4056" t="s">
        <v>77</v>
      </c>
      <c r="F4056" s="113"/>
    </row>
    <row r="4057" spans="1:6" x14ac:dyDescent="0.25">
      <c r="A4057" s="17">
        <v>45717</v>
      </c>
      <c r="B4057" s="24" t="s">
        <v>75</v>
      </c>
      <c r="C4057" s="25">
        <v>43671</v>
      </c>
      <c r="E4057" t="s">
        <v>77</v>
      </c>
      <c r="F4057" s="113"/>
    </row>
    <row r="4058" spans="1:6" x14ac:dyDescent="0.25">
      <c r="A4058" s="17">
        <v>45711</v>
      </c>
      <c r="B4058" s="24" t="s">
        <v>75</v>
      </c>
      <c r="C4058" s="25">
        <v>43671</v>
      </c>
      <c r="E4058" t="s">
        <v>77</v>
      </c>
      <c r="F4058" s="113"/>
    </row>
    <row r="4059" spans="1:6" x14ac:dyDescent="0.25">
      <c r="A4059" s="17">
        <v>45713</v>
      </c>
      <c r="B4059" s="24" t="s">
        <v>75</v>
      </c>
      <c r="C4059" s="25">
        <v>43671</v>
      </c>
      <c r="E4059" t="s">
        <v>77</v>
      </c>
      <c r="F4059" s="113"/>
    </row>
    <row r="4060" spans="1:6" x14ac:dyDescent="0.25">
      <c r="A4060" s="17">
        <v>45747</v>
      </c>
      <c r="B4060" s="24" t="s">
        <v>75</v>
      </c>
      <c r="C4060" s="25">
        <v>43675</v>
      </c>
      <c r="E4060" t="s">
        <v>77</v>
      </c>
      <c r="F4060" s="113"/>
    </row>
    <row r="4061" spans="1:6" x14ac:dyDescent="0.25">
      <c r="A4061" s="17">
        <v>45746</v>
      </c>
      <c r="B4061" s="24" t="s">
        <v>75</v>
      </c>
      <c r="C4061" s="25">
        <v>43675</v>
      </c>
      <c r="E4061" t="s">
        <v>77</v>
      </c>
      <c r="F4061" s="113"/>
    </row>
    <row r="4062" spans="1:6" x14ac:dyDescent="0.25">
      <c r="A4062" s="17">
        <v>45742</v>
      </c>
      <c r="B4062" s="24" t="s">
        <v>75</v>
      </c>
      <c r="C4062" s="25">
        <v>43675</v>
      </c>
      <c r="E4062" t="s">
        <v>77</v>
      </c>
      <c r="F4062" s="113"/>
    </row>
    <row r="4063" spans="1:6" x14ac:dyDescent="0.25">
      <c r="A4063" s="17">
        <v>45739</v>
      </c>
      <c r="B4063" s="24" t="s">
        <v>75</v>
      </c>
      <c r="C4063" s="25">
        <v>43675</v>
      </c>
      <c r="E4063" t="s">
        <v>77</v>
      </c>
      <c r="F4063" s="113"/>
    </row>
    <row r="4064" spans="1:6" x14ac:dyDescent="0.25">
      <c r="A4064" s="17">
        <v>45743</v>
      </c>
      <c r="B4064" s="24" t="s">
        <v>75</v>
      </c>
      <c r="C4064" s="25">
        <v>43675</v>
      </c>
      <c r="E4064" t="s">
        <v>77</v>
      </c>
      <c r="F4064" s="113"/>
    </row>
    <row r="4065" spans="1:6" x14ac:dyDescent="0.25">
      <c r="A4065" s="17">
        <v>45744</v>
      </c>
      <c r="B4065" s="24" t="s">
        <v>75</v>
      </c>
      <c r="C4065" s="25">
        <v>43675</v>
      </c>
      <c r="E4065" t="s">
        <v>77</v>
      </c>
      <c r="F4065" s="113"/>
    </row>
    <row r="4066" spans="1:6" x14ac:dyDescent="0.25">
      <c r="A4066" s="17">
        <v>45749</v>
      </c>
      <c r="B4066" s="24" t="s">
        <v>75</v>
      </c>
      <c r="C4066" s="25">
        <v>43675</v>
      </c>
      <c r="E4066" t="s">
        <v>77</v>
      </c>
      <c r="F4066" s="113"/>
    </row>
    <row r="4067" spans="1:6" x14ac:dyDescent="0.25">
      <c r="A4067" s="17">
        <v>45745</v>
      </c>
      <c r="B4067" s="24" t="s">
        <v>75</v>
      </c>
      <c r="C4067" s="25">
        <v>43675</v>
      </c>
      <c r="E4067" t="s">
        <v>77</v>
      </c>
      <c r="F4067" s="113"/>
    </row>
    <row r="4068" spans="1:6" x14ac:dyDescent="0.25">
      <c r="A4068" s="17">
        <v>45446</v>
      </c>
      <c r="B4068" s="24" t="s">
        <v>75</v>
      </c>
      <c r="C4068" s="25">
        <v>43677</v>
      </c>
      <c r="E4068" t="s">
        <v>77</v>
      </c>
      <c r="F4068" s="113"/>
    </row>
    <row r="4069" spans="1:6" x14ac:dyDescent="0.25">
      <c r="A4069" s="17">
        <v>45439</v>
      </c>
      <c r="B4069" s="24" t="s">
        <v>75</v>
      </c>
      <c r="C4069" s="25">
        <v>43677</v>
      </c>
      <c r="E4069" t="s">
        <v>77</v>
      </c>
      <c r="F4069" s="113"/>
    </row>
    <row r="4070" spans="1:6" x14ac:dyDescent="0.25">
      <c r="A4070" s="17">
        <v>45452</v>
      </c>
      <c r="B4070" s="24" t="s">
        <v>75</v>
      </c>
      <c r="C4070" s="25">
        <v>43677</v>
      </c>
      <c r="E4070" t="s">
        <v>77</v>
      </c>
      <c r="F4070" s="113"/>
    </row>
    <row r="4071" spans="1:6" x14ac:dyDescent="0.25">
      <c r="A4071" s="17">
        <v>45722</v>
      </c>
      <c r="B4071" s="24" t="s">
        <v>75</v>
      </c>
      <c r="C4071" s="25">
        <v>43677</v>
      </c>
      <c r="E4071" t="s">
        <v>77</v>
      </c>
      <c r="F4071" s="113"/>
    </row>
    <row r="4072" spans="1:6" x14ac:dyDescent="0.25">
      <c r="A4072" s="17">
        <v>45723</v>
      </c>
      <c r="B4072" s="24" t="s">
        <v>75</v>
      </c>
      <c r="C4072" s="25">
        <v>43677</v>
      </c>
      <c r="E4072" t="s">
        <v>77</v>
      </c>
      <c r="F4072" s="113"/>
    </row>
    <row r="4073" spans="1:6" x14ac:dyDescent="0.25">
      <c r="A4073" s="17">
        <v>45719</v>
      </c>
      <c r="B4073" s="24" t="s">
        <v>75</v>
      </c>
      <c r="C4073" s="25">
        <v>43677</v>
      </c>
      <c r="E4073" t="s">
        <v>77</v>
      </c>
      <c r="F4073" s="113"/>
    </row>
    <row r="4074" spans="1:6" x14ac:dyDescent="0.25">
      <c r="A4074" s="17">
        <v>45721</v>
      </c>
      <c r="B4074" s="24" t="s">
        <v>75</v>
      </c>
      <c r="C4074" s="25">
        <v>43677</v>
      </c>
      <c r="E4074" t="s">
        <v>77</v>
      </c>
      <c r="F4074" s="113"/>
    </row>
    <row r="4075" spans="1:6" x14ac:dyDescent="0.25">
      <c r="A4075" s="17">
        <v>50738724</v>
      </c>
      <c r="B4075" s="24" t="s">
        <v>75</v>
      </c>
      <c r="C4075" s="25">
        <v>43677</v>
      </c>
      <c r="E4075" t="s">
        <v>77</v>
      </c>
      <c r="F4075" s="113"/>
    </row>
    <row r="4076" spans="1:6" x14ac:dyDescent="0.25">
      <c r="A4076" s="17">
        <v>50738725</v>
      </c>
      <c r="B4076" s="24" t="s">
        <v>75</v>
      </c>
      <c r="C4076" s="25">
        <v>43677</v>
      </c>
      <c r="E4076" t="s">
        <v>77</v>
      </c>
      <c r="F4076" s="113"/>
    </row>
    <row r="4077" spans="1:6" x14ac:dyDescent="0.25">
      <c r="A4077" s="17">
        <v>50738726</v>
      </c>
      <c r="B4077" s="24" t="s">
        <v>75</v>
      </c>
      <c r="C4077" s="25">
        <v>43677</v>
      </c>
      <c r="E4077" t="s">
        <v>77</v>
      </c>
      <c r="F4077" s="113"/>
    </row>
    <row r="4078" spans="1:6" x14ac:dyDescent="0.25">
      <c r="A4078" s="17">
        <v>50738728</v>
      </c>
      <c r="B4078" s="24" t="s">
        <v>75</v>
      </c>
      <c r="C4078" s="25">
        <v>43677</v>
      </c>
      <c r="E4078" t="s">
        <v>77</v>
      </c>
      <c r="F4078" s="113"/>
    </row>
    <row r="4079" spans="1:6" x14ac:dyDescent="0.25">
      <c r="A4079" s="17">
        <v>50738729</v>
      </c>
      <c r="B4079" s="24" t="s">
        <v>75</v>
      </c>
      <c r="C4079" s="25">
        <v>43677</v>
      </c>
      <c r="E4079" t="s">
        <v>77</v>
      </c>
      <c r="F4079" s="113"/>
    </row>
    <row r="4080" spans="1:6" x14ac:dyDescent="0.25">
      <c r="A4080" s="17">
        <v>50738730</v>
      </c>
      <c r="B4080" s="24" t="s">
        <v>75</v>
      </c>
      <c r="C4080" s="25">
        <v>43677</v>
      </c>
      <c r="E4080" t="s">
        <v>77</v>
      </c>
      <c r="F4080" s="113"/>
    </row>
    <row r="4081" spans="1:6" x14ac:dyDescent="0.25">
      <c r="A4081" s="17">
        <v>30738731</v>
      </c>
      <c r="B4081" s="24" t="s">
        <v>75</v>
      </c>
      <c r="C4081" s="25">
        <v>43677</v>
      </c>
      <c r="E4081" t="s">
        <v>77</v>
      </c>
      <c r="F4081" s="113"/>
    </row>
    <row r="4082" spans="1:6" x14ac:dyDescent="0.25">
      <c r="A4082" s="17">
        <v>45433</v>
      </c>
      <c r="B4082" s="24" t="s">
        <v>75</v>
      </c>
      <c r="C4082" s="25">
        <v>43678</v>
      </c>
      <c r="E4082" t="s">
        <v>77</v>
      </c>
      <c r="F4082" s="113"/>
    </row>
    <row r="4083" spans="1:6" x14ac:dyDescent="0.25">
      <c r="A4083" s="17">
        <v>50738732</v>
      </c>
      <c r="B4083" s="24" t="s">
        <v>75</v>
      </c>
      <c r="C4083" s="25">
        <v>43678</v>
      </c>
      <c r="E4083" t="s">
        <v>77</v>
      </c>
      <c r="F4083" s="113"/>
    </row>
    <row r="4084" spans="1:6" x14ac:dyDescent="0.25">
      <c r="A4084" s="17">
        <v>50738733</v>
      </c>
      <c r="B4084" s="24" t="s">
        <v>75</v>
      </c>
      <c r="C4084" s="25">
        <v>43678</v>
      </c>
      <c r="E4084" t="s">
        <v>77</v>
      </c>
      <c r="F4084" s="113"/>
    </row>
    <row r="4085" spans="1:6" x14ac:dyDescent="0.25">
      <c r="A4085" s="17">
        <v>50738734</v>
      </c>
      <c r="B4085" s="24" t="s">
        <v>75</v>
      </c>
      <c r="C4085" s="25">
        <v>43678</v>
      </c>
      <c r="E4085" t="s">
        <v>77</v>
      </c>
      <c r="F4085" s="113"/>
    </row>
    <row r="4086" spans="1:6" x14ac:dyDescent="0.25">
      <c r="A4086" s="17">
        <v>50738735</v>
      </c>
      <c r="B4086" s="24" t="s">
        <v>75</v>
      </c>
      <c r="C4086" s="25">
        <v>43678</v>
      </c>
      <c r="E4086" t="s">
        <v>77</v>
      </c>
      <c r="F4086" s="113"/>
    </row>
    <row r="4087" spans="1:6" x14ac:dyDescent="0.25">
      <c r="A4087" s="17">
        <v>50738736</v>
      </c>
      <c r="B4087" s="24" t="s">
        <v>75</v>
      </c>
      <c r="C4087" s="25">
        <v>43678</v>
      </c>
      <c r="E4087" t="s">
        <v>77</v>
      </c>
      <c r="F4087" s="113"/>
    </row>
    <row r="4088" spans="1:6" x14ac:dyDescent="0.25">
      <c r="A4088" s="17">
        <v>50738738</v>
      </c>
      <c r="B4088" s="24" t="s">
        <v>75</v>
      </c>
      <c r="C4088" s="25">
        <v>43678</v>
      </c>
      <c r="E4088" t="s">
        <v>77</v>
      </c>
      <c r="F4088" s="113"/>
    </row>
    <row r="4089" spans="1:6" x14ac:dyDescent="0.25">
      <c r="A4089" s="17">
        <v>45709</v>
      </c>
      <c r="B4089" s="24" t="s">
        <v>75</v>
      </c>
      <c r="C4089" s="25">
        <v>43678</v>
      </c>
      <c r="E4089" t="s">
        <v>77</v>
      </c>
      <c r="F4089" s="113"/>
    </row>
    <row r="4090" spans="1:6" x14ac:dyDescent="0.25">
      <c r="A4090" s="17">
        <v>45710</v>
      </c>
      <c r="B4090" s="24" t="s">
        <v>75</v>
      </c>
      <c r="C4090" s="25">
        <v>43678</v>
      </c>
      <c r="E4090" t="s">
        <v>77</v>
      </c>
      <c r="F4090" s="113"/>
    </row>
    <row r="4091" spans="1:6" x14ac:dyDescent="0.25">
      <c r="A4091" s="17">
        <v>45725</v>
      </c>
      <c r="B4091" s="24" t="s">
        <v>75</v>
      </c>
      <c r="C4091" s="25">
        <v>43678</v>
      </c>
      <c r="E4091" t="s">
        <v>77</v>
      </c>
      <c r="F4091" s="113"/>
    </row>
    <row r="4092" spans="1:6" x14ac:dyDescent="0.25">
      <c r="A4092" s="17">
        <v>45714</v>
      </c>
      <c r="B4092" s="24" t="s">
        <v>75</v>
      </c>
      <c r="C4092" s="25">
        <v>43678</v>
      </c>
      <c r="E4092" t="s">
        <v>77</v>
      </c>
      <c r="F4092" s="113"/>
    </row>
    <row r="4093" spans="1:6" x14ac:dyDescent="0.25">
      <c r="A4093" s="17">
        <v>45991</v>
      </c>
      <c r="B4093" s="24" t="s">
        <v>75</v>
      </c>
      <c r="C4093" s="25">
        <v>43679</v>
      </c>
      <c r="E4093" t="s">
        <v>77</v>
      </c>
      <c r="F4093" s="113"/>
    </row>
    <row r="4094" spans="1:6" x14ac:dyDescent="0.25">
      <c r="A4094" s="17">
        <v>45756</v>
      </c>
      <c r="B4094" s="24" t="s">
        <v>75</v>
      </c>
      <c r="C4094" s="25">
        <v>43679</v>
      </c>
      <c r="E4094" t="s">
        <v>77</v>
      </c>
      <c r="F4094" s="113"/>
    </row>
    <row r="4095" spans="1:6" x14ac:dyDescent="0.25">
      <c r="A4095" s="17">
        <v>45753</v>
      </c>
      <c r="B4095" s="24" t="s">
        <v>75</v>
      </c>
      <c r="C4095" s="25">
        <v>43679</v>
      </c>
      <c r="E4095" t="s">
        <v>77</v>
      </c>
      <c r="F4095" s="113"/>
    </row>
    <row r="4096" spans="1:6" x14ac:dyDescent="0.25">
      <c r="A4096" s="17">
        <v>45755</v>
      </c>
      <c r="B4096" s="24" t="s">
        <v>75</v>
      </c>
      <c r="C4096" s="25">
        <v>43679</v>
      </c>
      <c r="E4096" t="s">
        <v>77</v>
      </c>
      <c r="F4096" s="113"/>
    </row>
    <row r="4097" spans="1:6" x14ac:dyDescent="0.25">
      <c r="A4097" s="17">
        <v>50738753</v>
      </c>
      <c r="B4097" s="24" t="s">
        <v>75</v>
      </c>
      <c r="C4097" s="25">
        <v>43681</v>
      </c>
      <c r="E4097" t="s">
        <v>77</v>
      </c>
      <c r="F4097" s="113"/>
    </row>
    <row r="4098" spans="1:6" x14ac:dyDescent="0.25">
      <c r="A4098" s="17">
        <v>50738751</v>
      </c>
      <c r="B4098" s="24" t="s">
        <v>75</v>
      </c>
      <c r="C4098" s="25">
        <v>43681</v>
      </c>
      <c r="E4098" t="s">
        <v>77</v>
      </c>
      <c r="F4098" s="113"/>
    </row>
    <row r="4099" spans="1:6" x14ac:dyDescent="0.25">
      <c r="A4099" s="17">
        <v>50738752</v>
      </c>
      <c r="B4099" s="24" t="s">
        <v>75</v>
      </c>
      <c r="C4099" s="25">
        <v>43681</v>
      </c>
      <c r="E4099" t="s">
        <v>77</v>
      </c>
      <c r="F4099" s="113"/>
    </row>
    <row r="4100" spans="1:6" x14ac:dyDescent="0.25">
      <c r="A4100" s="17">
        <v>50738749</v>
      </c>
      <c r="B4100" s="24" t="s">
        <v>75</v>
      </c>
      <c r="C4100" s="25">
        <v>43681</v>
      </c>
      <c r="E4100" t="s">
        <v>77</v>
      </c>
      <c r="F4100" s="113"/>
    </row>
    <row r="4101" spans="1:6" x14ac:dyDescent="0.25">
      <c r="A4101" s="17">
        <v>50738750</v>
      </c>
      <c r="B4101" s="24" t="s">
        <v>75</v>
      </c>
      <c r="C4101" s="25">
        <v>43681</v>
      </c>
      <c r="E4101" t="s">
        <v>77</v>
      </c>
      <c r="F4101" s="113"/>
    </row>
    <row r="4102" spans="1:6" x14ac:dyDescent="0.25">
      <c r="A4102" s="17">
        <v>50738740</v>
      </c>
      <c r="B4102" s="24" t="s">
        <v>75</v>
      </c>
      <c r="C4102" s="25">
        <v>43681</v>
      </c>
      <c r="E4102" t="s">
        <v>77</v>
      </c>
      <c r="F4102" s="113"/>
    </row>
    <row r="4103" spans="1:6" x14ac:dyDescent="0.25">
      <c r="A4103" s="17">
        <v>50738739</v>
      </c>
      <c r="B4103" s="24" t="s">
        <v>75</v>
      </c>
      <c r="C4103" s="25">
        <v>43681</v>
      </c>
      <c r="E4103" t="s">
        <v>77</v>
      </c>
      <c r="F4103" s="113"/>
    </row>
    <row r="4104" spans="1:6" x14ac:dyDescent="0.25">
      <c r="A4104" s="17">
        <v>50738741</v>
      </c>
      <c r="B4104" s="24" t="s">
        <v>75</v>
      </c>
      <c r="C4104" s="25">
        <v>43681</v>
      </c>
      <c r="E4104" t="s">
        <v>77</v>
      </c>
      <c r="F4104" s="113"/>
    </row>
    <row r="4105" spans="1:6" x14ac:dyDescent="0.25">
      <c r="A4105" s="17">
        <v>50738742</v>
      </c>
      <c r="B4105" s="24" t="s">
        <v>75</v>
      </c>
      <c r="C4105" s="25">
        <v>43681</v>
      </c>
      <c r="E4105" t="s">
        <v>77</v>
      </c>
      <c r="F4105" s="113"/>
    </row>
    <row r="4106" spans="1:6" x14ac:dyDescent="0.25">
      <c r="A4106" s="17">
        <v>50738743</v>
      </c>
      <c r="B4106" s="24" t="s">
        <v>75</v>
      </c>
      <c r="C4106" s="25">
        <v>43681</v>
      </c>
      <c r="E4106" t="s">
        <v>77</v>
      </c>
      <c r="F4106" s="113"/>
    </row>
    <row r="4107" spans="1:6" x14ac:dyDescent="0.25">
      <c r="A4107" s="17">
        <v>50738744</v>
      </c>
      <c r="B4107" s="24" t="s">
        <v>75</v>
      </c>
      <c r="C4107" s="25">
        <v>43681</v>
      </c>
      <c r="E4107" t="s">
        <v>77</v>
      </c>
      <c r="F4107" s="113"/>
    </row>
    <row r="4108" spans="1:6" x14ac:dyDescent="0.25">
      <c r="A4108" s="17">
        <v>50738745</v>
      </c>
      <c r="B4108" s="24" t="s">
        <v>75</v>
      </c>
      <c r="C4108" s="25">
        <v>43681</v>
      </c>
      <c r="E4108" t="s">
        <v>77</v>
      </c>
      <c r="F4108" s="113"/>
    </row>
    <row r="4109" spans="1:6" x14ac:dyDescent="0.25">
      <c r="A4109" s="17">
        <v>50738746</v>
      </c>
      <c r="B4109" s="24" t="s">
        <v>75</v>
      </c>
      <c r="C4109" s="25">
        <v>43681</v>
      </c>
      <c r="E4109" t="s">
        <v>77</v>
      </c>
      <c r="F4109" s="113"/>
    </row>
    <row r="4110" spans="1:6" x14ac:dyDescent="0.25">
      <c r="A4110" s="17">
        <v>45726</v>
      </c>
      <c r="B4110" s="24" t="s">
        <v>75</v>
      </c>
      <c r="C4110" s="25">
        <v>43683</v>
      </c>
      <c r="E4110" t="s">
        <v>77</v>
      </c>
      <c r="F4110" s="113"/>
    </row>
    <row r="4111" spans="1:6" x14ac:dyDescent="0.25">
      <c r="A4111" s="17">
        <v>45470</v>
      </c>
      <c r="B4111" s="24" t="s">
        <v>75</v>
      </c>
      <c r="C4111" s="25">
        <v>43683</v>
      </c>
      <c r="E4111" t="s">
        <v>77</v>
      </c>
      <c r="F4111" s="113"/>
    </row>
    <row r="4112" spans="1:6" x14ac:dyDescent="0.25">
      <c r="A4112" s="17">
        <v>45727</v>
      </c>
      <c r="B4112" s="24" t="s">
        <v>75</v>
      </c>
      <c r="C4112" s="25">
        <v>43683</v>
      </c>
      <c r="E4112" t="s">
        <v>77</v>
      </c>
      <c r="F4112" s="113"/>
    </row>
    <row r="4113" spans="1:6" x14ac:dyDescent="0.25">
      <c r="A4113" s="17">
        <v>45724</v>
      </c>
      <c r="B4113" s="24" t="s">
        <v>75</v>
      </c>
      <c r="C4113" s="25">
        <v>43683</v>
      </c>
      <c r="E4113" t="s">
        <v>77</v>
      </c>
      <c r="F4113" s="113"/>
    </row>
    <row r="4114" spans="1:6" x14ac:dyDescent="0.25">
      <c r="A4114" s="17">
        <v>45609</v>
      </c>
      <c r="B4114" s="24" t="s">
        <v>75</v>
      </c>
      <c r="C4114" s="25">
        <v>43684</v>
      </c>
      <c r="E4114" t="s">
        <v>77</v>
      </c>
      <c r="F4114" s="113"/>
    </row>
    <row r="4115" spans="1:6" x14ac:dyDescent="0.25">
      <c r="A4115" s="17">
        <v>45611</v>
      </c>
      <c r="B4115" s="24" t="s">
        <v>75</v>
      </c>
      <c r="C4115" s="25">
        <v>43684</v>
      </c>
      <c r="E4115" t="s">
        <v>77</v>
      </c>
      <c r="F4115" s="113"/>
    </row>
    <row r="4116" spans="1:6" x14ac:dyDescent="0.25">
      <c r="A4116" s="17">
        <v>45612</v>
      </c>
      <c r="B4116" s="24" t="s">
        <v>75</v>
      </c>
      <c r="C4116" s="25">
        <v>43684</v>
      </c>
      <c r="E4116" t="s">
        <v>77</v>
      </c>
      <c r="F4116" s="113"/>
    </row>
    <row r="4117" spans="1:6" x14ac:dyDescent="0.25">
      <c r="A4117" s="17">
        <v>45610</v>
      </c>
      <c r="B4117" s="24" t="s">
        <v>75</v>
      </c>
      <c r="C4117" s="25">
        <v>43684</v>
      </c>
      <c r="E4117" t="s">
        <v>77</v>
      </c>
      <c r="F4117" s="113"/>
    </row>
    <row r="4118" spans="1:6" x14ac:dyDescent="0.25">
      <c r="A4118" s="17">
        <v>48997</v>
      </c>
      <c r="B4118" s="24" t="s">
        <v>75</v>
      </c>
      <c r="C4118" s="25">
        <v>43684</v>
      </c>
      <c r="E4118" t="s">
        <v>77</v>
      </c>
      <c r="F4118" s="113"/>
    </row>
    <row r="4119" spans="1:6" x14ac:dyDescent="0.25">
      <c r="A4119" s="17">
        <v>50720</v>
      </c>
      <c r="B4119" s="24" t="s">
        <v>75</v>
      </c>
      <c r="C4119" s="25">
        <v>43685</v>
      </c>
      <c r="E4119" t="s">
        <v>77</v>
      </c>
      <c r="F4119" s="113"/>
    </row>
    <row r="4120" spans="1:6" x14ac:dyDescent="0.25">
      <c r="A4120" s="17">
        <v>45608</v>
      </c>
      <c r="B4120" s="24" t="s">
        <v>75</v>
      </c>
      <c r="C4120" s="25">
        <v>43685</v>
      </c>
      <c r="E4120" t="s">
        <v>77</v>
      </c>
      <c r="F4120" s="113"/>
    </row>
    <row r="4121" spans="1:6" x14ac:dyDescent="0.25">
      <c r="A4121" s="17">
        <v>45614</v>
      </c>
      <c r="B4121" s="24" t="s">
        <v>75</v>
      </c>
      <c r="C4121" s="25">
        <v>43685</v>
      </c>
      <c r="E4121" t="s">
        <v>77</v>
      </c>
      <c r="F4121" s="113"/>
    </row>
    <row r="4122" spans="1:6" x14ac:dyDescent="0.25">
      <c r="A4122" s="17">
        <v>45613</v>
      </c>
      <c r="B4122" s="24" t="s">
        <v>75</v>
      </c>
      <c r="C4122" s="25">
        <v>43685</v>
      </c>
      <c r="E4122" t="s">
        <v>77</v>
      </c>
      <c r="F4122" s="113"/>
    </row>
    <row r="4123" spans="1:6" x14ac:dyDescent="0.25">
      <c r="A4123" s="17">
        <v>45879</v>
      </c>
      <c r="B4123" s="24" t="s">
        <v>75</v>
      </c>
      <c r="C4123" s="25">
        <v>43685</v>
      </c>
      <c r="E4123" t="s">
        <v>77</v>
      </c>
      <c r="F4123" s="113"/>
    </row>
    <row r="4124" spans="1:6" x14ac:dyDescent="0.25">
      <c r="A4124" s="17">
        <v>49627</v>
      </c>
      <c r="B4124" s="24" t="s">
        <v>75</v>
      </c>
      <c r="C4124" s="25">
        <v>43685</v>
      </c>
      <c r="E4124" t="s">
        <v>77</v>
      </c>
      <c r="F4124" s="113"/>
    </row>
    <row r="4125" spans="1:6" x14ac:dyDescent="0.25">
      <c r="A4125" s="17">
        <v>49525</v>
      </c>
      <c r="B4125" s="24" t="s">
        <v>75</v>
      </c>
      <c r="C4125" s="25">
        <v>43685</v>
      </c>
      <c r="E4125" t="s">
        <v>77</v>
      </c>
      <c r="F4125" s="113"/>
    </row>
    <row r="4126" spans="1:6" x14ac:dyDescent="0.25">
      <c r="A4126" s="17">
        <v>51072</v>
      </c>
      <c r="B4126" s="24" t="s">
        <v>75</v>
      </c>
      <c r="C4126" s="25">
        <v>43685</v>
      </c>
      <c r="E4126" t="s">
        <v>77</v>
      </c>
      <c r="F4126" s="113"/>
    </row>
    <row r="4127" spans="1:6" x14ac:dyDescent="0.25">
      <c r="A4127" s="17">
        <v>50882</v>
      </c>
      <c r="B4127" s="24" t="s">
        <v>75</v>
      </c>
      <c r="C4127" s="25">
        <v>43685</v>
      </c>
      <c r="E4127" t="s">
        <v>77</v>
      </c>
      <c r="F4127" s="113"/>
    </row>
    <row r="4128" spans="1:6" x14ac:dyDescent="0.25">
      <c r="A4128" s="17">
        <v>45718</v>
      </c>
      <c r="B4128" s="24" t="s">
        <v>75</v>
      </c>
      <c r="C4128" s="25">
        <v>43686</v>
      </c>
      <c r="E4128" t="s">
        <v>77</v>
      </c>
      <c r="F4128" s="113"/>
    </row>
    <row r="4129" spans="1:6" x14ac:dyDescent="0.25">
      <c r="A4129" s="17">
        <v>45730</v>
      </c>
      <c r="B4129" s="24" t="s">
        <v>75</v>
      </c>
      <c r="C4129" s="25">
        <v>43686</v>
      </c>
      <c r="E4129" t="s">
        <v>77</v>
      </c>
      <c r="F4129" s="113"/>
    </row>
    <row r="4130" spans="1:6" x14ac:dyDescent="0.25">
      <c r="A4130" s="17">
        <v>45748</v>
      </c>
      <c r="B4130" s="24" t="s">
        <v>75</v>
      </c>
      <c r="C4130" s="25">
        <v>43686</v>
      </c>
      <c r="E4130" t="s">
        <v>77</v>
      </c>
      <c r="F4130" s="113"/>
    </row>
    <row r="4131" spans="1:6" x14ac:dyDescent="0.25">
      <c r="A4131" s="17">
        <v>45720</v>
      </c>
      <c r="B4131" s="24" t="s">
        <v>75</v>
      </c>
      <c r="C4131" s="25">
        <v>43686</v>
      </c>
      <c r="E4131" t="s">
        <v>77</v>
      </c>
      <c r="F4131" s="113"/>
    </row>
    <row r="4132" spans="1:6" x14ac:dyDescent="0.25">
      <c r="A4132" s="17">
        <v>45776</v>
      </c>
      <c r="B4132" s="24" t="s">
        <v>75</v>
      </c>
      <c r="C4132" s="25">
        <v>43689</v>
      </c>
      <c r="E4132" t="s">
        <v>77</v>
      </c>
      <c r="F4132" s="113"/>
    </row>
    <row r="4133" spans="1:6" x14ac:dyDescent="0.25">
      <c r="A4133" s="17">
        <v>45767</v>
      </c>
      <c r="B4133" s="24" t="s">
        <v>75</v>
      </c>
      <c r="C4133" s="25">
        <v>43689</v>
      </c>
      <c r="E4133" t="s">
        <v>77</v>
      </c>
      <c r="F4133" s="113"/>
    </row>
    <row r="4134" spans="1:6" x14ac:dyDescent="0.25">
      <c r="A4134" s="17">
        <v>45775</v>
      </c>
      <c r="B4134" s="24" t="s">
        <v>75</v>
      </c>
      <c r="C4134" s="25">
        <v>43689</v>
      </c>
      <c r="E4134" t="s">
        <v>77</v>
      </c>
      <c r="F4134" s="113"/>
    </row>
    <row r="4135" spans="1:6" x14ac:dyDescent="0.25">
      <c r="A4135" s="17">
        <v>45768</v>
      </c>
      <c r="B4135" s="24" t="s">
        <v>75</v>
      </c>
      <c r="C4135" s="25">
        <v>43689</v>
      </c>
      <c r="E4135" t="s">
        <v>77</v>
      </c>
      <c r="F4135" s="113"/>
    </row>
    <row r="4136" spans="1:6" x14ac:dyDescent="0.25">
      <c r="A4136" s="17">
        <v>45762</v>
      </c>
      <c r="B4136" s="24" t="s">
        <v>75</v>
      </c>
      <c r="C4136" s="25">
        <v>43690</v>
      </c>
      <c r="E4136" t="s">
        <v>77</v>
      </c>
      <c r="F4136" s="113"/>
    </row>
    <row r="4137" spans="1:6" x14ac:dyDescent="0.25">
      <c r="A4137" s="17">
        <v>45765</v>
      </c>
      <c r="B4137" s="24" t="s">
        <v>75</v>
      </c>
      <c r="C4137" s="25">
        <v>43690</v>
      </c>
      <c r="E4137" t="s">
        <v>77</v>
      </c>
      <c r="F4137" s="113"/>
    </row>
    <row r="4138" spans="1:6" x14ac:dyDescent="0.25">
      <c r="A4138" s="17">
        <v>48877</v>
      </c>
      <c r="B4138" s="24" t="s">
        <v>75</v>
      </c>
      <c r="C4138" s="25">
        <v>43690</v>
      </c>
      <c r="E4138" t="s">
        <v>77</v>
      </c>
      <c r="F4138" s="113"/>
    </row>
    <row r="4139" spans="1:6" x14ac:dyDescent="0.25">
      <c r="A4139" s="17">
        <v>45763</v>
      </c>
      <c r="B4139" s="24" t="s">
        <v>75</v>
      </c>
      <c r="C4139" s="25">
        <v>43690</v>
      </c>
      <c r="E4139" t="s">
        <v>77</v>
      </c>
      <c r="F4139" s="113"/>
    </row>
    <row r="4140" spans="1:6" x14ac:dyDescent="0.25">
      <c r="A4140" s="17">
        <v>50244</v>
      </c>
      <c r="B4140" s="24" t="s">
        <v>75</v>
      </c>
      <c r="C4140" s="25">
        <v>43691</v>
      </c>
      <c r="E4140" t="s">
        <v>77</v>
      </c>
      <c r="F4140" s="113"/>
    </row>
    <row r="4141" spans="1:6" x14ac:dyDescent="0.25">
      <c r="A4141" s="17">
        <v>46615</v>
      </c>
      <c r="B4141" s="24" t="s">
        <v>75</v>
      </c>
      <c r="C4141" s="25">
        <v>43691</v>
      </c>
      <c r="E4141" t="s">
        <v>77</v>
      </c>
      <c r="F4141" s="113"/>
    </row>
    <row r="4142" spans="1:6" x14ac:dyDescent="0.25">
      <c r="A4142" s="17">
        <v>51635</v>
      </c>
      <c r="B4142" s="24" t="s">
        <v>75</v>
      </c>
      <c r="C4142" s="25">
        <v>43691</v>
      </c>
      <c r="E4142" t="s">
        <v>77</v>
      </c>
      <c r="F4142" s="113"/>
    </row>
    <row r="4143" spans="1:6" x14ac:dyDescent="0.25">
      <c r="A4143" s="17">
        <v>49529</v>
      </c>
      <c r="B4143" s="24" t="s">
        <v>75</v>
      </c>
      <c r="C4143" s="25">
        <v>43691</v>
      </c>
      <c r="E4143" t="s">
        <v>77</v>
      </c>
      <c r="F4143" s="113"/>
    </row>
    <row r="4144" spans="1:6" x14ac:dyDescent="0.25">
      <c r="A4144" s="17">
        <v>46456</v>
      </c>
      <c r="B4144" s="24" t="s">
        <v>75</v>
      </c>
      <c r="C4144" s="25">
        <v>43693</v>
      </c>
      <c r="E4144" t="s">
        <v>77</v>
      </c>
      <c r="F4144" s="113"/>
    </row>
    <row r="4145" spans="1:6" x14ac:dyDescent="0.25">
      <c r="A4145" s="17">
        <v>47248</v>
      </c>
      <c r="B4145" s="24" t="s">
        <v>75</v>
      </c>
      <c r="C4145" s="25">
        <v>43696</v>
      </c>
      <c r="E4145" t="s">
        <v>77</v>
      </c>
      <c r="F4145" s="113"/>
    </row>
    <row r="4146" spans="1:6" x14ac:dyDescent="0.25">
      <c r="A4146" s="17">
        <v>49775</v>
      </c>
      <c r="B4146" s="24" t="s">
        <v>75</v>
      </c>
      <c r="C4146" s="25">
        <v>43699</v>
      </c>
      <c r="E4146" t="s">
        <v>77</v>
      </c>
      <c r="F4146" s="113"/>
    </row>
    <row r="4147" spans="1:6" x14ac:dyDescent="0.25">
      <c r="A4147" s="17">
        <v>50567</v>
      </c>
      <c r="B4147" s="24" t="s">
        <v>75</v>
      </c>
      <c r="C4147" s="25">
        <v>43699</v>
      </c>
      <c r="E4147" t="s">
        <v>77</v>
      </c>
      <c r="F4147" s="113"/>
    </row>
    <row r="4148" spans="1:6" x14ac:dyDescent="0.25">
      <c r="A4148" s="17">
        <v>48878</v>
      </c>
      <c r="B4148" s="24" t="s">
        <v>75</v>
      </c>
      <c r="C4148" s="25">
        <v>43703</v>
      </c>
      <c r="E4148" t="s">
        <v>77</v>
      </c>
      <c r="F4148" s="113"/>
    </row>
    <row r="4149" spans="1:6" x14ac:dyDescent="0.25">
      <c r="A4149" s="17">
        <v>46517</v>
      </c>
      <c r="B4149" s="24" t="s">
        <v>75</v>
      </c>
      <c r="C4149" s="25">
        <v>43705</v>
      </c>
      <c r="E4149" t="s">
        <v>77</v>
      </c>
      <c r="F4149" s="113"/>
    </row>
    <row r="4150" spans="1:6" x14ac:dyDescent="0.25">
      <c r="A4150" s="17">
        <v>45538</v>
      </c>
      <c r="B4150" s="24" t="s">
        <v>75</v>
      </c>
      <c r="C4150" s="25">
        <v>43705</v>
      </c>
      <c r="E4150" t="s">
        <v>77</v>
      </c>
      <c r="F4150" s="113"/>
    </row>
    <row r="4151" spans="1:6" x14ac:dyDescent="0.25">
      <c r="A4151" s="17">
        <v>45092</v>
      </c>
      <c r="B4151" s="33" t="s">
        <v>75</v>
      </c>
      <c r="C4151" s="25">
        <v>43711</v>
      </c>
      <c r="E4151" t="s">
        <v>77</v>
      </c>
      <c r="F4151" s="113"/>
    </row>
    <row r="4152" spans="1:6" x14ac:dyDescent="0.25">
      <c r="A4152" s="17">
        <v>45492</v>
      </c>
      <c r="B4152" s="33" t="s">
        <v>75</v>
      </c>
      <c r="C4152" s="25">
        <v>43711</v>
      </c>
      <c r="E4152" t="s">
        <v>77</v>
      </c>
      <c r="F4152" s="113"/>
    </row>
    <row r="4153" spans="1:6" x14ac:dyDescent="0.25">
      <c r="A4153" s="17">
        <v>45493</v>
      </c>
      <c r="B4153" s="33" t="s">
        <v>75</v>
      </c>
      <c r="C4153" s="25">
        <v>43711</v>
      </c>
      <c r="E4153" t="s">
        <v>77</v>
      </c>
      <c r="F4153" s="113"/>
    </row>
    <row r="4154" spans="1:6" x14ac:dyDescent="0.25">
      <c r="A4154" s="17">
        <v>45489</v>
      </c>
      <c r="B4154" s="33" t="s">
        <v>75</v>
      </c>
      <c r="C4154" s="25">
        <v>43711</v>
      </c>
      <c r="E4154" t="s">
        <v>77</v>
      </c>
      <c r="F4154" s="113"/>
    </row>
    <row r="4155" spans="1:6" x14ac:dyDescent="0.25">
      <c r="A4155" s="17">
        <v>45814</v>
      </c>
      <c r="B4155" s="33" t="s">
        <v>75</v>
      </c>
      <c r="C4155" s="25">
        <v>43711</v>
      </c>
      <c r="E4155" t="s">
        <v>77</v>
      </c>
      <c r="F4155" s="113"/>
    </row>
    <row r="4156" spans="1:6" x14ac:dyDescent="0.25">
      <c r="A4156" s="17">
        <v>45816</v>
      </c>
      <c r="B4156" s="33" t="s">
        <v>75</v>
      </c>
      <c r="C4156" s="25">
        <v>43711</v>
      </c>
      <c r="E4156" t="s">
        <v>77</v>
      </c>
      <c r="F4156" s="113"/>
    </row>
    <row r="4157" spans="1:6" x14ac:dyDescent="0.25">
      <c r="A4157" s="17">
        <v>45817</v>
      </c>
      <c r="B4157" s="33" t="s">
        <v>75</v>
      </c>
      <c r="C4157" s="25">
        <v>43711</v>
      </c>
      <c r="E4157" t="s">
        <v>77</v>
      </c>
      <c r="F4157" s="113"/>
    </row>
    <row r="4158" spans="1:6" x14ac:dyDescent="0.25">
      <c r="A4158" s="17">
        <v>45818</v>
      </c>
      <c r="B4158" s="33" t="s">
        <v>75</v>
      </c>
      <c r="C4158" s="25">
        <v>43711</v>
      </c>
      <c r="E4158" t="s">
        <v>77</v>
      </c>
      <c r="F4158" s="113"/>
    </row>
    <row r="4159" spans="1:6" x14ac:dyDescent="0.25">
      <c r="A4159" s="17">
        <v>45820</v>
      </c>
      <c r="B4159" s="33" t="s">
        <v>75</v>
      </c>
      <c r="C4159" s="25">
        <v>43711</v>
      </c>
      <c r="E4159" t="s">
        <v>77</v>
      </c>
      <c r="F4159" s="113"/>
    </row>
    <row r="4160" spans="1:6" x14ac:dyDescent="0.25">
      <c r="A4160" s="17">
        <v>45821</v>
      </c>
      <c r="B4160" s="33" t="s">
        <v>75</v>
      </c>
      <c r="C4160" s="25">
        <v>43711</v>
      </c>
      <c r="E4160" t="s">
        <v>77</v>
      </c>
      <c r="F4160" s="113"/>
    </row>
    <row r="4161" spans="1:6" x14ac:dyDescent="0.25">
      <c r="A4161" s="17">
        <v>45822</v>
      </c>
      <c r="B4161" s="33" t="s">
        <v>75</v>
      </c>
      <c r="C4161" s="25">
        <v>43711</v>
      </c>
      <c r="E4161" t="s">
        <v>77</v>
      </c>
      <c r="F4161" s="113"/>
    </row>
    <row r="4162" spans="1:6" x14ac:dyDescent="0.25">
      <c r="A4162" s="17">
        <v>45823</v>
      </c>
      <c r="B4162" s="33" t="s">
        <v>75</v>
      </c>
      <c r="C4162" s="25">
        <v>43711</v>
      </c>
      <c r="E4162" t="s">
        <v>77</v>
      </c>
      <c r="F4162" s="113"/>
    </row>
    <row r="4163" spans="1:6" x14ac:dyDescent="0.25">
      <c r="A4163" s="17">
        <v>45824</v>
      </c>
      <c r="B4163" s="33" t="s">
        <v>75</v>
      </c>
      <c r="C4163" s="25">
        <v>43711</v>
      </c>
      <c r="E4163" t="s">
        <v>77</v>
      </c>
      <c r="F4163" s="113"/>
    </row>
    <row r="4164" spans="1:6" x14ac:dyDescent="0.25">
      <c r="A4164" s="17">
        <v>45825</v>
      </c>
      <c r="B4164" s="33" t="s">
        <v>75</v>
      </c>
      <c r="C4164" s="25">
        <v>43711</v>
      </c>
      <c r="E4164" t="s">
        <v>77</v>
      </c>
      <c r="F4164" s="113"/>
    </row>
    <row r="4165" spans="1:6" x14ac:dyDescent="0.25">
      <c r="A4165" s="17">
        <v>45511</v>
      </c>
      <c r="B4165" s="33" t="s">
        <v>75</v>
      </c>
      <c r="C4165" s="25">
        <v>43712</v>
      </c>
      <c r="E4165" t="s">
        <v>77</v>
      </c>
      <c r="F4165" s="113"/>
    </row>
    <row r="4166" spans="1:6" x14ac:dyDescent="0.25">
      <c r="A4166" s="17">
        <v>45512</v>
      </c>
      <c r="B4166" s="33" t="s">
        <v>75</v>
      </c>
      <c r="C4166" s="25">
        <v>43712</v>
      </c>
      <c r="E4166" t="s">
        <v>77</v>
      </c>
      <c r="F4166" s="113"/>
    </row>
    <row r="4167" spans="1:6" x14ac:dyDescent="0.25">
      <c r="A4167" s="17">
        <v>45500</v>
      </c>
      <c r="B4167" s="33" t="s">
        <v>75</v>
      </c>
      <c r="C4167" s="25">
        <v>43712</v>
      </c>
      <c r="E4167" t="s">
        <v>77</v>
      </c>
      <c r="F4167" s="113"/>
    </row>
    <row r="4168" spans="1:6" x14ac:dyDescent="0.25">
      <c r="A4168" s="17">
        <v>45501</v>
      </c>
      <c r="B4168" s="33" t="s">
        <v>75</v>
      </c>
      <c r="C4168" s="25">
        <v>43712</v>
      </c>
      <c r="E4168" t="s">
        <v>77</v>
      </c>
      <c r="F4168" s="113"/>
    </row>
    <row r="4169" spans="1:6" x14ac:dyDescent="0.25">
      <c r="A4169" s="17">
        <v>45502</v>
      </c>
      <c r="B4169" s="33" t="s">
        <v>75</v>
      </c>
      <c r="C4169" s="25">
        <v>43712</v>
      </c>
      <c r="E4169" t="s">
        <v>77</v>
      </c>
      <c r="F4169" s="113"/>
    </row>
    <row r="4170" spans="1:6" x14ac:dyDescent="0.25">
      <c r="A4170" s="17">
        <v>45503</v>
      </c>
      <c r="B4170" s="33" t="s">
        <v>75</v>
      </c>
      <c r="C4170" s="25">
        <v>43712</v>
      </c>
      <c r="E4170" t="s">
        <v>77</v>
      </c>
      <c r="F4170" s="113"/>
    </row>
    <row r="4171" spans="1:6" x14ac:dyDescent="0.25">
      <c r="A4171" s="17">
        <v>45505</v>
      </c>
      <c r="B4171" s="33" t="s">
        <v>75</v>
      </c>
      <c r="C4171" s="25">
        <v>43712</v>
      </c>
      <c r="E4171" t="s">
        <v>77</v>
      </c>
      <c r="F4171" s="113"/>
    </row>
    <row r="4172" spans="1:6" x14ac:dyDescent="0.25">
      <c r="A4172" s="17">
        <v>48838</v>
      </c>
      <c r="B4172" s="24" t="s">
        <v>75</v>
      </c>
      <c r="C4172" s="25">
        <v>43712</v>
      </c>
      <c r="E4172" t="s">
        <v>77</v>
      </c>
      <c r="F4172" s="113"/>
    </row>
    <row r="4173" spans="1:6" x14ac:dyDescent="0.25">
      <c r="A4173" s="17">
        <v>45519</v>
      </c>
      <c r="B4173" s="33" t="s">
        <v>75</v>
      </c>
      <c r="C4173" s="25">
        <v>43713</v>
      </c>
      <c r="E4173" t="s">
        <v>77</v>
      </c>
      <c r="F4173" s="113"/>
    </row>
    <row r="4174" spans="1:6" x14ac:dyDescent="0.25">
      <c r="A4174" s="17">
        <v>45520</v>
      </c>
      <c r="B4174" s="33" t="s">
        <v>75</v>
      </c>
      <c r="C4174" s="25">
        <v>43713</v>
      </c>
      <c r="E4174" t="s">
        <v>77</v>
      </c>
      <c r="F4174" s="113"/>
    </row>
    <row r="4175" spans="1:6" x14ac:dyDescent="0.25">
      <c r="A4175" s="17">
        <v>45521</v>
      </c>
      <c r="B4175" s="33" t="s">
        <v>75</v>
      </c>
      <c r="C4175" s="25">
        <v>43713</v>
      </c>
      <c r="E4175" t="s">
        <v>77</v>
      </c>
      <c r="F4175" s="113"/>
    </row>
    <row r="4176" spans="1:6" x14ac:dyDescent="0.25">
      <c r="A4176" s="17">
        <v>45513</v>
      </c>
      <c r="B4176" s="33" t="s">
        <v>75</v>
      </c>
      <c r="C4176" s="25">
        <v>43713</v>
      </c>
      <c r="E4176" t="s">
        <v>77</v>
      </c>
      <c r="F4176" s="113"/>
    </row>
    <row r="4177" spans="1:6" x14ac:dyDescent="0.25">
      <c r="A4177" s="17">
        <v>45514</v>
      </c>
      <c r="B4177" s="33" t="s">
        <v>75</v>
      </c>
      <c r="C4177" s="25">
        <v>43713</v>
      </c>
      <c r="E4177" t="s">
        <v>77</v>
      </c>
      <c r="F4177" s="113"/>
    </row>
    <row r="4178" spans="1:6" x14ac:dyDescent="0.25">
      <c r="A4178" s="17">
        <v>45515</v>
      </c>
      <c r="B4178" s="33" t="s">
        <v>75</v>
      </c>
      <c r="C4178" s="25">
        <v>43713</v>
      </c>
      <c r="E4178" t="s">
        <v>77</v>
      </c>
      <c r="F4178" s="113"/>
    </row>
    <row r="4179" spans="1:6" x14ac:dyDescent="0.25">
      <c r="A4179" s="17">
        <v>45517</v>
      </c>
      <c r="B4179" s="33" t="s">
        <v>75</v>
      </c>
      <c r="C4179" s="25">
        <v>43713</v>
      </c>
      <c r="E4179" t="s">
        <v>77</v>
      </c>
      <c r="F4179" s="113"/>
    </row>
    <row r="4180" spans="1:6" x14ac:dyDescent="0.25">
      <c r="A4180" s="17">
        <v>45522</v>
      </c>
      <c r="B4180" s="33" t="s">
        <v>75</v>
      </c>
      <c r="C4180" s="25">
        <v>43714</v>
      </c>
      <c r="E4180" t="s">
        <v>77</v>
      </c>
      <c r="F4180" s="113"/>
    </row>
    <row r="4181" spans="1:6" x14ac:dyDescent="0.25">
      <c r="A4181" s="17">
        <v>45495</v>
      </c>
      <c r="B4181" s="33" t="s">
        <v>75</v>
      </c>
      <c r="C4181" s="25">
        <v>43714</v>
      </c>
      <c r="E4181" t="s">
        <v>77</v>
      </c>
      <c r="F4181" s="113"/>
    </row>
    <row r="4182" spans="1:6" x14ac:dyDescent="0.25">
      <c r="A4182" s="17">
        <v>45496</v>
      </c>
      <c r="B4182" s="33" t="s">
        <v>75</v>
      </c>
      <c r="C4182" s="25">
        <v>43714</v>
      </c>
      <c r="E4182" t="s">
        <v>77</v>
      </c>
      <c r="F4182" s="113"/>
    </row>
    <row r="4183" spans="1:6" x14ac:dyDescent="0.25">
      <c r="A4183" s="17">
        <v>46225</v>
      </c>
      <c r="B4183" s="33" t="s">
        <v>75</v>
      </c>
      <c r="C4183" s="25">
        <v>43714</v>
      </c>
      <c r="E4183" t="s">
        <v>77</v>
      </c>
      <c r="F4183" s="113"/>
    </row>
    <row r="4184" spans="1:6" x14ac:dyDescent="0.25">
      <c r="A4184" s="17">
        <v>46268</v>
      </c>
      <c r="B4184" s="33" t="s">
        <v>75</v>
      </c>
      <c r="C4184" s="25">
        <v>43714</v>
      </c>
      <c r="E4184" t="s">
        <v>77</v>
      </c>
      <c r="F4184" s="113"/>
    </row>
    <row r="4185" spans="1:6" x14ac:dyDescent="0.25">
      <c r="A4185" s="17">
        <v>46269</v>
      </c>
      <c r="B4185" s="33" t="s">
        <v>75</v>
      </c>
      <c r="C4185" s="25">
        <v>43714</v>
      </c>
      <c r="E4185" t="s">
        <v>77</v>
      </c>
      <c r="F4185" s="113"/>
    </row>
    <row r="4186" spans="1:6" x14ac:dyDescent="0.25">
      <c r="A4186" s="17">
        <v>46270</v>
      </c>
      <c r="B4186" s="33" t="s">
        <v>75</v>
      </c>
      <c r="C4186" s="25">
        <v>43714</v>
      </c>
      <c r="E4186" t="s">
        <v>77</v>
      </c>
      <c r="F4186" s="113"/>
    </row>
    <row r="4187" spans="1:6" x14ac:dyDescent="0.25">
      <c r="A4187" s="17">
        <v>45523</v>
      </c>
      <c r="B4187" s="33" t="s">
        <v>75</v>
      </c>
      <c r="C4187" s="25">
        <v>43714</v>
      </c>
      <c r="E4187" t="s">
        <v>77</v>
      </c>
      <c r="F4187" s="113"/>
    </row>
    <row r="4188" spans="1:6" x14ac:dyDescent="0.25">
      <c r="A4188" s="17">
        <v>45499</v>
      </c>
      <c r="B4188" s="33" t="s">
        <v>75</v>
      </c>
      <c r="C4188" s="25">
        <v>43714</v>
      </c>
      <c r="E4188" t="s">
        <v>77</v>
      </c>
      <c r="F4188" s="113"/>
    </row>
    <row r="4189" spans="1:6" x14ac:dyDescent="0.25">
      <c r="A4189" s="17">
        <v>45533</v>
      </c>
      <c r="B4189" s="33" t="s">
        <v>75</v>
      </c>
      <c r="C4189" s="25">
        <v>43714</v>
      </c>
      <c r="E4189" t="s">
        <v>77</v>
      </c>
      <c r="F4189" s="113"/>
    </row>
    <row r="4190" spans="1:6" x14ac:dyDescent="0.25">
      <c r="A4190" s="17">
        <v>45534</v>
      </c>
      <c r="B4190" s="33" t="s">
        <v>75</v>
      </c>
      <c r="C4190" s="25">
        <v>43714</v>
      </c>
      <c r="E4190" t="s">
        <v>77</v>
      </c>
      <c r="F4190" s="113"/>
    </row>
    <row r="4191" spans="1:6" x14ac:dyDescent="0.25">
      <c r="A4191" s="17">
        <v>45528</v>
      </c>
      <c r="B4191" s="33" t="s">
        <v>75</v>
      </c>
      <c r="C4191" s="25">
        <v>43714</v>
      </c>
      <c r="E4191" t="s">
        <v>77</v>
      </c>
      <c r="F4191" s="113"/>
    </row>
    <row r="4192" spans="1:6" x14ac:dyDescent="0.25">
      <c r="A4192" s="17">
        <v>45529</v>
      </c>
      <c r="B4192" s="33" t="s">
        <v>75</v>
      </c>
      <c r="C4192" s="25">
        <v>43714</v>
      </c>
      <c r="E4192" t="s">
        <v>77</v>
      </c>
      <c r="F4192" s="113"/>
    </row>
    <row r="4193" spans="1:6" x14ac:dyDescent="0.25">
      <c r="A4193" s="17">
        <v>45530</v>
      </c>
      <c r="B4193" s="33" t="s">
        <v>75</v>
      </c>
      <c r="C4193" s="25">
        <v>43714</v>
      </c>
      <c r="E4193" t="s">
        <v>77</v>
      </c>
      <c r="F4193" s="113"/>
    </row>
    <row r="4194" spans="1:6" x14ac:dyDescent="0.25">
      <c r="A4194" s="17">
        <v>45531</v>
      </c>
      <c r="B4194" s="33" t="s">
        <v>75</v>
      </c>
      <c r="C4194" s="25">
        <v>43714</v>
      </c>
      <c r="E4194" t="s">
        <v>77</v>
      </c>
      <c r="F4194" s="113"/>
    </row>
    <row r="4195" spans="1:6" x14ac:dyDescent="0.25">
      <c r="A4195" s="17">
        <v>45617</v>
      </c>
      <c r="B4195" s="33" t="s">
        <v>75</v>
      </c>
      <c r="C4195" s="25">
        <v>43717</v>
      </c>
      <c r="E4195" t="s">
        <v>77</v>
      </c>
      <c r="F4195" s="113"/>
    </row>
    <row r="4196" spans="1:6" x14ac:dyDescent="0.25">
      <c r="A4196" s="17">
        <v>45618</v>
      </c>
      <c r="B4196" s="33" t="s">
        <v>75</v>
      </c>
      <c r="C4196" s="25">
        <v>43717</v>
      </c>
      <c r="E4196" t="s">
        <v>77</v>
      </c>
      <c r="F4196" s="113"/>
    </row>
    <row r="4197" spans="1:6" x14ac:dyDescent="0.25">
      <c r="A4197" s="17">
        <v>45619</v>
      </c>
      <c r="B4197" s="33" t="s">
        <v>75</v>
      </c>
      <c r="C4197" s="25">
        <v>43717</v>
      </c>
      <c r="E4197" t="s">
        <v>77</v>
      </c>
      <c r="F4197" s="113"/>
    </row>
    <row r="4198" spans="1:6" x14ac:dyDescent="0.25">
      <c r="A4198" s="17">
        <v>45620</v>
      </c>
      <c r="B4198" s="33" t="s">
        <v>75</v>
      </c>
      <c r="C4198" s="25">
        <v>43717</v>
      </c>
      <c r="E4198" t="s">
        <v>77</v>
      </c>
      <c r="F4198" s="113"/>
    </row>
    <row r="4199" spans="1:6" x14ac:dyDescent="0.25">
      <c r="A4199" s="17">
        <v>45568</v>
      </c>
      <c r="B4199" s="33" t="s">
        <v>75</v>
      </c>
      <c r="C4199" s="25">
        <v>43717</v>
      </c>
      <c r="E4199" t="s">
        <v>77</v>
      </c>
      <c r="F4199" s="113"/>
    </row>
    <row r="4200" spans="1:6" x14ac:dyDescent="0.25">
      <c r="A4200" s="17">
        <v>45569</v>
      </c>
      <c r="B4200" s="33" t="s">
        <v>75</v>
      </c>
      <c r="C4200" s="25">
        <v>43717</v>
      </c>
      <c r="E4200" t="s">
        <v>77</v>
      </c>
      <c r="F4200" s="113"/>
    </row>
    <row r="4201" spans="1:6" x14ac:dyDescent="0.25">
      <c r="A4201" s="17">
        <v>45570</v>
      </c>
      <c r="B4201" s="33" t="s">
        <v>75</v>
      </c>
      <c r="C4201" s="25">
        <v>43717</v>
      </c>
      <c r="E4201" t="s">
        <v>77</v>
      </c>
      <c r="F4201" s="113"/>
    </row>
    <row r="4202" spans="1:6" x14ac:dyDescent="0.25">
      <c r="A4202" s="17">
        <v>45571</v>
      </c>
      <c r="B4202" s="33" t="s">
        <v>75</v>
      </c>
      <c r="C4202" s="25">
        <v>43717</v>
      </c>
      <c r="E4202" t="s">
        <v>77</v>
      </c>
      <c r="F4202" s="113"/>
    </row>
    <row r="4203" spans="1:6" x14ac:dyDescent="0.25">
      <c r="A4203" s="17">
        <v>45509</v>
      </c>
      <c r="B4203" s="33" t="s">
        <v>75</v>
      </c>
      <c r="C4203" s="25">
        <v>43717</v>
      </c>
      <c r="E4203" t="s">
        <v>77</v>
      </c>
      <c r="F4203" s="113"/>
    </row>
    <row r="4204" spans="1:6" x14ac:dyDescent="0.25">
      <c r="A4204" s="17">
        <v>45497</v>
      </c>
      <c r="B4204" s="33" t="s">
        <v>75</v>
      </c>
      <c r="C4204" s="25">
        <v>43717</v>
      </c>
      <c r="E4204" t="s">
        <v>77</v>
      </c>
      <c r="F4204" s="113"/>
    </row>
    <row r="4205" spans="1:6" x14ac:dyDescent="0.25">
      <c r="A4205" s="17">
        <v>45498</v>
      </c>
      <c r="B4205" s="33" t="s">
        <v>75</v>
      </c>
      <c r="C4205" s="25">
        <v>43717</v>
      </c>
      <c r="E4205" t="s">
        <v>77</v>
      </c>
      <c r="F4205" s="113"/>
    </row>
    <row r="4206" spans="1:6" x14ac:dyDescent="0.25">
      <c r="A4206" s="17">
        <v>45518</v>
      </c>
      <c r="B4206" s="33" t="s">
        <v>75</v>
      </c>
      <c r="C4206" s="25">
        <v>43717</v>
      </c>
      <c r="E4206" t="s">
        <v>77</v>
      </c>
      <c r="F4206" s="113"/>
    </row>
    <row r="4207" spans="1:6" x14ac:dyDescent="0.25">
      <c r="A4207" s="17">
        <v>45654</v>
      </c>
      <c r="B4207" s="33" t="s">
        <v>75</v>
      </c>
      <c r="C4207" s="25">
        <v>43719</v>
      </c>
      <c r="E4207" t="s">
        <v>77</v>
      </c>
      <c r="F4207" s="113"/>
    </row>
    <row r="4208" spans="1:6" x14ac:dyDescent="0.25">
      <c r="A4208" s="17">
        <v>45630</v>
      </c>
      <c r="B4208" s="33" t="s">
        <v>75</v>
      </c>
      <c r="C4208" s="25">
        <v>43719</v>
      </c>
      <c r="E4208" t="s">
        <v>77</v>
      </c>
      <c r="F4208" s="113"/>
    </row>
    <row r="4209" spans="1:6" x14ac:dyDescent="0.25">
      <c r="A4209" s="17">
        <v>45633</v>
      </c>
      <c r="B4209" s="33" t="s">
        <v>75</v>
      </c>
      <c r="C4209" s="25">
        <v>43719</v>
      </c>
      <c r="E4209" t="s">
        <v>77</v>
      </c>
      <c r="F4209" s="113"/>
    </row>
    <row r="4210" spans="1:6" x14ac:dyDescent="0.25">
      <c r="A4210" s="17">
        <v>45681</v>
      </c>
      <c r="B4210" s="33" t="s">
        <v>75</v>
      </c>
      <c r="C4210" s="25">
        <v>43719</v>
      </c>
      <c r="E4210" t="s">
        <v>77</v>
      </c>
      <c r="F4210" s="113"/>
    </row>
    <row r="4211" spans="1:6" x14ac:dyDescent="0.25">
      <c r="A4211" s="17">
        <v>45605</v>
      </c>
      <c r="B4211" s="33" t="s">
        <v>75</v>
      </c>
      <c r="C4211" s="25">
        <v>43719</v>
      </c>
      <c r="E4211" t="s">
        <v>77</v>
      </c>
      <c r="F4211" s="113"/>
    </row>
    <row r="4212" spans="1:6" x14ac:dyDescent="0.25">
      <c r="A4212" s="17">
        <v>45661</v>
      </c>
      <c r="B4212" s="33" t="s">
        <v>75</v>
      </c>
      <c r="C4212" s="25">
        <v>43719</v>
      </c>
      <c r="E4212" t="s">
        <v>77</v>
      </c>
      <c r="F4212" s="113"/>
    </row>
    <row r="4213" spans="1:6" x14ac:dyDescent="0.25">
      <c r="A4213" s="17">
        <v>45653</v>
      </c>
      <c r="B4213" s="33" t="s">
        <v>75</v>
      </c>
      <c r="C4213" s="25">
        <v>43719</v>
      </c>
      <c r="E4213" t="s">
        <v>77</v>
      </c>
      <c r="F4213" s="113"/>
    </row>
    <row r="4214" spans="1:6" x14ac:dyDescent="0.25">
      <c r="A4214" s="17">
        <v>45662</v>
      </c>
      <c r="B4214" s="33" t="s">
        <v>75</v>
      </c>
      <c r="C4214" s="25">
        <v>43719</v>
      </c>
      <c r="E4214" t="s">
        <v>77</v>
      </c>
      <c r="F4214" s="113"/>
    </row>
    <row r="4215" spans="1:6" x14ac:dyDescent="0.25">
      <c r="A4215" s="17">
        <v>45732</v>
      </c>
      <c r="B4215" s="33" t="s">
        <v>75</v>
      </c>
      <c r="C4215" s="25">
        <v>43720</v>
      </c>
      <c r="E4215" t="s">
        <v>77</v>
      </c>
      <c r="F4215" s="113"/>
    </row>
    <row r="4216" spans="1:6" x14ac:dyDescent="0.25">
      <c r="A4216" s="17">
        <v>45733</v>
      </c>
      <c r="B4216" s="33" t="s">
        <v>75</v>
      </c>
      <c r="C4216" s="25">
        <v>43720</v>
      </c>
      <c r="E4216" t="s">
        <v>77</v>
      </c>
      <c r="F4216" s="113"/>
    </row>
    <row r="4217" spans="1:6" x14ac:dyDescent="0.25">
      <c r="A4217" s="17">
        <v>45734</v>
      </c>
      <c r="B4217" s="33" t="s">
        <v>75</v>
      </c>
      <c r="C4217" s="25">
        <v>43720</v>
      </c>
      <c r="E4217" t="s">
        <v>77</v>
      </c>
      <c r="F4217" s="113"/>
    </row>
    <row r="4218" spans="1:6" x14ac:dyDescent="0.25">
      <c r="A4218" s="17">
        <v>45735</v>
      </c>
      <c r="B4218" s="33" t="s">
        <v>75</v>
      </c>
      <c r="C4218" s="25">
        <v>43720</v>
      </c>
      <c r="E4218" t="s">
        <v>77</v>
      </c>
      <c r="F4218" s="113"/>
    </row>
    <row r="4219" spans="1:6" x14ac:dyDescent="0.25">
      <c r="A4219" s="17">
        <v>45548</v>
      </c>
      <c r="B4219" s="33" t="s">
        <v>75</v>
      </c>
      <c r="C4219" s="25">
        <v>43720</v>
      </c>
      <c r="E4219" t="s">
        <v>77</v>
      </c>
      <c r="F4219" s="113"/>
    </row>
    <row r="4220" spans="1:6" x14ac:dyDescent="0.25">
      <c r="A4220" s="17">
        <v>45645</v>
      </c>
      <c r="B4220" s="33" t="s">
        <v>75</v>
      </c>
      <c r="C4220" s="25">
        <v>43720</v>
      </c>
      <c r="E4220" t="s">
        <v>77</v>
      </c>
      <c r="F4220" s="113"/>
    </row>
    <row r="4221" spans="1:6" x14ac:dyDescent="0.25">
      <c r="A4221" s="17">
        <v>45628</v>
      </c>
      <c r="B4221" s="33" t="s">
        <v>75</v>
      </c>
      <c r="C4221" s="25">
        <v>43720</v>
      </c>
      <c r="E4221" t="s">
        <v>77</v>
      </c>
      <c r="F4221" s="113"/>
    </row>
    <row r="4222" spans="1:6" x14ac:dyDescent="0.25">
      <c r="A4222" s="17">
        <v>45644</v>
      </c>
      <c r="B4222" s="33" t="s">
        <v>75</v>
      </c>
      <c r="C4222" s="25">
        <v>43720</v>
      </c>
      <c r="E4222" t="s">
        <v>77</v>
      </c>
      <c r="F4222" s="113"/>
    </row>
    <row r="4223" spans="1:6" x14ac:dyDescent="0.25">
      <c r="A4223" s="17">
        <v>45866</v>
      </c>
      <c r="B4223" s="33" t="s">
        <v>75</v>
      </c>
      <c r="C4223" s="25">
        <v>43721</v>
      </c>
      <c r="E4223" t="s">
        <v>77</v>
      </c>
      <c r="F4223" s="113"/>
    </row>
    <row r="4224" spans="1:6" x14ac:dyDescent="0.25">
      <c r="A4224" s="17">
        <v>45867</v>
      </c>
      <c r="B4224" s="33" t="s">
        <v>75</v>
      </c>
      <c r="C4224" s="25">
        <v>43721</v>
      </c>
      <c r="E4224" t="s">
        <v>77</v>
      </c>
      <c r="F4224" s="113"/>
    </row>
    <row r="4225" spans="1:6" x14ac:dyDescent="0.25">
      <c r="A4225" s="17">
        <v>45870</v>
      </c>
      <c r="B4225" s="33" t="s">
        <v>75</v>
      </c>
      <c r="C4225" s="25">
        <v>43721</v>
      </c>
      <c r="E4225" t="s">
        <v>77</v>
      </c>
      <c r="F4225" s="113"/>
    </row>
    <row r="4226" spans="1:6" x14ac:dyDescent="0.25">
      <c r="A4226" s="17">
        <v>45876</v>
      </c>
      <c r="B4226" s="33" t="s">
        <v>75</v>
      </c>
      <c r="C4226" s="25">
        <v>43721</v>
      </c>
      <c r="E4226" t="s">
        <v>77</v>
      </c>
      <c r="F4226" s="113"/>
    </row>
    <row r="4227" spans="1:6" x14ac:dyDescent="0.25">
      <c r="A4227" s="17">
        <v>46044</v>
      </c>
      <c r="B4227" s="33" t="s">
        <v>75</v>
      </c>
      <c r="C4227" s="25">
        <v>43724</v>
      </c>
      <c r="E4227" t="s">
        <v>77</v>
      </c>
      <c r="F4227" s="113"/>
    </row>
    <row r="4228" spans="1:6" x14ac:dyDescent="0.25">
      <c r="A4228" s="17">
        <v>50074337</v>
      </c>
      <c r="B4228" s="26" t="s">
        <v>72</v>
      </c>
      <c r="C4228" s="25">
        <v>43626</v>
      </c>
      <c r="E4228" t="s">
        <v>77</v>
      </c>
      <c r="F4228" s="113"/>
    </row>
    <row r="4229" spans="1:6" x14ac:dyDescent="0.25">
      <c r="A4229" s="17">
        <v>46087</v>
      </c>
      <c r="B4229" s="33" t="s">
        <v>75</v>
      </c>
      <c r="C4229" s="25">
        <v>43724</v>
      </c>
      <c r="E4229" t="s">
        <v>77</v>
      </c>
      <c r="F4229" s="113"/>
    </row>
    <row r="4230" spans="1:6" x14ac:dyDescent="0.25">
      <c r="A4230" s="17">
        <v>46088</v>
      </c>
      <c r="B4230" s="33" t="s">
        <v>75</v>
      </c>
      <c r="C4230" s="25">
        <v>43724</v>
      </c>
      <c r="E4230" t="s">
        <v>77</v>
      </c>
      <c r="F4230" s="113"/>
    </row>
    <row r="4231" spans="1:6" x14ac:dyDescent="0.25">
      <c r="A4231" s="17">
        <v>46096</v>
      </c>
      <c r="B4231" s="33" t="s">
        <v>75</v>
      </c>
      <c r="C4231" s="25">
        <v>43724</v>
      </c>
      <c r="E4231" t="s">
        <v>77</v>
      </c>
      <c r="F4231" s="113"/>
    </row>
    <row r="4232" spans="1:6" x14ac:dyDescent="0.25">
      <c r="A4232" s="17">
        <v>46084</v>
      </c>
      <c r="B4232" s="33" t="s">
        <v>75</v>
      </c>
      <c r="C4232" s="25">
        <v>43724</v>
      </c>
      <c r="E4232" t="s">
        <v>77</v>
      </c>
      <c r="F4232" s="113"/>
    </row>
    <row r="4233" spans="1:6" x14ac:dyDescent="0.25">
      <c r="A4233" s="17">
        <v>46085</v>
      </c>
      <c r="B4233" s="33" t="s">
        <v>75</v>
      </c>
      <c r="C4233" s="25">
        <v>43724</v>
      </c>
      <c r="E4233" t="s">
        <v>77</v>
      </c>
      <c r="F4233" s="113"/>
    </row>
    <row r="4234" spans="1:6" x14ac:dyDescent="0.25">
      <c r="A4234" s="17">
        <v>46089</v>
      </c>
      <c r="B4234" s="33" t="s">
        <v>75</v>
      </c>
      <c r="C4234" s="25">
        <v>43724</v>
      </c>
      <c r="E4234" t="s">
        <v>77</v>
      </c>
      <c r="F4234" s="113"/>
    </row>
    <row r="4235" spans="1:6" x14ac:dyDescent="0.25">
      <c r="A4235" s="17">
        <v>46090</v>
      </c>
      <c r="B4235" s="33" t="s">
        <v>75</v>
      </c>
      <c r="C4235" s="25">
        <v>43724</v>
      </c>
      <c r="E4235" t="s">
        <v>77</v>
      </c>
      <c r="F4235" s="113"/>
    </row>
    <row r="4236" spans="1:6" x14ac:dyDescent="0.25">
      <c r="A4236" s="17">
        <v>45873</v>
      </c>
      <c r="B4236" s="33" t="s">
        <v>75</v>
      </c>
      <c r="C4236" s="25">
        <v>43725</v>
      </c>
      <c r="E4236" t="s">
        <v>77</v>
      </c>
      <c r="F4236" s="113"/>
    </row>
    <row r="4237" spans="1:6" x14ac:dyDescent="0.25">
      <c r="A4237" s="17">
        <v>45875</v>
      </c>
      <c r="B4237" s="33" t="s">
        <v>75</v>
      </c>
      <c r="C4237" s="25">
        <v>43725</v>
      </c>
      <c r="E4237" t="s">
        <v>77</v>
      </c>
      <c r="F4237" s="113"/>
    </row>
    <row r="4238" spans="1:6" x14ac:dyDescent="0.25">
      <c r="A4238" s="17">
        <v>45871</v>
      </c>
      <c r="B4238" s="33" t="s">
        <v>75</v>
      </c>
      <c r="C4238" s="25">
        <v>43725</v>
      </c>
      <c r="E4238" t="s">
        <v>77</v>
      </c>
      <c r="F4238" s="113"/>
    </row>
    <row r="4239" spans="1:6" x14ac:dyDescent="0.25">
      <c r="A4239" s="17">
        <v>46030</v>
      </c>
      <c r="B4239" s="33" t="s">
        <v>75</v>
      </c>
      <c r="C4239" s="25">
        <v>43725</v>
      </c>
      <c r="E4239" t="s">
        <v>77</v>
      </c>
      <c r="F4239" s="113"/>
    </row>
    <row r="4240" spans="1:6" x14ac:dyDescent="0.25">
      <c r="A4240" s="17">
        <v>46098</v>
      </c>
      <c r="B4240" s="33" t="s">
        <v>75</v>
      </c>
      <c r="C4240" s="25">
        <v>43725</v>
      </c>
      <c r="E4240" t="s">
        <v>77</v>
      </c>
      <c r="F4240" s="113"/>
    </row>
    <row r="4241" spans="1:6" x14ac:dyDescent="0.25">
      <c r="A4241" s="17">
        <v>46099</v>
      </c>
      <c r="B4241" s="33" t="s">
        <v>75</v>
      </c>
      <c r="C4241" s="25">
        <v>43725</v>
      </c>
      <c r="E4241" t="s">
        <v>77</v>
      </c>
      <c r="F4241" s="113"/>
    </row>
    <row r="4242" spans="1:6" x14ac:dyDescent="0.25">
      <c r="A4242" s="17">
        <v>46100</v>
      </c>
      <c r="B4242" s="33" t="s">
        <v>75</v>
      </c>
      <c r="C4242" s="25">
        <v>43725</v>
      </c>
      <c r="E4242" t="s">
        <v>77</v>
      </c>
      <c r="F4242" s="113"/>
    </row>
    <row r="4243" spans="1:6" x14ac:dyDescent="0.25">
      <c r="A4243" s="17">
        <v>46101</v>
      </c>
      <c r="B4243" s="33" t="s">
        <v>75</v>
      </c>
      <c r="C4243" s="25">
        <v>43725</v>
      </c>
      <c r="E4243" t="s">
        <v>77</v>
      </c>
      <c r="F4243" s="113"/>
    </row>
    <row r="4244" spans="1:6" x14ac:dyDescent="0.25">
      <c r="A4244" s="17">
        <v>45952</v>
      </c>
      <c r="B4244" s="33" t="s">
        <v>75</v>
      </c>
      <c r="C4244" s="25">
        <v>43726</v>
      </c>
      <c r="E4244" t="s">
        <v>77</v>
      </c>
      <c r="F4244" s="113"/>
    </row>
    <row r="4245" spans="1:6" x14ac:dyDescent="0.25">
      <c r="A4245" s="17">
        <v>45951</v>
      </c>
      <c r="B4245" s="33" t="s">
        <v>75</v>
      </c>
      <c r="C4245" s="25">
        <v>43726</v>
      </c>
      <c r="E4245" t="s">
        <v>77</v>
      </c>
      <c r="F4245" s="113"/>
    </row>
    <row r="4246" spans="1:6" x14ac:dyDescent="0.25">
      <c r="A4246" s="17">
        <v>45943</v>
      </c>
      <c r="B4246" s="33" t="s">
        <v>75</v>
      </c>
      <c r="C4246" s="25">
        <v>43726</v>
      </c>
      <c r="E4246" t="s">
        <v>77</v>
      </c>
      <c r="F4246" s="113"/>
    </row>
    <row r="4247" spans="1:6" x14ac:dyDescent="0.25">
      <c r="A4247" s="17">
        <v>48054</v>
      </c>
      <c r="B4247" s="24" t="s">
        <v>75</v>
      </c>
      <c r="C4247" s="25">
        <v>43726</v>
      </c>
      <c r="E4247" t="s">
        <v>77</v>
      </c>
      <c r="F4247" s="113"/>
    </row>
    <row r="4248" spans="1:6" x14ac:dyDescent="0.25">
      <c r="A4248" s="17">
        <v>45948</v>
      </c>
      <c r="B4248" s="33" t="s">
        <v>75</v>
      </c>
      <c r="C4248" s="25">
        <v>43726</v>
      </c>
      <c r="E4248" t="s">
        <v>77</v>
      </c>
      <c r="F4248" s="113"/>
    </row>
    <row r="4249" spans="1:6" x14ac:dyDescent="0.25">
      <c r="A4249" s="17">
        <v>45946</v>
      </c>
      <c r="B4249" s="33" t="s">
        <v>75</v>
      </c>
      <c r="C4249" s="25">
        <v>43726</v>
      </c>
      <c r="E4249" t="s">
        <v>77</v>
      </c>
      <c r="F4249" s="113"/>
    </row>
    <row r="4250" spans="1:6" x14ac:dyDescent="0.25">
      <c r="A4250" s="17">
        <v>45945</v>
      </c>
      <c r="B4250" s="33" t="s">
        <v>75</v>
      </c>
      <c r="C4250" s="25">
        <v>43726</v>
      </c>
      <c r="E4250" t="s">
        <v>77</v>
      </c>
      <c r="F4250" s="113"/>
    </row>
    <row r="4251" spans="1:6" x14ac:dyDescent="0.25">
      <c r="A4251" s="17">
        <v>45944</v>
      </c>
      <c r="B4251" s="33" t="s">
        <v>75</v>
      </c>
      <c r="C4251" s="25">
        <v>43726</v>
      </c>
      <c r="E4251" t="s">
        <v>77</v>
      </c>
      <c r="F4251" s="113"/>
    </row>
    <row r="4252" spans="1:6" x14ac:dyDescent="0.25">
      <c r="A4252" s="17">
        <v>45917</v>
      </c>
      <c r="B4252" s="33" t="s">
        <v>75</v>
      </c>
      <c r="C4252" s="25">
        <v>43727</v>
      </c>
      <c r="E4252" t="s">
        <v>77</v>
      </c>
      <c r="F4252" s="113"/>
    </row>
    <row r="4253" spans="1:6" x14ac:dyDescent="0.25">
      <c r="A4253" s="17">
        <v>45916</v>
      </c>
      <c r="B4253" s="33" t="s">
        <v>75</v>
      </c>
      <c r="C4253" s="25">
        <v>43727</v>
      </c>
      <c r="E4253" t="s">
        <v>77</v>
      </c>
      <c r="F4253" s="113"/>
    </row>
    <row r="4254" spans="1:6" x14ac:dyDescent="0.25">
      <c r="A4254" s="17">
        <v>45915</v>
      </c>
      <c r="B4254" s="33" t="s">
        <v>75</v>
      </c>
      <c r="C4254" s="25">
        <v>43727</v>
      </c>
      <c r="E4254" t="s">
        <v>77</v>
      </c>
      <c r="F4254" s="113"/>
    </row>
    <row r="4255" spans="1:6" x14ac:dyDescent="0.25">
      <c r="A4255" s="17">
        <v>45920</v>
      </c>
      <c r="B4255" s="33" t="s">
        <v>75</v>
      </c>
      <c r="C4255" s="25">
        <v>43727</v>
      </c>
      <c r="E4255" t="s">
        <v>77</v>
      </c>
      <c r="F4255" s="113"/>
    </row>
    <row r="4256" spans="1:6" x14ac:dyDescent="0.25">
      <c r="A4256" s="17">
        <v>45950</v>
      </c>
      <c r="B4256" s="33" t="s">
        <v>75</v>
      </c>
      <c r="C4256" s="25">
        <v>43727</v>
      </c>
      <c r="E4256" t="s">
        <v>77</v>
      </c>
      <c r="F4256" s="113"/>
    </row>
    <row r="4257" spans="1:6" x14ac:dyDescent="0.25">
      <c r="A4257" s="17">
        <v>45949</v>
      </c>
      <c r="B4257" s="33" t="s">
        <v>75</v>
      </c>
      <c r="C4257" s="25">
        <v>43727</v>
      </c>
      <c r="E4257" t="s">
        <v>77</v>
      </c>
      <c r="F4257" s="113"/>
    </row>
    <row r="4258" spans="1:6" x14ac:dyDescent="0.25">
      <c r="A4258" s="17">
        <v>45947</v>
      </c>
      <c r="B4258" s="33" t="s">
        <v>75</v>
      </c>
      <c r="C4258" s="25">
        <v>43727</v>
      </c>
      <c r="E4258" t="s">
        <v>77</v>
      </c>
      <c r="F4258" s="113"/>
    </row>
    <row r="4259" spans="1:6" x14ac:dyDescent="0.25">
      <c r="A4259" s="17">
        <v>46003</v>
      </c>
      <c r="B4259" s="33" t="s">
        <v>75</v>
      </c>
      <c r="C4259" s="25">
        <v>43728</v>
      </c>
      <c r="E4259" t="s">
        <v>77</v>
      </c>
      <c r="F4259" s="113"/>
    </row>
    <row r="4260" spans="1:6" x14ac:dyDescent="0.25">
      <c r="A4260" s="17">
        <v>46004</v>
      </c>
      <c r="B4260" s="33" t="s">
        <v>75</v>
      </c>
      <c r="C4260" s="25">
        <v>43728</v>
      </c>
      <c r="E4260" t="s">
        <v>77</v>
      </c>
      <c r="F4260" s="113"/>
    </row>
    <row r="4261" spans="1:6" x14ac:dyDescent="0.25">
      <c r="A4261" s="17">
        <v>50449746</v>
      </c>
      <c r="B4261" s="24" t="s">
        <v>73</v>
      </c>
      <c r="C4261" s="25">
        <v>43633</v>
      </c>
      <c r="E4261" t="s">
        <v>77</v>
      </c>
      <c r="F4261" s="113"/>
    </row>
    <row r="4262" spans="1:6" x14ac:dyDescent="0.25">
      <c r="A4262" s="17">
        <v>46005</v>
      </c>
      <c r="B4262" s="33" t="s">
        <v>75</v>
      </c>
      <c r="C4262" s="25">
        <v>43728</v>
      </c>
      <c r="E4262" t="s">
        <v>77</v>
      </c>
      <c r="F4262" s="113"/>
    </row>
    <row r="4263" spans="1:6" x14ac:dyDescent="0.25">
      <c r="A4263" s="17">
        <v>46006</v>
      </c>
      <c r="B4263" s="33" t="s">
        <v>75</v>
      </c>
      <c r="C4263" s="25">
        <v>43728</v>
      </c>
      <c r="E4263" t="s">
        <v>77</v>
      </c>
      <c r="F4263" s="113"/>
    </row>
    <row r="4264" spans="1:6" x14ac:dyDescent="0.25">
      <c r="A4264" s="17">
        <v>45650</v>
      </c>
      <c r="B4264" s="33" t="s">
        <v>75</v>
      </c>
      <c r="C4264" s="25">
        <v>43728</v>
      </c>
      <c r="E4264" t="s">
        <v>77</v>
      </c>
      <c r="F4264" s="113"/>
    </row>
    <row r="4265" spans="1:6" x14ac:dyDescent="0.25">
      <c r="A4265" s="17">
        <v>45651</v>
      </c>
      <c r="B4265" s="33" t="s">
        <v>75</v>
      </c>
      <c r="C4265" s="25">
        <v>43728</v>
      </c>
      <c r="E4265" t="s">
        <v>77</v>
      </c>
      <c r="F4265" s="113"/>
    </row>
    <row r="4266" spans="1:6" x14ac:dyDescent="0.25">
      <c r="A4266" s="17">
        <v>45953</v>
      </c>
      <c r="B4266" s="33" t="s">
        <v>75</v>
      </c>
      <c r="C4266" s="25">
        <v>43728</v>
      </c>
      <c r="E4266" t="s">
        <v>77</v>
      </c>
      <c r="F4266" s="113"/>
    </row>
    <row r="4267" spans="1:6" x14ac:dyDescent="0.25">
      <c r="A4267" s="17">
        <v>46014</v>
      </c>
      <c r="B4267" s="33" t="s">
        <v>75</v>
      </c>
      <c r="C4267" s="25">
        <v>43728</v>
      </c>
      <c r="E4267" t="s">
        <v>77</v>
      </c>
      <c r="F4267" s="113"/>
    </row>
    <row r="4268" spans="1:6" x14ac:dyDescent="0.25">
      <c r="A4268" s="17">
        <v>46007</v>
      </c>
      <c r="B4268" s="33" t="s">
        <v>75</v>
      </c>
      <c r="C4268" s="25">
        <v>43728</v>
      </c>
      <c r="E4268" t="s">
        <v>77</v>
      </c>
      <c r="F4268" s="113"/>
    </row>
    <row r="4269" spans="1:6" x14ac:dyDescent="0.25">
      <c r="A4269" s="17">
        <v>46054</v>
      </c>
      <c r="B4269" s="33" t="s">
        <v>75</v>
      </c>
      <c r="C4269" s="25">
        <v>43728</v>
      </c>
      <c r="E4269" t="s">
        <v>77</v>
      </c>
      <c r="F4269" s="113"/>
    </row>
    <row r="4270" spans="1:6" x14ac:dyDescent="0.25">
      <c r="A4270" s="17">
        <v>50738758</v>
      </c>
      <c r="B4270" s="24" t="s">
        <v>75</v>
      </c>
      <c r="C4270" s="25">
        <v>43730</v>
      </c>
      <c r="E4270" t="s">
        <v>77</v>
      </c>
      <c r="F4270" s="113"/>
    </row>
    <row r="4271" spans="1:6" x14ac:dyDescent="0.25">
      <c r="A4271" s="17">
        <v>50738757</v>
      </c>
      <c r="B4271" s="24" t="s">
        <v>75</v>
      </c>
      <c r="C4271" s="25">
        <v>43730</v>
      </c>
      <c r="E4271" t="s">
        <v>77</v>
      </c>
      <c r="F4271" s="113"/>
    </row>
    <row r="4272" spans="1:6" x14ac:dyDescent="0.25">
      <c r="A4272" s="17">
        <v>50299435</v>
      </c>
      <c r="B4272" s="24" t="s">
        <v>75</v>
      </c>
      <c r="C4272" s="25">
        <v>43730</v>
      </c>
      <c r="E4272" t="s">
        <v>77</v>
      </c>
      <c r="F4272" s="113"/>
    </row>
    <row r="4273" spans="1:6" x14ac:dyDescent="0.25">
      <c r="A4273" s="17">
        <v>45891</v>
      </c>
      <c r="B4273" s="33" t="s">
        <v>75</v>
      </c>
      <c r="C4273" s="25">
        <v>43731</v>
      </c>
      <c r="E4273" t="s">
        <v>77</v>
      </c>
      <c r="F4273" s="113"/>
    </row>
    <row r="4274" spans="1:6" x14ac:dyDescent="0.25">
      <c r="A4274" s="17">
        <v>45889</v>
      </c>
      <c r="B4274" s="33" t="s">
        <v>75</v>
      </c>
      <c r="C4274" s="25">
        <v>43731</v>
      </c>
      <c r="E4274" t="s">
        <v>77</v>
      </c>
      <c r="F4274" s="113"/>
    </row>
    <row r="4275" spans="1:6" x14ac:dyDescent="0.25">
      <c r="A4275" s="17">
        <v>45888</v>
      </c>
      <c r="B4275" s="33" t="s">
        <v>75</v>
      </c>
      <c r="C4275" s="25">
        <v>43731</v>
      </c>
      <c r="E4275" t="s">
        <v>77</v>
      </c>
      <c r="F4275" s="113"/>
    </row>
    <row r="4276" spans="1:6" x14ac:dyDescent="0.25">
      <c r="A4276" s="17">
        <v>45887</v>
      </c>
      <c r="B4276" s="33" t="s">
        <v>75</v>
      </c>
      <c r="C4276" s="25">
        <v>43731</v>
      </c>
      <c r="E4276" t="s">
        <v>77</v>
      </c>
      <c r="F4276" s="113"/>
    </row>
    <row r="4277" spans="1:6" x14ac:dyDescent="0.25">
      <c r="A4277" s="17">
        <v>45882</v>
      </c>
      <c r="B4277" s="33" t="s">
        <v>75</v>
      </c>
      <c r="C4277" s="25">
        <v>43731</v>
      </c>
      <c r="E4277" t="s">
        <v>77</v>
      </c>
      <c r="F4277" s="113"/>
    </row>
    <row r="4278" spans="1:6" x14ac:dyDescent="0.25">
      <c r="A4278" s="17">
        <v>45892</v>
      </c>
      <c r="B4278" s="33" t="s">
        <v>75</v>
      </c>
      <c r="C4278" s="25">
        <v>43731</v>
      </c>
      <c r="E4278" t="s">
        <v>77</v>
      </c>
      <c r="F4278" s="113"/>
    </row>
    <row r="4279" spans="1:6" x14ac:dyDescent="0.25">
      <c r="A4279" s="17">
        <v>45890</v>
      </c>
      <c r="B4279" s="33" t="s">
        <v>75</v>
      </c>
      <c r="C4279" s="25">
        <v>43731</v>
      </c>
      <c r="E4279" t="s">
        <v>77</v>
      </c>
      <c r="F4279" s="113"/>
    </row>
    <row r="4280" spans="1:6" x14ac:dyDescent="0.25">
      <c r="A4280" s="17">
        <v>45893</v>
      </c>
      <c r="B4280" s="33" t="s">
        <v>75</v>
      </c>
      <c r="C4280" s="25">
        <v>43731</v>
      </c>
      <c r="E4280" t="s">
        <v>77</v>
      </c>
      <c r="F4280" s="113"/>
    </row>
    <row r="4281" spans="1:6" x14ac:dyDescent="0.25">
      <c r="A4281" s="17">
        <v>46294</v>
      </c>
      <c r="B4281" s="26" t="s">
        <v>72</v>
      </c>
      <c r="C4281" s="25">
        <v>43637</v>
      </c>
      <c r="E4281" t="s">
        <v>77</v>
      </c>
      <c r="F4281" s="113"/>
    </row>
    <row r="4282" spans="1:6" x14ac:dyDescent="0.25">
      <c r="A4282" s="17">
        <v>45926</v>
      </c>
      <c r="B4282" s="33" t="s">
        <v>75</v>
      </c>
      <c r="C4282" s="25">
        <v>43732</v>
      </c>
      <c r="E4282" t="s">
        <v>77</v>
      </c>
      <c r="F4282" s="113"/>
    </row>
    <row r="4283" spans="1:6" x14ac:dyDescent="0.25">
      <c r="A4283" s="17">
        <v>45925</v>
      </c>
      <c r="B4283" s="33" t="s">
        <v>75</v>
      </c>
      <c r="C4283" s="25">
        <v>43732</v>
      </c>
      <c r="E4283" t="s">
        <v>77</v>
      </c>
      <c r="F4283" s="113"/>
    </row>
    <row r="4284" spans="1:6" x14ac:dyDescent="0.25">
      <c r="A4284" s="17">
        <v>45922</v>
      </c>
      <c r="B4284" s="33" t="s">
        <v>75</v>
      </c>
      <c r="C4284" s="25">
        <v>43732</v>
      </c>
      <c r="E4284" t="s">
        <v>77</v>
      </c>
      <c r="F4284" s="113"/>
    </row>
    <row r="4285" spans="1:6" x14ac:dyDescent="0.25">
      <c r="A4285" s="17">
        <v>45921</v>
      </c>
      <c r="B4285" s="33" t="s">
        <v>75</v>
      </c>
      <c r="C4285" s="25">
        <v>43732</v>
      </c>
      <c r="E4285" t="s">
        <v>77</v>
      </c>
      <c r="F4285" s="113"/>
    </row>
    <row r="4286" spans="1:6" x14ac:dyDescent="0.25">
      <c r="A4286" s="17">
        <v>46102</v>
      </c>
      <c r="B4286" s="33" t="s">
        <v>75</v>
      </c>
      <c r="C4286" s="25">
        <v>43732</v>
      </c>
      <c r="E4286" t="s">
        <v>77</v>
      </c>
      <c r="F4286" s="113"/>
    </row>
    <row r="4287" spans="1:6" x14ac:dyDescent="0.25">
      <c r="A4287" s="17">
        <v>46107</v>
      </c>
      <c r="B4287" s="33" t="s">
        <v>75</v>
      </c>
      <c r="C4287" s="25">
        <v>43732</v>
      </c>
      <c r="E4287" t="s">
        <v>77</v>
      </c>
      <c r="F4287" s="113"/>
    </row>
    <row r="4288" spans="1:6" x14ac:dyDescent="0.25">
      <c r="A4288" s="17">
        <v>46111</v>
      </c>
      <c r="B4288" s="33" t="s">
        <v>75</v>
      </c>
      <c r="C4288" s="25">
        <v>43732</v>
      </c>
      <c r="E4288" t="s">
        <v>77</v>
      </c>
      <c r="F4288" s="113"/>
    </row>
    <row r="4289" spans="1:6" x14ac:dyDescent="0.25">
      <c r="A4289" s="17">
        <v>46113</v>
      </c>
      <c r="B4289" s="33" t="s">
        <v>75</v>
      </c>
      <c r="C4289" s="25">
        <v>43732</v>
      </c>
      <c r="E4289" t="s">
        <v>77</v>
      </c>
      <c r="F4289" s="113"/>
    </row>
    <row r="4290" spans="1:6" x14ac:dyDescent="0.25">
      <c r="A4290" s="17">
        <v>45884</v>
      </c>
      <c r="B4290" s="33" t="s">
        <v>75</v>
      </c>
      <c r="C4290" s="25">
        <v>43733</v>
      </c>
      <c r="E4290" t="s">
        <v>77</v>
      </c>
      <c r="F4290" s="113"/>
    </row>
    <row r="4291" spans="1:6" x14ac:dyDescent="0.25">
      <c r="A4291" s="17">
        <v>45896</v>
      </c>
      <c r="B4291" s="33" t="s">
        <v>75</v>
      </c>
      <c r="C4291" s="25">
        <v>43733</v>
      </c>
      <c r="E4291" t="s">
        <v>77</v>
      </c>
      <c r="F4291" s="113"/>
    </row>
    <row r="4292" spans="1:6" x14ac:dyDescent="0.25">
      <c r="A4292" s="17">
        <v>45923</v>
      </c>
      <c r="B4292" s="33" t="s">
        <v>75</v>
      </c>
      <c r="C4292" s="25">
        <v>43733</v>
      </c>
      <c r="E4292" t="s">
        <v>77</v>
      </c>
      <c r="F4292" s="113"/>
    </row>
    <row r="4293" spans="1:6" x14ac:dyDescent="0.25">
      <c r="A4293" s="17">
        <v>45924</v>
      </c>
      <c r="B4293" s="33" t="s">
        <v>75</v>
      </c>
      <c r="C4293" s="25">
        <v>43733</v>
      </c>
      <c r="E4293" t="s">
        <v>77</v>
      </c>
      <c r="F4293" s="113"/>
    </row>
    <row r="4294" spans="1:6" x14ac:dyDescent="0.25">
      <c r="A4294" s="17">
        <v>46103</v>
      </c>
      <c r="B4294" s="33" t="s">
        <v>75</v>
      </c>
      <c r="C4294" s="25">
        <v>43733</v>
      </c>
      <c r="E4294" t="s">
        <v>77</v>
      </c>
      <c r="F4294" s="113"/>
    </row>
    <row r="4295" spans="1:6" x14ac:dyDescent="0.25">
      <c r="A4295" s="17">
        <v>46104</v>
      </c>
      <c r="B4295" s="33" t="s">
        <v>75</v>
      </c>
      <c r="C4295" s="25">
        <v>43733</v>
      </c>
      <c r="E4295" t="s">
        <v>77</v>
      </c>
      <c r="F4295" s="113"/>
    </row>
    <row r="4296" spans="1:6" x14ac:dyDescent="0.25">
      <c r="A4296" s="17">
        <v>46114</v>
      </c>
      <c r="B4296" s="33" t="s">
        <v>75</v>
      </c>
      <c r="C4296" s="25">
        <v>43733</v>
      </c>
      <c r="E4296" t="s">
        <v>77</v>
      </c>
      <c r="F4296" s="113"/>
    </row>
    <row r="4297" spans="1:6" x14ac:dyDescent="0.25">
      <c r="A4297" s="17">
        <v>45649</v>
      </c>
      <c r="B4297" s="33" t="s">
        <v>75</v>
      </c>
      <c r="C4297" s="25">
        <v>43734</v>
      </c>
      <c r="E4297" t="s">
        <v>77</v>
      </c>
      <c r="F4297" s="113"/>
    </row>
    <row r="4298" spans="1:6" x14ac:dyDescent="0.25">
      <c r="A4298" s="17">
        <v>45815</v>
      </c>
      <c r="B4298" s="33" t="s">
        <v>75</v>
      </c>
      <c r="C4298" s="25">
        <v>43734</v>
      </c>
      <c r="E4298" t="s">
        <v>77</v>
      </c>
      <c r="F4298" s="113"/>
    </row>
    <row r="4299" spans="1:6" x14ac:dyDescent="0.25">
      <c r="A4299" s="17">
        <v>45895</v>
      </c>
      <c r="B4299" s="33" t="s">
        <v>75</v>
      </c>
      <c r="C4299" s="25">
        <v>43734</v>
      </c>
      <c r="E4299" t="s">
        <v>77</v>
      </c>
      <c r="F4299" s="113"/>
    </row>
    <row r="4300" spans="1:6" x14ac:dyDescent="0.25">
      <c r="A4300" s="17">
        <v>45894</v>
      </c>
      <c r="B4300" s="33" t="s">
        <v>75</v>
      </c>
      <c r="C4300" s="25">
        <v>43734</v>
      </c>
      <c r="E4300" t="s">
        <v>77</v>
      </c>
      <c r="F4300" s="113"/>
    </row>
    <row r="4301" spans="1:6" x14ac:dyDescent="0.25">
      <c r="A4301" s="17">
        <v>45899</v>
      </c>
      <c r="B4301" s="33" t="s">
        <v>75</v>
      </c>
      <c r="C4301" s="25">
        <v>43734</v>
      </c>
      <c r="E4301" t="s">
        <v>77</v>
      </c>
      <c r="F4301" s="113"/>
    </row>
    <row r="4302" spans="1:6" x14ac:dyDescent="0.25">
      <c r="A4302" s="17">
        <v>45898</v>
      </c>
      <c r="B4302" s="33" t="s">
        <v>75</v>
      </c>
      <c r="C4302" s="25">
        <v>43734</v>
      </c>
      <c r="E4302" t="s">
        <v>77</v>
      </c>
      <c r="F4302" s="113"/>
    </row>
    <row r="4303" spans="1:6" x14ac:dyDescent="0.25">
      <c r="A4303" s="17">
        <v>45897</v>
      </c>
      <c r="B4303" s="33" t="s">
        <v>75</v>
      </c>
      <c r="C4303" s="25">
        <v>43734</v>
      </c>
      <c r="E4303" t="s">
        <v>77</v>
      </c>
      <c r="F4303" s="113"/>
    </row>
    <row r="4304" spans="1:6" x14ac:dyDescent="0.25">
      <c r="A4304" s="17">
        <v>45927</v>
      </c>
      <c r="B4304" s="33" t="s">
        <v>75</v>
      </c>
      <c r="C4304" s="25">
        <v>43734</v>
      </c>
      <c r="E4304" t="s">
        <v>77</v>
      </c>
      <c r="F4304" s="113"/>
    </row>
    <row r="4305" spans="1:6" x14ac:dyDescent="0.25">
      <c r="A4305" s="17">
        <v>45543</v>
      </c>
      <c r="B4305" s="33" t="s">
        <v>75</v>
      </c>
      <c r="C4305" s="25">
        <v>43735</v>
      </c>
      <c r="E4305" t="s">
        <v>77</v>
      </c>
      <c r="F4305" s="113"/>
    </row>
    <row r="4306" spans="1:6" x14ac:dyDescent="0.25">
      <c r="A4306" s="17">
        <v>45546</v>
      </c>
      <c r="B4306" s="33" t="s">
        <v>75</v>
      </c>
      <c r="C4306" s="25">
        <v>43735</v>
      </c>
      <c r="E4306" t="s">
        <v>77</v>
      </c>
      <c r="F4306" s="113"/>
    </row>
    <row r="4307" spans="1:6" x14ac:dyDescent="0.25">
      <c r="A4307" s="17">
        <v>45598</v>
      </c>
      <c r="B4307" s="33" t="s">
        <v>75</v>
      </c>
      <c r="C4307" s="25">
        <v>43735</v>
      </c>
      <c r="E4307" t="s">
        <v>77</v>
      </c>
      <c r="F4307" s="113"/>
    </row>
    <row r="4308" spans="1:6" x14ac:dyDescent="0.25">
      <c r="A4308" s="17">
        <v>45599</v>
      </c>
      <c r="B4308" s="33" t="s">
        <v>75</v>
      </c>
      <c r="C4308" s="25">
        <v>43735</v>
      </c>
      <c r="E4308" t="s">
        <v>77</v>
      </c>
      <c r="F4308" s="113"/>
    </row>
    <row r="4309" spans="1:6" x14ac:dyDescent="0.25">
      <c r="A4309" s="17">
        <v>46229</v>
      </c>
      <c r="B4309" s="24" t="s">
        <v>75</v>
      </c>
      <c r="C4309" s="25">
        <v>43738</v>
      </c>
      <c r="E4309" t="s">
        <v>77</v>
      </c>
      <c r="F4309" s="113"/>
    </row>
    <row r="4310" spans="1:6" x14ac:dyDescent="0.25">
      <c r="A4310" s="17">
        <v>46230</v>
      </c>
      <c r="B4310" s="24" t="s">
        <v>75</v>
      </c>
      <c r="C4310" s="25">
        <v>43738</v>
      </c>
      <c r="E4310" t="s">
        <v>77</v>
      </c>
      <c r="F4310" s="113"/>
    </row>
    <row r="4311" spans="1:6" x14ac:dyDescent="0.25">
      <c r="A4311" s="17">
        <v>46228</v>
      </c>
      <c r="B4311" s="24" t="s">
        <v>75</v>
      </c>
      <c r="C4311" s="25">
        <v>43738</v>
      </c>
      <c r="E4311" t="s">
        <v>77</v>
      </c>
      <c r="F4311" s="113"/>
    </row>
    <row r="4312" spans="1:6" x14ac:dyDescent="0.25">
      <c r="A4312" s="17">
        <v>46231</v>
      </c>
      <c r="B4312" s="24" t="s">
        <v>75</v>
      </c>
      <c r="C4312" s="25">
        <v>43738</v>
      </c>
      <c r="E4312" t="s">
        <v>77</v>
      </c>
      <c r="F4312" s="113"/>
    </row>
    <row r="4313" spans="1:6" x14ac:dyDescent="0.25">
      <c r="A4313" s="17">
        <v>46495</v>
      </c>
      <c r="B4313" s="24" t="s">
        <v>75</v>
      </c>
      <c r="C4313" s="25">
        <v>43738</v>
      </c>
      <c r="E4313" t="s">
        <v>77</v>
      </c>
      <c r="F4313" s="113"/>
    </row>
    <row r="4314" spans="1:6" x14ac:dyDescent="0.25">
      <c r="A4314" s="17">
        <v>46494</v>
      </c>
      <c r="B4314" s="24" t="s">
        <v>75</v>
      </c>
      <c r="C4314" s="25">
        <v>43738</v>
      </c>
      <c r="E4314" t="s">
        <v>77</v>
      </c>
      <c r="F4314" s="113"/>
    </row>
    <row r="4315" spans="1:6" x14ac:dyDescent="0.25">
      <c r="A4315" s="17">
        <v>46487</v>
      </c>
      <c r="B4315" s="24" t="s">
        <v>75</v>
      </c>
      <c r="C4315" s="25">
        <v>43738</v>
      </c>
      <c r="E4315" t="s">
        <v>77</v>
      </c>
      <c r="F4315" s="113"/>
    </row>
    <row r="4316" spans="1:6" x14ac:dyDescent="0.25">
      <c r="A4316" s="17">
        <v>46486</v>
      </c>
      <c r="B4316" s="24" t="s">
        <v>75</v>
      </c>
      <c r="C4316" s="25">
        <v>43738</v>
      </c>
      <c r="E4316" t="s">
        <v>77</v>
      </c>
      <c r="F4316" s="113"/>
    </row>
    <row r="4317" spans="1:6" x14ac:dyDescent="0.25">
      <c r="A4317" s="17">
        <v>46485</v>
      </c>
      <c r="B4317" s="24" t="s">
        <v>75</v>
      </c>
      <c r="C4317" s="25">
        <v>43738</v>
      </c>
      <c r="E4317" t="s">
        <v>77</v>
      </c>
      <c r="F4317" s="113"/>
    </row>
    <row r="4318" spans="1:6" x14ac:dyDescent="0.25">
      <c r="A4318" s="17">
        <v>46484</v>
      </c>
      <c r="B4318" s="24" t="s">
        <v>75</v>
      </c>
      <c r="C4318" s="25">
        <v>43738</v>
      </c>
      <c r="E4318" t="s">
        <v>77</v>
      </c>
      <c r="F4318" s="113"/>
    </row>
    <row r="4319" spans="1:6" x14ac:dyDescent="0.25">
      <c r="A4319" s="17">
        <v>46482</v>
      </c>
      <c r="B4319" s="24" t="s">
        <v>75</v>
      </c>
      <c r="C4319" s="25">
        <v>43738</v>
      </c>
      <c r="E4319" t="s">
        <v>77</v>
      </c>
      <c r="F4319" s="113"/>
    </row>
    <row r="4320" spans="1:6" x14ac:dyDescent="0.25">
      <c r="A4320" s="17">
        <v>46462</v>
      </c>
      <c r="B4320" s="24" t="s">
        <v>75</v>
      </c>
      <c r="C4320" s="25">
        <v>43739</v>
      </c>
      <c r="E4320" t="s">
        <v>77</v>
      </c>
      <c r="F4320" s="113"/>
    </row>
    <row r="4321" spans="1:6" x14ac:dyDescent="0.25">
      <c r="A4321" s="17">
        <v>46463</v>
      </c>
      <c r="B4321" s="24" t="s">
        <v>75</v>
      </c>
      <c r="C4321" s="25">
        <v>43739</v>
      </c>
      <c r="E4321" t="s">
        <v>77</v>
      </c>
      <c r="F4321" s="113"/>
    </row>
    <row r="4322" spans="1:6" x14ac:dyDescent="0.25">
      <c r="A4322" s="17">
        <v>46488</v>
      </c>
      <c r="B4322" s="24" t="s">
        <v>75</v>
      </c>
      <c r="C4322" s="25">
        <v>43739</v>
      </c>
      <c r="E4322" t="s">
        <v>77</v>
      </c>
      <c r="F4322" s="113"/>
    </row>
    <row r="4323" spans="1:6" x14ac:dyDescent="0.25">
      <c r="A4323" s="17">
        <v>46491</v>
      </c>
      <c r="B4323" s="24" t="s">
        <v>75</v>
      </c>
      <c r="C4323" s="25">
        <v>43739</v>
      </c>
      <c r="E4323" t="s">
        <v>77</v>
      </c>
      <c r="F4323" s="113"/>
    </row>
    <row r="4324" spans="1:6" x14ac:dyDescent="0.25">
      <c r="A4324" s="17">
        <v>46492</v>
      </c>
      <c r="B4324" s="24" t="s">
        <v>75</v>
      </c>
      <c r="C4324" s="25">
        <v>43739</v>
      </c>
      <c r="E4324" t="s">
        <v>77</v>
      </c>
      <c r="F4324" s="113"/>
    </row>
    <row r="4325" spans="1:6" x14ac:dyDescent="0.25">
      <c r="A4325" s="17">
        <v>46489</v>
      </c>
      <c r="B4325" s="24" t="s">
        <v>75</v>
      </c>
      <c r="C4325" s="25">
        <v>43739</v>
      </c>
      <c r="E4325" t="s">
        <v>77</v>
      </c>
      <c r="F4325" s="113"/>
    </row>
    <row r="4326" spans="1:6" x14ac:dyDescent="0.25">
      <c r="A4326" s="17">
        <v>46490</v>
      </c>
      <c r="B4326" s="24" t="s">
        <v>75</v>
      </c>
      <c r="C4326" s="25">
        <v>43739</v>
      </c>
      <c r="E4326" t="s">
        <v>77</v>
      </c>
      <c r="F4326" s="113"/>
    </row>
    <row r="4327" spans="1:6" x14ac:dyDescent="0.25">
      <c r="A4327" s="17">
        <v>46493</v>
      </c>
      <c r="B4327" s="24" t="s">
        <v>75</v>
      </c>
      <c r="C4327" s="25">
        <v>43739</v>
      </c>
      <c r="E4327" t="s">
        <v>77</v>
      </c>
      <c r="F4327" s="113"/>
    </row>
    <row r="4328" spans="1:6" x14ac:dyDescent="0.25">
      <c r="A4328" s="17">
        <v>45828</v>
      </c>
      <c r="B4328" s="33" t="s">
        <v>75</v>
      </c>
      <c r="C4328" s="25">
        <v>43740</v>
      </c>
      <c r="E4328" t="s">
        <v>77</v>
      </c>
      <c r="F4328" s="113"/>
    </row>
    <row r="4329" spans="1:6" x14ac:dyDescent="0.25">
      <c r="A4329" s="17">
        <v>45829</v>
      </c>
      <c r="B4329" s="33" t="s">
        <v>75</v>
      </c>
      <c r="C4329" s="25">
        <v>43740</v>
      </c>
      <c r="E4329" t="s">
        <v>77</v>
      </c>
      <c r="F4329" s="113"/>
    </row>
    <row r="4330" spans="1:6" x14ac:dyDescent="0.25">
      <c r="A4330" s="17">
        <v>46422</v>
      </c>
      <c r="B4330" s="24" t="s">
        <v>75</v>
      </c>
      <c r="C4330" s="25">
        <v>43740</v>
      </c>
      <c r="E4330" t="s">
        <v>77</v>
      </c>
      <c r="F4330" s="113"/>
    </row>
    <row r="4331" spans="1:6" x14ac:dyDescent="0.25">
      <c r="A4331" s="17">
        <v>46453</v>
      </c>
      <c r="B4331" s="24" t="s">
        <v>75</v>
      </c>
      <c r="C4331" s="25">
        <v>43740</v>
      </c>
      <c r="E4331" t="s">
        <v>77</v>
      </c>
      <c r="F4331" s="113"/>
    </row>
    <row r="4332" spans="1:6" x14ac:dyDescent="0.25">
      <c r="A4332" s="17">
        <v>46466</v>
      </c>
      <c r="B4332" s="24" t="s">
        <v>75</v>
      </c>
      <c r="C4332" s="25">
        <v>43740</v>
      </c>
      <c r="E4332" t="s">
        <v>77</v>
      </c>
      <c r="F4332" s="113"/>
    </row>
    <row r="4333" spans="1:6" x14ac:dyDescent="0.25">
      <c r="A4333" s="17">
        <v>46467</v>
      </c>
      <c r="B4333" s="24" t="s">
        <v>75</v>
      </c>
      <c r="C4333" s="25">
        <v>43740</v>
      </c>
      <c r="E4333" t="s">
        <v>77</v>
      </c>
      <c r="F4333" s="113"/>
    </row>
    <row r="4334" spans="1:6" x14ac:dyDescent="0.25">
      <c r="A4334" s="17">
        <v>46468</v>
      </c>
      <c r="B4334" s="24" t="s">
        <v>75</v>
      </c>
      <c r="C4334" s="25">
        <v>43740</v>
      </c>
      <c r="E4334" t="s">
        <v>77</v>
      </c>
      <c r="F4334" s="113"/>
    </row>
    <row r="4335" spans="1:6" x14ac:dyDescent="0.25">
      <c r="A4335" s="17">
        <v>46469</v>
      </c>
      <c r="B4335" s="24" t="s">
        <v>75</v>
      </c>
      <c r="C4335" s="25">
        <v>43740</v>
      </c>
      <c r="E4335" t="s">
        <v>77</v>
      </c>
      <c r="F4335" s="113"/>
    </row>
    <row r="4336" spans="1:6" x14ac:dyDescent="0.25">
      <c r="A4336" s="17">
        <v>45573</v>
      </c>
      <c r="B4336" s="33" t="s">
        <v>75</v>
      </c>
      <c r="C4336" s="25">
        <v>43741</v>
      </c>
      <c r="E4336" t="s">
        <v>77</v>
      </c>
      <c r="F4336" s="113"/>
    </row>
    <row r="4337" spans="1:6" x14ac:dyDescent="0.25">
      <c r="A4337" s="17">
        <v>46013</v>
      </c>
      <c r="B4337" s="33" t="s">
        <v>75</v>
      </c>
      <c r="C4337" s="25">
        <v>43741</v>
      </c>
      <c r="E4337" t="s">
        <v>77</v>
      </c>
      <c r="F4337" s="113"/>
    </row>
    <row r="4338" spans="1:6" x14ac:dyDescent="0.25">
      <c r="A4338" s="17">
        <v>46423</v>
      </c>
      <c r="B4338" s="24" t="s">
        <v>75</v>
      </c>
      <c r="C4338" s="25">
        <v>43741</v>
      </c>
      <c r="E4338" t="s">
        <v>77</v>
      </c>
      <c r="F4338" s="113"/>
    </row>
    <row r="4339" spans="1:6" x14ac:dyDescent="0.25">
      <c r="A4339" s="17">
        <v>46410</v>
      </c>
      <c r="B4339" s="24" t="s">
        <v>75</v>
      </c>
      <c r="C4339" s="25">
        <v>43741</v>
      </c>
      <c r="E4339" t="s">
        <v>77</v>
      </c>
      <c r="F4339" s="113"/>
    </row>
    <row r="4340" spans="1:6" x14ac:dyDescent="0.25">
      <c r="A4340" s="17">
        <v>46010</v>
      </c>
      <c r="B4340" s="33" t="s">
        <v>75</v>
      </c>
      <c r="C4340" s="25">
        <v>43741</v>
      </c>
      <c r="E4340" t="s">
        <v>77</v>
      </c>
      <c r="F4340" s="113"/>
    </row>
    <row r="4341" spans="1:6" x14ac:dyDescent="0.25">
      <c r="A4341" s="17">
        <v>46011</v>
      </c>
      <c r="B4341" s="33" t="s">
        <v>75</v>
      </c>
      <c r="C4341" s="25">
        <v>43741</v>
      </c>
      <c r="E4341" t="s">
        <v>77</v>
      </c>
      <c r="F4341" s="113"/>
    </row>
    <row r="4342" spans="1:6" x14ac:dyDescent="0.25">
      <c r="A4342" s="17">
        <v>46012</v>
      </c>
      <c r="B4342" s="33" t="s">
        <v>75</v>
      </c>
      <c r="C4342" s="25">
        <v>43741</v>
      </c>
      <c r="E4342" t="s">
        <v>77</v>
      </c>
      <c r="F4342" s="113"/>
    </row>
    <row r="4343" spans="1:6" x14ac:dyDescent="0.25">
      <c r="A4343" s="17">
        <v>44974</v>
      </c>
      <c r="B4343" s="33" t="s">
        <v>75</v>
      </c>
      <c r="C4343" s="25">
        <v>43741</v>
      </c>
      <c r="E4343" t="s">
        <v>77</v>
      </c>
      <c r="F4343" s="113"/>
    </row>
    <row r="4344" spans="1:6" x14ac:dyDescent="0.25">
      <c r="A4344" s="17">
        <v>45596</v>
      </c>
      <c r="B4344" s="33" t="s">
        <v>75</v>
      </c>
      <c r="C4344" s="25">
        <v>43742</v>
      </c>
      <c r="E4344" t="s">
        <v>77</v>
      </c>
      <c r="F4344" s="113"/>
    </row>
    <row r="4345" spans="1:6" x14ac:dyDescent="0.25">
      <c r="A4345" s="17">
        <v>46130</v>
      </c>
      <c r="B4345" s="33" t="s">
        <v>75</v>
      </c>
      <c r="C4345" s="25">
        <v>43742</v>
      </c>
      <c r="E4345" t="s">
        <v>77</v>
      </c>
      <c r="F4345" s="113"/>
    </row>
    <row r="4346" spans="1:6" x14ac:dyDescent="0.25">
      <c r="A4346" s="17">
        <v>46441</v>
      </c>
      <c r="B4346" s="24" t="s">
        <v>75</v>
      </c>
      <c r="C4346" s="25">
        <v>43742</v>
      </c>
      <c r="E4346" t="s">
        <v>77</v>
      </c>
      <c r="F4346" s="113"/>
    </row>
    <row r="4347" spans="1:6" x14ac:dyDescent="0.25">
      <c r="A4347" s="17">
        <v>46443</v>
      </c>
      <c r="B4347" s="24" t="s">
        <v>75</v>
      </c>
      <c r="C4347" s="25">
        <v>43742</v>
      </c>
      <c r="E4347" t="s">
        <v>77</v>
      </c>
      <c r="F4347" s="113"/>
    </row>
    <row r="4348" spans="1:6" x14ac:dyDescent="0.25">
      <c r="A4348" s="17">
        <v>51198</v>
      </c>
      <c r="B4348" s="24" t="s">
        <v>75</v>
      </c>
      <c r="C4348" s="25">
        <v>43742</v>
      </c>
      <c r="E4348" t="s">
        <v>77</v>
      </c>
      <c r="F4348" s="113"/>
    </row>
    <row r="4349" spans="1:6" x14ac:dyDescent="0.25">
      <c r="A4349" s="17">
        <v>45602</v>
      </c>
      <c r="B4349" s="33" t="s">
        <v>75</v>
      </c>
      <c r="C4349" s="25">
        <v>43745</v>
      </c>
      <c r="E4349" t="s">
        <v>77</v>
      </c>
      <c r="F4349" s="113"/>
    </row>
    <row r="4350" spans="1:6" x14ac:dyDescent="0.25">
      <c r="A4350" s="17">
        <v>45692</v>
      </c>
      <c r="B4350" s="33" t="s">
        <v>75</v>
      </c>
      <c r="C4350" s="25">
        <v>43745</v>
      </c>
      <c r="E4350" t="s">
        <v>77</v>
      </c>
      <c r="F4350" s="113"/>
    </row>
    <row r="4351" spans="1:6" x14ac:dyDescent="0.25">
      <c r="A4351" s="17">
        <v>45932</v>
      </c>
      <c r="B4351" s="33" t="s">
        <v>75</v>
      </c>
      <c r="C4351" s="25">
        <v>43745</v>
      </c>
      <c r="E4351" t="s">
        <v>77</v>
      </c>
      <c r="F4351" s="113"/>
    </row>
    <row r="4352" spans="1:6" x14ac:dyDescent="0.25">
      <c r="A4352" s="17">
        <v>49886</v>
      </c>
      <c r="B4352" s="24" t="s">
        <v>75</v>
      </c>
      <c r="C4352" s="25">
        <v>43745</v>
      </c>
      <c r="E4352" t="s">
        <v>77</v>
      </c>
      <c r="F4352" s="113"/>
    </row>
    <row r="4353" spans="1:6" x14ac:dyDescent="0.25">
      <c r="A4353" s="17">
        <v>45663</v>
      </c>
      <c r="B4353" s="33" t="s">
        <v>75</v>
      </c>
      <c r="C4353" s="25">
        <v>43752</v>
      </c>
      <c r="E4353" t="s">
        <v>77</v>
      </c>
      <c r="F4353" s="113"/>
    </row>
    <row r="4354" spans="1:6" x14ac:dyDescent="0.25">
      <c r="A4354" s="17">
        <v>45685</v>
      </c>
      <c r="B4354" s="33" t="s">
        <v>75</v>
      </c>
      <c r="C4354" s="25">
        <v>43752</v>
      </c>
      <c r="E4354" t="s">
        <v>77</v>
      </c>
      <c r="F4354" s="113"/>
    </row>
    <row r="4355" spans="1:6" x14ac:dyDescent="0.25">
      <c r="A4355" s="17">
        <v>46622</v>
      </c>
      <c r="B4355" s="24" t="s">
        <v>75</v>
      </c>
      <c r="C4355" s="25">
        <v>43752</v>
      </c>
      <c r="E4355" t="s">
        <v>77</v>
      </c>
      <c r="F4355" s="113"/>
    </row>
    <row r="4356" spans="1:6" x14ac:dyDescent="0.25">
      <c r="A4356" s="17">
        <v>50814</v>
      </c>
      <c r="B4356" s="24" t="s">
        <v>75</v>
      </c>
      <c r="C4356" s="25">
        <v>43752</v>
      </c>
      <c r="E4356" t="s">
        <v>77</v>
      </c>
      <c r="F4356" s="113"/>
    </row>
    <row r="4357" spans="1:6" x14ac:dyDescent="0.25">
      <c r="A4357" s="17">
        <v>45486</v>
      </c>
      <c r="B4357" s="33" t="s">
        <v>75</v>
      </c>
      <c r="C4357" s="25">
        <v>43752</v>
      </c>
      <c r="E4357" t="s">
        <v>77</v>
      </c>
      <c r="F4357" s="113"/>
    </row>
    <row r="4358" spans="1:6" x14ac:dyDescent="0.25">
      <c r="A4358" s="17">
        <v>45738</v>
      </c>
      <c r="B4358" s="33" t="s">
        <v>75</v>
      </c>
      <c r="C4358" s="25">
        <v>43752</v>
      </c>
      <c r="E4358" t="s">
        <v>77</v>
      </c>
      <c r="F4358" s="113"/>
    </row>
    <row r="4359" spans="1:6" x14ac:dyDescent="0.25">
      <c r="A4359" s="17">
        <v>45728</v>
      </c>
      <c r="B4359" s="33" t="s">
        <v>75</v>
      </c>
      <c r="C4359" s="25">
        <v>43752</v>
      </c>
      <c r="E4359" t="s">
        <v>77</v>
      </c>
      <c r="F4359" s="113"/>
    </row>
    <row r="4360" spans="1:6" x14ac:dyDescent="0.25">
      <c r="A4360" s="17">
        <v>46209</v>
      </c>
      <c r="B4360" s="33" t="s">
        <v>75</v>
      </c>
      <c r="C4360" s="25">
        <v>43752</v>
      </c>
      <c r="E4360" t="s">
        <v>77</v>
      </c>
      <c r="F4360" s="113"/>
    </row>
    <row r="4361" spans="1:6" x14ac:dyDescent="0.25">
      <c r="A4361" s="17">
        <v>45994</v>
      </c>
      <c r="B4361" s="33" t="s">
        <v>75</v>
      </c>
      <c r="C4361" s="25">
        <v>43753</v>
      </c>
      <c r="E4361" t="s">
        <v>77</v>
      </c>
      <c r="F4361" s="113"/>
    </row>
    <row r="4362" spans="1:6" x14ac:dyDescent="0.25">
      <c r="A4362" s="17">
        <v>46046</v>
      </c>
      <c r="B4362" s="33" t="s">
        <v>75</v>
      </c>
      <c r="C4362" s="25">
        <v>43753</v>
      </c>
      <c r="E4362" t="s">
        <v>77</v>
      </c>
      <c r="F4362" s="113"/>
    </row>
    <row r="4363" spans="1:6" x14ac:dyDescent="0.25">
      <c r="A4363" s="17">
        <v>46389</v>
      </c>
      <c r="B4363" s="24" t="s">
        <v>75</v>
      </c>
      <c r="C4363" s="25">
        <v>43753</v>
      </c>
      <c r="E4363" t="s">
        <v>77</v>
      </c>
      <c r="F4363" s="113"/>
    </row>
    <row r="4364" spans="1:6" x14ac:dyDescent="0.25">
      <c r="A4364" s="17">
        <v>46390</v>
      </c>
      <c r="B4364" s="24" t="s">
        <v>75</v>
      </c>
      <c r="C4364" s="25">
        <v>43753</v>
      </c>
      <c r="E4364" t="s">
        <v>77</v>
      </c>
      <c r="F4364" s="113"/>
    </row>
    <row r="4365" spans="1:6" x14ac:dyDescent="0.25">
      <c r="A4365" s="17">
        <v>46186</v>
      </c>
      <c r="B4365" s="33" t="s">
        <v>75</v>
      </c>
      <c r="C4365" s="25">
        <v>43754</v>
      </c>
      <c r="E4365" t="s">
        <v>77</v>
      </c>
      <c r="F4365" s="113"/>
    </row>
    <row r="4366" spans="1:6" x14ac:dyDescent="0.25">
      <c r="A4366" s="17">
        <v>46202</v>
      </c>
      <c r="B4366" s="33" t="s">
        <v>75</v>
      </c>
      <c r="C4366" s="25">
        <v>43754</v>
      </c>
      <c r="E4366" t="s">
        <v>77</v>
      </c>
      <c r="F4366" s="113"/>
    </row>
    <row r="4367" spans="1:6" x14ac:dyDescent="0.25">
      <c r="A4367" s="17">
        <v>46347</v>
      </c>
      <c r="B4367" s="24" t="s">
        <v>75</v>
      </c>
      <c r="C4367" s="25">
        <v>43754</v>
      </c>
      <c r="E4367" t="s">
        <v>77</v>
      </c>
      <c r="F4367" s="113"/>
    </row>
    <row r="4368" spans="1:6" x14ac:dyDescent="0.25">
      <c r="A4368" s="17">
        <v>46156</v>
      </c>
      <c r="B4368" s="33" t="s">
        <v>75</v>
      </c>
      <c r="C4368" s="25">
        <v>43754</v>
      </c>
      <c r="E4368" t="s">
        <v>77</v>
      </c>
      <c r="F4368" s="113"/>
    </row>
    <row r="4369" spans="1:6" x14ac:dyDescent="0.25">
      <c r="A4369" s="17">
        <v>46189</v>
      </c>
      <c r="B4369" s="33" t="s">
        <v>75</v>
      </c>
      <c r="C4369" s="25">
        <v>43754</v>
      </c>
      <c r="E4369" t="s">
        <v>77</v>
      </c>
      <c r="F4369" s="113"/>
    </row>
    <row r="4370" spans="1:6" x14ac:dyDescent="0.25">
      <c r="A4370" s="17">
        <v>46190</v>
      </c>
      <c r="B4370" s="33" t="s">
        <v>75</v>
      </c>
      <c r="C4370" s="25">
        <v>43754</v>
      </c>
      <c r="E4370" t="s">
        <v>77</v>
      </c>
      <c r="F4370" s="113"/>
    </row>
    <row r="4371" spans="1:6" x14ac:dyDescent="0.25">
      <c r="A4371" s="17">
        <v>46193</v>
      </c>
      <c r="B4371" s="33" t="s">
        <v>75</v>
      </c>
      <c r="C4371" s="25">
        <v>43754</v>
      </c>
      <c r="E4371" t="s">
        <v>77</v>
      </c>
      <c r="F4371" s="113"/>
    </row>
    <row r="4372" spans="1:6" x14ac:dyDescent="0.25">
      <c r="A4372" s="35">
        <v>46149</v>
      </c>
      <c r="B4372" s="33" t="s">
        <v>75</v>
      </c>
      <c r="C4372" s="25">
        <v>43755</v>
      </c>
      <c r="E4372" t="s">
        <v>77</v>
      </c>
      <c r="F4372" s="113"/>
    </row>
    <row r="4373" spans="1:6" x14ac:dyDescent="0.25">
      <c r="A4373" s="17">
        <v>46191</v>
      </c>
      <c r="B4373" s="33" t="s">
        <v>75</v>
      </c>
      <c r="C4373" s="25">
        <v>43755</v>
      </c>
      <c r="E4373" t="s">
        <v>77</v>
      </c>
      <c r="F4373" s="113"/>
    </row>
    <row r="4374" spans="1:6" x14ac:dyDescent="0.25">
      <c r="A4374" s="17">
        <v>46200</v>
      </c>
      <c r="B4374" s="33" t="s">
        <v>75</v>
      </c>
      <c r="C4374" s="25">
        <v>43755</v>
      </c>
      <c r="E4374" t="s">
        <v>77</v>
      </c>
      <c r="F4374" s="113"/>
    </row>
    <row r="4375" spans="1:6" x14ac:dyDescent="0.25">
      <c r="A4375" s="17">
        <v>46201</v>
      </c>
      <c r="B4375" s="33" t="s">
        <v>75</v>
      </c>
      <c r="C4375" s="25">
        <v>43755</v>
      </c>
      <c r="E4375" t="s">
        <v>77</v>
      </c>
      <c r="F4375" s="113"/>
    </row>
    <row r="4376" spans="1:6" x14ac:dyDescent="0.25">
      <c r="A4376" s="17">
        <v>46157</v>
      </c>
      <c r="B4376" s="33" t="s">
        <v>75</v>
      </c>
      <c r="C4376" s="25">
        <v>43755</v>
      </c>
      <c r="E4376" t="s">
        <v>77</v>
      </c>
      <c r="F4376" s="113"/>
    </row>
    <row r="4377" spans="1:6" x14ac:dyDescent="0.25">
      <c r="A4377" s="17">
        <v>46185</v>
      </c>
      <c r="B4377" s="33" t="s">
        <v>75</v>
      </c>
      <c r="C4377" s="25">
        <v>43755</v>
      </c>
      <c r="E4377" t="s">
        <v>77</v>
      </c>
      <c r="F4377" s="113"/>
    </row>
    <row r="4378" spans="1:6" x14ac:dyDescent="0.25">
      <c r="A4378" s="17">
        <v>46187</v>
      </c>
      <c r="B4378" s="33" t="s">
        <v>75</v>
      </c>
      <c r="C4378" s="25">
        <v>43755</v>
      </c>
      <c r="E4378" t="s">
        <v>77</v>
      </c>
      <c r="F4378" s="113"/>
    </row>
    <row r="4379" spans="1:6" x14ac:dyDescent="0.25">
      <c r="A4379" s="17">
        <v>46366</v>
      </c>
      <c r="B4379" s="24" t="s">
        <v>75</v>
      </c>
      <c r="C4379" s="25">
        <v>43755</v>
      </c>
      <c r="E4379" t="s">
        <v>77</v>
      </c>
      <c r="F4379" s="113"/>
    </row>
    <row r="4380" spans="1:6" x14ac:dyDescent="0.25">
      <c r="A4380" s="17">
        <v>46337</v>
      </c>
      <c r="B4380" s="24" t="s">
        <v>75</v>
      </c>
      <c r="C4380" s="25">
        <v>43756</v>
      </c>
      <c r="E4380" t="s">
        <v>77</v>
      </c>
      <c r="F4380" s="113"/>
    </row>
    <row r="4381" spans="1:6" x14ac:dyDescent="0.25">
      <c r="A4381" s="17">
        <v>46336</v>
      </c>
      <c r="B4381" s="24" t="s">
        <v>75</v>
      </c>
      <c r="C4381" s="25">
        <v>43756</v>
      </c>
      <c r="E4381" t="s">
        <v>77</v>
      </c>
      <c r="F4381" s="113"/>
    </row>
    <row r="4382" spans="1:6" x14ac:dyDescent="0.25">
      <c r="A4382" s="17">
        <v>46396</v>
      </c>
      <c r="B4382" s="24" t="s">
        <v>75</v>
      </c>
      <c r="C4382" s="25">
        <v>43756</v>
      </c>
      <c r="E4382" t="s">
        <v>77</v>
      </c>
      <c r="F4382" s="113"/>
    </row>
    <row r="4383" spans="1:6" x14ac:dyDescent="0.25">
      <c r="A4383" s="17">
        <v>46498</v>
      </c>
      <c r="B4383" s="24" t="s">
        <v>75</v>
      </c>
      <c r="C4383" s="25">
        <v>43756</v>
      </c>
      <c r="E4383" t="s">
        <v>77</v>
      </c>
      <c r="F4383" s="113"/>
    </row>
    <row r="4384" spans="1:6" x14ac:dyDescent="0.25">
      <c r="A4384" s="17">
        <v>46343</v>
      </c>
      <c r="B4384" s="24" t="s">
        <v>75</v>
      </c>
      <c r="C4384" s="25">
        <v>43759</v>
      </c>
      <c r="E4384" t="s">
        <v>77</v>
      </c>
      <c r="F4384" s="113"/>
    </row>
    <row r="4385" spans="1:6" x14ac:dyDescent="0.25">
      <c r="A4385" s="17">
        <v>46344</v>
      </c>
      <c r="B4385" s="24" t="s">
        <v>75</v>
      </c>
      <c r="C4385" s="25">
        <v>43759</v>
      </c>
      <c r="E4385" t="s">
        <v>77</v>
      </c>
      <c r="F4385" s="113"/>
    </row>
    <row r="4386" spans="1:6" x14ac:dyDescent="0.25">
      <c r="A4386" s="17">
        <v>46341</v>
      </c>
      <c r="B4386" s="24" t="s">
        <v>75</v>
      </c>
      <c r="C4386" s="25">
        <v>43759</v>
      </c>
      <c r="E4386" t="s">
        <v>77</v>
      </c>
      <c r="F4386" s="113"/>
    </row>
    <row r="4387" spans="1:6" x14ac:dyDescent="0.25">
      <c r="A4387" s="17">
        <v>46346</v>
      </c>
      <c r="B4387" s="24" t="s">
        <v>75</v>
      </c>
      <c r="C4387" s="25">
        <v>43759</v>
      </c>
      <c r="E4387" t="s">
        <v>77</v>
      </c>
      <c r="F4387" s="113"/>
    </row>
    <row r="4388" spans="1:6" x14ac:dyDescent="0.25">
      <c r="A4388" s="17">
        <v>46393</v>
      </c>
      <c r="B4388" s="24" t="s">
        <v>75</v>
      </c>
      <c r="C4388" s="25">
        <v>43759</v>
      </c>
      <c r="E4388" t="s">
        <v>77</v>
      </c>
      <c r="F4388" s="113"/>
    </row>
    <row r="4389" spans="1:6" x14ac:dyDescent="0.25">
      <c r="A4389" s="17">
        <v>46395</v>
      </c>
      <c r="B4389" s="24" t="s">
        <v>75</v>
      </c>
      <c r="C4389" s="25">
        <v>43759</v>
      </c>
      <c r="E4389" t="s">
        <v>77</v>
      </c>
      <c r="F4389" s="113"/>
    </row>
    <row r="4390" spans="1:6" x14ac:dyDescent="0.25">
      <c r="A4390" s="17">
        <v>46447</v>
      </c>
      <c r="B4390" s="24" t="s">
        <v>75</v>
      </c>
      <c r="C4390" s="25">
        <v>43759</v>
      </c>
      <c r="E4390" t="s">
        <v>77</v>
      </c>
      <c r="F4390" s="113"/>
    </row>
    <row r="4391" spans="1:6" x14ac:dyDescent="0.25">
      <c r="A4391" s="17">
        <v>46448</v>
      </c>
      <c r="B4391" s="24" t="s">
        <v>75</v>
      </c>
      <c r="C4391" s="25">
        <v>43759</v>
      </c>
      <c r="E4391" t="s">
        <v>77</v>
      </c>
      <c r="F4391" s="113"/>
    </row>
    <row r="4392" spans="1:6" x14ac:dyDescent="0.25">
      <c r="A4392" s="17">
        <v>46364</v>
      </c>
      <c r="B4392" s="24" t="s">
        <v>75</v>
      </c>
      <c r="C4392" s="25">
        <v>43760</v>
      </c>
      <c r="E4392" t="s">
        <v>77</v>
      </c>
      <c r="F4392" s="113"/>
    </row>
    <row r="4393" spans="1:6" x14ac:dyDescent="0.25">
      <c r="A4393" s="17">
        <v>46365</v>
      </c>
      <c r="B4393" s="24" t="s">
        <v>75</v>
      </c>
      <c r="C4393" s="25">
        <v>43760</v>
      </c>
      <c r="E4393" t="s">
        <v>77</v>
      </c>
      <c r="F4393" s="113"/>
    </row>
    <row r="4394" spans="1:6" x14ac:dyDescent="0.25">
      <c r="A4394" s="17">
        <v>46384</v>
      </c>
      <c r="B4394" s="24" t="s">
        <v>75</v>
      </c>
      <c r="C4394" s="25">
        <v>43760</v>
      </c>
      <c r="E4394" t="s">
        <v>77</v>
      </c>
      <c r="F4394" s="113"/>
    </row>
    <row r="4395" spans="1:6" x14ac:dyDescent="0.25">
      <c r="A4395" s="17">
        <v>46385</v>
      </c>
      <c r="B4395" s="24" t="s">
        <v>75</v>
      </c>
      <c r="C4395" s="25">
        <v>43760</v>
      </c>
      <c r="E4395" t="s">
        <v>77</v>
      </c>
      <c r="F4395" s="113"/>
    </row>
    <row r="4396" spans="1:6" x14ac:dyDescent="0.25">
      <c r="A4396" s="17">
        <v>46545</v>
      </c>
      <c r="B4396" s="24" t="s">
        <v>75</v>
      </c>
      <c r="C4396" s="25">
        <v>43761</v>
      </c>
      <c r="E4396" t="s">
        <v>77</v>
      </c>
      <c r="F4396" s="113"/>
    </row>
    <row r="4397" spans="1:6" x14ac:dyDescent="0.25">
      <c r="A4397" s="17">
        <v>46356</v>
      </c>
      <c r="B4397" s="24" t="s">
        <v>75</v>
      </c>
      <c r="C4397" s="25">
        <v>43761</v>
      </c>
      <c r="E4397" t="s">
        <v>77</v>
      </c>
      <c r="F4397" s="113"/>
    </row>
    <row r="4398" spans="1:6" x14ac:dyDescent="0.25">
      <c r="A4398" s="17">
        <v>46357</v>
      </c>
      <c r="B4398" s="24" t="s">
        <v>75</v>
      </c>
      <c r="C4398" s="25">
        <v>43761</v>
      </c>
      <c r="E4398" t="s">
        <v>77</v>
      </c>
      <c r="F4398" s="113"/>
    </row>
    <row r="4399" spans="1:6" x14ac:dyDescent="0.25">
      <c r="A4399" s="17">
        <v>46358</v>
      </c>
      <c r="B4399" s="24" t="s">
        <v>75</v>
      </c>
      <c r="C4399" s="25">
        <v>43761</v>
      </c>
      <c r="E4399" t="s">
        <v>77</v>
      </c>
      <c r="F4399" s="113"/>
    </row>
    <row r="4400" spans="1:6" x14ac:dyDescent="0.25">
      <c r="A4400" s="17">
        <v>46359</v>
      </c>
      <c r="B4400" s="24" t="s">
        <v>75</v>
      </c>
      <c r="C4400" s="25">
        <v>43761</v>
      </c>
      <c r="E4400" t="s">
        <v>77</v>
      </c>
      <c r="F4400" s="113"/>
    </row>
    <row r="4401" spans="1:6" x14ac:dyDescent="0.25">
      <c r="A4401" s="17">
        <v>46363</v>
      </c>
      <c r="B4401" s="24" t="s">
        <v>75</v>
      </c>
      <c r="C4401" s="25">
        <v>43761</v>
      </c>
      <c r="E4401" t="s">
        <v>77</v>
      </c>
      <c r="F4401" s="113"/>
    </row>
    <row r="4402" spans="1:6" x14ac:dyDescent="0.25">
      <c r="A4402" s="17">
        <v>46362</v>
      </c>
      <c r="B4402" s="24" t="s">
        <v>75</v>
      </c>
      <c r="C4402" s="25">
        <v>43761</v>
      </c>
      <c r="E4402" t="s">
        <v>77</v>
      </c>
      <c r="F4402" s="113"/>
    </row>
    <row r="4403" spans="1:6" x14ac:dyDescent="0.25">
      <c r="A4403" s="17">
        <v>46361</v>
      </c>
      <c r="B4403" s="24" t="s">
        <v>75</v>
      </c>
      <c r="C4403" s="25">
        <v>43761</v>
      </c>
      <c r="E4403" t="s">
        <v>77</v>
      </c>
      <c r="F4403" s="113"/>
    </row>
    <row r="4404" spans="1:6" x14ac:dyDescent="0.25">
      <c r="A4404" s="17">
        <v>46360</v>
      </c>
      <c r="B4404" s="24" t="s">
        <v>75</v>
      </c>
      <c r="C4404" s="25">
        <v>43761</v>
      </c>
      <c r="E4404" t="s">
        <v>77</v>
      </c>
      <c r="F4404" s="113"/>
    </row>
    <row r="4405" spans="1:6" x14ac:dyDescent="0.25">
      <c r="A4405" s="17">
        <v>46478</v>
      </c>
      <c r="B4405" s="24" t="s">
        <v>75</v>
      </c>
      <c r="C4405" s="25">
        <v>43762</v>
      </c>
      <c r="E4405" t="s">
        <v>77</v>
      </c>
      <c r="F4405" s="113"/>
    </row>
    <row r="4406" spans="1:6" x14ac:dyDescent="0.25">
      <c r="A4406" s="17">
        <v>46477</v>
      </c>
      <c r="B4406" s="24" t="s">
        <v>75</v>
      </c>
      <c r="C4406" s="25">
        <v>43762</v>
      </c>
      <c r="E4406" t="s">
        <v>77</v>
      </c>
      <c r="F4406" s="113"/>
    </row>
    <row r="4407" spans="1:6" x14ac:dyDescent="0.25">
      <c r="A4407" s="17">
        <v>46480</v>
      </c>
      <c r="B4407" s="24" t="s">
        <v>75</v>
      </c>
      <c r="C4407" s="25">
        <v>43762</v>
      </c>
      <c r="E4407" t="s">
        <v>77</v>
      </c>
      <c r="F4407" s="113"/>
    </row>
    <row r="4408" spans="1:6" x14ac:dyDescent="0.25">
      <c r="A4408" s="17">
        <v>46479</v>
      </c>
      <c r="B4408" s="24" t="s">
        <v>75</v>
      </c>
      <c r="C4408" s="25">
        <v>43762</v>
      </c>
      <c r="E4408" t="s">
        <v>77</v>
      </c>
      <c r="F4408" s="113"/>
    </row>
    <row r="4409" spans="1:6" x14ac:dyDescent="0.25">
      <c r="A4409" s="17">
        <v>45769</v>
      </c>
      <c r="B4409" s="33" t="s">
        <v>75</v>
      </c>
      <c r="C4409" s="25">
        <v>43763</v>
      </c>
      <c r="E4409" t="s">
        <v>77</v>
      </c>
      <c r="F4409" s="113"/>
    </row>
    <row r="4410" spans="1:6" x14ac:dyDescent="0.25">
      <c r="A4410" s="17">
        <v>45770</v>
      </c>
      <c r="B4410" s="33" t="s">
        <v>75</v>
      </c>
      <c r="C4410" s="25">
        <v>43763</v>
      </c>
      <c r="E4410" t="s">
        <v>77</v>
      </c>
      <c r="F4410" s="113"/>
    </row>
    <row r="4411" spans="1:6" x14ac:dyDescent="0.25">
      <c r="A4411" s="17">
        <v>46040</v>
      </c>
      <c r="B4411" s="33" t="s">
        <v>75</v>
      </c>
      <c r="C4411" s="25">
        <v>43763</v>
      </c>
      <c r="E4411" t="s">
        <v>77</v>
      </c>
      <c r="F4411" s="113"/>
    </row>
    <row r="4412" spans="1:6" x14ac:dyDescent="0.25">
      <c r="A4412" s="17">
        <v>46258</v>
      </c>
      <c r="B4412" s="33" t="s">
        <v>75</v>
      </c>
      <c r="C4412" s="25">
        <v>43763</v>
      </c>
      <c r="E4412" t="s">
        <v>77</v>
      </c>
      <c r="F4412" s="113"/>
    </row>
    <row r="4413" spans="1:6" x14ac:dyDescent="0.25">
      <c r="A4413" s="17">
        <v>45588</v>
      </c>
      <c r="B4413" s="33" t="s">
        <v>75</v>
      </c>
      <c r="C4413" s="25">
        <v>43766</v>
      </c>
      <c r="E4413" t="s">
        <v>77</v>
      </c>
      <c r="F4413" s="113"/>
    </row>
    <row r="4414" spans="1:6" x14ac:dyDescent="0.25">
      <c r="A4414" s="17">
        <v>46273</v>
      </c>
      <c r="B4414" s="24" t="s">
        <v>75</v>
      </c>
      <c r="C4414" s="25">
        <v>43766</v>
      </c>
      <c r="E4414" t="s">
        <v>77</v>
      </c>
      <c r="F4414" s="113"/>
    </row>
    <row r="4415" spans="1:6" x14ac:dyDescent="0.25">
      <c r="A4415" s="17">
        <v>46274</v>
      </c>
      <c r="B4415" s="24" t="s">
        <v>75</v>
      </c>
      <c r="C4415" s="25">
        <v>43766</v>
      </c>
      <c r="E4415" t="s">
        <v>77</v>
      </c>
      <c r="F4415" s="113"/>
    </row>
    <row r="4416" spans="1:6" x14ac:dyDescent="0.25">
      <c r="A4416" s="17">
        <v>46275</v>
      </c>
      <c r="B4416" s="24" t="s">
        <v>75</v>
      </c>
      <c r="C4416" s="25">
        <v>43766</v>
      </c>
      <c r="E4416" t="s">
        <v>77</v>
      </c>
      <c r="F4416" s="113"/>
    </row>
    <row r="4417" spans="1:6" x14ac:dyDescent="0.25">
      <c r="A4417" s="17">
        <v>46352</v>
      </c>
      <c r="B4417" s="24" t="s">
        <v>75</v>
      </c>
      <c r="C4417" s="25">
        <v>43767</v>
      </c>
      <c r="E4417" t="s">
        <v>77</v>
      </c>
      <c r="F4417" s="113"/>
    </row>
    <row r="4418" spans="1:6" x14ac:dyDescent="0.25">
      <c r="A4418" s="17">
        <v>46348</v>
      </c>
      <c r="B4418" s="24" t="s">
        <v>75</v>
      </c>
      <c r="C4418" s="25">
        <v>43767</v>
      </c>
      <c r="E4418" t="s">
        <v>77</v>
      </c>
      <c r="F4418" s="113"/>
    </row>
    <row r="4419" spans="1:6" x14ac:dyDescent="0.25">
      <c r="A4419" s="17">
        <v>46350</v>
      </c>
      <c r="B4419" s="24" t="s">
        <v>75</v>
      </c>
      <c r="C4419" s="25">
        <v>43767</v>
      </c>
      <c r="E4419" t="s">
        <v>77</v>
      </c>
      <c r="F4419" s="113"/>
    </row>
    <row r="4420" spans="1:6" x14ac:dyDescent="0.25">
      <c r="A4420" s="17">
        <v>46351</v>
      </c>
      <c r="B4420" s="24" t="s">
        <v>75</v>
      </c>
      <c r="C4420" s="25">
        <v>43767</v>
      </c>
      <c r="E4420" t="s">
        <v>77</v>
      </c>
      <c r="F4420" s="113"/>
    </row>
    <row r="4421" spans="1:6" x14ac:dyDescent="0.25">
      <c r="A4421" s="17">
        <v>45996</v>
      </c>
      <c r="B4421" s="33" t="s">
        <v>75</v>
      </c>
      <c r="C4421" s="25">
        <v>43767</v>
      </c>
      <c r="E4421" t="s">
        <v>77</v>
      </c>
      <c r="F4421" s="113"/>
    </row>
    <row r="4422" spans="1:6" x14ac:dyDescent="0.25">
      <c r="A4422" s="17">
        <v>46345</v>
      </c>
      <c r="B4422" s="24" t="s">
        <v>75</v>
      </c>
      <c r="C4422" s="25">
        <v>43767</v>
      </c>
      <c r="E4422" t="s">
        <v>77</v>
      </c>
      <c r="F4422" s="113"/>
    </row>
    <row r="4423" spans="1:6" x14ac:dyDescent="0.25">
      <c r="A4423" s="17">
        <v>46391</v>
      </c>
      <c r="B4423" s="24" t="s">
        <v>75</v>
      </c>
      <c r="C4423" s="25">
        <v>43767</v>
      </c>
      <c r="E4423" t="s">
        <v>77</v>
      </c>
      <c r="F4423" s="113"/>
    </row>
    <row r="4424" spans="1:6" x14ac:dyDescent="0.25">
      <c r="A4424" s="17">
        <v>46392</v>
      </c>
      <c r="B4424" s="24" t="s">
        <v>75</v>
      </c>
      <c r="C4424" s="25">
        <v>43767</v>
      </c>
      <c r="E4424" t="s">
        <v>77</v>
      </c>
      <c r="F4424" s="113"/>
    </row>
    <row r="4425" spans="1:6" x14ac:dyDescent="0.25">
      <c r="A4425" s="17">
        <v>46153</v>
      </c>
      <c r="B4425" s="33" t="s">
        <v>75</v>
      </c>
      <c r="C4425" s="25">
        <v>43768</v>
      </c>
      <c r="E4425" t="s">
        <v>77</v>
      </c>
      <c r="F4425" s="113"/>
    </row>
    <row r="4426" spans="1:6" x14ac:dyDescent="0.25">
      <c r="A4426" s="17">
        <v>46340</v>
      </c>
      <c r="B4426" s="24" t="s">
        <v>75</v>
      </c>
      <c r="C4426" s="25">
        <v>43768</v>
      </c>
      <c r="E4426" t="s">
        <v>77</v>
      </c>
      <c r="F4426" s="113"/>
    </row>
    <row r="4427" spans="1:6" x14ac:dyDescent="0.25">
      <c r="A4427" s="17">
        <v>46388</v>
      </c>
      <c r="B4427" s="24" t="s">
        <v>75</v>
      </c>
      <c r="C4427" s="25">
        <v>43768</v>
      </c>
      <c r="E4427" t="s">
        <v>77</v>
      </c>
      <c r="F4427" s="113"/>
    </row>
    <row r="4428" spans="1:6" x14ac:dyDescent="0.25">
      <c r="A4428" s="17">
        <v>46414</v>
      </c>
      <c r="B4428" s="24" t="s">
        <v>75</v>
      </c>
      <c r="C4428" s="25">
        <v>43768</v>
      </c>
      <c r="E4428" t="s">
        <v>77</v>
      </c>
      <c r="F4428" s="113"/>
    </row>
    <row r="4429" spans="1:6" x14ac:dyDescent="0.25">
      <c r="A4429" s="17">
        <v>46332</v>
      </c>
      <c r="B4429" s="24" t="s">
        <v>75</v>
      </c>
      <c r="C4429" s="25">
        <v>43768</v>
      </c>
      <c r="E4429" t="s">
        <v>77</v>
      </c>
      <c r="F4429" s="113"/>
    </row>
    <row r="4430" spans="1:6" x14ac:dyDescent="0.25">
      <c r="A4430" s="17">
        <v>46333</v>
      </c>
      <c r="B4430" s="24" t="s">
        <v>75</v>
      </c>
      <c r="C4430" s="25">
        <v>43768</v>
      </c>
      <c r="E4430" t="s">
        <v>77</v>
      </c>
      <c r="F4430" s="113"/>
    </row>
    <row r="4431" spans="1:6" x14ac:dyDescent="0.25">
      <c r="A4431" s="17">
        <v>46382</v>
      </c>
      <c r="B4431" s="24" t="s">
        <v>75</v>
      </c>
      <c r="C4431" s="25">
        <v>43768</v>
      </c>
      <c r="E4431" t="s">
        <v>77</v>
      </c>
      <c r="F4431" s="113"/>
    </row>
    <row r="4432" spans="1:6" x14ac:dyDescent="0.25">
      <c r="A4432" s="17">
        <v>46383</v>
      </c>
      <c r="B4432" s="24" t="s">
        <v>75</v>
      </c>
      <c r="C4432" s="25">
        <v>43768</v>
      </c>
      <c r="E4432" t="s">
        <v>77</v>
      </c>
      <c r="F4432" s="113"/>
    </row>
    <row r="4433" spans="1:6" x14ac:dyDescent="0.25">
      <c r="A4433" s="17">
        <v>46386</v>
      </c>
      <c r="B4433" s="24" t="s">
        <v>75</v>
      </c>
      <c r="C4433" s="25">
        <v>43768</v>
      </c>
      <c r="E4433" t="s">
        <v>77</v>
      </c>
      <c r="F4433" s="113"/>
    </row>
    <row r="4434" spans="1:6" x14ac:dyDescent="0.25">
      <c r="A4434" s="17">
        <v>46387</v>
      </c>
      <c r="B4434" s="24" t="s">
        <v>75</v>
      </c>
      <c r="C4434" s="25">
        <v>43768</v>
      </c>
      <c r="E4434" t="s">
        <v>77</v>
      </c>
      <c r="F4434" s="113"/>
    </row>
    <row r="4435" spans="1:6" x14ac:dyDescent="0.25">
      <c r="A4435" s="17">
        <v>46373</v>
      </c>
      <c r="B4435" s="24" t="s">
        <v>75</v>
      </c>
      <c r="C4435" s="25">
        <v>43768</v>
      </c>
      <c r="E4435" t="s">
        <v>77</v>
      </c>
      <c r="F4435" s="113"/>
    </row>
    <row r="4436" spans="1:6" x14ac:dyDescent="0.25">
      <c r="A4436" s="17">
        <v>46371</v>
      </c>
      <c r="B4436" s="24" t="s">
        <v>75</v>
      </c>
      <c r="C4436" s="25">
        <v>43768</v>
      </c>
      <c r="E4436" t="s">
        <v>77</v>
      </c>
      <c r="F4436" s="113"/>
    </row>
    <row r="4437" spans="1:6" x14ac:dyDescent="0.25">
      <c r="A4437" s="17">
        <v>45455</v>
      </c>
      <c r="B4437" s="33" t="s">
        <v>75</v>
      </c>
      <c r="C4437" s="25">
        <v>43769</v>
      </c>
      <c r="E4437" t="s">
        <v>77</v>
      </c>
      <c r="F4437" s="113"/>
    </row>
    <row r="4438" spans="1:6" x14ac:dyDescent="0.25">
      <c r="A4438" s="17">
        <v>45465</v>
      </c>
      <c r="B4438" s="33" t="s">
        <v>75</v>
      </c>
      <c r="C4438" s="25">
        <v>43769</v>
      </c>
      <c r="E4438" t="s">
        <v>77</v>
      </c>
      <c r="F4438" s="113"/>
    </row>
    <row r="4439" spans="1:6" x14ac:dyDescent="0.25">
      <c r="A4439" s="17">
        <v>45468</v>
      </c>
      <c r="B4439" s="33" t="s">
        <v>75</v>
      </c>
      <c r="C4439" s="25">
        <v>43769</v>
      </c>
      <c r="E4439" t="s">
        <v>77</v>
      </c>
      <c r="F4439" s="113"/>
    </row>
    <row r="4440" spans="1:6" x14ac:dyDescent="0.25">
      <c r="A4440" s="17">
        <v>45469</v>
      </c>
      <c r="B4440" s="33" t="s">
        <v>75</v>
      </c>
      <c r="C4440" s="25">
        <v>43769</v>
      </c>
      <c r="E4440" t="s">
        <v>77</v>
      </c>
      <c r="F4440" s="113"/>
    </row>
    <row r="4441" spans="1:6" x14ac:dyDescent="0.25">
      <c r="A4441" s="17">
        <v>45471</v>
      </c>
      <c r="B4441" s="33" t="s">
        <v>75</v>
      </c>
      <c r="C4441" s="25">
        <v>43770</v>
      </c>
      <c r="E4441" t="s">
        <v>77</v>
      </c>
      <c r="F4441" s="113"/>
    </row>
    <row r="4442" spans="1:6" x14ac:dyDescent="0.25">
      <c r="A4442" s="17">
        <v>45487</v>
      </c>
      <c r="B4442" s="33" t="s">
        <v>75</v>
      </c>
      <c r="C4442" s="25">
        <v>43770</v>
      </c>
      <c r="E4442" t="s">
        <v>77</v>
      </c>
      <c r="F4442" s="113"/>
    </row>
    <row r="4443" spans="1:6" x14ac:dyDescent="0.25">
      <c r="A4443" s="17">
        <v>45488</v>
      </c>
      <c r="B4443" s="33" t="s">
        <v>75</v>
      </c>
      <c r="C4443" s="25">
        <v>43770</v>
      </c>
      <c r="E4443" t="s">
        <v>77</v>
      </c>
      <c r="F4443" s="113"/>
    </row>
    <row r="4444" spans="1:6" x14ac:dyDescent="0.25">
      <c r="A4444" s="17">
        <v>45549</v>
      </c>
      <c r="B4444" s="33" t="s">
        <v>75</v>
      </c>
      <c r="C4444" s="25">
        <v>43770</v>
      </c>
      <c r="E4444" t="s">
        <v>77</v>
      </c>
      <c r="F4444" s="113"/>
    </row>
    <row r="4445" spans="1:6" x14ac:dyDescent="0.25">
      <c r="A4445" s="17">
        <v>45490</v>
      </c>
      <c r="B4445" s="33" t="s">
        <v>75</v>
      </c>
      <c r="C4445" s="25">
        <v>43774</v>
      </c>
      <c r="E4445" t="s">
        <v>77</v>
      </c>
      <c r="F4445" s="113"/>
    </row>
    <row r="4446" spans="1:6" x14ac:dyDescent="0.25">
      <c r="A4446" s="17">
        <v>45544</v>
      </c>
      <c r="B4446" s="33" t="s">
        <v>75</v>
      </c>
      <c r="C4446" s="25">
        <v>43774</v>
      </c>
      <c r="E4446" t="s">
        <v>77</v>
      </c>
      <c r="F4446" s="113"/>
    </row>
    <row r="4447" spans="1:6" x14ac:dyDescent="0.25">
      <c r="A4447" s="17">
        <v>45545</v>
      </c>
      <c r="B4447" s="33" t="s">
        <v>75</v>
      </c>
      <c r="C4447" s="25">
        <v>43774</v>
      </c>
      <c r="E4447" t="s">
        <v>77</v>
      </c>
      <c r="F4447" s="113"/>
    </row>
    <row r="4448" spans="1:6" x14ac:dyDescent="0.25">
      <c r="A4448" s="17">
        <v>45911</v>
      </c>
      <c r="B4448" s="33" t="s">
        <v>75</v>
      </c>
      <c r="C4448" s="25">
        <v>43774</v>
      </c>
      <c r="E4448" t="s">
        <v>77</v>
      </c>
      <c r="F4448" s="113"/>
    </row>
    <row r="4449" spans="1:6" x14ac:dyDescent="0.25">
      <c r="A4449" s="17">
        <v>45550</v>
      </c>
      <c r="B4449" s="33" t="s">
        <v>75</v>
      </c>
      <c r="C4449" s="25">
        <v>43775</v>
      </c>
      <c r="E4449" t="s">
        <v>77</v>
      </c>
      <c r="F4449" s="113"/>
    </row>
    <row r="4450" spans="1:6" x14ac:dyDescent="0.25">
      <c r="A4450" s="17">
        <v>45601</v>
      </c>
      <c r="B4450" s="33" t="s">
        <v>75</v>
      </c>
      <c r="C4450" s="25">
        <v>43775</v>
      </c>
      <c r="E4450" t="s">
        <v>77</v>
      </c>
      <c r="F4450" s="113"/>
    </row>
    <row r="4451" spans="1:6" x14ac:dyDescent="0.25">
      <c r="A4451" s="17">
        <v>45690</v>
      </c>
      <c r="B4451" s="33" t="s">
        <v>75</v>
      </c>
      <c r="C4451" s="25">
        <v>43775</v>
      </c>
      <c r="E4451" t="s">
        <v>77</v>
      </c>
      <c r="F4451" s="113"/>
    </row>
    <row r="4452" spans="1:6" x14ac:dyDescent="0.25">
      <c r="A4452" s="17">
        <v>45691</v>
      </c>
      <c r="B4452" s="33" t="s">
        <v>75</v>
      </c>
      <c r="C4452" s="25">
        <v>43775</v>
      </c>
      <c r="E4452" t="s">
        <v>77</v>
      </c>
      <c r="F4452" s="113"/>
    </row>
    <row r="4453" spans="1:6" x14ac:dyDescent="0.25">
      <c r="A4453" s="17">
        <v>45606</v>
      </c>
      <c r="B4453" s="33" t="s">
        <v>75</v>
      </c>
      <c r="C4453" s="25">
        <v>43776</v>
      </c>
      <c r="E4453" t="s">
        <v>77</v>
      </c>
      <c r="F4453" s="113"/>
    </row>
    <row r="4454" spans="1:6" x14ac:dyDescent="0.25">
      <c r="A4454" s="17">
        <v>45597</v>
      </c>
      <c r="B4454" s="33" t="s">
        <v>75</v>
      </c>
      <c r="C4454" s="25">
        <v>43776</v>
      </c>
      <c r="E4454" t="s">
        <v>77</v>
      </c>
      <c r="F4454" s="113"/>
    </row>
    <row r="4455" spans="1:6" x14ac:dyDescent="0.25">
      <c r="A4455" s="17">
        <v>45652</v>
      </c>
      <c r="B4455" s="33" t="s">
        <v>75</v>
      </c>
      <c r="C4455" s="25">
        <v>43776</v>
      </c>
      <c r="E4455" t="s">
        <v>77</v>
      </c>
      <c r="F4455" s="113"/>
    </row>
    <row r="4456" spans="1:6" x14ac:dyDescent="0.25">
      <c r="A4456" s="17">
        <v>46591</v>
      </c>
      <c r="B4456" s="24" t="s">
        <v>75</v>
      </c>
      <c r="C4456" s="25">
        <v>43776</v>
      </c>
      <c r="E4456" t="s">
        <v>77</v>
      </c>
      <c r="F4456" s="113"/>
    </row>
    <row r="4457" spans="1:6" x14ac:dyDescent="0.25">
      <c r="A4457" s="17">
        <v>45750</v>
      </c>
      <c r="B4457" s="33" t="s">
        <v>75</v>
      </c>
      <c r="C4457" s="25">
        <v>43777</v>
      </c>
      <c r="E4457" t="s">
        <v>77</v>
      </c>
      <c r="F4457" s="113"/>
    </row>
    <row r="4458" spans="1:6" x14ac:dyDescent="0.25">
      <c r="A4458" s="17">
        <v>45764</v>
      </c>
      <c r="B4458" s="33" t="s">
        <v>75</v>
      </c>
      <c r="C4458" s="25">
        <v>43777</v>
      </c>
      <c r="E4458" t="s">
        <v>77</v>
      </c>
      <c r="F4458" s="113"/>
    </row>
    <row r="4459" spans="1:6" x14ac:dyDescent="0.25">
      <c r="A4459" s="17">
        <v>45766</v>
      </c>
      <c r="B4459" s="33" t="s">
        <v>75</v>
      </c>
      <c r="C4459" s="25">
        <v>43777</v>
      </c>
      <c r="E4459" t="s">
        <v>77</v>
      </c>
      <c r="F4459" s="113"/>
    </row>
    <row r="4460" spans="1:6" x14ac:dyDescent="0.25">
      <c r="A4460" s="17">
        <v>45616</v>
      </c>
      <c r="B4460" s="33" t="s">
        <v>75</v>
      </c>
      <c r="C4460" s="25">
        <v>43777</v>
      </c>
      <c r="E4460" t="s">
        <v>77</v>
      </c>
      <c r="F4460" s="113"/>
    </row>
    <row r="4461" spans="1:6" x14ac:dyDescent="0.25">
      <c r="A4461" s="17">
        <v>45551</v>
      </c>
      <c r="B4461" s="33" t="s">
        <v>75</v>
      </c>
      <c r="C4461" s="25">
        <v>43780</v>
      </c>
      <c r="E4461" t="s">
        <v>77</v>
      </c>
      <c r="F4461" s="113"/>
    </row>
    <row r="4462" spans="1:6" x14ac:dyDescent="0.25">
      <c r="A4462" s="17">
        <v>45592</v>
      </c>
      <c r="B4462" s="33" t="s">
        <v>75</v>
      </c>
      <c r="C4462" s="25">
        <v>43780</v>
      </c>
      <c r="E4462" t="s">
        <v>77</v>
      </c>
      <c r="F4462" s="113"/>
    </row>
    <row r="4463" spans="1:6" x14ac:dyDescent="0.25">
      <c r="A4463" s="17">
        <v>46416</v>
      </c>
      <c r="B4463" s="24" t="s">
        <v>75</v>
      </c>
      <c r="C4463" s="25">
        <v>43780</v>
      </c>
      <c r="E4463" t="s">
        <v>77</v>
      </c>
      <c r="F4463" s="113"/>
    </row>
    <row r="4464" spans="1:6" x14ac:dyDescent="0.25">
      <c r="A4464" s="17">
        <v>46379</v>
      </c>
      <c r="B4464" s="24" t="s">
        <v>75</v>
      </c>
      <c r="C4464" s="25">
        <v>43780</v>
      </c>
      <c r="E4464" t="s">
        <v>77</v>
      </c>
      <c r="F4464" s="113"/>
    </row>
    <row r="4465" spans="1:6" x14ac:dyDescent="0.25">
      <c r="A4465" s="17">
        <v>45476</v>
      </c>
      <c r="B4465" s="33" t="s">
        <v>75</v>
      </c>
      <c r="C4465" s="25">
        <v>43781</v>
      </c>
      <c r="E4465" t="s">
        <v>77</v>
      </c>
      <c r="F4465" s="113"/>
    </row>
    <row r="4466" spans="1:6" x14ac:dyDescent="0.25">
      <c r="A4466" s="17">
        <v>45467</v>
      </c>
      <c r="B4466" s="33" t="s">
        <v>75</v>
      </c>
      <c r="C4466" s="25">
        <v>43781</v>
      </c>
      <c r="E4466" t="s">
        <v>77</v>
      </c>
      <c r="F4466" s="113"/>
    </row>
    <row r="4467" spans="1:6" x14ac:dyDescent="0.25">
      <c r="A4467" s="17">
        <v>45594</v>
      </c>
      <c r="B4467" s="33" t="s">
        <v>75</v>
      </c>
      <c r="C4467" s="25">
        <v>43781</v>
      </c>
      <c r="E4467" t="s">
        <v>77</v>
      </c>
      <c r="F4467" s="113"/>
    </row>
    <row r="4468" spans="1:6" x14ac:dyDescent="0.25">
      <c r="A4468" s="17">
        <v>46378</v>
      </c>
      <c r="B4468" s="24" t="s">
        <v>75</v>
      </c>
      <c r="C4468" s="25">
        <v>43781</v>
      </c>
      <c r="E4468" t="s">
        <v>77</v>
      </c>
      <c r="F4468" s="113"/>
    </row>
    <row r="4469" spans="1:6" x14ac:dyDescent="0.25">
      <c r="A4469" s="17">
        <v>45572</v>
      </c>
      <c r="B4469" s="33" t="s">
        <v>75</v>
      </c>
      <c r="C4469" s="25">
        <v>43782</v>
      </c>
      <c r="E4469" t="s">
        <v>77</v>
      </c>
      <c r="F4469" s="113"/>
    </row>
    <row r="4470" spans="1:6" x14ac:dyDescent="0.25">
      <c r="A4470" s="17">
        <v>45687</v>
      </c>
      <c r="B4470" s="33" t="s">
        <v>75</v>
      </c>
      <c r="C4470" s="25">
        <v>43782</v>
      </c>
      <c r="E4470" t="s">
        <v>77</v>
      </c>
      <c r="F4470" s="113"/>
    </row>
    <row r="4471" spans="1:6" x14ac:dyDescent="0.25">
      <c r="A4471" s="17">
        <v>45929</v>
      </c>
      <c r="B4471" s="33" t="s">
        <v>75</v>
      </c>
      <c r="C4471" s="25">
        <v>43782</v>
      </c>
      <c r="E4471" t="s">
        <v>77</v>
      </c>
      <c r="F4471" s="113"/>
    </row>
    <row r="4472" spans="1:6" x14ac:dyDescent="0.25">
      <c r="A4472" s="17">
        <v>46021</v>
      </c>
      <c r="B4472" s="33" t="s">
        <v>75</v>
      </c>
      <c r="C4472" s="25">
        <v>43782</v>
      </c>
      <c r="E4472" t="s">
        <v>77</v>
      </c>
      <c r="F4472" s="113"/>
    </row>
    <row r="4473" spans="1:6" x14ac:dyDescent="0.25">
      <c r="A4473" s="17">
        <v>45752</v>
      </c>
      <c r="B4473" s="33" t="s">
        <v>75</v>
      </c>
      <c r="C4473" s="25">
        <v>43783</v>
      </c>
      <c r="E4473" t="s">
        <v>77</v>
      </c>
      <c r="F4473" s="113"/>
    </row>
    <row r="4474" spans="1:6" x14ac:dyDescent="0.25">
      <c r="A4474" s="17">
        <v>45757</v>
      </c>
      <c r="B4474" s="33" t="s">
        <v>75</v>
      </c>
      <c r="C4474" s="25">
        <v>43783</v>
      </c>
      <c r="E4474" t="s">
        <v>77</v>
      </c>
      <c r="F4474" s="113"/>
    </row>
    <row r="4475" spans="1:6" x14ac:dyDescent="0.25">
      <c r="A4475" s="17">
        <v>45758</v>
      </c>
      <c r="B4475" s="33" t="s">
        <v>75</v>
      </c>
      <c r="C4475" s="25">
        <v>43783</v>
      </c>
      <c r="E4475" t="s">
        <v>77</v>
      </c>
      <c r="F4475" s="113"/>
    </row>
    <row r="4476" spans="1:6" x14ac:dyDescent="0.25">
      <c r="A4476" s="17">
        <v>45759</v>
      </c>
      <c r="B4476" s="33" t="s">
        <v>75</v>
      </c>
      <c r="C4476" s="25">
        <v>43783</v>
      </c>
      <c r="E4476" t="s">
        <v>77</v>
      </c>
      <c r="F4476" s="113"/>
    </row>
    <row r="4477" spans="1:6" x14ac:dyDescent="0.25">
      <c r="A4477" s="17">
        <v>45761</v>
      </c>
      <c r="B4477" s="33" t="s">
        <v>75</v>
      </c>
      <c r="C4477" s="25">
        <v>43784</v>
      </c>
      <c r="E4477" t="s">
        <v>77</v>
      </c>
      <c r="F4477" s="113"/>
    </row>
    <row r="4478" spans="1:6" x14ac:dyDescent="0.25">
      <c r="A4478" s="17">
        <v>45904</v>
      </c>
      <c r="B4478" s="33" t="s">
        <v>75</v>
      </c>
      <c r="C4478" s="25">
        <v>43784</v>
      </c>
      <c r="E4478" t="s">
        <v>77</v>
      </c>
      <c r="F4478" s="113"/>
    </row>
    <row r="4479" spans="1:6" x14ac:dyDescent="0.25">
      <c r="A4479" s="17">
        <v>45903</v>
      </c>
      <c r="B4479" s="33" t="s">
        <v>75</v>
      </c>
      <c r="C4479" s="25">
        <v>43784</v>
      </c>
      <c r="E4479" t="s">
        <v>77</v>
      </c>
      <c r="F4479" s="113"/>
    </row>
    <row r="4480" spans="1:6" x14ac:dyDescent="0.25">
      <c r="A4480" s="17">
        <v>45902</v>
      </c>
      <c r="B4480" s="33" t="s">
        <v>75</v>
      </c>
      <c r="C4480" s="25">
        <v>43784</v>
      </c>
      <c r="E4480" t="s">
        <v>77</v>
      </c>
      <c r="F4480" s="113"/>
    </row>
    <row r="4481" spans="1:6" x14ac:dyDescent="0.25">
      <c r="A4481" s="17">
        <v>47424</v>
      </c>
      <c r="B4481" s="24" t="s">
        <v>75</v>
      </c>
      <c r="C4481" s="25">
        <v>43786</v>
      </c>
      <c r="E4481" t="s">
        <v>77</v>
      </c>
      <c r="F4481" s="113"/>
    </row>
    <row r="4482" spans="1:6" x14ac:dyDescent="0.25">
      <c r="A4482" s="17">
        <v>50835</v>
      </c>
      <c r="B4482" s="24" t="s">
        <v>75</v>
      </c>
      <c r="C4482" s="25">
        <v>43786</v>
      </c>
      <c r="E4482" t="s">
        <v>77</v>
      </c>
      <c r="F4482" s="113"/>
    </row>
    <row r="4483" spans="1:6" x14ac:dyDescent="0.25">
      <c r="A4483" s="17">
        <v>51384</v>
      </c>
      <c r="B4483" s="24" t="s">
        <v>75</v>
      </c>
      <c r="C4483" s="25">
        <v>43786</v>
      </c>
      <c r="E4483" t="s">
        <v>77</v>
      </c>
      <c r="F4483" s="113"/>
    </row>
    <row r="4484" spans="1:6" x14ac:dyDescent="0.25">
      <c r="A4484" s="17">
        <v>45830</v>
      </c>
      <c r="B4484" s="33" t="s">
        <v>75</v>
      </c>
      <c r="C4484" s="25">
        <v>43787</v>
      </c>
      <c r="E4484" t="s">
        <v>77</v>
      </c>
      <c r="F4484" s="113"/>
    </row>
    <row r="4485" spans="1:6" x14ac:dyDescent="0.25">
      <c r="A4485" s="17">
        <v>45832</v>
      </c>
      <c r="B4485" s="33" t="s">
        <v>75</v>
      </c>
      <c r="C4485" s="25">
        <v>43787</v>
      </c>
      <c r="E4485" t="s">
        <v>77</v>
      </c>
      <c r="F4485" s="113"/>
    </row>
    <row r="4486" spans="1:6" x14ac:dyDescent="0.25">
      <c r="A4486" s="17">
        <v>45833</v>
      </c>
      <c r="B4486" s="33" t="s">
        <v>75</v>
      </c>
      <c r="C4486" s="25">
        <v>43787</v>
      </c>
      <c r="E4486" t="s">
        <v>77</v>
      </c>
      <c r="F4486" s="113"/>
    </row>
    <row r="4487" spans="1:6" x14ac:dyDescent="0.25">
      <c r="A4487" s="17">
        <v>46587</v>
      </c>
      <c r="B4487" s="24" t="s">
        <v>75</v>
      </c>
      <c r="C4487" s="25">
        <v>43787</v>
      </c>
      <c r="E4487" t="s">
        <v>77</v>
      </c>
      <c r="F4487" s="113"/>
    </row>
    <row r="4488" spans="1:6" x14ac:dyDescent="0.25">
      <c r="A4488" s="17">
        <v>51031</v>
      </c>
      <c r="B4488" s="24" t="s">
        <v>75</v>
      </c>
      <c r="C4488" s="25">
        <v>43787</v>
      </c>
      <c r="E4488" t="s">
        <v>77</v>
      </c>
      <c r="F4488" s="113"/>
    </row>
    <row r="4489" spans="1:6" x14ac:dyDescent="0.25">
      <c r="A4489" s="17">
        <v>45603</v>
      </c>
      <c r="B4489" s="33" t="s">
        <v>75</v>
      </c>
      <c r="C4489" s="25">
        <v>43788</v>
      </c>
      <c r="E4489" t="s">
        <v>77</v>
      </c>
      <c r="F4489" s="113"/>
    </row>
    <row r="4490" spans="1:6" x14ac:dyDescent="0.25">
      <c r="A4490" s="17">
        <v>45834</v>
      </c>
      <c r="B4490" s="33" t="s">
        <v>75</v>
      </c>
      <c r="C4490" s="25">
        <v>43788</v>
      </c>
      <c r="E4490" t="s">
        <v>77</v>
      </c>
      <c r="F4490" s="113"/>
    </row>
    <row r="4491" spans="1:6" x14ac:dyDescent="0.25">
      <c r="A4491" s="17">
        <v>45835</v>
      </c>
      <c r="B4491" s="33" t="s">
        <v>75</v>
      </c>
      <c r="C4491" s="25">
        <v>43788</v>
      </c>
      <c r="E4491" t="s">
        <v>77</v>
      </c>
      <c r="F4491" s="113"/>
    </row>
    <row r="4492" spans="1:6" x14ac:dyDescent="0.25">
      <c r="A4492" s="17">
        <v>46430</v>
      </c>
      <c r="B4492" s="24" t="s">
        <v>75</v>
      </c>
      <c r="C4492" s="25">
        <v>43788</v>
      </c>
      <c r="E4492" t="s">
        <v>77</v>
      </c>
      <c r="F4492" s="113"/>
    </row>
    <row r="4493" spans="1:6" x14ac:dyDescent="0.25">
      <c r="A4493" s="17">
        <v>46071</v>
      </c>
      <c r="B4493" s="33" t="s">
        <v>75</v>
      </c>
      <c r="C4493" s="25">
        <v>43789</v>
      </c>
      <c r="E4493" t="s">
        <v>77</v>
      </c>
      <c r="F4493" s="113"/>
    </row>
    <row r="4494" spans="1:6" x14ac:dyDescent="0.25">
      <c r="A4494" s="17">
        <v>46067</v>
      </c>
      <c r="B4494" s="33" t="s">
        <v>75</v>
      </c>
      <c r="C4494" s="25">
        <v>43789</v>
      </c>
      <c r="E4494" t="s">
        <v>77</v>
      </c>
      <c r="F4494" s="113"/>
    </row>
    <row r="4495" spans="1:6" x14ac:dyDescent="0.25">
      <c r="A4495" s="17">
        <v>46073</v>
      </c>
      <c r="B4495" s="33" t="s">
        <v>75</v>
      </c>
      <c r="C4495" s="25">
        <v>43789</v>
      </c>
      <c r="E4495" t="s">
        <v>77</v>
      </c>
      <c r="F4495" s="113"/>
    </row>
    <row r="4496" spans="1:6" x14ac:dyDescent="0.25">
      <c r="A4496" s="17">
        <v>46260</v>
      </c>
      <c r="B4496" s="24" t="s">
        <v>75</v>
      </c>
      <c r="C4496" s="25">
        <v>43789</v>
      </c>
      <c r="E4496" t="s">
        <v>77</v>
      </c>
      <c r="F4496" s="113"/>
    </row>
    <row r="4497" spans="1:6" x14ac:dyDescent="0.25">
      <c r="A4497" s="17">
        <v>45901</v>
      </c>
      <c r="B4497" s="33" t="s">
        <v>75</v>
      </c>
      <c r="C4497" s="25">
        <v>43790</v>
      </c>
      <c r="E4497" t="s">
        <v>77</v>
      </c>
      <c r="F4497" s="113"/>
    </row>
    <row r="4498" spans="1:6" x14ac:dyDescent="0.25">
      <c r="A4498" s="17">
        <v>46208</v>
      </c>
      <c r="B4498" s="24" t="s">
        <v>75</v>
      </c>
      <c r="C4498" s="25">
        <v>43790</v>
      </c>
      <c r="E4498" t="s">
        <v>77</v>
      </c>
      <c r="F4498" s="113"/>
    </row>
    <row r="4499" spans="1:6" x14ac:dyDescent="0.25">
      <c r="A4499" s="17">
        <v>46221</v>
      </c>
      <c r="B4499" s="24" t="s">
        <v>75</v>
      </c>
      <c r="C4499" s="25">
        <v>43790</v>
      </c>
      <c r="E4499" t="s">
        <v>77</v>
      </c>
      <c r="F4499" s="113"/>
    </row>
    <row r="4500" spans="1:6" x14ac:dyDescent="0.25">
      <c r="A4500" s="17">
        <v>46222</v>
      </c>
      <c r="B4500" s="24" t="s">
        <v>75</v>
      </c>
      <c r="C4500" s="25">
        <v>43790</v>
      </c>
      <c r="E4500" t="s">
        <v>77</v>
      </c>
      <c r="F4500" s="113"/>
    </row>
    <row r="4501" spans="1:6" x14ac:dyDescent="0.25">
      <c r="A4501" s="17">
        <v>46203</v>
      </c>
      <c r="B4501" s="33" t="s">
        <v>75</v>
      </c>
      <c r="C4501" s="25">
        <v>43791</v>
      </c>
      <c r="E4501" t="s">
        <v>77</v>
      </c>
      <c r="F4501" s="113"/>
    </row>
    <row r="4502" spans="1:6" x14ac:dyDescent="0.25">
      <c r="A4502" s="17">
        <v>46205</v>
      </c>
      <c r="B4502" s="33" t="s">
        <v>75</v>
      </c>
      <c r="C4502" s="25">
        <v>43791</v>
      </c>
      <c r="E4502" t="s">
        <v>77</v>
      </c>
      <c r="F4502" s="113"/>
    </row>
    <row r="4503" spans="1:6" x14ac:dyDescent="0.25">
      <c r="A4503" s="17">
        <v>46206</v>
      </c>
      <c r="B4503" s="33" t="s">
        <v>75</v>
      </c>
      <c r="C4503" s="25">
        <v>43791</v>
      </c>
      <c r="E4503" t="s">
        <v>77</v>
      </c>
      <c r="F4503" s="113"/>
    </row>
    <row r="4504" spans="1:6" x14ac:dyDescent="0.25">
      <c r="A4504" s="17">
        <v>46254</v>
      </c>
      <c r="B4504" s="33" t="s">
        <v>75</v>
      </c>
      <c r="C4504" s="25">
        <v>43791</v>
      </c>
      <c r="E4504" t="s">
        <v>77</v>
      </c>
      <c r="F4504" s="113"/>
    </row>
    <row r="4505" spans="1:6" x14ac:dyDescent="0.25">
      <c r="A4505" s="17">
        <v>45906</v>
      </c>
      <c r="B4505" s="33" t="s">
        <v>75</v>
      </c>
      <c r="C4505" s="25">
        <v>43794</v>
      </c>
      <c r="E4505" t="s">
        <v>77</v>
      </c>
      <c r="F4505" s="113"/>
    </row>
    <row r="4506" spans="1:6" x14ac:dyDescent="0.25">
      <c r="A4506" s="17">
        <v>45905</v>
      </c>
      <c r="B4506" s="33" t="s">
        <v>75</v>
      </c>
      <c r="C4506" s="25">
        <v>43794</v>
      </c>
      <c r="E4506" t="s">
        <v>77</v>
      </c>
      <c r="F4506" s="113"/>
    </row>
    <row r="4507" spans="1:6" x14ac:dyDescent="0.25">
      <c r="A4507" s="17">
        <v>46053</v>
      </c>
      <c r="B4507" s="33" t="s">
        <v>75</v>
      </c>
      <c r="C4507" s="25">
        <v>43794</v>
      </c>
      <c r="E4507" t="s">
        <v>77</v>
      </c>
      <c r="F4507" s="113"/>
    </row>
    <row r="4508" spans="1:6" x14ac:dyDescent="0.25">
      <c r="A4508" s="17">
        <v>46624</v>
      </c>
      <c r="B4508" s="24" t="s">
        <v>75</v>
      </c>
      <c r="C4508" s="25">
        <v>43794</v>
      </c>
      <c r="E4508" t="s">
        <v>77</v>
      </c>
      <c r="F4508" s="113"/>
    </row>
    <row r="4509" spans="1:6" x14ac:dyDescent="0.25">
      <c r="A4509" s="17">
        <v>45736</v>
      </c>
      <c r="B4509" s="33" t="s">
        <v>75</v>
      </c>
      <c r="C4509" s="25">
        <v>43795</v>
      </c>
      <c r="E4509" t="s">
        <v>77</v>
      </c>
      <c r="F4509" s="113"/>
    </row>
    <row r="4510" spans="1:6" x14ac:dyDescent="0.25">
      <c r="A4510" s="17">
        <v>45771</v>
      </c>
      <c r="B4510" s="33" t="s">
        <v>75</v>
      </c>
      <c r="C4510" s="25">
        <v>43795</v>
      </c>
      <c r="E4510" t="s">
        <v>77</v>
      </c>
      <c r="F4510" s="113"/>
    </row>
    <row r="4511" spans="1:6" x14ac:dyDescent="0.25">
      <c r="A4511" s="17">
        <v>45772</v>
      </c>
      <c r="B4511" s="33" t="s">
        <v>75</v>
      </c>
      <c r="C4511" s="25">
        <v>43795</v>
      </c>
      <c r="E4511" t="s">
        <v>77</v>
      </c>
      <c r="F4511" s="113"/>
    </row>
    <row r="4512" spans="1:6" x14ac:dyDescent="0.25">
      <c r="A4512" s="17">
        <v>45773</v>
      </c>
      <c r="B4512" s="33" t="s">
        <v>75</v>
      </c>
      <c r="C4512" s="25">
        <v>43795</v>
      </c>
      <c r="E4512" t="s">
        <v>77</v>
      </c>
      <c r="F4512" s="113"/>
    </row>
    <row r="4513" spans="1:6" x14ac:dyDescent="0.25">
      <c r="A4513" s="17">
        <v>45913</v>
      </c>
      <c r="B4513" s="33" t="s">
        <v>75</v>
      </c>
      <c r="C4513" s="25">
        <v>43796</v>
      </c>
      <c r="E4513" t="s">
        <v>77</v>
      </c>
      <c r="F4513" s="113"/>
    </row>
    <row r="4514" spans="1:6" x14ac:dyDescent="0.25">
      <c r="A4514" s="17">
        <v>45910</v>
      </c>
      <c r="B4514" s="33" t="s">
        <v>75</v>
      </c>
      <c r="C4514" s="25">
        <v>43796</v>
      </c>
      <c r="E4514" t="s">
        <v>77</v>
      </c>
      <c r="F4514" s="113"/>
    </row>
    <row r="4515" spans="1:6" x14ac:dyDescent="0.25">
      <c r="A4515" s="17">
        <v>45931</v>
      </c>
      <c r="B4515" s="33" t="s">
        <v>75</v>
      </c>
      <c r="C4515" s="25">
        <v>43796</v>
      </c>
      <c r="E4515" t="s">
        <v>77</v>
      </c>
      <c r="F4515" s="113"/>
    </row>
    <row r="4516" spans="1:6" x14ac:dyDescent="0.25">
      <c r="A4516" s="17">
        <v>45938</v>
      </c>
      <c r="B4516" s="33" t="s">
        <v>75</v>
      </c>
      <c r="C4516" s="25">
        <v>43796</v>
      </c>
      <c r="E4516" t="s">
        <v>77</v>
      </c>
      <c r="F4516" s="113"/>
    </row>
    <row r="4517" spans="1:6" x14ac:dyDescent="0.25">
      <c r="A4517" s="17">
        <v>45812</v>
      </c>
      <c r="B4517" s="33" t="s">
        <v>75</v>
      </c>
      <c r="C4517" s="25">
        <v>43801</v>
      </c>
      <c r="E4517" t="s">
        <v>77</v>
      </c>
      <c r="F4517" s="113"/>
    </row>
    <row r="4518" spans="1:6" x14ac:dyDescent="0.25">
      <c r="A4518" s="17">
        <v>45930</v>
      </c>
      <c r="B4518" s="33" t="s">
        <v>75</v>
      </c>
      <c r="C4518" s="25">
        <v>43801</v>
      </c>
      <c r="E4518" t="s">
        <v>77</v>
      </c>
      <c r="F4518" s="113"/>
    </row>
    <row r="4519" spans="1:6" x14ac:dyDescent="0.25">
      <c r="A4519" s="17">
        <v>45928</v>
      </c>
      <c r="B4519" s="33" t="s">
        <v>75</v>
      </c>
      <c r="C4519" s="25">
        <v>43801</v>
      </c>
      <c r="E4519" t="s">
        <v>77</v>
      </c>
      <c r="F4519" s="113"/>
    </row>
    <row r="4520" spans="1:6" x14ac:dyDescent="0.25">
      <c r="A4520" s="17">
        <v>45827</v>
      </c>
      <c r="B4520" s="24" t="s">
        <v>75</v>
      </c>
      <c r="C4520" s="25">
        <v>43801</v>
      </c>
      <c r="E4520" t="s">
        <v>77</v>
      </c>
      <c r="F4520" s="113"/>
    </row>
    <row r="4521" spans="1:6" x14ac:dyDescent="0.25">
      <c r="A4521" s="17">
        <v>46015</v>
      </c>
      <c r="B4521" s="33" t="s">
        <v>75</v>
      </c>
      <c r="C4521" s="25">
        <v>43803</v>
      </c>
      <c r="E4521" t="s">
        <v>77</v>
      </c>
      <c r="F4521" s="113"/>
    </row>
    <row r="4522" spans="1:6" x14ac:dyDescent="0.25">
      <c r="A4522" s="17">
        <v>46008</v>
      </c>
      <c r="B4522" s="33" t="s">
        <v>75</v>
      </c>
      <c r="C4522" s="25">
        <v>43803</v>
      </c>
      <c r="E4522" t="s">
        <v>77</v>
      </c>
      <c r="F4522" s="113"/>
    </row>
    <row r="4523" spans="1:6" x14ac:dyDescent="0.25">
      <c r="A4523" s="17">
        <v>46017</v>
      </c>
      <c r="B4523" s="33" t="s">
        <v>75</v>
      </c>
      <c r="C4523" s="25">
        <v>43803</v>
      </c>
      <c r="E4523" t="s">
        <v>77</v>
      </c>
      <c r="F4523" s="113"/>
    </row>
    <row r="4524" spans="1:6" x14ac:dyDescent="0.25">
      <c r="A4524" s="17">
        <v>46018</v>
      </c>
      <c r="B4524" s="33" t="s">
        <v>75</v>
      </c>
      <c r="C4524" s="25">
        <v>43803</v>
      </c>
      <c r="E4524" t="s">
        <v>77</v>
      </c>
      <c r="F4524" s="113"/>
    </row>
    <row r="4525" spans="1:6" x14ac:dyDescent="0.25">
      <c r="A4525" s="17">
        <v>46579</v>
      </c>
      <c r="B4525" s="24" t="s">
        <v>75</v>
      </c>
      <c r="C4525" s="25">
        <v>43804</v>
      </c>
      <c r="E4525" t="s">
        <v>77</v>
      </c>
      <c r="F4525" s="113"/>
    </row>
    <row r="4526" spans="1:6" x14ac:dyDescent="0.25">
      <c r="A4526" s="17">
        <v>46578</v>
      </c>
      <c r="B4526" s="24" t="s">
        <v>75</v>
      </c>
      <c r="C4526" s="25">
        <v>43804</v>
      </c>
      <c r="E4526" t="s">
        <v>77</v>
      </c>
      <c r="F4526" s="113"/>
    </row>
    <row r="4527" spans="1:6" x14ac:dyDescent="0.25">
      <c r="A4527" s="17">
        <v>46577</v>
      </c>
      <c r="B4527" s="24" t="s">
        <v>75</v>
      </c>
      <c r="C4527" s="25">
        <v>43804</v>
      </c>
      <c r="E4527" t="s">
        <v>77</v>
      </c>
      <c r="F4527" s="113"/>
    </row>
    <row r="4528" spans="1:6" x14ac:dyDescent="0.25">
      <c r="A4528" s="17">
        <v>46580</v>
      </c>
      <c r="B4528" s="24" t="s">
        <v>75</v>
      </c>
      <c r="C4528" s="25">
        <v>43804</v>
      </c>
      <c r="E4528" t="s">
        <v>77</v>
      </c>
      <c r="F4528" s="113"/>
    </row>
    <row r="4529" spans="1:6" x14ac:dyDescent="0.25">
      <c r="A4529" s="17">
        <v>45593</v>
      </c>
      <c r="B4529" s="33" t="s">
        <v>75</v>
      </c>
      <c r="C4529" s="25">
        <v>43804</v>
      </c>
      <c r="E4529" t="s">
        <v>77</v>
      </c>
      <c r="F4529" s="113"/>
    </row>
    <row r="4530" spans="1:6" x14ac:dyDescent="0.25">
      <c r="A4530" s="17">
        <v>45954</v>
      </c>
      <c r="B4530" s="33" t="s">
        <v>75</v>
      </c>
      <c r="C4530" s="25">
        <v>43804</v>
      </c>
      <c r="E4530" t="s">
        <v>77</v>
      </c>
      <c r="F4530" s="113"/>
    </row>
    <row r="4531" spans="1:6" x14ac:dyDescent="0.25">
      <c r="A4531" s="17">
        <v>45956</v>
      </c>
      <c r="B4531" s="33" t="s">
        <v>75</v>
      </c>
      <c r="C4531" s="25">
        <v>43804</v>
      </c>
      <c r="E4531" t="s">
        <v>77</v>
      </c>
      <c r="F4531" s="113"/>
    </row>
    <row r="4532" spans="1:6" x14ac:dyDescent="0.25">
      <c r="A4532" s="17">
        <v>46659</v>
      </c>
      <c r="B4532" s="24" t="s">
        <v>75</v>
      </c>
      <c r="C4532" s="25">
        <v>43804</v>
      </c>
      <c r="E4532" t="s">
        <v>77</v>
      </c>
      <c r="F4532" s="113"/>
    </row>
    <row r="4533" spans="1:6" x14ac:dyDescent="0.25">
      <c r="A4533" s="17">
        <v>46055</v>
      </c>
      <c r="B4533" s="33" t="s">
        <v>75</v>
      </c>
      <c r="C4533" s="25">
        <v>43805</v>
      </c>
      <c r="E4533" t="s">
        <v>77</v>
      </c>
      <c r="F4533" s="113"/>
    </row>
    <row r="4534" spans="1:6" x14ac:dyDescent="0.25">
      <c r="A4534" s="17">
        <v>46583</v>
      </c>
      <c r="B4534" s="24" t="s">
        <v>75</v>
      </c>
      <c r="C4534" s="25">
        <v>43805</v>
      </c>
      <c r="E4534" t="s">
        <v>77</v>
      </c>
      <c r="F4534" s="113"/>
    </row>
    <row r="4535" spans="1:6" x14ac:dyDescent="0.25">
      <c r="A4535" s="17">
        <v>46584</v>
      </c>
      <c r="B4535" s="24" t="s">
        <v>75</v>
      </c>
      <c r="C4535" s="25">
        <v>43805</v>
      </c>
      <c r="E4535" t="s">
        <v>77</v>
      </c>
      <c r="F4535" s="113"/>
    </row>
    <row r="4536" spans="1:6" x14ac:dyDescent="0.25">
      <c r="A4536" s="17">
        <v>46576</v>
      </c>
      <c r="B4536" s="24" t="s">
        <v>75</v>
      </c>
      <c r="C4536" s="25">
        <v>43805</v>
      </c>
      <c r="E4536" t="s">
        <v>77</v>
      </c>
      <c r="F4536" s="113"/>
    </row>
    <row r="4537" spans="1:6" x14ac:dyDescent="0.25">
      <c r="A4537" s="17">
        <v>46249</v>
      </c>
      <c r="B4537" s="24" t="s">
        <v>75</v>
      </c>
      <c r="C4537" s="25">
        <v>43808</v>
      </c>
      <c r="E4537" t="s">
        <v>77</v>
      </c>
      <c r="F4537" s="113"/>
    </row>
    <row r="4538" spans="1:6" x14ac:dyDescent="0.25">
      <c r="A4538" s="17">
        <v>49745</v>
      </c>
      <c r="B4538" s="24" t="s">
        <v>75</v>
      </c>
      <c r="C4538" s="25">
        <v>43808</v>
      </c>
      <c r="E4538" t="s">
        <v>77</v>
      </c>
      <c r="F4538" s="113"/>
    </row>
    <row r="4539" spans="1:6" x14ac:dyDescent="0.25">
      <c r="A4539" s="17">
        <v>50568</v>
      </c>
      <c r="B4539" s="24" t="s">
        <v>75</v>
      </c>
      <c r="C4539" s="25">
        <v>43808</v>
      </c>
      <c r="E4539" t="s">
        <v>77</v>
      </c>
      <c r="F4539" s="113"/>
    </row>
    <row r="4540" spans="1:6" x14ac:dyDescent="0.25">
      <c r="A4540" s="17">
        <v>45443</v>
      </c>
      <c r="B4540" s="33" t="s">
        <v>75</v>
      </c>
      <c r="C4540" s="25">
        <v>43809</v>
      </c>
      <c r="E4540" t="s">
        <v>77</v>
      </c>
      <c r="F4540" s="113"/>
    </row>
    <row r="4541" spans="1:6" x14ac:dyDescent="0.25">
      <c r="A4541" s="17">
        <v>45836</v>
      </c>
      <c r="B4541" s="33" t="s">
        <v>75</v>
      </c>
      <c r="C4541" s="25">
        <v>43809</v>
      </c>
      <c r="E4541" t="s">
        <v>77</v>
      </c>
      <c r="F4541" s="113"/>
    </row>
    <row r="4542" spans="1:6" x14ac:dyDescent="0.25">
      <c r="A4542" s="17">
        <v>46031</v>
      </c>
      <c r="B4542" s="33" t="s">
        <v>75</v>
      </c>
      <c r="C4542" s="25">
        <v>43809</v>
      </c>
      <c r="E4542" t="s">
        <v>77</v>
      </c>
      <c r="F4542" s="113"/>
    </row>
    <row r="4543" spans="1:6" x14ac:dyDescent="0.25">
      <c r="A4543" s="17">
        <v>46028</v>
      </c>
      <c r="B4543" s="33" t="s">
        <v>75</v>
      </c>
      <c r="C4543" s="25">
        <v>43809</v>
      </c>
      <c r="E4543" t="s">
        <v>77</v>
      </c>
      <c r="F4543" s="113"/>
    </row>
    <row r="4544" spans="1:6" x14ac:dyDescent="0.25">
      <c r="A4544" s="17">
        <v>45967</v>
      </c>
      <c r="B4544" s="33" t="s">
        <v>75</v>
      </c>
      <c r="C4544" s="25">
        <v>43809</v>
      </c>
      <c r="E4544" t="s">
        <v>77</v>
      </c>
      <c r="F4544" s="113"/>
    </row>
    <row r="4545" spans="1:6" x14ac:dyDescent="0.25">
      <c r="A4545" s="17">
        <v>45968</v>
      </c>
      <c r="B4545" s="33" t="s">
        <v>75</v>
      </c>
      <c r="C4545" s="25">
        <v>43809</v>
      </c>
      <c r="E4545" t="s">
        <v>77</v>
      </c>
      <c r="F4545" s="113"/>
    </row>
    <row r="4546" spans="1:6" x14ac:dyDescent="0.25">
      <c r="A4546" s="17">
        <v>46310</v>
      </c>
      <c r="B4546" s="24" t="s">
        <v>75</v>
      </c>
      <c r="C4546" s="25">
        <v>43809</v>
      </c>
      <c r="E4546" t="s">
        <v>77</v>
      </c>
      <c r="F4546" s="113"/>
    </row>
    <row r="4547" spans="1:6" x14ac:dyDescent="0.25">
      <c r="A4547" s="17">
        <v>46057</v>
      </c>
      <c r="B4547" s="33" t="s">
        <v>75</v>
      </c>
      <c r="C4547" s="25">
        <v>43810</v>
      </c>
      <c r="E4547" t="s">
        <v>77</v>
      </c>
      <c r="F4547" s="113"/>
    </row>
    <row r="4548" spans="1:6" x14ac:dyDescent="0.25">
      <c r="A4548" s="17">
        <v>46557</v>
      </c>
      <c r="B4548" s="24" t="s">
        <v>75</v>
      </c>
      <c r="C4548" s="25">
        <v>43810</v>
      </c>
      <c r="E4548" t="s">
        <v>77</v>
      </c>
      <c r="F4548" s="113"/>
    </row>
    <row r="4549" spans="1:6" x14ac:dyDescent="0.25">
      <c r="A4549" s="17">
        <v>46561</v>
      </c>
      <c r="B4549" s="24" t="s">
        <v>75</v>
      </c>
      <c r="C4549" s="25">
        <v>43810</v>
      </c>
      <c r="E4549" t="s">
        <v>77</v>
      </c>
      <c r="F4549" s="113"/>
    </row>
    <row r="4550" spans="1:6" x14ac:dyDescent="0.25">
      <c r="A4550" s="17">
        <v>45964</v>
      </c>
      <c r="B4550" s="33" t="s">
        <v>75</v>
      </c>
      <c r="C4550" s="25">
        <v>43811</v>
      </c>
      <c r="E4550" t="s">
        <v>77</v>
      </c>
      <c r="F4550" s="113"/>
    </row>
    <row r="4551" spans="1:6" x14ac:dyDescent="0.25">
      <c r="A4551" s="17">
        <v>45965</v>
      </c>
      <c r="B4551" s="33" t="s">
        <v>75</v>
      </c>
      <c r="C4551" s="25">
        <v>43811</v>
      </c>
      <c r="E4551" t="s">
        <v>77</v>
      </c>
      <c r="F4551" s="113"/>
    </row>
    <row r="4552" spans="1:6" x14ac:dyDescent="0.25">
      <c r="A4552" s="17">
        <v>45966</v>
      </c>
      <c r="B4552" s="33" t="s">
        <v>75</v>
      </c>
      <c r="C4552" s="25">
        <v>43811</v>
      </c>
      <c r="E4552" t="s">
        <v>77</v>
      </c>
      <c r="F4552" s="113"/>
    </row>
    <row r="4553" spans="1:6" x14ac:dyDescent="0.25">
      <c r="A4553" s="17">
        <v>50008</v>
      </c>
      <c r="B4553" s="24" t="s">
        <v>75</v>
      </c>
      <c r="C4553" s="25">
        <v>43811</v>
      </c>
      <c r="E4553" t="s">
        <v>77</v>
      </c>
      <c r="F4553" s="113"/>
    </row>
    <row r="4554" spans="1:6" x14ac:dyDescent="0.25">
      <c r="A4554" s="17">
        <v>46025</v>
      </c>
      <c r="B4554" s="33" t="s">
        <v>75</v>
      </c>
      <c r="C4554" s="25">
        <v>43812</v>
      </c>
      <c r="E4554" t="s">
        <v>77</v>
      </c>
      <c r="F4554" s="113"/>
    </row>
    <row r="4555" spans="1:6" x14ac:dyDescent="0.25">
      <c r="A4555" s="17">
        <v>46023</v>
      </c>
      <c r="B4555" s="33" t="s">
        <v>75</v>
      </c>
      <c r="C4555" s="25">
        <v>43812</v>
      </c>
      <c r="E4555" t="s">
        <v>77</v>
      </c>
      <c r="F4555" s="113"/>
    </row>
    <row r="4556" spans="1:6" x14ac:dyDescent="0.25">
      <c r="A4556" s="17">
        <v>46024</v>
      </c>
      <c r="B4556" s="33" t="s">
        <v>75</v>
      </c>
      <c r="C4556" s="25">
        <v>43812</v>
      </c>
      <c r="E4556" t="s">
        <v>77</v>
      </c>
      <c r="F4556" s="113"/>
    </row>
    <row r="4557" spans="1:6" x14ac:dyDescent="0.25">
      <c r="A4557" s="17">
        <v>45970</v>
      </c>
      <c r="B4557" s="33" t="s">
        <v>75</v>
      </c>
      <c r="C4557" s="25">
        <v>43812</v>
      </c>
      <c r="E4557" t="s">
        <v>77</v>
      </c>
      <c r="F4557" s="113"/>
    </row>
    <row r="4558" spans="1:6" x14ac:dyDescent="0.25">
      <c r="A4558" s="17">
        <v>45777</v>
      </c>
      <c r="B4558" s="33" t="s">
        <v>75</v>
      </c>
      <c r="C4558" s="25">
        <v>43822</v>
      </c>
      <c r="E4558" t="s">
        <v>77</v>
      </c>
      <c r="F4558" s="113"/>
    </row>
    <row r="4559" spans="1:6" x14ac:dyDescent="0.25">
      <c r="A4559" s="17">
        <v>45778</v>
      </c>
      <c r="B4559" s="33" t="s">
        <v>75</v>
      </c>
      <c r="C4559" s="25">
        <v>43822</v>
      </c>
      <c r="E4559" t="s">
        <v>77</v>
      </c>
      <c r="F4559" s="113"/>
    </row>
    <row r="4560" spans="1:6" x14ac:dyDescent="0.25">
      <c r="A4560" s="17">
        <v>45779</v>
      </c>
      <c r="B4560" s="33" t="s">
        <v>75</v>
      </c>
      <c r="C4560" s="25">
        <v>43822</v>
      </c>
      <c r="E4560" t="s">
        <v>77</v>
      </c>
      <c r="F4560" s="113"/>
    </row>
    <row r="4561" spans="1:6" x14ac:dyDescent="0.25">
      <c r="A4561" s="17">
        <v>46450</v>
      </c>
      <c r="B4561" s="24" t="s">
        <v>75</v>
      </c>
      <c r="C4561" s="25">
        <v>43822</v>
      </c>
      <c r="E4561" t="s">
        <v>77</v>
      </c>
      <c r="F4561" s="113"/>
    </row>
    <row r="4562" spans="1:6" x14ac:dyDescent="0.25">
      <c r="A4562" s="17">
        <v>46451</v>
      </c>
      <c r="B4562" s="24" t="s">
        <v>75</v>
      </c>
      <c r="C4562" s="25">
        <v>43822</v>
      </c>
      <c r="E4562" t="s">
        <v>77</v>
      </c>
      <c r="F4562" s="113"/>
    </row>
    <row r="4563" spans="1:6" x14ac:dyDescent="0.25">
      <c r="A4563" s="17">
        <v>46533</v>
      </c>
      <c r="B4563" s="24" t="s">
        <v>75</v>
      </c>
      <c r="C4563" s="25">
        <v>43822</v>
      </c>
      <c r="E4563" t="s">
        <v>77</v>
      </c>
      <c r="F4563" s="113"/>
    </row>
    <row r="4564" spans="1:6" x14ac:dyDescent="0.25">
      <c r="A4564" s="17">
        <v>46585</v>
      </c>
      <c r="B4564" s="24" t="s">
        <v>75</v>
      </c>
      <c r="C4564" s="25">
        <v>43822</v>
      </c>
      <c r="E4564" t="s">
        <v>77</v>
      </c>
      <c r="F4564" s="113"/>
    </row>
    <row r="4565" spans="1:6" x14ac:dyDescent="0.25">
      <c r="A4565" s="17">
        <v>46588</v>
      </c>
      <c r="B4565" s="24" t="s">
        <v>75</v>
      </c>
      <c r="C4565" s="25">
        <v>43822</v>
      </c>
      <c r="E4565" t="s">
        <v>77</v>
      </c>
      <c r="F4565" s="113"/>
    </row>
    <row r="4566" spans="1:6" x14ac:dyDescent="0.25">
      <c r="A4566" s="17">
        <v>46039</v>
      </c>
      <c r="B4566" s="33" t="s">
        <v>75</v>
      </c>
      <c r="C4566" s="25">
        <v>43825</v>
      </c>
      <c r="E4566" t="s">
        <v>77</v>
      </c>
      <c r="F4566" s="113"/>
    </row>
    <row r="4567" spans="1:6" x14ac:dyDescent="0.25">
      <c r="A4567" s="17">
        <v>46041</v>
      </c>
      <c r="B4567" s="33" t="s">
        <v>75</v>
      </c>
      <c r="C4567" s="25">
        <v>43825</v>
      </c>
      <c r="E4567" t="s">
        <v>77</v>
      </c>
      <c r="F4567" s="113"/>
    </row>
    <row r="4568" spans="1:6" x14ac:dyDescent="0.25">
      <c r="A4568" s="17">
        <v>46042</v>
      </c>
      <c r="B4568" s="33" t="s">
        <v>75</v>
      </c>
      <c r="C4568" s="25">
        <v>43825</v>
      </c>
      <c r="E4568" t="s">
        <v>77</v>
      </c>
      <c r="F4568" s="113"/>
    </row>
    <row r="4569" spans="1:6" x14ac:dyDescent="0.25">
      <c r="A4569" s="17">
        <v>46058</v>
      </c>
      <c r="B4569" s="33" t="s">
        <v>75</v>
      </c>
      <c r="C4569" s="25">
        <v>43825</v>
      </c>
      <c r="E4569" t="s">
        <v>77</v>
      </c>
      <c r="F4569" s="113"/>
    </row>
    <row r="4570" spans="1:6" x14ac:dyDescent="0.25">
      <c r="A4570" s="17">
        <v>45586</v>
      </c>
      <c r="B4570" s="33" t="s">
        <v>75</v>
      </c>
      <c r="C4570" s="25">
        <v>43826</v>
      </c>
      <c r="E4570" t="s">
        <v>77</v>
      </c>
      <c r="F4570" s="113"/>
    </row>
    <row r="4571" spans="1:6" x14ac:dyDescent="0.25">
      <c r="A4571" s="17">
        <v>46250</v>
      </c>
      <c r="B4571" s="24" t="s">
        <v>75</v>
      </c>
      <c r="C4571" s="25">
        <v>43826</v>
      </c>
      <c r="E4571" t="s">
        <v>77</v>
      </c>
      <c r="F4571" s="113"/>
    </row>
    <row r="4572" spans="1:6" x14ac:dyDescent="0.25">
      <c r="A4572" s="17">
        <v>46625</v>
      </c>
      <c r="B4572" s="24" t="s">
        <v>75</v>
      </c>
      <c r="C4572" s="25">
        <v>43826</v>
      </c>
      <c r="E4572" t="s">
        <v>77</v>
      </c>
      <c r="F4572" s="113"/>
    </row>
    <row r="4573" spans="1:6" x14ac:dyDescent="0.25">
      <c r="A4573" s="17">
        <v>46252</v>
      </c>
      <c r="B4573" s="24" t="s">
        <v>75</v>
      </c>
      <c r="C4573" s="25">
        <v>43830</v>
      </c>
      <c r="E4573" t="s">
        <v>77</v>
      </c>
      <c r="F4573" s="113"/>
    </row>
    <row r="4574" spans="1:6" x14ac:dyDescent="0.25">
      <c r="A4574" s="17">
        <v>46471</v>
      </c>
      <c r="B4574" s="24" t="s">
        <v>75</v>
      </c>
      <c r="C4574" s="25">
        <v>43830</v>
      </c>
      <c r="E4574" t="s">
        <v>77</v>
      </c>
      <c r="F4574" s="113"/>
    </row>
    <row r="4575" spans="1:6" x14ac:dyDescent="0.25">
      <c r="A4575" s="17">
        <v>46481</v>
      </c>
      <c r="B4575" s="24" t="s">
        <v>75</v>
      </c>
      <c r="C4575" s="25">
        <v>43830</v>
      </c>
      <c r="E4575" t="s">
        <v>77</v>
      </c>
      <c r="F4575" s="113"/>
    </row>
    <row r="4576" spans="1:6" x14ac:dyDescent="0.25">
      <c r="A4576" s="17">
        <v>46076</v>
      </c>
      <c r="B4576" s="33" t="s">
        <v>75</v>
      </c>
      <c r="C4576" s="25">
        <v>43832</v>
      </c>
      <c r="E4576" t="s">
        <v>77</v>
      </c>
      <c r="F4576" s="113"/>
    </row>
    <row r="4577" spans="1:6" x14ac:dyDescent="0.25">
      <c r="A4577" s="17">
        <v>46068</v>
      </c>
      <c r="B4577" s="33" t="s">
        <v>75</v>
      </c>
      <c r="C4577" s="25">
        <v>43832</v>
      </c>
      <c r="E4577" t="s">
        <v>77</v>
      </c>
      <c r="F4577" s="113"/>
    </row>
    <row r="4578" spans="1:6" x14ac:dyDescent="0.25">
      <c r="A4578" s="17">
        <v>46079</v>
      </c>
      <c r="B4578" s="33" t="s">
        <v>75</v>
      </c>
      <c r="C4578" s="25">
        <v>43832</v>
      </c>
      <c r="E4578" t="s">
        <v>77</v>
      </c>
      <c r="F4578" s="113"/>
    </row>
    <row r="4579" spans="1:6" x14ac:dyDescent="0.25">
      <c r="A4579" s="17">
        <v>46353</v>
      </c>
      <c r="B4579" s="24" t="s">
        <v>75</v>
      </c>
      <c r="C4579" s="25">
        <v>43832</v>
      </c>
      <c r="E4579" t="s">
        <v>77</v>
      </c>
      <c r="F4579" s="113"/>
    </row>
    <row r="4580" spans="1:6" x14ac:dyDescent="0.25">
      <c r="A4580" s="17">
        <v>46147</v>
      </c>
      <c r="B4580" s="33" t="s">
        <v>75</v>
      </c>
      <c r="C4580" s="25">
        <v>43833</v>
      </c>
      <c r="E4580" t="s">
        <v>77</v>
      </c>
      <c r="F4580" s="113"/>
    </row>
    <row r="4581" spans="1:6" x14ac:dyDescent="0.25">
      <c r="A4581" s="17">
        <v>46368</v>
      </c>
      <c r="B4581" s="24" t="s">
        <v>75</v>
      </c>
      <c r="C4581" s="25">
        <v>43833</v>
      </c>
      <c r="E4581" t="s">
        <v>77</v>
      </c>
      <c r="F4581" s="113"/>
    </row>
    <row r="4582" spans="1:6" x14ac:dyDescent="0.25">
      <c r="A4582" s="17">
        <v>45854</v>
      </c>
      <c r="B4582" s="33" t="s">
        <v>75</v>
      </c>
      <c r="C4582" s="25">
        <v>43836</v>
      </c>
      <c r="E4582" t="s">
        <v>77</v>
      </c>
      <c r="F4582" s="113"/>
    </row>
    <row r="4583" spans="1:6" x14ac:dyDescent="0.25">
      <c r="A4583" s="17">
        <v>46032</v>
      </c>
      <c r="B4583" s="33" t="s">
        <v>75</v>
      </c>
      <c r="C4583" s="25">
        <v>43836</v>
      </c>
      <c r="E4583" t="s">
        <v>77</v>
      </c>
      <c r="F4583" s="113"/>
    </row>
    <row r="4584" spans="1:6" x14ac:dyDescent="0.25">
      <c r="A4584" s="17">
        <v>46143</v>
      </c>
      <c r="B4584" s="33" t="s">
        <v>75</v>
      </c>
      <c r="C4584" s="25">
        <v>43836</v>
      </c>
      <c r="E4584" t="s">
        <v>77</v>
      </c>
      <c r="F4584" s="113"/>
    </row>
    <row r="4585" spans="1:6" x14ac:dyDescent="0.25">
      <c r="A4585" s="17">
        <v>46677</v>
      </c>
      <c r="B4585" s="24" t="s">
        <v>75</v>
      </c>
      <c r="C4585" s="25">
        <v>43836</v>
      </c>
      <c r="E4585" t="s">
        <v>77</v>
      </c>
      <c r="F4585" s="113"/>
    </row>
    <row r="4586" spans="1:6" x14ac:dyDescent="0.25">
      <c r="A4586" s="17">
        <v>46035</v>
      </c>
      <c r="B4586" s="33" t="s">
        <v>75</v>
      </c>
      <c r="C4586" s="25">
        <v>43837</v>
      </c>
      <c r="E4586" t="s">
        <v>77</v>
      </c>
      <c r="F4586" s="113"/>
    </row>
    <row r="4587" spans="1:6" x14ac:dyDescent="0.25">
      <c r="A4587" s="17">
        <v>46037</v>
      </c>
      <c r="B4587" s="33" t="s">
        <v>75</v>
      </c>
      <c r="C4587" s="25">
        <v>43837</v>
      </c>
      <c r="E4587" t="s">
        <v>77</v>
      </c>
      <c r="F4587" s="113"/>
    </row>
    <row r="4588" spans="1:6" x14ac:dyDescent="0.25">
      <c r="A4588" s="17">
        <v>46051</v>
      </c>
      <c r="B4588" s="33" t="s">
        <v>75</v>
      </c>
      <c r="C4588" s="25">
        <v>43837</v>
      </c>
      <c r="E4588" t="s">
        <v>77</v>
      </c>
      <c r="F4588" s="113"/>
    </row>
    <row r="4589" spans="1:6" x14ac:dyDescent="0.25">
      <c r="A4589" s="17">
        <v>46052</v>
      </c>
      <c r="B4589" s="33" t="s">
        <v>75</v>
      </c>
      <c r="C4589" s="25">
        <v>43837</v>
      </c>
      <c r="E4589" t="s">
        <v>77</v>
      </c>
      <c r="F4589" s="113"/>
    </row>
    <row r="4590" spans="1:6" x14ac:dyDescent="0.25">
      <c r="A4590" s="17">
        <v>45878</v>
      </c>
      <c r="B4590" s="33" t="s">
        <v>75</v>
      </c>
      <c r="C4590" s="25">
        <v>43838</v>
      </c>
      <c r="E4590" t="s">
        <v>77</v>
      </c>
      <c r="F4590" s="113"/>
    </row>
    <row r="4591" spans="1:6" x14ac:dyDescent="0.25">
      <c r="A4591" s="17">
        <v>46072</v>
      </c>
      <c r="B4591" s="33" t="s">
        <v>75</v>
      </c>
      <c r="C4591" s="25">
        <v>43838</v>
      </c>
      <c r="E4591" t="s">
        <v>77</v>
      </c>
      <c r="F4591" s="113"/>
    </row>
    <row r="4592" spans="1:6" x14ac:dyDescent="0.25">
      <c r="A4592" s="17">
        <v>46145</v>
      </c>
      <c r="B4592" s="33" t="s">
        <v>75</v>
      </c>
      <c r="C4592" s="25">
        <v>43838</v>
      </c>
      <c r="E4592" t="s">
        <v>77</v>
      </c>
      <c r="F4592" s="113"/>
    </row>
    <row r="4593" spans="1:6" x14ac:dyDescent="0.25">
      <c r="A4593" s="17">
        <v>46146</v>
      </c>
      <c r="B4593" s="33" t="s">
        <v>75</v>
      </c>
      <c r="C4593" s="25">
        <v>43838</v>
      </c>
      <c r="E4593" t="s">
        <v>77</v>
      </c>
      <c r="F4593" s="113"/>
    </row>
    <row r="4594" spans="1:6" x14ac:dyDescent="0.25">
      <c r="A4594" s="17">
        <v>46121</v>
      </c>
      <c r="B4594" s="33" t="s">
        <v>75</v>
      </c>
      <c r="C4594" s="25">
        <v>43839</v>
      </c>
      <c r="E4594" t="s">
        <v>77</v>
      </c>
      <c r="F4594" s="113"/>
    </row>
    <row r="4595" spans="1:6" x14ac:dyDescent="0.25">
      <c r="A4595" s="17">
        <v>46122</v>
      </c>
      <c r="B4595" s="33" t="s">
        <v>75</v>
      </c>
      <c r="C4595" s="25">
        <v>43839</v>
      </c>
      <c r="E4595" t="s">
        <v>77</v>
      </c>
      <c r="F4595" s="113"/>
    </row>
    <row r="4596" spans="1:6" x14ac:dyDescent="0.25">
      <c r="A4596" s="17">
        <v>46124</v>
      </c>
      <c r="B4596" s="33" t="s">
        <v>75</v>
      </c>
      <c r="C4596" s="25">
        <v>43839</v>
      </c>
      <c r="E4596" t="s">
        <v>77</v>
      </c>
      <c r="F4596" s="113"/>
    </row>
    <row r="4597" spans="1:6" x14ac:dyDescent="0.25">
      <c r="A4597" s="17">
        <v>46050</v>
      </c>
      <c r="B4597" s="33" t="s">
        <v>75</v>
      </c>
      <c r="C4597" s="25">
        <v>43845</v>
      </c>
      <c r="E4597" t="s">
        <v>77</v>
      </c>
      <c r="F4597" s="113"/>
    </row>
    <row r="4598" spans="1:6" x14ac:dyDescent="0.25">
      <c r="A4598" s="17">
        <v>46562</v>
      </c>
      <c r="B4598" s="24" t="s">
        <v>75</v>
      </c>
      <c r="C4598" s="25">
        <v>43845</v>
      </c>
      <c r="E4598" t="s">
        <v>77</v>
      </c>
      <c r="F4598" s="113"/>
    </row>
    <row r="4599" spans="1:6" x14ac:dyDescent="0.25">
      <c r="A4599" s="17">
        <v>46475</v>
      </c>
      <c r="B4599" s="24" t="s">
        <v>75</v>
      </c>
      <c r="C4599" s="25">
        <v>43845</v>
      </c>
      <c r="E4599" t="s">
        <v>77</v>
      </c>
      <c r="F4599" s="113"/>
    </row>
    <row r="4600" spans="1:6" x14ac:dyDescent="0.25">
      <c r="A4600" s="17">
        <v>46470</v>
      </c>
      <c r="B4600" s="24" t="s">
        <v>75</v>
      </c>
      <c r="C4600" s="25">
        <v>43845</v>
      </c>
      <c r="E4600" t="s">
        <v>77</v>
      </c>
      <c r="F4600" s="113"/>
    </row>
    <row r="4601" spans="1:6" x14ac:dyDescent="0.25">
      <c r="A4601" s="17">
        <v>46512</v>
      </c>
      <c r="B4601" s="24" t="s">
        <v>75</v>
      </c>
      <c r="C4601" s="25">
        <v>43846</v>
      </c>
      <c r="E4601" t="s">
        <v>77</v>
      </c>
      <c r="F4601" s="113"/>
    </row>
    <row r="4602" spans="1:6" x14ac:dyDescent="0.25">
      <c r="A4602" s="17">
        <v>46511</v>
      </c>
      <c r="B4602" s="24" t="s">
        <v>75</v>
      </c>
      <c r="C4602" s="25">
        <v>43846</v>
      </c>
      <c r="E4602" t="s">
        <v>77</v>
      </c>
      <c r="F4602" s="113"/>
    </row>
    <row r="4603" spans="1:6" x14ac:dyDescent="0.25">
      <c r="A4603" s="17">
        <v>46513</v>
      </c>
      <c r="B4603" s="24" t="s">
        <v>75</v>
      </c>
      <c r="C4603" s="25">
        <v>43846</v>
      </c>
      <c r="E4603" t="s">
        <v>77</v>
      </c>
      <c r="F4603" s="113"/>
    </row>
    <row r="4604" spans="1:6" x14ac:dyDescent="0.25">
      <c r="A4604" s="17">
        <v>46514</v>
      </c>
      <c r="B4604" s="24" t="s">
        <v>75</v>
      </c>
      <c r="C4604" s="25">
        <v>43846</v>
      </c>
      <c r="E4604" t="s">
        <v>77</v>
      </c>
      <c r="F4604" s="113"/>
    </row>
    <row r="4605" spans="1:6" x14ac:dyDescent="0.25">
      <c r="A4605" s="17">
        <v>46515</v>
      </c>
      <c r="B4605" s="24" t="s">
        <v>75</v>
      </c>
      <c r="C4605" s="25">
        <v>43847</v>
      </c>
      <c r="E4605" t="s">
        <v>77</v>
      </c>
      <c r="F4605" s="113"/>
    </row>
    <row r="4606" spans="1:6" x14ac:dyDescent="0.25">
      <c r="A4606" s="17">
        <v>46519</v>
      </c>
      <c r="B4606" s="24" t="s">
        <v>75</v>
      </c>
      <c r="C4606" s="25">
        <v>43847</v>
      </c>
      <c r="E4606" t="s">
        <v>77</v>
      </c>
      <c r="F4606" s="113"/>
    </row>
    <row r="4607" spans="1:6" x14ac:dyDescent="0.25">
      <c r="A4607" s="17">
        <v>46518</v>
      </c>
      <c r="B4607" s="24" t="s">
        <v>75</v>
      </c>
      <c r="C4607" s="25">
        <v>43847</v>
      </c>
      <c r="E4607" t="s">
        <v>77</v>
      </c>
      <c r="F4607" s="113"/>
    </row>
    <row r="4608" spans="1:6" x14ac:dyDescent="0.25">
      <c r="A4608" s="17">
        <v>46516</v>
      </c>
      <c r="B4608" s="24" t="s">
        <v>75</v>
      </c>
      <c r="C4608" s="25">
        <v>43847</v>
      </c>
      <c r="E4608" t="s">
        <v>77</v>
      </c>
      <c r="F4608" s="113"/>
    </row>
    <row r="4609" spans="1:6" x14ac:dyDescent="0.25">
      <c r="A4609" s="17">
        <v>46442</v>
      </c>
      <c r="B4609" s="24" t="s">
        <v>75</v>
      </c>
      <c r="C4609" s="25">
        <v>43857</v>
      </c>
      <c r="E4609" t="s">
        <v>77</v>
      </c>
      <c r="F4609" s="113"/>
    </row>
    <row r="4610" spans="1:6" x14ac:dyDescent="0.25">
      <c r="A4610" s="17">
        <v>46607</v>
      </c>
      <c r="B4610" s="24" t="s">
        <v>75</v>
      </c>
      <c r="C4610" s="25">
        <v>43857</v>
      </c>
      <c r="E4610" t="s">
        <v>77</v>
      </c>
      <c r="F4610" s="113"/>
    </row>
    <row r="4611" spans="1:6" x14ac:dyDescent="0.25">
      <c r="A4611" s="17">
        <v>46608</v>
      </c>
      <c r="B4611" s="24" t="s">
        <v>75</v>
      </c>
      <c r="C4611" s="25">
        <v>43857</v>
      </c>
      <c r="E4611" t="s">
        <v>77</v>
      </c>
      <c r="F4611" s="113"/>
    </row>
    <row r="4612" spans="1:6" x14ac:dyDescent="0.25">
      <c r="A4612" s="17">
        <v>46609</v>
      </c>
      <c r="B4612" s="24" t="s">
        <v>75</v>
      </c>
      <c r="C4612" s="25">
        <v>43857</v>
      </c>
      <c r="E4612" t="s">
        <v>77</v>
      </c>
      <c r="F4612" s="113"/>
    </row>
    <row r="4613" spans="1:6" x14ac:dyDescent="0.25">
      <c r="A4613" s="17">
        <v>46521</v>
      </c>
      <c r="B4613" s="24" t="s">
        <v>75</v>
      </c>
      <c r="C4613" s="25">
        <v>43858</v>
      </c>
      <c r="E4613" t="s">
        <v>77</v>
      </c>
      <c r="F4613" s="113"/>
    </row>
    <row r="4614" spans="1:6" x14ac:dyDescent="0.25">
      <c r="A4614" s="17">
        <v>46520</v>
      </c>
      <c r="B4614" s="24" t="s">
        <v>75</v>
      </c>
      <c r="C4614" s="25">
        <v>43858</v>
      </c>
      <c r="E4614" t="s">
        <v>77</v>
      </c>
      <c r="F4614" s="113"/>
    </row>
    <row r="4615" spans="1:6" x14ac:dyDescent="0.25">
      <c r="A4615" s="17">
        <v>46525</v>
      </c>
      <c r="B4615" s="24" t="s">
        <v>75</v>
      </c>
      <c r="C4615" s="25">
        <v>43858</v>
      </c>
      <c r="E4615" t="s">
        <v>77</v>
      </c>
      <c r="F4615" s="113"/>
    </row>
    <row r="4616" spans="1:6" x14ac:dyDescent="0.25">
      <c r="A4616" s="17">
        <v>46571</v>
      </c>
      <c r="B4616" s="24" t="s">
        <v>75</v>
      </c>
      <c r="C4616" s="25">
        <v>43858</v>
      </c>
      <c r="E4616" t="s">
        <v>77</v>
      </c>
      <c r="F4616" s="113"/>
    </row>
    <row r="4617" spans="1:6" x14ac:dyDescent="0.25">
      <c r="A4617" s="17">
        <v>46592</v>
      </c>
      <c r="B4617" s="24" t="s">
        <v>75</v>
      </c>
      <c r="C4617" s="25">
        <v>43859</v>
      </c>
      <c r="E4617" t="s">
        <v>77</v>
      </c>
      <c r="F4617" s="113"/>
    </row>
    <row r="4618" spans="1:6" x14ac:dyDescent="0.25">
      <c r="A4618" s="17">
        <v>46593</v>
      </c>
      <c r="B4618" s="24" t="s">
        <v>75</v>
      </c>
      <c r="C4618" s="25">
        <v>43859</v>
      </c>
      <c r="E4618" t="s">
        <v>77</v>
      </c>
      <c r="F4618" s="113"/>
    </row>
    <row r="4619" spans="1:6" x14ac:dyDescent="0.25">
      <c r="A4619" s="17">
        <v>46595</v>
      </c>
      <c r="B4619" s="24" t="s">
        <v>75</v>
      </c>
      <c r="C4619" s="25">
        <v>43859</v>
      </c>
      <c r="E4619" t="s">
        <v>77</v>
      </c>
      <c r="F4619" s="113"/>
    </row>
    <row r="4620" spans="1:6" x14ac:dyDescent="0.25">
      <c r="A4620" s="17">
        <v>46616</v>
      </c>
      <c r="B4620" s="24" t="s">
        <v>75</v>
      </c>
      <c r="C4620" s="25">
        <v>43859</v>
      </c>
      <c r="E4620" t="s">
        <v>77</v>
      </c>
      <c r="F4620" s="113"/>
    </row>
    <row r="4621" spans="1:6" x14ac:dyDescent="0.25">
      <c r="A4621" s="17">
        <v>45754</v>
      </c>
      <c r="B4621" s="33" t="s">
        <v>75</v>
      </c>
      <c r="C4621" s="25">
        <v>43860</v>
      </c>
      <c r="E4621" t="s">
        <v>77</v>
      </c>
      <c r="F4621" s="113"/>
    </row>
    <row r="4622" spans="1:6" x14ac:dyDescent="0.25">
      <c r="A4622" s="17">
        <v>46066</v>
      </c>
      <c r="B4622" s="33" t="s">
        <v>75</v>
      </c>
      <c r="C4622" s="25">
        <v>43860</v>
      </c>
      <c r="E4622" t="s">
        <v>77</v>
      </c>
      <c r="F4622" s="113"/>
    </row>
    <row r="4623" spans="1:6" x14ac:dyDescent="0.25">
      <c r="A4623" s="17">
        <v>46647</v>
      </c>
      <c r="B4623" s="24" t="s">
        <v>75</v>
      </c>
      <c r="C4623" s="25">
        <v>43860</v>
      </c>
      <c r="E4623" t="s">
        <v>77</v>
      </c>
      <c r="F4623" s="113"/>
    </row>
    <row r="4624" spans="1:6" x14ac:dyDescent="0.25">
      <c r="A4624" s="17">
        <v>46618</v>
      </c>
      <c r="B4624" s="24" t="s">
        <v>75</v>
      </c>
      <c r="C4624" s="25">
        <v>43861</v>
      </c>
      <c r="E4624" t="s">
        <v>77</v>
      </c>
      <c r="F4624" s="113"/>
    </row>
    <row r="4625" spans="1:6" x14ac:dyDescent="0.25">
      <c r="A4625" s="17">
        <v>46645</v>
      </c>
      <c r="B4625" s="24" t="s">
        <v>75</v>
      </c>
      <c r="C4625" s="25">
        <v>43861</v>
      </c>
      <c r="E4625" t="s">
        <v>77</v>
      </c>
      <c r="F4625" s="113"/>
    </row>
    <row r="4626" spans="1:6" x14ac:dyDescent="0.25">
      <c r="A4626" s="17">
        <v>46646</v>
      </c>
      <c r="B4626" s="24" t="s">
        <v>75</v>
      </c>
      <c r="C4626" s="25">
        <v>43861</v>
      </c>
      <c r="E4626" t="s">
        <v>77</v>
      </c>
      <c r="F4626" s="113"/>
    </row>
    <row r="4627" spans="1:6" x14ac:dyDescent="0.25">
      <c r="A4627" s="17">
        <v>46648</v>
      </c>
      <c r="B4627" s="24" t="s">
        <v>75</v>
      </c>
      <c r="C4627" s="25">
        <v>43861</v>
      </c>
      <c r="E4627" t="s">
        <v>77</v>
      </c>
      <c r="F4627" s="113"/>
    </row>
    <row r="4628" spans="1:6" x14ac:dyDescent="0.25">
      <c r="A4628" s="17">
        <v>46601</v>
      </c>
      <c r="B4628" s="24" t="s">
        <v>75</v>
      </c>
      <c r="C4628" s="25">
        <v>43864</v>
      </c>
      <c r="E4628" t="s">
        <v>77</v>
      </c>
      <c r="F4628" s="113"/>
    </row>
    <row r="4629" spans="1:6" x14ac:dyDescent="0.25">
      <c r="A4629" s="17">
        <v>46602</v>
      </c>
      <c r="B4629" s="24" t="s">
        <v>75</v>
      </c>
      <c r="C4629" s="25">
        <v>43864</v>
      </c>
      <c r="E4629" t="s">
        <v>77</v>
      </c>
      <c r="F4629" s="113"/>
    </row>
    <row r="4630" spans="1:6" x14ac:dyDescent="0.25">
      <c r="A4630" s="17">
        <v>46604</v>
      </c>
      <c r="B4630" s="24" t="s">
        <v>75</v>
      </c>
      <c r="C4630" s="25">
        <v>43864</v>
      </c>
      <c r="E4630" t="s">
        <v>77</v>
      </c>
      <c r="F4630" s="113"/>
    </row>
    <row r="4631" spans="1:6" x14ac:dyDescent="0.25">
      <c r="A4631" s="17">
        <v>46691</v>
      </c>
      <c r="B4631" s="24" t="s">
        <v>75</v>
      </c>
      <c r="C4631" s="25">
        <v>43864</v>
      </c>
      <c r="E4631" t="s">
        <v>77</v>
      </c>
      <c r="F4631" s="113"/>
    </row>
    <row r="4632" spans="1:6" x14ac:dyDescent="0.25">
      <c r="A4632" s="17">
        <v>46692</v>
      </c>
      <c r="B4632" s="24" t="s">
        <v>75</v>
      </c>
      <c r="C4632" s="25">
        <v>43871</v>
      </c>
      <c r="E4632" t="s">
        <v>77</v>
      </c>
      <c r="F4632" s="113"/>
    </row>
    <row r="4633" spans="1:6" x14ac:dyDescent="0.25">
      <c r="A4633" s="17">
        <v>46675</v>
      </c>
      <c r="B4633" s="24" t="s">
        <v>75</v>
      </c>
      <c r="C4633" s="25">
        <v>43878</v>
      </c>
      <c r="E4633" t="s">
        <v>77</v>
      </c>
      <c r="F4633" s="113"/>
    </row>
    <row r="4634" spans="1:6" x14ac:dyDescent="0.25">
      <c r="A4634" s="17">
        <v>46674</v>
      </c>
      <c r="B4634" s="24" t="s">
        <v>75</v>
      </c>
      <c r="C4634" s="25">
        <v>43878</v>
      </c>
      <c r="E4634" t="s">
        <v>77</v>
      </c>
      <c r="F4634" s="113"/>
    </row>
    <row r="4635" spans="1:6" x14ac:dyDescent="0.25">
      <c r="A4635" s="17">
        <v>46673</v>
      </c>
      <c r="B4635" s="24" t="s">
        <v>75</v>
      </c>
      <c r="C4635" s="25">
        <v>43878</v>
      </c>
      <c r="E4635" t="s">
        <v>77</v>
      </c>
      <c r="F4635" s="113"/>
    </row>
    <row r="4636" spans="1:6" x14ac:dyDescent="0.25">
      <c r="A4636" s="17">
        <v>46678</v>
      </c>
      <c r="B4636" s="24" t="s">
        <v>75</v>
      </c>
      <c r="C4636" s="25">
        <v>43878</v>
      </c>
      <c r="E4636" t="s">
        <v>77</v>
      </c>
      <c r="F4636" s="113"/>
    </row>
    <row r="4637" spans="1:6" x14ac:dyDescent="0.25">
      <c r="A4637" s="17">
        <v>46213</v>
      </c>
      <c r="B4637" s="33" t="s">
        <v>75</v>
      </c>
      <c r="C4637" s="25">
        <v>43879</v>
      </c>
      <c r="E4637" t="s">
        <v>77</v>
      </c>
      <c r="F4637" s="113"/>
    </row>
    <row r="4638" spans="1:6" x14ac:dyDescent="0.25">
      <c r="A4638" s="17">
        <v>46508</v>
      </c>
      <c r="B4638" s="24" t="s">
        <v>75</v>
      </c>
      <c r="C4638" s="25">
        <v>43879</v>
      </c>
      <c r="E4638" t="s">
        <v>77</v>
      </c>
      <c r="F4638" s="113"/>
    </row>
    <row r="4639" spans="1:6" x14ac:dyDescent="0.25">
      <c r="A4639" s="17">
        <v>46507</v>
      </c>
      <c r="B4639" s="24" t="s">
        <v>75</v>
      </c>
      <c r="C4639" s="25">
        <v>43879</v>
      </c>
      <c r="E4639" t="s">
        <v>77</v>
      </c>
      <c r="F4639" s="113"/>
    </row>
    <row r="4640" spans="1:6" x14ac:dyDescent="0.25">
      <c r="A4640" s="17">
        <v>46117</v>
      </c>
      <c r="B4640" s="33" t="s">
        <v>75</v>
      </c>
      <c r="C4640" s="25">
        <v>43880</v>
      </c>
      <c r="E4640" t="s">
        <v>77</v>
      </c>
      <c r="F4640" s="113"/>
    </row>
    <row r="4641" spans="1:6" x14ac:dyDescent="0.25">
      <c r="A4641" s="17">
        <v>46118</v>
      </c>
      <c r="B4641" s="33" t="s">
        <v>75</v>
      </c>
      <c r="C4641" s="25">
        <v>43880</v>
      </c>
      <c r="E4641" t="s">
        <v>77</v>
      </c>
      <c r="F4641" s="113"/>
    </row>
    <row r="4642" spans="1:6" x14ac:dyDescent="0.25">
      <c r="A4642" s="17">
        <v>46120</v>
      </c>
      <c r="B4642" s="33" t="s">
        <v>75</v>
      </c>
      <c r="C4642" s="25">
        <v>43880</v>
      </c>
      <c r="E4642" t="s">
        <v>77</v>
      </c>
      <c r="F4642" s="113"/>
    </row>
    <row r="4643" spans="1:6" x14ac:dyDescent="0.25">
      <c r="A4643" s="17">
        <v>46123</v>
      </c>
      <c r="B4643" s="33" t="s">
        <v>75</v>
      </c>
      <c r="C4643" s="25">
        <v>43880</v>
      </c>
      <c r="E4643" t="s">
        <v>77</v>
      </c>
      <c r="F4643" s="113"/>
    </row>
    <row r="4644" spans="1:6" x14ac:dyDescent="0.25">
      <c r="A4644" s="17">
        <v>46238</v>
      </c>
      <c r="B4644" s="24" t="s">
        <v>75</v>
      </c>
      <c r="C4644" s="25">
        <v>43881</v>
      </c>
      <c r="E4644" t="s">
        <v>77</v>
      </c>
      <c r="F4644" s="113"/>
    </row>
    <row r="4645" spans="1:6" x14ac:dyDescent="0.25">
      <c r="A4645" s="17">
        <v>46239</v>
      </c>
      <c r="B4645" s="24" t="s">
        <v>75</v>
      </c>
      <c r="C4645" s="25">
        <v>43881</v>
      </c>
      <c r="E4645" t="s">
        <v>77</v>
      </c>
      <c r="F4645" s="113"/>
    </row>
    <row r="4646" spans="1:6" x14ac:dyDescent="0.25">
      <c r="A4646" s="17">
        <v>46240</v>
      </c>
      <c r="B4646" s="24" t="s">
        <v>75</v>
      </c>
      <c r="C4646" s="25">
        <v>43881</v>
      </c>
      <c r="E4646" t="s">
        <v>77</v>
      </c>
      <c r="F4646" s="113"/>
    </row>
    <row r="4647" spans="1:6" x14ac:dyDescent="0.25">
      <c r="A4647" s="17">
        <v>46241</v>
      </c>
      <c r="B4647" s="24" t="s">
        <v>75</v>
      </c>
      <c r="C4647" s="25">
        <v>43881</v>
      </c>
      <c r="E4647" t="s">
        <v>77</v>
      </c>
      <c r="F4647" s="113"/>
    </row>
    <row r="4648" spans="1:6" x14ac:dyDescent="0.25">
      <c r="A4648" s="17">
        <v>46236</v>
      </c>
      <c r="B4648" s="24" t="s">
        <v>75</v>
      </c>
      <c r="C4648" s="25">
        <v>43885</v>
      </c>
      <c r="E4648" t="s">
        <v>77</v>
      </c>
      <c r="F4648" s="113"/>
    </row>
    <row r="4649" spans="1:6" x14ac:dyDescent="0.25">
      <c r="A4649" s="17">
        <v>46326</v>
      </c>
      <c r="B4649" s="24" t="s">
        <v>75</v>
      </c>
      <c r="C4649" s="25">
        <v>43885</v>
      </c>
      <c r="E4649" t="s">
        <v>77</v>
      </c>
      <c r="F4649" s="113"/>
    </row>
    <row r="4650" spans="1:6" x14ac:dyDescent="0.25">
      <c r="A4650" s="17">
        <v>46327</v>
      </c>
      <c r="B4650" s="24" t="s">
        <v>75</v>
      </c>
      <c r="C4650" s="25">
        <v>43885</v>
      </c>
      <c r="E4650" t="s">
        <v>77</v>
      </c>
      <c r="F4650" s="113"/>
    </row>
    <row r="4651" spans="1:6" x14ac:dyDescent="0.25">
      <c r="A4651" s="17">
        <v>46328</v>
      </c>
      <c r="B4651" s="24" t="s">
        <v>75</v>
      </c>
      <c r="C4651" s="25">
        <v>43885</v>
      </c>
      <c r="E4651" t="s">
        <v>77</v>
      </c>
      <c r="F4651" s="113"/>
    </row>
    <row r="4652" spans="1:6" x14ac:dyDescent="0.25">
      <c r="A4652" s="17">
        <v>46126</v>
      </c>
      <c r="B4652" s="33" t="s">
        <v>75</v>
      </c>
      <c r="C4652" s="25">
        <v>43886</v>
      </c>
      <c r="E4652" t="s">
        <v>77</v>
      </c>
      <c r="F4652" s="113"/>
    </row>
    <row r="4653" spans="1:6" x14ac:dyDescent="0.25">
      <c r="A4653" s="17">
        <v>46128</v>
      </c>
      <c r="B4653" s="33" t="s">
        <v>75</v>
      </c>
      <c r="C4653" s="25">
        <v>43886</v>
      </c>
      <c r="E4653" t="s">
        <v>77</v>
      </c>
      <c r="F4653" s="113"/>
    </row>
    <row r="4654" spans="1:6" x14ac:dyDescent="0.25">
      <c r="A4654" s="17">
        <v>49809</v>
      </c>
      <c r="B4654" s="24" t="s">
        <v>75</v>
      </c>
      <c r="C4654" s="25">
        <v>43886</v>
      </c>
      <c r="E4654" t="s">
        <v>77</v>
      </c>
      <c r="F4654" s="113"/>
    </row>
    <row r="4655" spans="1:6" x14ac:dyDescent="0.25">
      <c r="A4655" s="17">
        <v>51713</v>
      </c>
      <c r="B4655" s="24" t="s">
        <v>75</v>
      </c>
      <c r="C4655" s="25">
        <v>43886</v>
      </c>
      <c r="E4655" t="s">
        <v>77</v>
      </c>
      <c r="F4655" s="113"/>
    </row>
    <row r="4656" spans="1:6" x14ac:dyDescent="0.25">
      <c r="A4656" s="17">
        <v>46226</v>
      </c>
      <c r="B4656" s="24" t="s">
        <v>75</v>
      </c>
      <c r="C4656" s="25">
        <v>43887</v>
      </c>
      <c r="E4656" t="s">
        <v>77</v>
      </c>
      <c r="F4656" s="113"/>
    </row>
    <row r="4657" spans="1:6" x14ac:dyDescent="0.25">
      <c r="A4657" s="17">
        <v>46321</v>
      </c>
      <c r="B4657" s="24" t="s">
        <v>75</v>
      </c>
      <c r="C4657" s="25">
        <v>43887</v>
      </c>
      <c r="E4657" t="s">
        <v>77</v>
      </c>
      <c r="F4657" s="113"/>
    </row>
    <row r="4658" spans="1:6" x14ac:dyDescent="0.25">
      <c r="A4658" s="17">
        <v>46322</v>
      </c>
      <c r="B4658" s="24" t="s">
        <v>75</v>
      </c>
      <c r="C4658" s="25">
        <v>43887</v>
      </c>
      <c r="E4658" t="s">
        <v>77</v>
      </c>
      <c r="F4658" s="113"/>
    </row>
    <row r="4659" spans="1:6" x14ac:dyDescent="0.25">
      <c r="A4659" s="17">
        <v>46324</v>
      </c>
      <c r="B4659" s="24" t="s">
        <v>75</v>
      </c>
      <c r="C4659" s="25">
        <v>43887</v>
      </c>
      <c r="E4659" t="s">
        <v>77</v>
      </c>
      <c r="F4659" s="113"/>
    </row>
    <row r="4660" spans="1:6" x14ac:dyDescent="0.25">
      <c r="A4660" s="17">
        <v>46503</v>
      </c>
      <c r="B4660" s="24" t="s">
        <v>75</v>
      </c>
      <c r="C4660" s="25">
        <v>43888</v>
      </c>
      <c r="E4660" t="s">
        <v>77</v>
      </c>
      <c r="F4660" s="113"/>
    </row>
    <row r="4661" spans="1:6" x14ac:dyDescent="0.25">
      <c r="A4661" s="17">
        <v>46472</v>
      </c>
      <c r="B4661" s="24" t="s">
        <v>75</v>
      </c>
      <c r="C4661" s="25">
        <v>43888</v>
      </c>
      <c r="E4661" t="s">
        <v>77</v>
      </c>
      <c r="F4661" s="113"/>
    </row>
    <row r="4662" spans="1:6" x14ac:dyDescent="0.25">
      <c r="A4662" s="17">
        <v>46504</v>
      </c>
      <c r="B4662" s="24" t="s">
        <v>75</v>
      </c>
      <c r="C4662" s="25">
        <v>43888</v>
      </c>
      <c r="E4662" t="s">
        <v>77</v>
      </c>
      <c r="F4662" s="113"/>
    </row>
    <row r="4663" spans="1:6" x14ac:dyDescent="0.25">
      <c r="A4663" s="17">
        <v>46586</v>
      </c>
      <c r="B4663" s="24" t="s">
        <v>75</v>
      </c>
      <c r="C4663" s="25">
        <v>43888</v>
      </c>
      <c r="E4663" t="s">
        <v>77</v>
      </c>
      <c r="F4663" s="113"/>
    </row>
    <row r="4664" spans="1:6" x14ac:dyDescent="0.25">
      <c r="A4664" s="17">
        <v>45737</v>
      </c>
      <c r="B4664" s="33" t="s">
        <v>75</v>
      </c>
      <c r="C4664" s="25">
        <v>43889</v>
      </c>
      <c r="E4664" t="s">
        <v>77</v>
      </c>
      <c r="F4664" s="113"/>
    </row>
    <row r="4665" spans="1:6" x14ac:dyDescent="0.25">
      <c r="A4665" s="17">
        <v>46596</v>
      </c>
      <c r="B4665" s="24" t="s">
        <v>75</v>
      </c>
      <c r="C4665" s="25">
        <v>43889</v>
      </c>
      <c r="E4665" t="s">
        <v>77</v>
      </c>
      <c r="F4665" s="113"/>
    </row>
    <row r="4666" spans="1:6" x14ac:dyDescent="0.25">
      <c r="A4666" s="17">
        <v>46598</v>
      </c>
      <c r="B4666" s="24" t="s">
        <v>75</v>
      </c>
      <c r="C4666" s="25">
        <v>43889</v>
      </c>
      <c r="E4666" t="s">
        <v>77</v>
      </c>
      <c r="F4666" s="113"/>
    </row>
    <row r="4667" spans="1:6" x14ac:dyDescent="0.25">
      <c r="A4667" s="17">
        <v>46606</v>
      </c>
      <c r="B4667" s="24" t="s">
        <v>75</v>
      </c>
      <c r="C4667" s="25">
        <v>43889</v>
      </c>
      <c r="E4667" t="s">
        <v>77</v>
      </c>
      <c r="F4667" s="113"/>
    </row>
    <row r="4668" spans="1:6" x14ac:dyDescent="0.25">
      <c r="A4668" s="17">
        <v>46626</v>
      </c>
      <c r="B4668" s="24" t="s">
        <v>75</v>
      </c>
      <c r="C4668" s="25">
        <v>43892</v>
      </c>
      <c r="E4668" t="s">
        <v>77</v>
      </c>
      <c r="F4668" s="113"/>
    </row>
    <row r="4669" spans="1:6" x14ac:dyDescent="0.25">
      <c r="A4669" s="17">
        <v>46628</v>
      </c>
      <c r="B4669" s="24" t="s">
        <v>75</v>
      </c>
      <c r="C4669" s="25">
        <v>43892</v>
      </c>
      <c r="E4669" t="s">
        <v>77</v>
      </c>
      <c r="F4669" s="113"/>
    </row>
    <row r="4670" spans="1:6" x14ac:dyDescent="0.25">
      <c r="A4670" s="17">
        <v>46630</v>
      </c>
      <c r="B4670" s="24" t="s">
        <v>75</v>
      </c>
      <c r="C4670" s="25">
        <v>43892</v>
      </c>
      <c r="E4670" t="s">
        <v>77</v>
      </c>
      <c r="F4670" s="113"/>
    </row>
    <row r="4671" spans="1:6" x14ac:dyDescent="0.25">
      <c r="A4671" s="17">
        <v>46629</v>
      </c>
      <c r="B4671" s="24" t="s">
        <v>75</v>
      </c>
      <c r="C4671" s="25">
        <v>43892</v>
      </c>
      <c r="E4671" t="s">
        <v>77</v>
      </c>
      <c r="F4671" s="113"/>
    </row>
    <row r="4672" spans="1:6" x14ac:dyDescent="0.25">
      <c r="A4672" s="17">
        <v>50738755</v>
      </c>
      <c r="B4672" s="24" t="s">
        <v>75</v>
      </c>
      <c r="C4672" s="25">
        <v>43892</v>
      </c>
      <c r="E4672" t="s">
        <v>77</v>
      </c>
      <c r="F4672" s="113"/>
    </row>
    <row r="4673" spans="1:6" x14ac:dyDescent="0.25">
      <c r="A4673" s="17">
        <v>46636</v>
      </c>
      <c r="B4673" s="24" t="s">
        <v>75</v>
      </c>
      <c r="C4673" s="25">
        <v>43893</v>
      </c>
      <c r="E4673" t="s">
        <v>77</v>
      </c>
      <c r="F4673" s="113"/>
    </row>
    <row r="4674" spans="1:6" x14ac:dyDescent="0.25">
      <c r="A4674" s="17">
        <v>46635</v>
      </c>
      <c r="B4674" s="24" t="s">
        <v>75</v>
      </c>
      <c r="C4674" s="25">
        <v>43893</v>
      </c>
      <c r="E4674" t="s">
        <v>77</v>
      </c>
      <c r="F4674" s="113"/>
    </row>
    <row r="4675" spans="1:6" x14ac:dyDescent="0.25">
      <c r="A4675" s="17">
        <v>46637</v>
      </c>
      <c r="B4675" s="24" t="s">
        <v>75</v>
      </c>
      <c r="C4675" s="25">
        <v>43893</v>
      </c>
      <c r="E4675" t="s">
        <v>77</v>
      </c>
      <c r="F4675" s="113"/>
    </row>
    <row r="4676" spans="1:6" x14ac:dyDescent="0.25">
      <c r="A4676" s="17">
        <v>46634</v>
      </c>
      <c r="B4676" s="24" t="s">
        <v>75</v>
      </c>
      <c r="C4676" s="25">
        <v>43893</v>
      </c>
      <c r="E4676" t="s">
        <v>77</v>
      </c>
      <c r="F4676" s="113"/>
    </row>
    <row r="4677" spans="1:6" x14ac:dyDescent="0.25">
      <c r="A4677" s="17">
        <v>46642</v>
      </c>
      <c r="B4677" s="24" t="s">
        <v>75</v>
      </c>
      <c r="C4677" s="25">
        <v>43894</v>
      </c>
      <c r="E4677" t="s">
        <v>77</v>
      </c>
      <c r="F4677" s="113"/>
    </row>
    <row r="4678" spans="1:6" x14ac:dyDescent="0.25">
      <c r="A4678" s="17">
        <v>46640</v>
      </c>
      <c r="B4678" s="24" t="s">
        <v>75</v>
      </c>
      <c r="C4678" s="25">
        <v>43894</v>
      </c>
      <c r="E4678" t="s">
        <v>77</v>
      </c>
      <c r="F4678" s="113"/>
    </row>
    <row r="4679" spans="1:6" x14ac:dyDescent="0.25">
      <c r="A4679" s="17">
        <v>46639</v>
      </c>
      <c r="B4679" s="24" t="s">
        <v>75</v>
      </c>
      <c r="C4679" s="25">
        <v>43894</v>
      </c>
      <c r="E4679" t="s">
        <v>77</v>
      </c>
      <c r="F4679" s="113"/>
    </row>
    <row r="4680" spans="1:6" x14ac:dyDescent="0.25">
      <c r="A4680" s="17">
        <v>46638</v>
      </c>
      <c r="B4680" s="24" t="s">
        <v>75</v>
      </c>
      <c r="C4680" s="25">
        <v>43894</v>
      </c>
      <c r="E4680" t="s">
        <v>77</v>
      </c>
      <c r="F4680" s="113"/>
    </row>
    <row r="4681" spans="1:6" x14ac:dyDescent="0.25">
      <c r="A4681" s="17">
        <v>46633</v>
      </c>
      <c r="B4681" s="24" t="s">
        <v>75</v>
      </c>
      <c r="C4681" s="25">
        <v>43895</v>
      </c>
      <c r="E4681" t="s">
        <v>77</v>
      </c>
      <c r="F4681" s="113"/>
    </row>
    <row r="4682" spans="1:6" x14ac:dyDescent="0.25">
      <c r="A4682" s="17">
        <v>46632</v>
      </c>
      <c r="B4682" s="24" t="s">
        <v>75</v>
      </c>
      <c r="C4682" s="25">
        <v>43895</v>
      </c>
      <c r="E4682" t="s">
        <v>77</v>
      </c>
      <c r="F4682" s="113"/>
    </row>
    <row r="4683" spans="1:6" x14ac:dyDescent="0.25">
      <c r="A4683" s="17">
        <v>46631</v>
      </c>
      <c r="B4683" s="24" t="s">
        <v>75</v>
      </c>
      <c r="C4683" s="25">
        <v>43895</v>
      </c>
      <c r="E4683" t="s">
        <v>77</v>
      </c>
      <c r="F4683" s="113"/>
    </row>
    <row r="4684" spans="1:6" x14ac:dyDescent="0.25">
      <c r="A4684" s="17">
        <v>46741</v>
      </c>
      <c r="B4684" s="24" t="s">
        <v>75</v>
      </c>
      <c r="C4684" s="25">
        <v>43895</v>
      </c>
      <c r="E4684" t="s">
        <v>77</v>
      </c>
      <c r="F4684" s="113"/>
    </row>
    <row r="4685" spans="1:6" x14ac:dyDescent="0.25">
      <c r="A4685" s="17">
        <v>45240</v>
      </c>
      <c r="B4685" s="33" t="s">
        <v>75</v>
      </c>
      <c r="C4685" s="25">
        <v>43896</v>
      </c>
      <c r="E4685" t="s">
        <v>77</v>
      </c>
      <c r="F4685" s="113"/>
    </row>
    <row r="4686" spans="1:6" x14ac:dyDescent="0.25">
      <c r="A4686" s="17">
        <v>45449</v>
      </c>
      <c r="B4686" s="33" t="s">
        <v>75</v>
      </c>
      <c r="C4686" s="25">
        <v>43896</v>
      </c>
      <c r="E4686" t="s">
        <v>77</v>
      </c>
      <c r="F4686" s="113"/>
    </row>
    <row r="4687" spans="1:6" x14ac:dyDescent="0.25">
      <c r="A4687" s="17">
        <v>45751</v>
      </c>
      <c r="B4687" s="33" t="s">
        <v>75</v>
      </c>
      <c r="C4687" s="25">
        <v>43896</v>
      </c>
      <c r="E4687" t="s">
        <v>77</v>
      </c>
      <c r="F4687" s="113"/>
    </row>
    <row r="4688" spans="1:6" x14ac:dyDescent="0.25">
      <c r="A4688" s="17" t="s">
        <v>204</v>
      </c>
      <c r="B4688" s="33" t="s">
        <v>75</v>
      </c>
      <c r="C4688" s="25">
        <v>43896</v>
      </c>
      <c r="E4688" t="s">
        <v>77</v>
      </c>
      <c r="F4688" s="113"/>
    </row>
    <row r="4689" spans="1:6" x14ac:dyDescent="0.25">
      <c r="A4689" s="17">
        <v>46688</v>
      </c>
      <c r="B4689" s="24" t="s">
        <v>75</v>
      </c>
      <c r="C4689" s="25">
        <v>43900</v>
      </c>
      <c r="E4689" t="s">
        <v>77</v>
      </c>
      <c r="F4689" s="113"/>
    </row>
    <row r="4690" spans="1:6" x14ac:dyDescent="0.25">
      <c r="A4690" s="17">
        <v>47517</v>
      </c>
      <c r="B4690" s="24" t="s">
        <v>75</v>
      </c>
      <c r="C4690" s="25">
        <v>43900</v>
      </c>
      <c r="E4690" t="s">
        <v>77</v>
      </c>
      <c r="F4690" s="113"/>
    </row>
    <row r="4691" spans="1:6" x14ac:dyDescent="0.25">
      <c r="A4691" s="17">
        <v>48806</v>
      </c>
      <c r="B4691" s="24" t="s">
        <v>75</v>
      </c>
      <c r="C4691" s="25">
        <v>43900</v>
      </c>
      <c r="E4691" t="s">
        <v>77</v>
      </c>
      <c r="F4691" s="113"/>
    </row>
    <row r="4692" spans="1:6" x14ac:dyDescent="0.25">
      <c r="A4692" s="17">
        <v>49180</v>
      </c>
      <c r="B4692" s="24" t="s">
        <v>75</v>
      </c>
      <c r="C4692" s="25">
        <v>43900</v>
      </c>
      <c r="E4692" t="s">
        <v>77</v>
      </c>
      <c r="F4692" s="113"/>
    </row>
    <row r="4693" spans="1:6" x14ac:dyDescent="0.25">
      <c r="A4693" s="17">
        <v>49479</v>
      </c>
      <c r="B4693" s="24" t="s">
        <v>75</v>
      </c>
      <c r="C4693" s="25">
        <v>43900</v>
      </c>
      <c r="E4693" t="s">
        <v>77</v>
      </c>
      <c r="F4693" s="113"/>
    </row>
    <row r="4694" spans="1:6" x14ac:dyDescent="0.25">
      <c r="A4694" s="17">
        <v>50044</v>
      </c>
      <c r="B4694" s="24" t="s">
        <v>75</v>
      </c>
      <c r="C4694" s="25">
        <v>43900</v>
      </c>
      <c r="E4694" t="s">
        <v>77</v>
      </c>
      <c r="F4694" s="113"/>
    </row>
    <row r="4695" spans="1:6" x14ac:dyDescent="0.25">
      <c r="A4695" s="17">
        <v>51219</v>
      </c>
      <c r="B4695" s="24" t="s">
        <v>75</v>
      </c>
      <c r="C4695" s="25">
        <v>43900</v>
      </c>
      <c r="E4695" t="s">
        <v>77</v>
      </c>
      <c r="F4695" s="113"/>
    </row>
    <row r="4696" spans="1:6" x14ac:dyDescent="0.25">
      <c r="A4696" s="17">
        <v>45831</v>
      </c>
      <c r="B4696" s="33" t="s">
        <v>75</v>
      </c>
      <c r="C4696" s="25">
        <v>43900</v>
      </c>
      <c r="E4696" t="s">
        <v>77</v>
      </c>
      <c r="F4696" s="113"/>
    </row>
    <row r="4697" spans="1:6" x14ac:dyDescent="0.25">
      <c r="A4697" s="17">
        <v>46672</v>
      </c>
      <c r="B4697" s="24" t="s">
        <v>75</v>
      </c>
      <c r="C4697" s="25">
        <v>43902</v>
      </c>
      <c r="E4697" t="s">
        <v>77</v>
      </c>
      <c r="F4697" s="113"/>
    </row>
    <row r="4698" spans="1:6" x14ac:dyDescent="0.25">
      <c r="A4698" s="17">
        <v>46671</v>
      </c>
      <c r="B4698" s="24" t="s">
        <v>75</v>
      </c>
      <c r="C4698" s="25">
        <v>43902</v>
      </c>
      <c r="E4698" t="s">
        <v>77</v>
      </c>
      <c r="F4698" s="113"/>
    </row>
    <row r="4699" spans="1:6" x14ac:dyDescent="0.25">
      <c r="A4699" s="17">
        <v>46683</v>
      </c>
      <c r="B4699" s="24" t="s">
        <v>75</v>
      </c>
      <c r="C4699" s="25">
        <v>43902</v>
      </c>
      <c r="E4699" t="s">
        <v>77</v>
      </c>
      <c r="F4699" s="113"/>
    </row>
    <row r="4700" spans="1:6" x14ac:dyDescent="0.25">
      <c r="A4700" s="17">
        <v>46684</v>
      </c>
      <c r="B4700" s="24" t="s">
        <v>75</v>
      </c>
      <c r="C4700" s="25">
        <v>43902</v>
      </c>
      <c r="E4700" t="s">
        <v>77</v>
      </c>
      <c r="F4700" s="113"/>
    </row>
    <row r="4701" spans="1:6" x14ac:dyDescent="0.25">
      <c r="A4701" s="17">
        <v>46033</v>
      </c>
      <c r="B4701" s="33" t="s">
        <v>75</v>
      </c>
      <c r="C4701" s="25">
        <v>43906</v>
      </c>
      <c r="E4701" t="s">
        <v>77</v>
      </c>
      <c r="F4701" s="113"/>
    </row>
    <row r="4702" spans="1:6" x14ac:dyDescent="0.25">
      <c r="A4702" s="17">
        <v>46666</v>
      </c>
      <c r="B4702" s="24" t="s">
        <v>75</v>
      </c>
      <c r="C4702" s="25">
        <v>43906</v>
      </c>
      <c r="E4702" t="s">
        <v>77</v>
      </c>
      <c r="F4702" s="113"/>
    </row>
    <row r="4703" spans="1:6" x14ac:dyDescent="0.25">
      <c r="A4703" s="17">
        <v>46664</v>
      </c>
      <c r="B4703" s="24" t="s">
        <v>75</v>
      </c>
      <c r="C4703" s="25">
        <v>43906</v>
      </c>
      <c r="E4703" t="s">
        <v>77</v>
      </c>
      <c r="F4703" s="113"/>
    </row>
    <row r="4704" spans="1:6" x14ac:dyDescent="0.25">
      <c r="A4704" s="17">
        <v>46667</v>
      </c>
      <c r="B4704" s="24" t="s">
        <v>75</v>
      </c>
      <c r="C4704" s="25">
        <v>43906</v>
      </c>
      <c r="E4704" t="s">
        <v>77</v>
      </c>
      <c r="F4704" s="113"/>
    </row>
    <row r="4705" spans="1:6" x14ac:dyDescent="0.25">
      <c r="A4705" s="17">
        <v>46369</v>
      </c>
      <c r="B4705" s="24" t="s">
        <v>75</v>
      </c>
      <c r="C4705" s="25">
        <v>43907</v>
      </c>
      <c r="E4705" t="s">
        <v>77</v>
      </c>
      <c r="F4705" s="113"/>
    </row>
    <row r="4706" spans="1:6" x14ac:dyDescent="0.25">
      <c r="A4706" s="17">
        <v>46663</v>
      </c>
      <c r="B4706" s="24" t="s">
        <v>75</v>
      </c>
      <c r="C4706" s="25">
        <v>43907</v>
      </c>
      <c r="E4706" t="s">
        <v>77</v>
      </c>
      <c r="F4706" s="113"/>
    </row>
    <row r="4707" spans="1:6" x14ac:dyDescent="0.25">
      <c r="A4707" s="17">
        <v>46878</v>
      </c>
      <c r="B4707" s="24" t="s">
        <v>75</v>
      </c>
      <c r="C4707" s="25">
        <v>43907</v>
      </c>
      <c r="E4707" t="s">
        <v>77</v>
      </c>
      <c r="F4707" s="113"/>
    </row>
    <row r="4708" spans="1:6" x14ac:dyDescent="0.25">
      <c r="A4708" s="17">
        <v>46799</v>
      </c>
      <c r="B4708" s="24" t="s">
        <v>75</v>
      </c>
      <c r="C4708" s="25">
        <v>43908</v>
      </c>
      <c r="E4708" t="s">
        <v>77</v>
      </c>
      <c r="F4708" s="113"/>
    </row>
    <row r="4709" spans="1:6" x14ac:dyDescent="0.25">
      <c r="A4709" s="17">
        <v>46771</v>
      </c>
      <c r="B4709" s="24" t="s">
        <v>75</v>
      </c>
      <c r="C4709" s="25">
        <v>43908</v>
      </c>
      <c r="E4709" t="s">
        <v>77</v>
      </c>
      <c r="F4709" s="113"/>
    </row>
    <row r="4710" spans="1:6" x14ac:dyDescent="0.25">
      <c r="A4710" s="17">
        <v>46798</v>
      </c>
      <c r="B4710" s="24" t="s">
        <v>75</v>
      </c>
      <c r="C4710" s="25">
        <v>43908</v>
      </c>
      <c r="E4710" t="s">
        <v>77</v>
      </c>
      <c r="F4710" s="113"/>
    </row>
    <row r="4711" spans="1:6" x14ac:dyDescent="0.25">
      <c r="A4711" s="17">
        <v>50176</v>
      </c>
      <c r="B4711" s="24" t="s">
        <v>75</v>
      </c>
      <c r="C4711" s="25">
        <v>43909</v>
      </c>
      <c r="E4711" t="s">
        <v>77</v>
      </c>
      <c r="F4711" s="113"/>
    </row>
    <row r="4712" spans="1:6" x14ac:dyDescent="0.25">
      <c r="A4712" s="17">
        <v>45826</v>
      </c>
      <c r="B4712" s="33" t="s">
        <v>75</v>
      </c>
      <c r="C4712" s="25">
        <v>43910</v>
      </c>
      <c r="E4712" t="s">
        <v>77</v>
      </c>
      <c r="F4712" s="113"/>
    </row>
    <row r="4713" spans="1:6" x14ac:dyDescent="0.25">
      <c r="A4713" s="17">
        <v>46426</v>
      </c>
      <c r="B4713" s="24" t="s">
        <v>75</v>
      </c>
      <c r="C4713" s="25">
        <v>43910</v>
      </c>
      <c r="E4713" t="s">
        <v>77</v>
      </c>
      <c r="F4713" s="113"/>
    </row>
    <row r="4714" spans="1:6" x14ac:dyDescent="0.25">
      <c r="A4714" s="17">
        <v>46429</v>
      </c>
      <c r="B4714" s="24" t="s">
        <v>75</v>
      </c>
      <c r="C4714" s="25">
        <v>43910</v>
      </c>
      <c r="E4714" t="s">
        <v>77</v>
      </c>
      <c r="F4714" s="113"/>
    </row>
    <row r="4715" spans="1:6" x14ac:dyDescent="0.25">
      <c r="A4715" s="17">
        <v>46757</v>
      </c>
      <c r="B4715" s="24" t="s">
        <v>75</v>
      </c>
      <c r="C4715" s="25">
        <v>43910</v>
      </c>
      <c r="E4715" t="s">
        <v>77</v>
      </c>
      <c r="F4715" s="113"/>
    </row>
    <row r="4716" spans="1:6" x14ac:dyDescent="0.25">
      <c r="A4716" s="17">
        <v>46266</v>
      </c>
      <c r="B4716" s="33" t="s">
        <v>75</v>
      </c>
      <c r="C4716" s="25">
        <v>43914</v>
      </c>
      <c r="E4716" t="s">
        <v>77</v>
      </c>
      <c r="F4716" s="113"/>
    </row>
    <row r="4717" spans="1:6" x14ac:dyDescent="0.25">
      <c r="A4717" s="17">
        <v>46770</v>
      </c>
      <c r="B4717" s="24" t="s">
        <v>75</v>
      </c>
      <c r="C4717" s="25">
        <v>43914</v>
      </c>
      <c r="E4717" t="s">
        <v>77</v>
      </c>
      <c r="F4717" s="113"/>
    </row>
    <row r="4718" spans="1:6" x14ac:dyDescent="0.25">
      <c r="A4718" s="17">
        <v>46769</v>
      </c>
      <c r="B4718" s="24" t="s">
        <v>75</v>
      </c>
      <c r="C4718" s="25">
        <v>43914</v>
      </c>
      <c r="E4718" t="s">
        <v>77</v>
      </c>
      <c r="F4718" s="113"/>
    </row>
    <row r="4719" spans="1:6" x14ac:dyDescent="0.25">
      <c r="A4719" s="17">
        <v>46768</v>
      </c>
      <c r="B4719" s="24" t="s">
        <v>75</v>
      </c>
      <c r="C4719" s="25">
        <v>43914</v>
      </c>
      <c r="E4719" t="s">
        <v>77</v>
      </c>
      <c r="F4719" s="113"/>
    </row>
    <row r="4720" spans="1:6" x14ac:dyDescent="0.25">
      <c r="A4720" s="17" t="s">
        <v>205</v>
      </c>
      <c r="B4720" s="24" t="s">
        <v>75</v>
      </c>
      <c r="C4720" s="25">
        <v>43915</v>
      </c>
      <c r="E4720" t="s">
        <v>77</v>
      </c>
      <c r="F4720" s="113"/>
    </row>
    <row r="4721" spans="1:6" x14ac:dyDescent="0.25">
      <c r="A4721" s="17">
        <v>46376</v>
      </c>
      <c r="B4721" s="24" t="s">
        <v>75</v>
      </c>
      <c r="C4721" s="25">
        <v>43915</v>
      </c>
      <c r="E4721" t="s">
        <v>77</v>
      </c>
      <c r="F4721" s="113"/>
    </row>
    <row r="4722" spans="1:6" x14ac:dyDescent="0.25">
      <c r="A4722" s="17">
        <v>46375</v>
      </c>
      <c r="B4722" s="24" t="s">
        <v>75</v>
      </c>
      <c r="C4722" s="25">
        <v>43915</v>
      </c>
      <c r="E4722" t="s">
        <v>77</v>
      </c>
      <c r="F4722" s="113"/>
    </row>
    <row r="4723" spans="1:6" x14ac:dyDescent="0.25">
      <c r="A4723" s="17">
        <v>46377</v>
      </c>
      <c r="B4723" s="24" t="s">
        <v>75</v>
      </c>
      <c r="C4723" s="25">
        <v>43915</v>
      </c>
      <c r="E4723" t="s">
        <v>77</v>
      </c>
      <c r="F4723" s="113"/>
    </row>
    <row r="4724" spans="1:6" x14ac:dyDescent="0.25">
      <c r="A4724" s="17">
        <v>46380</v>
      </c>
      <c r="B4724" s="24" t="s">
        <v>75</v>
      </c>
      <c r="C4724" s="25">
        <v>43916</v>
      </c>
      <c r="E4724" t="s">
        <v>77</v>
      </c>
      <c r="F4724" s="113"/>
    </row>
    <row r="4725" spans="1:6" x14ac:dyDescent="0.25">
      <c r="A4725" s="17">
        <v>46400</v>
      </c>
      <c r="B4725" s="24" t="s">
        <v>75</v>
      </c>
      <c r="C4725" s="25">
        <v>43916</v>
      </c>
      <c r="E4725" t="s">
        <v>77</v>
      </c>
      <c r="F4725" s="113"/>
    </row>
    <row r="4726" spans="1:6" x14ac:dyDescent="0.25">
      <c r="A4726" s="17">
        <v>46374</v>
      </c>
      <c r="B4726" s="24" t="s">
        <v>75</v>
      </c>
      <c r="C4726" s="25">
        <v>43916</v>
      </c>
      <c r="E4726" t="s">
        <v>77</v>
      </c>
      <c r="F4726" s="113"/>
    </row>
    <row r="4727" spans="1:6" x14ac:dyDescent="0.25">
      <c r="A4727" s="17">
        <v>46398</v>
      </c>
      <c r="B4727" s="24" t="s">
        <v>75</v>
      </c>
      <c r="C4727" s="25">
        <v>43916</v>
      </c>
      <c r="E4727" t="s">
        <v>77</v>
      </c>
      <c r="F4727" s="113"/>
    </row>
    <row r="4728" spans="1:6" x14ac:dyDescent="0.25">
      <c r="A4728" s="17">
        <v>46438</v>
      </c>
      <c r="B4728" s="24" t="s">
        <v>75</v>
      </c>
      <c r="C4728" s="25">
        <v>43942</v>
      </c>
      <c r="E4728" t="s">
        <v>77</v>
      </c>
      <c r="F4728" s="113"/>
    </row>
    <row r="4729" spans="1:6" x14ac:dyDescent="0.25">
      <c r="A4729" s="17">
        <v>46437</v>
      </c>
      <c r="B4729" s="24" t="s">
        <v>75</v>
      </c>
      <c r="C4729" s="25">
        <v>43942</v>
      </c>
      <c r="E4729" t="s">
        <v>77</v>
      </c>
      <c r="F4729" s="113"/>
    </row>
    <row r="4730" spans="1:6" x14ac:dyDescent="0.25">
      <c r="A4730" s="17">
        <v>48847</v>
      </c>
      <c r="B4730" s="24" t="s">
        <v>75</v>
      </c>
      <c r="C4730" s="25">
        <v>43942</v>
      </c>
      <c r="E4730" t="s">
        <v>77</v>
      </c>
      <c r="F4730" s="113"/>
    </row>
    <row r="4731" spans="1:6" x14ac:dyDescent="0.25">
      <c r="A4731" s="17">
        <v>46242</v>
      </c>
      <c r="B4731" s="24" t="s">
        <v>75</v>
      </c>
      <c r="C4731" s="25">
        <v>43943</v>
      </c>
      <c r="E4731" t="s">
        <v>77</v>
      </c>
      <c r="F4731" s="113"/>
    </row>
    <row r="4732" spans="1:6" x14ac:dyDescent="0.25">
      <c r="A4732" s="17">
        <v>46243</v>
      </c>
      <c r="B4732" s="24" t="s">
        <v>75</v>
      </c>
      <c r="C4732" s="25">
        <v>43943</v>
      </c>
      <c r="E4732" t="s">
        <v>77</v>
      </c>
      <c r="F4732" s="113"/>
    </row>
    <row r="4733" spans="1:6" x14ac:dyDescent="0.25">
      <c r="A4733" s="17">
        <v>46315</v>
      </c>
      <c r="B4733" s="24" t="s">
        <v>75</v>
      </c>
      <c r="C4733" s="25">
        <v>43943</v>
      </c>
      <c r="E4733" t="s">
        <v>77</v>
      </c>
      <c r="F4733" s="113"/>
    </row>
    <row r="4734" spans="1:6" x14ac:dyDescent="0.25">
      <c r="A4734" s="17">
        <v>46620</v>
      </c>
      <c r="B4734" s="24" t="s">
        <v>75</v>
      </c>
      <c r="C4734" s="25">
        <v>43944</v>
      </c>
      <c r="E4734" t="s">
        <v>77</v>
      </c>
      <c r="F4734" s="113"/>
    </row>
    <row r="4735" spans="1:6" x14ac:dyDescent="0.25">
      <c r="A4735" s="17">
        <v>46651</v>
      </c>
      <c r="B4735" s="24" t="s">
        <v>75</v>
      </c>
      <c r="C4735" s="25">
        <v>43944</v>
      </c>
      <c r="E4735" t="s">
        <v>77</v>
      </c>
      <c r="F4735" s="113"/>
    </row>
    <row r="4736" spans="1:6" x14ac:dyDescent="0.25">
      <c r="A4736" s="17">
        <v>46649</v>
      </c>
      <c r="B4736" s="24" t="s">
        <v>75</v>
      </c>
      <c r="C4736" s="25">
        <v>43944</v>
      </c>
      <c r="E4736" t="s">
        <v>77</v>
      </c>
      <c r="F4736" s="113"/>
    </row>
    <row r="4737" spans="1:6" x14ac:dyDescent="0.25">
      <c r="A4737" s="17">
        <v>46682</v>
      </c>
      <c r="B4737" s="24" t="s">
        <v>75</v>
      </c>
      <c r="C4737" s="25">
        <v>43944</v>
      </c>
      <c r="E4737" t="s">
        <v>77</v>
      </c>
      <c r="F4737" s="113"/>
    </row>
    <row r="4738" spans="1:6" x14ac:dyDescent="0.25">
      <c r="A4738" s="17">
        <v>45590</v>
      </c>
      <c r="B4738" s="33" t="s">
        <v>75</v>
      </c>
      <c r="C4738" s="25">
        <v>43945</v>
      </c>
      <c r="E4738" t="s">
        <v>77</v>
      </c>
      <c r="F4738" s="113"/>
    </row>
    <row r="4739" spans="1:6" x14ac:dyDescent="0.25">
      <c r="A4739" s="17">
        <v>45647</v>
      </c>
      <c r="B4739" s="33" t="s">
        <v>75</v>
      </c>
      <c r="C4739" s="25">
        <v>43945</v>
      </c>
      <c r="E4739" t="s">
        <v>77</v>
      </c>
      <c r="F4739" s="113"/>
    </row>
    <row r="4740" spans="1:6" x14ac:dyDescent="0.25">
      <c r="A4740" s="17">
        <v>45908</v>
      </c>
      <c r="B4740" s="33" t="s">
        <v>75</v>
      </c>
      <c r="C4740" s="25">
        <v>43945</v>
      </c>
      <c r="E4740" t="s">
        <v>77</v>
      </c>
      <c r="F4740" s="113"/>
    </row>
    <row r="4741" spans="1:6" x14ac:dyDescent="0.25">
      <c r="A4741" s="17">
        <v>46652</v>
      </c>
      <c r="B4741" s="24" t="s">
        <v>75</v>
      </c>
      <c r="C4741" s="25">
        <v>43945</v>
      </c>
      <c r="E4741" t="s">
        <v>77</v>
      </c>
      <c r="F4741" s="113"/>
    </row>
    <row r="4742" spans="1:6" x14ac:dyDescent="0.25">
      <c r="A4742" s="17">
        <v>46045</v>
      </c>
      <c r="B4742" s="33" t="s">
        <v>75</v>
      </c>
      <c r="C4742" s="25">
        <v>43948</v>
      </c>
      <c r="E4742" t="s">
        <v>77</v>
      </c>
      <c r="F4742" s="113"/>
    </row>
    <row r="4743" spans="1:6" x14ac:dyDescent="0.25">
      <c r="A4743" s="17">
        <v>46092</v>
      </c>
      <c r="B4743" s="33" t="s">
        <v>75</v>
      </c>
      <c r="C4743" s="25">
        <v>43948</v>
      </c>
      <c r="E4743" t="s">
        <v>77</v>
      </c>
      <c r="F4743" s="113"/>
    </row>
    <row r="4744" spans="1:6" x14ac:dyDescent="0.25">
      <c r="A4744" s="17">
        <v>46093</v>
      </c>
      <c r="B4744" s="33" t="s">
        <v>75</v>
      </c>
      <c r="C4744" s="25">
        <v>43948</v>
      </c>
      <c r="E4744" t="s">
        <v>77</v>
      </c>
      <c r="F4744" s="113"/>
    </row>
    <row r="4745" spans="1:6" x14ac:dyDescent="0.25">
      <c r="A4745" s="17">
        <v>46106</v>
      </c>
      <c r="B4745" s="33" t="s">
        <v>75</v>
      </c>
      <c r="C4745" s="25">
        <v>43948</v>
      </c>
      <c r="E4745" t="s">
        <v>77</v>
      </c>
      <c r="F4745" s="113"/>
    </row>
    <row r="4746" spans="1:6" x14ac:dyDescent="0.25">
      <c r="A4746" s="17">
        <v>46108</v>
      </c>
      <c r="B4746" s="33" t="s">
        <v>75</v>
      </c>
      <c r="C4746" s="25">
        <v>43948</v>
      </c>
      <c r="E4746" t="s">
        <v>77</v>
      </c>
      <c r="F4746" s="113"/>
    </row>
    <row r="4747" spans="1:6" x14ac:dyDescent="0.25">
      <c r="A4747" s="17">
        <v>46112</v>
      </c>
      <c r="B4747" s="33" t="s">
        <v>75</v>
      </c>
      <c r="C4747" s="25">
        <v>43948</v>
      </c>
      <c r="E4747" t="s">
        <v>77</v>
      </c>
      <c r="F4747" s="113"/>
    </row>
    <row r="4748" spans="1:6" x14ac:dyDescent="0.25">
      <c r="A4748" s="17">
        <v>46115</v>
      </c>
      <c r="B4748" s="33" t="s">
        <v>75</v>
      </c>
      <c r="C4748" s="25">
        <v>43948</v>
      </c>
      <c r="E4748" t="s">
        <v>77</v>
      </c>
      <c r="F4748" s="113"/>
    </row>
    <row r="4749" spans="1:6" x14ac:dyDescent="0.25">
      <c r="A4749" s="17">
        <v>45553</v>
      </c>
      <c r="B4749" s="33" t="s">
        <v>75</v>
      </c>
      <c r="C4749" s="25">
        <v>43949</v>
      </c>
      <c r="E4749" t="s">
        <v>77</v>
      </c>
      <c r="F4749" s="113"/>
    </row>
    <row r="4750" spans="1:6" x14ac:dyDescent="0.25">
      <c r="A4750" s="17">
        <v>46080</v>
      </c>
      <c r="B4750" s="33" t="s">
        <v>75</v>
      </c>
      <c r="C4750" s="25">
        <v>43949</v>
      </c>
      <c r="E4750" t="s">
        <v>77</v>
      </c>
      <c r="F4750" s="113"/>
    </row>
    <row r="4751" spans="1:6" x14ac:dyDescent="0.25">
      <c r="A4751" s="17">
        <v>46078</v>
      </c>
      <c r="B4751" s="33" t="s">
        <v>75</v>
      </c>
      <c r="C4751" s="25">
        <v>43949</v>
      </c>
      <c r="E4751" t="s">
        <v>77</v>
      </c>
      <c r="F4751" s="113"/>
    </row>
    <row r="4752" spans="1:6" x14ac:dyDescent="0.25">
      <c r="A4752" s="17">
        <v>46081</v>
      </c>
      <c r="B4752" s="33" t="s">
        <v>75</v>
      </c>
      <c r="C4752" s="25">
        <v>43949</v>
      </c>
      <c r="E4752" t="s">
        <v>77</v>
      </c>
      <c r="F4752" s="113"/>
    </row>
    <row r="4753" spans="1:6" x14ac:dyDescent="0.25">
      <c r="A4753" s="17">
        <v>46196</v>
      </c>
      <c r="B4753" s="33" t="s">
        <v>75</v>
      </c>
      <c r="C4753" s="25">
        <v>43949</v>
      </c>
      <c r="E4753" t="s">
        <v>77</v>
      </c>
      <c r="F4753" s="113"/>
    </row>
    <row r="4754" spans="1:6" x14ac:dyDescent="0.25">
      <c r="A4754" s="17">
        <v>46207</v>
      </c>
      <c r="B4754" s="33" t="s">
        <v>75</v>
      </c>
      <c r="C4754" s="25">
        <v>43949</v>
      </c>
      <c r="E4754" t="s">
        <v>77</v>
      </c>
      <c r="F4754" s="113"/>
    </row>
    <row r="4755" spans="1:6" x14ac:dyDescent="0.25">
      <c r="A4755" s="17" t="s">
        <v>206</v>
      </c>
      <c r="B4755" s="24" t="s">
        <v>75</v>
      </c>
      <c r="C4755" s="25">
        <v>43949</v>
      </c>
      <c r="E4755" t="s">
        <v>77</v>
      </c>
      <c r="F4755" s="113"/>
    </row>
    <row r="4756" spans="1:6" x14ac:dyDescent="0.25">
      <c r="A4756" s="17">
        <v>46173</v>
      </c>
      <c r="B4756" s="24" t="s">
        <v>75</v>
      </c>
      <c r="C4756" s="25">
        <v>43949</v>
      </c>
      <c r="E4756" t="s">
        <v>77</v>
      </c>
      <c r="F4756" s="113"/>
    </row>
    <row r="4757" spans="1:6" x14ac:dyDescent="0.25">
      <c r="A4757" s="17">
        <v>45774</v>
      </c>
      <c r="B4757" s="33" t="s">
        <v>75</v>
      </c>
      <c r="C4757" s="25">
        <v>43950</v>
      </c>
      <c r="E4757" t="s">
        <v>77</v>
      </c>
      <c r="F4757" s="113"/>
    </row>
    <row r="4758" spans="1:6" x14ac:dyDescent="0.25">
      <c r="A4758" s="17">
        <v>46064</v>
      </c>
      <c r="B4758" s="33" t="s">
        <v>75</v>
      </c>
      <c r="C4758" s="25">
        <v>43950</v>
      </c>
      <c r="E4758" t="s">
        <v>77</v>
      </c>
      <c r="F4758" s="113"/>
    </row>
    <row r="4759" spans="1:6" x14ac:dyDescent="0.25">
      <c r="A4759" s="17">
        <v>45957</v>
      </c>
      <c r="B4759" s="33" t="s">
        <v>75</v>
      </c>
      <c r="C4759" s="25">
        <v>43950</v>
      </c>
      <c r="E4759" t="s">
        <v>77</v>
      </c>
      <c r="F4759" s="113"/>
    </row>
    <row r="4760" spans="1:6" x14ac:dyDescent="0.25">
      <c r="A4760" s="17">
        <v>46047</v>
      </c>
      <c r="B4760" s="33" t="s">
        <v>75</v>
      </c>
      <c r="C4760" s="25">
        <v>43950</v>
      </c>
      <c r="E4760" t="s">
        <v>77</v>
      </c>
      <c r="F4760" s="113"/>
    </row>
    <row r="4761" spans="1:6" x14ac:dyDescent="0.25">
      <c r="A4761" s="17">
        <v>46070</v>
      </c>
      <c r="B4761" s="33" t="s">
        <v>75</v>
      </c>
      <c r="C4761" s="25">
        <v>43950</v>
      </c>
      <c r="E4761" t="s">
        <v>77</v>
      </c>
      <c r="F4761" s="113"/>
    </row>
    <row r="4762" spans="1:6" x14ac:dyDescent="0.25">
      <c r="A4762" s="17">
        <v>46077</v>
      </c>
      <c r="B4762" s="33" t="s">
        <v>75</v>
      </c>
      <c r="C4762" s="25">
        <v>43950</v>
      </c>
      <c r="E4762" t="s">
        <v>77</v>
      </c>
      <c r="F4762" s="113"/>
    </row>
    <row r="4763" spans="1:6" x14ac:dyDescent="0.25">
      <c r="A4763" s="17">
        <v>46125</v>
      </c>
      <c r="B4763" s="33" t="s">
        <v>75</v>
      </c>
      <c r="C4763" s="25">
        <v>43950</v>
      </c>
      <c r="E4763" t="s">
        <v>77</v>
      </c>
      <c r="F4763" s="113"/>
    </row>
    <row r="4764" spans="1:6" x14ac:dyDescent="0.25">
      <c r="A4764" s="17">
        <v>46144</v>
      </c>
      <c r="B4764" s="33" t="s">
        <v>75</v>
      </c>
      <c r="C4764" s="25">
        <v>43950</v>
      </c>
      <c r="E4764" t="s">
        <v>77</v>
      </c>
      <c r="F4764" s="113"/>
    </row>
    <row r="4765" spans="1:6" x14ac:dyDescent="0.25">
      <c r="A4765" s="17">
        <v>46049</v>
      </c>
      <c r="B4765" s="33" t="s">
        <v>75</v>
      </c>
      <c r="C4765" s="25">
        <v>43951</v>
      </c>
      <c r="E4765" t="s">
        <v>77</v>
      </c>
      <c r="F4765" s="113"/>
    </row>
    <row r="4766" spans="1:6" x14ac:dyDescent="0.25">
      <c r="A4766" s="17">
        <v>46150</v>
      </c>
      <c r="B4766" s="33" t="s">
        <v>75</v>
      </c>
      <c r="C4766" s="25">
        <v>43951</v>
      </c>
      <c r="E4766" t="s">
        <v>77</v>
      </c>
      <c r="F4766" s="113"/>
    </row>
    <row r="4767" spans="1:6" x14ac:dyDescent="0.25">
      <c r="A4767" s="17">
        <v>46151</v>
      </c>
      <c r="B4767" s="33" t="s">
        <v>75</v>
      </c>
      <c r="C4767" s="25">
        <v>43951</v>
      </c>
      <c r="E4767" t="s">
        <v>77</v>
      </c>
      <c r="F4767" s="113"/>
    </row>
    <row r="4768" spans="1:6" x14ac:dyDescent="0.25">
      <c r="A4768" s="17">
        <v>46154</v>
      </c>
      <c r="B4768" s="33" t="s">
        <v>75</v>
      </c>
      <c r="C4768" s="25">
        <v>43951</v>
      </c>
      <c r="E4768" t="s">
        <v>77</v>
      </c>
      <c r="F4768" s="113"/>
    </row>
    <row r="4769" spans="1:6" x14ac:dyDescent="0.25">
      <c r="A4769" s="17">
        <v>46176</v>
      </c>
      <c r="B4769" s="24" t="s">
        <v>75</v>
      </c>
      <c r="C4769" s="25">
        <v>43951</v>
      </c>
      <c r="E4769" t="s">
        <v>77</v>
      </c>
      <c r="F4769" s="113"/>
    </row>
    <row r="4770" spans="1:6" x14ac:dyDescent="0.25">
      <c r="A4770" s="17">
        <v>46754</v>
      </c>
      <c r="B4770" s="24" t="s">
        <v>75</v>
      </c>
      <c r="C4770" s="25">
        <v>43951</v>
      </c>
      <c r="E4770" t="s">
        <v>77</v>
      </c>
      <c r="F4770" s="113"/>
    </row>
    <row r="4771" spans="1:6" x14ac:dyDescent="0.25">
      <c r="A4771" s="17">
        <v>46755</v>
      </c>
      <c r="B4771" s="24" t="s">
        <v>75</v>
      </c>
      <c r="C4771" s="25">
        <v>43951</v>
      </c>
      <c r="E4771" t="s">
        <v>77</v>
      </c>
      <c r="F4771" s="113"/>
    </row>
    <row r="4772" spans="1:6" x14ac:dyDescent="0.25">
      <c r="A4772" s="17">
        <v>46767</v>
      </c>
      <c r="B4772" s="24" t="s">
        <v>75</v>
      </c>
      <c r="C4772" s="25">
        <v>43951</v>
      </c>
      <c r="E4772" t="s">
        <v>77</v>
      </c>
      <c r="F4772" s="113"/>
    </row>
    <row r="4773" spans="1:6" x14ac:dyDescent="0.25">
      <c r="A4773" s="17">
        <v>46246</v>
      </c>
      <c r="B4773" s="33" t="s">
        <v>75</v>
      </c>
      <c r="C4773" s="25">
        <v>43955</v>
      </c>
      <c r="E4773" t="s">
        <v>77</v>
      </c>
      <c r="F4773" s="113"/>
    </row>
    <row r="4774" spans="1:6" x14ac:dyDescent="0.25">
      <c r="A4774" s="17">
        <v>46257</v>
      </c>
      <c r="B4774" s="33" t="s">
        <v>75</v>
      </c>
      <c r="C4774" s="25">
        <v>43955</v>
      </c>
      <c r="E4774" t="s">
        <v>77</v>
      </c>
      <c r="F4774" s="113"/>
    </row>
    <row r="4775" spans="1:6" x14ac:dyDescent="0.25">
      <c r="A4775" s="17">
        <v>46694</v>
      </c>
      <c r="B4775" s="24" t="s">
        <v>75</v>
      </c>
      <c r="C4775" s="25">
        <v>43955</v>
      </c>
      <c r="E4775" t="s">
        <v>77</v>
      </c>
      <c r="F4775" s="113"/>
    </row>
    <row r="4776" spans="1:6" x14ac:dyDescent="0.25">
      <c r="A4776" s="17">
        <v>46701</v>
      </c>
      <c r="B4776" s="24" t="s">
        <v>75</v>
      </c>
      <c r="C4776" s="25">
        <v>43955</v>
      </c>
      <c r="E4776" t="s">
        <v>77</v>
      </c>
      <c r="F4776" s="113"/>
    </row>
    <row r="4777" spans="1:6" x14ac:dyDescent="0.25">
      <c r="A4777" s="17">
        <v>46703</v>
      </c>
      <c r="B4777" s="24" t="s">
        <v>75</v>
      </c>
      <c r="C4777" s="25">
        <v>43955</v>
      </c>
      <c r="E4777" t="s">
        <v>77</v>
      </c>
      <c r="F4777" s="113"/>
    </row>
    <row r="4778" spans="1:6" x14ac:dyDescent="0.25">
      <c r="A4778" s="17">
        <v>46702</v>
      </c>
      <c r="B4778" s="24" t="s">
        <v>75</v>
      </c>
      <c r="C4778" s="25">
        <v>43955</v>
      </c>
      <c r="E4778" t="s">
        <v>77</v>
      </c>
      <c r="F4778" s="113"/>
    </row>
    <row r="4779" spans="1:6" x14ac:dyDescent="0.25">
      <c r="A4779" s="17">
        <v>46700</v>
      </c>
      <c r="B4779" s="24" t="s">
        <v>75</v>
      </c>
      <c r="C4779" s="25">
        <v>43955</v>
      </c>
      <c r="E4779" t="s">
        <v>77</v>
      </c>
      <c r="F4779" s="113"/>
    </row>
    <row r="4780" spans="1:6" x14ac:dyDescent="0.25">
      <c r="A4780" s="17">
        <v>50807745</v>
      </c>
      <c r="B4780" s="33" t="s">
        <v>75</v>
      </c>
      <c r="C4780" s="25">
        <v>43956</v>
      </c>
      <c r="E4780" t="s">
        <v>77</v>
      </c>
      <c r="F4780" s="113"/>
    </row>
    <row r="4781" spans="1:6" x14ac:dyDescent="0.25">
      <c r="A4781" s="17">
        <v>50807740</v>
      </c>
      <c r="B4781" s="33" t="s">
        <v>75</v>
      </c>
      <c r="C4781" s="25">
        <v>43956</v>
      </c>
      <c r="E4781" t="s">
        <v>77</v>
      </c>
      <c r="F4781" s="113"/>
    </row>
    <row r="4782" spans="1:6" x14ac:dyDescent="0.25">
      <c r="A4782" s="17">
        <v>50807742</v>
      </c>
      <c r="B4782" s="33" t="s">
        <v>75</v>
      </c>
      <c r="C4782" s="25">
        <v>43956</v>
      </c>
      <c r="E4782" t="s">
        <v>77</v>
      </c>
      <c r="F4782" s="113"/>
    </row>
    <row r="4783" spans="1:6" x14ac:dyDescent="0.25">
      <c r="A4783" s="17">
        <v>45969</v>
      </c>
      <c r="B4783" s="33" t="s">
        <v>75</v>
      </c>
      <c r="C4783" s="25">
        <v>43956</v>
      </c>
      <c r="E4783" t="s">
        <v>77</v>
      </c>
      <c r="F4783" s="113"/>
    </row>
    <row r="4784" spans="1:6" x14ac:dyDescent="0.25">
      <c r="A4784" s="17">
        <v>45760</v>
      </c>
      <c r="B4784" s="33" t="s">
        <v>75</v>
      </c>
      <c r="C4784" s="25">
        <v>43957</v>
      </c>
      <c r="E4784" t="s">
        <v>77</v>
      </c>
      <c r="F4784" s="113"/>
    </row>
    <row r="4785" spans="1:6" x14ac:dyDescent="0.25">
      <c r="A4785" s="17">
        <v>46661</v>
      </c>
      <c r="B4785" s="24" t="s">
        <v>75</v>
      </c>
      <c r="C4785" s="25">
        <v>43957</v>
      </c>
      <c r="E4785" t="s">
        <v>77</v>
      </c>
      <c r="F4785" s="113"/>
    </row>
    <row r="4786" spans="1:6" x14ac:dyDescent="0.25">
      <c r="A4786" s="17">
        <v>46662</v>
      </c>
      <c r="B4786" s="24" t="s">
        <v>75</v>
      </c>
      <c r="C4786" s="25">
        <v>43957</v>
      </c>
      <c r="E4786" t="s">
        <v>77</v>
      </c>
      <c r="F4786" s="113"/>
    </row>
    <row r="4787" spans="1:6" x14ac:dyDescent="0.25">
      <c r="A4787" s="17">
        <v>46681</v>
      </c>
      <c r="B4787" s="24" t="s">
        <v>75</v>
      </c>
      <c r="C4787" s="25">
        <v>43957</v>
      </c>
      <c r="E4787" t="s">
        <v>77</v>
      </c>
      <c r="F4787" s="113"/>
    </row>
    <row r="4788" spans="1:6" x14ac:dyDescent="0.25">
      <c r="A4788" s="17">
        <v>46680</v>
      </c>
      <c r="B4788" s="24" t="s">
        <v>75</v>
      </c>
      <c r="C4788" s="25">
        <v>43957</v>
      </c>
      <c r="E4788" t="s">
        <v>77</v>
      </c>
      <c r="F4788" s="113"/>
    </row>
    <row r="4789" spans="1:6" x14ac:dyDescent="0.25">
      <c r="A4789" s="17">
        <v>46679</v>
      </c>
      <c r="B4789" s="24" t="s">
        <v>75</v>
      </c>
      <c r="C4789" s="25">
        <v>43957</v>
      </c>
      <c r="E4789" t="s">
        <v>77</v>
      </c>
      <c r="F4789" s="113"/>
    </row>
    <row r="4790" spans="1:6" x14ac:dyDescent="0.25">
      <c r="A4790" s="17">
        <v>50436</v>
      </c>
      <c r="B4790" s="24" t="s">
        <v>75</v>
      </c>
      <c r="C4790" s="25">
        <v>43957</v>
      </c>
      <c r="E4790" t="s">
        <v>77</v>
      </c>
      <c r="F4790" s="113"/>
    </row>
    <row r="4791" spans="1:6" x14ac:dyDescent="0.25">
      <c r="A4791" s="17">
        <v>50623</v>
      </c>
      <c r="B4791" s="24" t="s">
        <v>75</v>
      </c>
      <c r="C4791" s="25">
        <v>43957</v>
      </c>
      <c r="E4791" t="s">
        <v>77</v>
      </c>
      <c r="F4791" s="113"/>
    </row>
    <row r="4792" spans="1:6" x14ac:dyDescent="0.25">
      <c r="A4792" s="17">
        <v>46022</v>
      </c>
      <c r="B4792" s="33" t="s">
        <v>75</v>
      </c>
      <c r="C4792" s="25">
        <v>43958</v>
      </c>
      <c r="E4792" t="s">
        <v>77</v>
      </c>
      <c r="F4792" s="113"/>
    </row>
    <row r="4793" spans="1:6" x14ac:dyDescent="0.25">
      <c r="A4793" s="17">
        <v>46019</v>
      </c>
      <c r="B4793" s="33" t="s">
        <v>75</v>
      </c>
      <c r="C4793" s="25">
        <v>43958</v>
      </c>
      <c r="E4793" t="s">
        <v>77</v>
      </c>
      <c r="F4793" s="113"/>
    </row>
    <row r="4794" spans="1:6" x14ac:dyDescent="0.25">
      <c r="A4794" s="17">
        <v>46043</v>
      </c>
      <c r="B4794" s="33" t="s">
        <v>75</v>
      </c>
      <c r="C4794" s="25">
        <v>43958</v>
      </c>
      <c r="E4794" t="s">
        <v>77</v>
      </c>
      <c r="F4794" s="113"/>
    </row>
    <row r="4795" spans="1:6" x14ac:dyDescent="0.25">
      <c r="A4795" s="17">
        <v>46065</v>
      </c>
      <c r="B4795" s="33" t="s">
        <v>75</v>
      </c>
      <c r="C4795" s="25">
        <v>43958</v>
      </c>
      <c r="E4795" t="s">
        <v>77</v>
      </c>
      <c r="F4795" s="113"/>
    </row>
    <row r="4796" spans="1:6" x14ac:dyDescent="0.25">
      <c r="A4796" s="17">
        <v>46075</v>
      </c>
      <c r="B4796" s="33" t="s">
        <v>75</v>
      </c>
      <c r="C4796" s="25">
        <v>43958</v>
      </c>
      <c r="E4796" t="s">
        <v>77</v>
      </c>
      <c r="F4796" s="113"/>
    </row>
    <row r="4797" spans="1:6" x14ac:dyDescent="0.25">
      <c r="A4797" s="17">
        <v>46686</v>
      </c>
      <c r="B4797" s="24" t="s">
        <v>75</v>
      </c>
      <c r="C4797" s="25">
        <v>43958</v>
      </c>
      <c r="E4797" t="s">
        <v>77</v>
      </c>
      <c r="F4797" s="113"/>
    </row>
    <row r="4798" spans="1:6" x14ac:dyDescent="0.25">
      <c r="A4798" s="17">
        <v>46687</v>
      </c>
      <c r="B4798" s="24" t="s">
        <v>75</v>
      </c>
      <c r="C4798" s="25">
        <v>43958</v>
      </c>
      <c r="E4798" t="s">
        <v>77</v>
      </c>
      <c r="F4798" s="113"/>
    </row>
    <row r="4799" spans="1:6" x14ac:dyDescent="0.25">
      <c r="A4799" s="17">
        <v>46689</v>
      </c>
      <c r="B4799" s="24" t="s">
        <v>75</v>
      </c>
      <c r="C4799" s="25">
        <v>43958</v>
      </c>
      <c r="E4799" t="s">
        <v>77</v>
      </c>
      <c r="F4799" s="113"/>
    </row>
    <row r="4800" spans="1:6" x14ac:dyDescent="0.25">
      <c r="A4800" s="17">
        <v>46406</v>
      </c>
      <c r="B4800" s="24" t="s">
        <v>75</v>
      </c>
      <c r="C4800" s="25">
        <v>43962</v>
      </c>
      <c r="E4800" t="s">
        <v>77</v>
      </c>
      <c r="F4800" s="113"/>
    </row>
    <row r="4801" spans="1:6" x14ac:dyDescent="0.25">
      <c r="A4801" s="17">
        <v>46696</v>
      </c>
      <c r="B4801" s="24" t="s">
        <v>75</v>
      </c>
      <c r="C4801" s="25">
        <v>43962</v>
      </c>
      <c r="E4801" t="s">
        <v>77</v>
      </c>
      <c r="F4801" s="113"/>
    </row>
    <row r="4802" spans="1:6" x14ac:dyDescent="0.25">
      <c r="A4802" s="17">
        <v>46697</v>
      </c>
      <c r="B4802" s="24" t="s">
        <v>75</v>
      </c>
      <c r="C4802" s="25">
        <v>43962</v>
      </c>
      <c r="E4802" t="s">
        <v>77</v>
      </c>
      <c r="F4802" s="113"/>
    </row>
    <row r="4803" spans="1:6" x14ac:dyDescent="0.25">
      <c r="A4803" s="17">
        <v>46698</v>
      </c>
      <c r="B4803" s="24" t="s">
        <v>75</v>
      </c>
      <c r="C4803" s="25">
        <v>43962</v>
      </c>
      <c r="E4803" t="s">
        <v>77</v>
      </c>
      <c r="F4803" s="113"/>
    </row>
    <row r="4804" spans="1:6" x14ac:dyDescent="0.25">
      <c r="A4804" s="17">
        <v>46699</v>
      </c>
      <c r="B4804" s="24" t="s">
        <v>75</v>
      </c>
      <c r="C4804" s="25">
        <v>43962</v>
      </c>
      <c r="E4804" t="s">
        <v>77</v>
      </c>
      <c r="F4804" s="113"/>
    </row>
    <row r="4805" spans="1:6" x14ac:dyDescent="0.25">
      <c r="A4805" s="17">
        <v>46329</v>
      </c>
      <c r="B4805" s="24" t="s">
        <v>75</v>
      </c>
      <c r="C4805" s="25">
        <v>43962</v>
      </c>
      <c r="E4805" t="s">
        <v>77</v>
      </c>
      <c r="F4805" s="113"/>
    </row>
    <row r="4806" spans="1:6" x14ac:dyDescent="0.25">
      <c r="A4806" s="17">
        <v>46330</v>
      </c>
      <c r="B4806" s="24" t="s">
        <v>75</v>
      </c>
      <c r="C4806" s="25">
        <v>43962</v>
      </c>
      <c r="E4806" t="s">
        <v>77</v>
      </c>
      <c r="F4806" s="113"/>
    </row>
    <row r="4807" spans="1:6" x14ac:dyDescent="0.25">
      <c r="A4807" s="17">
        <v>46564</v>
      </c>
      <c r="B4807" s="24" t="s">
        <v>75</v>
      </c>
      <c r="C4807" s="25">
        <v>43962</v>
      </c>
      <c r="E4807" t="s">
        <v>77</v>
      </c>
      <c r="F4807" s="113"/>
    </row>
    <row r="4808" spans="1:6" x14ac:dyDescent="0.25">
      <c r="A4808" s="17">
        <v>46216</v>
      </c>
      <c r="B4808" s="24" t="s">
        <v>75</v>
      </c>
      <c r="C4808" s="25">
        <v>43963</v>
      </c>
      <c r="E4808" t="s">
        <v>77</v>
      </c>
      <c r="F4808" s="113"/>
    </row>
    <row r="4809" spans="1:6" x14ac:dyDescent="0.25">
      <c r="A4809" s="17">
        <v>46220</v>
      </c>
      <c r="B4809" s="24" t="s">
        <v>75</v>
      </c>
      <c r="C4809" s="25">
        <v>43963</v>
      </c>
      <c r="E4809" t="s">
        <v>77</v>
      </c>
      <c r="F4809" s="113"/>
    </row>
    <row r="4810" spans="1:6" x14ac:dyDescent="0.25">
      <c r="A4810" s="17">
        <v>46232</v>
      </c>
      <c r="B4810" s="24" t="s">
        <v>75</v>
      </c>
      <c r="C4810" s="25">
        <v>43963</v>
      </c>
      <c r="E4810" t="s">
        <v>77</v>
      </c>
      <c r="F4810" s="113"/>
    </row>
    <row r="4811" spans="1:6" x14ac:dyDescent="0.25">
      <c r="A4811" s="17">
        <v>46233</v>
      </c>
      <c r="B4811" s="24" t="s">
        <v>75</v>
      </c>
      <c r="C4811" s="25">
        <v>43963</v>
      </c>
      <c r="E4811" t="s">
        <v>77</v>
      </c>
      <c r="F4811" s="113"/>
    </row>
    <row r="4812" spans="1:6" x14ac:dyDescent="0.25">
      <c r="A4812" s="17">
        <v>46306</v>
      </c>
      <c r="B4812" s="24" t="s">
        <v>75</v>
      </c>
      <c r="C4812" s="25">
        <v>43964</v>
      </c>
      <c r="E4812" t="s">
        <v>77</v>
      </c>
      <c r="F4812" s="113"/>
    </row>
    <row r="4813" spans="1:6" x14ac:dyDescent="0.25">
      <c r="A4813" s="17">
        <v>46523</v>
      </c>
      <c r="B4813" s="24" t="s">
        <v>75</v>
      </c>
      <c r="C4813" s="25">
        <v>43964</v>
      </c>
      <c r="E4813" t="s">
        <v>77</v>
      </c>
      <c r="F4813" s="113"/>
    </row>
    <row r="4814" spans="1:6" x14ac:dyDescent="0.25">
      <c r="A4814" s="17">
        <v>46524</v>
      </c>
      <c r="B4814" s="24" t="s">
        <v>75</v>
      </c>
      <c r="C4814" s="25">
        <v>43964</v>
      </c>
      <c r="E4814" t="s">
        <v>77</v>
      </c>
      <c r="F4814" s="113"/>
    </row>
    <row r="4815" spans="1:6" x14ac:dyDescent="0.25">
      <c r="A4815" s="17">
        <v>46197</v>
      </c>
      <c r="B4815" s="33" t="s">
        <v>75</v>
      </c>
      <c r="C4815" s="25">
        <v>43964</v>
      </c>
      <c r="E4815" t="s">
        <v>77</v>
      </c>
      <c r="F4815" s="113"/>
    </row>
    <row r="4816" spans="1:6" x14ac:dyDescent="0.25">
      <c r="A4816" s="17">
        <v>46305</v>
      </c>
      <c r="B4816" s="24" t="s">
        <v>75</v>
      </c>
      <c r="C4816" s="25">
        <v>43964</v>
      </c>
      <c r="E4816" t="s">
        <v>77</v>
      </c>
      <c r="F4816" s="113"/>
    </row>
    <row r="4817" spans="1:6" x14ac:dyDescent="0.25">
      <c r="A4817" s="17">
        <v>46307</v>
      </c>
      <c r="B4817" s="24" t="s">
        <v>75</v>
      </c>
      <c r="C4817" s="25">
        <v>43964</v>
      </c>
      <c r="E4817" t="s">
        <v>77</v>
      </c>
      <c r="F4817" s="113"/>
    </row>
    <row r="4818" spans="1:6" x14ac:dyDescent="0.25">
      <c r="A4818" s="17" t="s">
        <v>207</v>
      </c>
      <c r="B4818" s="33" t="s">
        <v>75</v>
      </c>
      <c r="C4818" s="25">
        <v>43964</v>
      </c>
      <c r="E4818" t="s">
        <v>77</v>
      </c>
      <c r="F4818" s="113"/>
    </row>
    <row r="4819" spans="1:6" x14ac:dyDescent="0.25">
      <c r="A4819" s="17">
        <v>46002</v>
      </c>
      <c r="B4819" s="33" t="s">
        <v>75</v>
      </c>
      <c r="C4819" s="25">
        <v>43965</v>
      </c>
      <c r="E4819" t="s">
        <v>77</v>
      </c>
      <c r="F4819" s="113"/>
    </row>
    <row r="4820" spans="1:6" x14ac:dyDescent="0.25">
      <c r="A4820" s="17">
        <v>46056</v>
      </c>
      <c r="B4820" s="33" t="s">
        <v>75</v>
      </c>
      <c r="C4820" s="25">
        <v>43965</v>
      </c>
      <c r="E4820" t="s">
        <v>77</v>
      </c>
      <c r="F4820" s="113"/>
    </row>
    <row r="4821" spans="1:6" x14ac:dyDescent="0.25">
      <c r="A4821" s="35" t="s">
        <v>208</v>
      </c>
      <c r="B4821" s="33" t="s">
        <v>75</v>
      </c>
      <c r="C4821" s="25">
        <v>43965</v>
      </c>
      <c r="E4821" t="s">
        <v>77</v>
      </c>
      <c r="F4821" s="113"/>
    </row>
    <row r="4822" spans="1:6" x14ac:dyDescent="0.25">
      <c r="A4822" s="17">
        <v>46174</v>
      </c>
      <c r="B4822" s="24" t="s">
        <v>75</v>
      </c>
      <c r="C4822" s="25">
        <v>43965</v>
      </c>
      <c r="E4822" t="s">
        <v>77</v>
      </c>
      <c r="F4822" s="113"/>
    </row>
    <row r="4823" spans="1:6" x14ac:dyDescent="0.25">
      <c r="A4823" s="17">
        <v>46194</v>
      </c>
      <c r="B4823" s="24" t="s">
        <v>75</v>
      </c>
      <c r="C4823" s="25">
        <v>43969</v>
      </c>
      <c r="E4823" t="s">
        <v>77</v>
      </c>
      <c r="F4823" s="113"/>
    </row>
    <row r="4824" spans="1:6" x14ac:dyDescent="0.25">
      <c r="A4824" s="17">
        <v>46272</v>
      </c>
      <c r="B4824" s="24" t="s">
        <v>75</v>
      </c>
      <c r="C4824" s="25">
        <v>43969</v>
      </c>
      <c r="E4824" t="s">
        <v>77</v>
      </c>
      <c r="F4824" s="113"/>
    </row>
    <row r="4825" spans="1:6" x14ac:dyDescent="0.25">
      <c r="A4825" s="17">
        <v>46331</v>
      </c>
      <c r="B4825" s="24" t="s">
        <v>75</v>
      </c>
      <c r="C4825" s="25">
        <v>43969</v>
      </c>
      <c r="E4825" t="s">
        <v>77</v>
      </c>
      <c r="F4825" s="113"/>
    </row>
    <row r="4826" spans="1:6" x14ac:dyDescent="0.25">
      <c r="A4826" s="17">
        <v>46334</v>
      </c>
      <c r="B4826" s="24" t="s">
        <v>75</v>
      </c>
      <c r="C4826" s="25">
        <v>43969</v>
      </c>
      <c r="E4826" t="s">
        <v>77</v>
      </c>
      <c r="F4826" s="113"/>
    </row>
    <row r="4827" spans="1:6" x14ac:dyDescent="0.25">
      <c r="A4827" s="17">
        <v>46338</v>
      </c>
      <c r="B4827" s="24" t="s">
        <v>75</v>
      </c>
      <c r="C4827" s="25">
        <v>43969</v>
      </c>
      <c r="E4827" t="s">
        <v>77</v>
      </c>
      <c r="F4827" s="113"/>
    </row>
    <row r="4828" spans="1:6" x14ac:dyDescent="0.25">
      <c r="A4828" s="17">
        <v>46381</v>
      </c>
      <c r="B4828" s="24" t="s">
        <v>75</v>
      </c>
      <c r="C4828" s="25">
        <v>43969</v>
      </c>
      <c r="E4828" t="s">
        <v>77</v>
      </c>
      <c r="F4828" s="113"/>
    </row>
    <row r="4829" spans="1:6" x14ac:dyDescent="0.25">
      <c r="A4829" s="17">
        <v>46650</v>
      </c>
      <c r="B4829" s="24" t="s">
        <v>75</v>
      </c>
      <c r="C4829" s="25">
        <v>43969</v>
      </c>
      <c r="E4829" t="s">
        <v>77</v>
      </c>
      <c r="F4829" s="113"/>
    </row>
    <row r="4830" spans="1:6" x14ac:dyDescent="0.25">
      <c r="A4830" s="17">
        <v>46676</v>
      </c>
      <c r="B4830" s="24" t="s">
        <v>75</v>
      </c>
      <c r="C4830" s="25">
        <v>43969</v>
      </c>
      <c r="E4830" t="s">
        <v>77</v>
      </c>
      <c r="F4830" s="113"/>
    </row>
    <row r="4831" spans="1:6" x14ac:dyDescent="0.25">
      <c r="A4831" s="17">
        <v>45729386</v>
      </c>
      <c r="B4831" s="33" t="s">
        <v>75</v>
      </c>
      <c r="C4831" s="25">
        <v>43970</v>
      </c>
      <c r="E4831" t="s">
        <v>77</v>
      </c>
      <c r="F4831" s="113"/>
    </row>
    <row r="4832" spans="1:6" x14ac:dyDescent="0.25">
      <c r="A4832" s="17">
        <v>46158866</v>
      </c>
      <c r="B4832" s="33" t="s">
        <v>75</v>
      </c>
      <c r="C4832" s="25">
        <v>43970</v>
      </c>
      <c r="E4832" t="s">
        <v>77</v>
      </c>
      <c r="F4832" s="113"/>
    </row>
    <row r="4833" spans="1:6" x14ac:dyDescent="0.25">
      <c r="A4833" s="17">
        <v>46158784</v>
      </c>
      <c r="B4833" s="33" t="s">
        <v>75</v>
      </c>
      <c r="C4833" s="25">
        <v>43970</v>
      </c>
      <c r="E4833" t="s">
        <v>77</v>
      </c>
      <c r="F4833" s="113"/>
    </row>
    <row r="4834" spans="1:6" x14ac:dyDescent="0.25">
      <c r="A4834" s="17">
        <v>46452</v>
      </c>
      <c r="B4834" s="24" t="s">
        <v>75</v>
      </c>
      <c r="C4834" s="25">
        <v>43971</v>
      </c>
      <c r="E4834" t="s">
        <v>77</v>
      </c>
      <c r="F4834" s="113"/>
    </row>
    <row r="4835" spans="1:6" x14ac:dyDescent="0.25">
      <c r="A4835" s="17">
        <v>46455</v>
      </c>
      <c r="B4835" s="24" t="s">
        <v>75</v>
      </c>
      <c r="C4835" s="25">
        <v>43971</v>
      </c>
      <c r="E4835" t="s">
        <v>77</v>
      </c>
      <c r="F4835" s="113"/>
    </row>
    <row r="4836" spans="1:6" x14ac:dyDescent="0.25">
      <c r="A4836" s="17">
        <v>46763</v>
      </c>
      <c r="B4836" s="24" t="s">
        <v>75</v>
      </c>
      <c r="C4836" s="25">
        <v>43971</v>
      </c>
      <c r="E4836" t="s">
        <v>77</v>
      </c>
      <c r="F4836" s="113"/>
    </row>
    <row r="4837" spans="1:6" x14ac:dyDescent="0.25">
      <c r="A4837" s="17">
        <v>46764</v>
      </c>
      <c r="B4837" s="24" t="s">
        <v>75</v>
      </c>
      <c r="C4837" s="25">
        <v>43971</v>
      </c>
      <c r="E4837" t="s">
        <v>77</v>
      </c>
      <c r="F4837" s="113"/>
    </row>
    <row r="4838" spans="1:6" x14ac:dyDescent="0.25">
      <c r="A4838" s="17">
        <v>46316</v>
      </c>
      <c r="B4838" s="24" t="s">
        <v>75</v>
      </c>
      <c r="C4838" s="25">
        <v>43972</v>
      </c>
      <c r="E4838" t="s">
        <v>77</v>
      </c>
      <c r="F4838" s="113"/>
    </row>
    <row r="4839" spans="1:6" x14ac:dyDescent="0.25">
      <c r="A4839" s="17">
        <v>46317</v>
      </c>
      <c r="B4839" s="24" t="s">
        <v>75</v>
      </c>
      <c r="C4839" s="25">
        <v>43972</v>
      </c>
      <c r="E4839" t="s">
        <v>77</v>
      </c>
      <c r="F4839" s="113"/>
    </row>
    <row r="4840" spans="1:6" x14ac:dyDescent="0.25">
      <c r="A4840" s="17">
        <v>46319</v>
      </c>
      <c r="B4840" s="24" t="s">
        <v>75</v>
      </c>
      <c r="C4840" s="25">
        <v>43972</v>
      </c>
      <c r="E4840" t="s">
        <v>77</v>
      </c>
      <c r="F4840" s="113"/>
    </row>
    <row r="4841" spans="1:6" x14ac:dyDescent="0.25">
      <c r="A4841" s="17">
        <v>46320</v>
      </c>
      <c r="B4841" s="24" t="s">
        <v>75</v>
      </c>
      <c r="C4841" s="25">
        <v>43972</v>
      </c>
      <c r="E4841" t="s">
        <v>77</v>
      </c>
      <c r="F4841" s="113"/>
    </row>
    <row r="4842" spans="1:6" x14ac:dyDescent="0.25">
      <c r="A4842" s="17">
        <v>46708</v>
      </c>
      <c r="B4842" s="24" t="s">
        <v>75</v>
      </c>
      <c r="C4842" s="25">
        <v>43973</v>
      </c>
      <c r="E4842" t="s">
        <v>77</v>
      </c>
      <c r="F4842" s="113"/>
    </row>
    <row r="4843" spans="1:6" x14ac:dyDescent="0.25">
      <c r="A4843" s="17">
        <v>46707</v>
      </c>
      <c r="B4843" s="24" t="s">
        <v>75</v>
      </c>
      <c r="C4843" s="25">
        <v>43973</v>
      </c>
      <c r="E4843" t="s">
        <v>77</v>
      </c>
      <c r="F4843" s="113"/>
    </row>
    <row r="4844" spans="1:6" x14ac:dyDescent="0.25">
      <c r="A4844" s="17">
        <v>46709</v>
      </c>
      <c r="B4844" s="24" t="s">
        <v>75</v>
      </c>
      <c r="C4844" s="25">
        <v>43973</v>
      </c>
      <c r="E4844" t="s">
        <v>77</v>
      </c>
      <c r="F4844" s="113"/>
    </row>
    <row r="4845" spans="1:6" x14ac:dyDescent="0.25">
      <c r="A4845" s="17">
        <v>46710</v>
      </c>
      <c r="B4845" s="24" t="s">
        <v>75</v>
      </c>
      <c r="C4845" s="25">
        <v>43973</v>
      </c>
      <c r="E4845" t="s">
        <v>77</v>
      </c>
      <c r="F4845" s="113"/>
    </row>
    <row r="4846" spans="1:6" x14ac:dyDescent="0.25">
      <c r="A4846" s="17">
        <v>46262</v>
      </c>
      <c r="B4846" s="24" t="s">
        <v>75</v>
      </c>
      <c r="C4846" s="25">
        <v>43977</v>
      </c>
      <c r="E4846" t="s">
        <v>77</v>
      </c>
      <c r="F4846" s="113"/>
    </row>
    <row r="4847" spans="1:6" x14ac:dyDescent="0.25">
      <c r="A4847" s="17">
        <v>46261</v>
      </c>
      <c r="B4847" s="24" t="s">
        <v>75</v>
      </c>
      <c r="C4847" s="25">
        <v>43977</v>
      </c>
      <c r="E4847" t="s">
        <v>77</v>
      </c>
      <c r="F4847" s="113"/>
    </row>
    <row r="4848" spans="1:6" x14ac:dyDescent="0.25">
      <c r="A4848" s="17">
        <v>46263</v>
      </c>
      <c r="B4848" s="24" t="s">
        <v>75</v>
      </c>
      <c r="C4848" s="25">
        <v>43977</v>
      </c>
      <c r="E4848" t="s">
        <v>77</v>
      </c>
      <c r="F4848" s="113"/>
    </row>
    <row r="4849" spans="1:6" x14ac:dyDescent="0.25">
      <c r="A4849" s="17">
        <v>46301</v>
      </c>
      <c r="B4849" s="24" t="s">
        <v>75</v>
      </c>
      <c r="C4849" s="25">
        <v>43977</v>
      </c>
      <c r="E4849" t="s">
        <v>77</v>
      </c>
      <c r="F4849" s="113"/>
    </row>
    <row r="4850" spans="1:6" x14ac:dyDescent="0.25">
      <c r="A4850" s="17">
        <v>46711</v>
      </c>
      <c r="B4850" s="24" t="s">
        <v>75</v>
      </c>
      <c r="C4850" s="25">
        <v>43978</v>
      </c>
      <c r="E4850" t="s">
        <v>77</v>
      </c>
      <c r="F4850" s="113"/>
    </row>
    <row r="4851" spans="1:6" x14ac:dyDescent="0.25">
      <c r="A4851" s="17">
        <v>46712</v>
      </c>
      <c r="B4851" s="24" t="s">
        <v>75</v>
      </c>
      <c r="C4851" s="25">
        <v>43978</v>
      </c>
      <c r="E4851" t="s">
        <v>77</v>
      </c>
      <c r="F4851" s="113"/>
    </row>
    <row r="4852" spans="1:6" x14ac:dyDescent="0.25">
      <c r="A4852" s="17">
        <v>46713</v>
      </c>
      <c r="B4852" s="24" t="s">
        <v>75</v>
      </c>
      <c r="C4852" s="25">
        <v>43978</v>
      </c>
      <c r="E4852" t="s">
        <v>77</v>
      </c>
      <c r="F4852" s="113"/>
    </row>
    <row r="4853" spans="1:6" x14ac:dyDescent="0.25">
      <c r="A4853" s="17">
        <v>46714</v>
      </c>
      <c r="B4853" s="24" t="s">
        <v>75</v>
      </c>
      <c r="C4853" s="25">
        <v>43978</v>
      </c>
      <c r="E4853" t="s">
        <v>77</v>
      </c>
      <c r="F4853" s="113"/>
    </row>
    <row r="4854" spans="1:6" x14ac:dyDescent="0.25">
      <c r="A4854" s="17">
        <v>46715</v>
      </c>
      <c r="B4854" s="24" t="s">
        <v>75</v>
      </c>
      <c r="C4854" s="25">
        <v>43978</v>
      </c>
      <c r="E4854" t="s">
        <v>77</v>
      </c>
      <c r="F4854" s="113"/>
    </row>
    <row r="4855" spans="1:6" x14ac:dyDescent="0.25">
      <c r="A4855" s="17">
        <v>46716</v>
      </c>
      <c r="B4855" s="24" t="s">
        <v>75</v>
      </c>
      <c r="C4855" s="25">
        <v>43978</v>
      </c>
      <c r="E4855" t="s">
        <v>77</v>
      </c>
      <c r="F4855" s="113"/>
    </row>
    <row r="4856" spans="1:6" x14ac:dyDescent="0.25">
      <c r="A4856" s="17">
        <v>46717</v>
      </c>
      <c r="B4856" s="24" t="s">
        <v>75</v>
      </c>
      <c r="C4856" s="25">
        <v>43978</v>
      </c>
      <c r="E4856" t="s">
        <v>77</v>
      </c>
      <c r="F4856" s="113"/>
    </row>
    <row r="4857" spans="1:6" x14ac:dyDescent="0.25">
      <c r="A4857" s="17">
        <v>46718</v>
      </c>
      <c r="B4857" s="24" t="s">
        <v>75</v>
      </c>
      <c r="C4857" s="25">
        <v>43978</v>
      </c>
      <c r="E4857" t="s">
        <v>77</v>
      </c>
      <c r="F4857" s="113"/>
    </row>
    <row r="4858" spans="1:6" x14ac:dyDescent="0.25">
      <c r="A4858" s="17">
        <v>46719</v>
      </c>
      <c r="B4858" s="24" t="s">
        <v>75</v>
      </c>
      <c r="C4858" s="25">
        <v>43979</v>
      </c>
      <c r="E4858" t="s">
        <v>77</v>
      </c>
      <c r="F4858" s="113"/>
    </row>
    <row r="4859" spans="1:6" x14ac:dyDescent="0.25">
      <c r="A4859" s="17">
        <v>46720</v>
      </c>
      <c r="B4859" s="24" t="s">
        <v>75</v>
      </c>
      <c r="C4859" s="25">
        <v>43979</v>
      </c>
      <c r="E4859" t="s">
        <v>77</v>
      </c>
      <c r="F4859" s="113"/>
    </row>
    <row r="4860" spans="1:6" x14ac:dyDescent="0.25">
      <c r="A4860" s="17">
        <v>46721</v>
      </c>
      <c r="B4860" s="24" t="s">
        <v>75</v>
      </c>
      <c r="C4860" s="25">
        <v>43979</v>
      </c>
      <c r="E4860" t="s">
        <v>77</v>
      </c>
      <c r="F4860" s="113"/>
    </row>
    <row r="4861" spans="1:6" x14ac:dyDescent="0.25">
      <c r="A4861" s="17">
        <v>46722</v>
      </c>
      <c r="B4861" s="24" t="s">
        <v>75</v>
      </c>
      <c r="C4861" s="25">
        <v>43979</v>
      </c>
      <c r="E4861" t="s">
        <v>77</v>
      </c>
      <c r="F4861" s="113"/>
    </row>
    <row r="4862" spans="1:6" x14ac:dyDescent="0.25">
      <c r="A4862" s="17">
        <v>46276</v>
      </c>
      <c r="B4862" s="24" t="s">
        <v>75</v>
      </c>
      <c r="C4862" s="25">
        <v>43979</v>
      </c>
      <c r="E4862" t="s">
        <v>77</v>
      </c>
      <c r="F4862" s="113"/>
    </row>
    <row r="4863" spans="1:6" x14ac:dyDescent="0.25">
      <c r="A4863" s="17">
        <v>46277</v>
      </c>
      <c r="B4863" s="24" t="s">
        <v>75</v>
      </c>
      <c r="C4863" s="25">
        <v>43979</v>
      </c>
      <c r="E4863" t="s">
        <v>77</v>
      </c>
      <c r="F4863" s="113"/>
    </row>
    <row r="4864" spans="1:6" x14ac:dyDescent="0.25">
      <c r="A4864" s="17">
        <v>46304</v>
      </c>
      <c r="B4864" s="24" t="s">
        <v>75</v>
      </c>
      <c r="C4864" s="25">
        <v>43979</v>
      </c>
      <c r="E4864" t="s">
        <v>77</v>
      </c>
      <c r="F4864" s="113"/>
    </row>
    <row r="4865" spans="1:6" x14ac:dyDescent="0.25">
      <c r="A4865" s="17">
        <v>46745</v>
      </c>
      <c r="B4865" s="24" t="s">
        <v>75</v>
      </c>
      <c r="C4865" s="25">
        <v>43979</v>
      </c>
      <c r="E4865" t="s">
        <v>77</v>
      </c>
      <c r="F4865" s="113"/>
    </row>
    <row r="4866" spans="1:6" x14ac:dyDescent="0.25">
      <c r="A4866" s="17">
        <v>46723</v>
      </c>
      <c r="B4866" s="24" t="s">
        <v>75</v>
      </c>
      <c r="C4866" s="25">
        <v>43983</v>
      </c>
      <c r="E4866" t="s">
        <v>77</v>
      </c>
      <c r="F4866" s="113"/>
    </row>
    <row r="4867" spans="1:6" x14ac:dyDescent="0.25">
      <c r="A4867" s="17">
        <v>46724</v>
      </c>
      <c r="B4867" s="24" t="s">
        <v>75</v>
      </c>
      <c r="C4867" s="25">
        <v>43983</v>
      </c>
      <c r="E4867" t="s">
        <v>77</v>
      </c>
      <c r="F4867" s="113"/>
    </row>
    <row r="4868" spans="1:6" x14ac:dyDescent="0.25">
      <c r="A4868" s="17">
        <v>46725</v>
      </c>
      <c r="B4868" s="24" t="s">
        <v>75</v>
      </c>
      <c r="C4868" s="25">
        <v>43983</v>
      </c>
      <c r="E4868" t="s">
        <v>77</v>
      </c>
      <c r="F4868" s="113"/>
    </row>
    <row r="4869" spans="1:6" x14ac:dyDescent="0.25">
      <c r="A4869" s="17">
        <v>46726</v>
      </c>
      <c r="B4869" s="24" t="s">
        <v>75</v>
      </c>
      <c r="C4869" s="25">
        <v>43983</v>
      </c>
      <c r="E4869" t="s">
        <v>77</v>
      </c>
      <c r="F4869" s="113"/>
    </row>
    <row r="4870" spans="1:6" x14ac:dyDescent="0.25">
      <c r="A4870" s="17">
        <v>46727</v>
      </c>
      <c r="B4870" s="24" t="s">
        <v>75</v>
      </c>
      <c r="C4870" s="25">
        <v>43983</v>
      </c>
      <c r="E4870" t="s">
        <v>77</v>
      </c>
      <c r="F4870" s="113"/>
    </row>
    <row r="4871" spans="1:6" x14ac:dyDescent="0.25">
      <c r="A4871" s="17">
        <v>46728</v>
      </c>
      <c r="B4871" s="24" t="s">
        <v>75</v>
      </c>
      <c r="C4871" s="25">
        <v>43983</v>
      </c>
      <c r="E4871" t="s">
        <v>77</v>
      </c>
      <c r="F4871" s="113"/>
    </row>
    <row r="4872" spans="1:6" x14ac:dyDescent="0.25">
      <c r="A4872" s="17">
        <v>46729</v>
      </c>
      <c r="B4872" s="24" t="s">
        <v>75</v>
      </c>
      <c r="C4872" s="25">
        <v>43983</v>
      </c>
      <c r="E4872" t="s">
        <v>77</v>
      </c>
      <c r="F4872" s="113"/>
    </row>
    <row r="4873" spans="1:6" x14ac:dyDescent="0.25">
      <c r="A4873" s="17">
        <v>46730</v>
      </c>
      <c r="B4873" s="24" t="s">
        <v>75</v>
      </c>
      <c r="C4873" s="25">
        <v>43983</v>
      </c>
      <c r="E4873" t="s">
        <v>77</v>
      </c>
      <c r="F4873" s="113"/>
    </row>
    <row r="4874" spans="1:6" x14ac:dyDescent="0.25">
      <c r="A4874" s="17">
        <v>46212</v>
      </c>
      <c r="B4874" s="33" t="s">
        <v>75</v>
      </c>
      <c r="C4874" s="25">
        <v>43984</v>
      </c>
      <c r="E4874" t="s">
        <v>77</v>
      </c>
      <c r="F4874" s="113"/>
    </row>
    <row r="4875" spans="1:6" x14ac:dyDescent="0.25">
      <c r="A4875" s="17">
        <v>46214</v>
      </c>
      <c r="B4875" s="33" t="s">
        <v>75</v>
      </c>
      <c r="C4875" s="25">
        <v>43984</v>
      </c>
      <c r="E4875" t="s">
        <v>77</v>
      </c>
      <c r="F4875" s="113"/>
    </row>
    <row r="4876" spans="1:6" x14ac:dyDescent="0.25">
      <c r="A4876" s="17">
        <v>46175</v>
      </c>
      <c r="B4876" s="24" t="s">
        <v>75</v>
      </c>
      <c r="C4876" s="25">
        <v>43984</v>
      </c>
      <c r="E4876" t="s">
        <v>77</v>
      </c>
      <c r="F4876" s="113"/>
    </row>
    <row r="4877" spans="1:6" x14ac:dyDescent="0.25">
      <c r="A4877" s="17">
        <v>46408</v>
      </c>
      <c r="B4877" s="24" t="s">
        <v>75</v>
      </c>
      <c r="C4877" s="25">
        <v>43984</v>
      </c>
      <c r="E4877" t="s">
        <v>77</v>
      </c>
      <c r="F4877" s="113"/>
    </row>
    <row r="4878" spans="1:6" x14ac:dyDescent="0.25">
      <c r="A4878" s="17">
        <v>46731</v>
      </c>
      <c r="B4878" s="24" t="s">
        <v>75</v>
      </c>
      <c r="C4878" s="25">
        <v>43984</v>
      </c>
      <c r="E4878" t="s">
        <v>77</v>
      </c>
      <c r="F4878" s="113"/>
    </row>
    <row r="4879" spans="1:6" x14ac:dyDescent="0.25">
      <c r="A4879" s="17">
        <v>46733</v>
      </c>
      <c r="B4879" s="24" t="s">
        <v>75</v>
      </c>
      <c r="C4879" s="25">
        <v>43984</v>
      </c>
      <c r="E4879" t="s">
        <v>77</v>
      </c>
      <c r="F4879" s="113"/>
    </row>
    <row r="4880" spans="1:6" x14ac:dyDescent="0.25">
      <c r="A4880" s="17">
        <v>46734</v>
      </c>
      <c r="B4880" s="24" t="s">
        <v>75</v>
      </c>
      <c r="C4880" s="25">
        <v>43984</v>
      </c>
      <c r="E4880" t="s">
        <v>77</v>
      </c>
      <c r="F4880" s="113"/>
    </row>
    <row r="4881" spans="1:6" x14ac:dyDescent="0.25">
      <c r="A4881" s="17">
        <v>46735</v>
      </c>
      <c r="B4881" s="24" t="s">
        <v>75</v>
      </c>
      <c r="C4881" s="25">
        <v>43984</v>
      </c>
      <c r="E4881" t="s">
        <v>77</v>
      </c>
      <c r="F4881" s="113"/>
    </row>
    <row r="4882" spans="1:6" x14ac:dyDescent="0.25">
      <c r="A4882" s="17">
        <v>46248</v>
      </c>
      <c r="B4882" s="24" t="s">
        <v>75</v>
      </c>
      <c r="C4882" s="25">
        <v>43985</v>
      </c>
      <c r="E4882" t="s">
        <v>77</v>
      </c>
      <c r="F4882" s="113"/>
    </row>
    <row r="4883" spans="1:6" x14ac:dyDescent="0.25">
      <c r="A4883" s="17">
        <v>46537</v>
      </c>
      <c r="B4883" s="24" t="s">
        <v>75</v>
      </c>
      <c r="C4883" s="25">
        <v>43985</v>
      </c>
      <c r="E4883" t="s">
        <v>77</v>
      </c>
      <c r="F4883" s="113"/>
    </row>
    <row r="4884" spans="1:6" x14ac:dyDescent="0.25">
      <c r="A4884" s="17">
        <v>46538</v>
      </c>
      <c r="B4884" s="24" t="s">
        <v>75</v>
      </c>
      <c r="C4884" s="25">
        <v>43985</v>
      </c>
      <c r="E4884" t="s">
        <v>77</v>
      </c>
      <c r="F4884" s="113"/>
    </row>
    <row r="4885" spans="1:6" x14ac:dyDescent="0.25">
      <c r="A4885" s="17">
        <v>46541</v>
      </c>
      <c r="B4885" s="24" t="s">
        <v>75</v>
      </c>
      <c r="C4885" s="25">
        <v>43985</v>
      </c>
      <c r="E4885" t="s">
        <v>77</v>
      </c>
      <c r="F4885" s="113"/>
    </row>
    <row r="4886" spans="1:6" x14ac:dyDescent="0.25">
      <c r="A4886" s="17">
        <v>46660</v>
      </c>
      <c r="B4886" s="24" t="s">
        <v>75</v>
      </c>
      <c r="C4886" s="25">
        <v>43985</v>
      </c>
      <c r="E4886" t="s">
        <v>77</v>
      </c>
      <c r="F4886" s="113"/>
    </row>
    <row r="4887" spans="1:6" x14ac:dyDescent="0.25">
      <c r="A4887" s="17">
        <v>46758</v>
      </c>
      <c r="B4887" s="24" t="s">
        <v>75</v>
      </c>
      <c r="C4887" s="25">
        <v>43985</v>
      </c>
      <c r="E4887" t="s">
        <v>77</v>
      </c>
      <c r="F4887" s="113"/>
    </row>
    <row r="4888" spans="1:6" x14ac:dyDescent="0.25">
      <c r="A4888" s="17">
        <v>46654</v>
      </c>
      <c r="B4888" s="24" t="s">
        <v>75</v>
      </c>
      <c r="C4888" s="25">
        <v>43985</v>
      </c>
      <c r="E4888" t="s">
        <v>77</v>
      </c>
      <c r="F4888" s="113"/>
    </row>
    <row r="4889" spans="1:6" x14ac:dyDescent="0.25">
      <c r="A4889" s="17">
        <v>46657</v>
      </c>
      <c r="B4889" s="24" t="s">
        <v>75</v>
      </c>
      <c r="C4889" s="25">
        <v>43985</v>
      </c>
      <c r="E4889" t="s">
        <v>77</v>
      </c>
      <c r="F4889" s="113"/>
    </row>
    <row r="4890" spans="1:6" x14ac:dyDescent="0.25">
      <c r="A4890" s="17">
        <v>46265</v>
      </c>
      <c r="B4890" s="24" t="s">
        <v>75</v>
      </c>
      <c r="C4890" s="25">
        <v>43986</v>
      </c>
      <c r="E4890" t="s">
        <v>77</v>
      </c>
      <c r="F4890" s="113"/>
    </row>
    <row r="4891" spans="1:6" x14ac:dyDescent="0.25">
      <c r="A4891" s="17">
        <v>46444</v>
      </c>
      <c r="B4891" s="24" t="s">
        <v>75</v>
      </c>
      <c r="C4891" s="25">
        <v>43986</v>
      </c>
      <c r="E4891" t="s">
        <v>77</v>
      </c>
      <c r="F4891" s="113"/>
    </row>
    <row r="4892" spans="1:6" x14ac:dyDescent="0.25">
      <c r="A4892" s="17">
        <v>46436</v>
      </c>
      <c r="B4892" s="24" t="s">
        <v>75</v>
      </c>
      <c r="C4892" s="25">
        <v>43986</v>
      </c>
      <c r="E4892" t="s">
        <v>77</v>
      </c>
      <c r="F4892" s="113"/>
    </row>
    <row r="4893" spans="1:6" x14ac:dyDescent="0.25">
      <c r="A4893" s="17">
        <v>46433</v>
      </c>
      <c r="B4893" s="24" t="s">
        <v>75</v>
      </c>
      <c r="C4893" s="25">
        <v>43986</v>
      </c>
      <c r="E4893" t="s">
        <v>77</v>
      </c>
      <c r="F4893" s="113"/>
    </row>
    <row r="4894" spans="1:6" x14ac:dyDescent="0.25">
      <c r="A4894" s="17">
        <v>46432</v>
      </c>
      <c r="B4894" s="24" t="s">
        <v>75</v>
      </c>
      <c r="C4894" s="25">
        <v>43986</v>
      </c>
      <c r="E4894" t="s">
        <v>77</v>
      </c>
      <c r="F4894" s="113"/>
    </row>
    <row r="4895" spans="1:6" x14ac:dyDescent="0.25">
      <c r="A4895" s="17">
        <v>46434</v>
      </c>
      <c r="B4895" s="24" t="s">
        <v>75</v>
      </c>
      <c r="C4895" s="25">
        <v>43986</v>
      </c>
      <c r="E4895" t="s">
        <v>77</v>
      </c>
      <c r="F4895" s="113"/>
    </row>
    <row r="4896" spans="1:6" x14ac:dyDescent="0.25">
      <c r="A4896" s="17">
        <v>46411</v>
      </c>
      <c r="B4896" s="24" t="s">
        <v>75</v>
      </c>
      <c r="C4896" s="25">
        <v>43986</v>
      </c>
      <c r="E4896" t="s">
        <v>77</v>
      </c>
      <c r="F4896" s="113"/>
    </row>
    <row r="4897" spans="1:6" x14ac:dyDescent="0.25">
      <c r="A4897" s="17">
        <v>46497</v>
      </c>
      <c r="B4897" s="24" t="s">
        <v>75</v>
      </c>
      <c r="C4897" s="25">
        <v>43986</v>
      </c>
      <c r="E4897" t="s">
        <v>77</v>
      </c>
      <c r="F4897" s="113"/>
    </row>
    <row r="4898" spans="1:6" x14ac:dyDescent="0.25">
      <c r="A4898" s="17">
        <v>45909</v>
      </c>
      <c r="B4898" s="24" t="s">
        <v>75</v>
      </c>
      <c r="C4898" s="25">
        <v>43990</v>
      </c>
      <c r="E4898" t="s">
        <v>77</v>
      </c>
      <c r="F4898" s="113"/>
    </row>
    <row r="4899" spans="1:6" x14ac:dyDescent="0.25">
      <c r="A4899" s="17">
        <v>46643</v>
      </c>
      <c r="B4899" s="24" t="s">
        <v>75</v>
      </c>
      <c r="C4899" s="25">
        <v>43990</v>
      </c>
      <c r="E4899" t="s">
        <v>77</v>
      </c>
      <c r="F4899" s="113"/>
    </row>
    <row r="4900" spans="1:6" x14ac:dyDescent="0.25">
      <c r="A4900" s="17">
        <v>46744</v>
      </c>
      <c r="B4900" s="24" t="s">
        <v>75</v>
      </c>
      <c r="C4900" s="25">
        <v>43990</v>
      </c>
      <c r="E4900" t="s">
        <v>77</v>
      </c>
      <c r="F4900" s="113"/>
    </row>
    <row r="4901" spans="1:6" x14ac:dyDescent="0.25">
      <c r="A4901" s="17">
        <v>46748</v>
      </c>
      <c r="B4901" s="24" t="s">
        <v>75</v>
      </c>
      <c r="C4901" s="25">
        <v>43990</v>
      </c>
      <c r="E4901" t="s">
        <v>77</v>
      </c>
      <c r="F4901" s="113"/>
    </row>
    <row r="4902" spans="1:6" x14ac:dyDescent="0.25">
      <c r="A4902" s="17">
        <v>46553</v>
      </c>
      <c r="B4902" s="24" t="s">
        <v>75</v>
      </c>
      <c r="C4902" s="25">
        <v>43991</v>
      </c>
      <c r="E4902" t="s">
        <v>77</v>
      </c>
      <c r="F4902" s="113"/>
    </row>
    <row r="4903" spans="1:6" x14ac:dyDescent="0.25">
      <c r="A4903" s="17">
        <v>46554</v>
      </c>
      <c r="B4903" s="24" t="s">
        <v>75</v>
      </c>
      <c r="C4903" s="25">
        <v>43991</v>
      </c>
      <c r="E4903" t="s">
        <v>77</v>
      </c>
      <c r="F4903" s="113"/>
    </row>
    <row r="4904" spans="1:6" x14ac:dyDescent="0.25">
      <c r="A4904" s="17">
        <v>46736</v>
      </c>
      <c r="B4904" s="24" t="s">
        <v>75</v>
      </c>
      <c r="C4904" s="25">
        <v>43991</v>
      </c>
      <c r="E4904" t="s">
        <v>77</v>
      </c>
      <c r="F4904" s="113"/>
    </row>
    <row r="4905" spans="1:6" x14ac:dyDescent="0.25">
      <c r="A4905" s="17">
        <v>46750</v>
      </c>
      <c r="B4905" s="24" t="s">
        <v>75</v>
      </c>
      <c r="C4905" s="25">
        <v>43991</v>
      </c>
      <c r="E4905" t="s">
        <v>77</v>
      </c>
      <c r="F4905" s="113"/>
    </row>
    <row r="4906" spans="1:6" x14ac:dyDescent="0.25">
      <c r="A4906" s="17">
        <v>46440</v>
      </c>
      <c r="B4906" s="24" t="s">
        <v>75</v>
      </c>
      <c r="C4906" s="25">
        <v>43991</v>
      </c>
      <c r="E4906" t="s">
        <v>77</v>
      </c>
      <c r="F4906" s="113"/>
    </row>
    <row r="4907" spans="1:6" x14ac:dyDescent="0.25">
      <c r="A4907" s="17">
        <v>46544</v>
      </c>
      <c r="B4907" s="24" t="s">
        <v>75</v>
      </c>
      <c r="C4907" s="25">
        <v>43991</v>
      </c>
      <c r="E4907" t="s">
        <v>77</v>
      </c>
      <c r="F4907" s="113"/>
    </row>
    <row r="4908" spans="1:6" x14ac:dyDescent="0.25">
      <c r="A4908" s="17">
        <v>46560</v>
      </c>
      <c r="B4908" s="24" t="s">
        <v>75</v>
      </c>
      <c r="C4908" s="25">
        <v>43991</v>
      </c>
      <c r="E4908" t="s">
        <v>77</v>
      </c>
      <c r="F4908" s="113"/>
    </row>
    <row r="4909" spans="1:6" x14ac:dyDescent="0.25">
      <c r="A4909" s="17">
        <v>46612</v>
      </c>
      <c r="B4909" s="24" t="s">
        <v>75</v>
      </c>
      <c r="C4909" s="25">
        <v>43991</v>
      </c>
      <c r="E4909" t="s">
        <v>77</v>
      </c>
      <c r="F4909" s="113"/>
    </row>
    <row r="4910" spans="1:6" x14ac:dyDescent="0.25">
      <c r="A4910" s="17">
        <v>46590</v>
      </c>
      <c r="B4910" s="24" t="s">
        <v>75</v>
      </c>
      <c r="C4910" s="25">
        <v>43992</v>
      </c>
      <c r="E4910" t="s">
        <v>77</v>
      </c>
      <c r="F4910" s="113"/>
    </row>
    <row r="4911" spans="1:6" x14ac:dyDescent="0.25">
      <c r="A4911" s="17">
        <v>46605</v>
      </c>
      <c r="B4911" s="24" t="s">
        <v>75</v>
      </c>
      <c r="C4911" s="25">
        <v>43992</v>
      </c>
      <c r="E4911" t="s">
        <v>77</v>
      </c>
      <c r="F4911" s="113"/>
    </row>
    <row r="4912" spans="1:6" x14ac:dyDescent="0.25">
      <c r="A4912" s="17">
        <v>46738</v>
      </c>
      <c r="B4912" s="24" t="s">
        <v>75</v>
      </c>
      <c r="C4912" s="25">
        <v>43992</v>
      </c>
      <c r="E4912" t="s">
        <v>77</v>
      </c>
      <c r="F4912" s="113"/>
    </row>
    <row r="4913" spans="1:6" x14ac:dyDescent="0.25">
      <c r="A4913" s="17">
        <v>46613</v>
      </c>
      <c r="B4913" s="24" t="s">
        <v>75</v>
      </c>
      <c r="C4913" s="25">
        <v>43992</v>
      </c>
      <c r="E4913" t="s">
        <v>77</v>
      </c>
      <c r="F4913" s="113"/>
    </row>
    <row r="4914" spans="1:6" x14ac:dyDescent="0.25">
      <c r="A4914" s="17">
        <v>46264</v>
      </c>
      <c r="B4914" s="24" t="s">
        <v>75</v>
      </c>
      <c r="C4914" s="25">
        <v>43993</v>
      </c>
      <c r="E4914" t="s">
        <v>77</v>
      </c>
      <c r="F4914" s="113"/>
    </row>
    <row r="4915" spans="1:6" x14ac:dyDescent="0.25">
      <c r="A4915" s="17">
        <v>46526</v>
      </c>
      <c r="B4915" s="24" t="s">
        <v>75</v>
      </c>
      <c r="C4915" s="25">
        <v>43993</v>
      </c>
      <c r="E4915" t="s">
        <v>77</v>
      </c>
      <c r="F4915" s="113"/>
    </row>
    <row r="4916" spans="1:6" x14ac:dyDescent="0.25">
      <c r="A4916" s="17">
        <v>46655</v>
      </c>
      <c r="B4916" s="24" t="s">
        <v>75</v>
      </c>
      <c r="C4916" s="25">
        <v>43993</v>
      </c>
      <c r="E4916" t="s">
        <v>77</v>
      </c>
      <c r="F4916" s="113"/>
    </row>
    <row r="4917" spans="1:6" x14ac:dyDescent="0.25">
      <c r="A4917" s="17">
        <v>46271</v>
      </c>
      <c r="B4917" s="33" t="s">
        <v>75</v>
      </c>
      <c r="C4917" s="25">
        <v>43994</v>
      </c>
      <c r="E4917" t="s">
        <v>77</v>
      </c>
      <c r="F4917" s="113"/>
    </row>
    <row r="4918" spans="1:6" x14ac:dyDescent="0.25">
      <c r="A4918" s="17">
        <v>46308</v>
      </c>
      <c r="B4918" s="24" t="s">
        <v>75</v>
      </c>
      <c r="C4918" s="25">
        <v>43994</v>
      </c>
      <c r="E4918" t="s">
        <v>77</v>
      </c>
      <c r="F4918" s="113"/>
    </row>
    <row r="4919" spans="1:6" x14ac:dyDescent="0.25">
      <c r="A4919" s="17">
        <v>46309</v>
      </c>
      <c r="B4919" s="24" t="s">
        <v>75</v>
      </c>
      <c r="C4919" s="25">
        <v>43994</v>
      </c>
      <c r="E4919" t="s">
        <v>77</v>
      </c>
      <c r="F4919" s="113"/>
    </row>
    <row r="4920" spans="1:6" x14ac:dyDescent="0.25">
      <c r="A4920" s="17">
        <v>46311</v>
      </c>
      <c r="B4920" s="24" t="s">
        <v>75</v>
      </c>
      <c r="C4920" s="25">
        <v>43994</v>
      </c>
      <c r="E4920" t="s">
        <v>77</v>
      </c>
      <c r="F4920" s="113"/>
    </row>
    <row r="4921" spans="1:6" x14ac:dyDescent="0.25">
      <c r="A4921" s="17">
        <v>46547</v>
      </c>
      <c r="B4921" s="33" t="s">
        <v>75</v>
      </c>
      <c r="C4921" s="25">
        <v>43994</v>
      </c>
      <c r="E4921" t="s">
        <v>77</v>
      </c>
      <c r="F4921" s="113"/>
    </row>
    <row r="4922" spans="1:6" x14ac:dyDescent="0.25">
      <c r="A4922" s="17">
        <v>46313</v>
      </c>
      <c r="B4922" s="24" t="s">
        <v>75</v>
      </c>
      <c r="C4922" s="25">
        <v>43997</v>
      </c>
      <c r="E4922" t="s">
        <v>77</v>
      </c>
      <c r="F4922" s="113"/>
    </row>
    <row r="4923" spans="1:6" x14ac:dyDescent="0.25">
      <c r="A4923" s="17">
        <v>46418</v>
      </c>
      <c r="B4923" s="24" t="s">
        <v>75</v>
      </c>
      <c r="C4923" s="25">
        <v>43997</v>
      </c>
      <c r="E4923" t="s">
        <v>77</v>
      </c>
      <c r="F4923" s="113"/>
    </row>
    <row r="4924" spans="1:6" x14ac:dyDescent="0.25">
      <c r="A4924" s="17">
        <v>46419</v>
      </c>
      <c r="B4924" s="24" t="s">
        <v>75</v>
      </c>
      <c r="C4924" s="25">
        <v>43997</v>
      </c>
      <c r="E4924" t="s">
        <v>77</v>
      </c>
      <c r="F4924" s="113"/>
    </row>
    <row r="4925" spans="1:6" x14ac:dyDescent="0.25">
      <c r="A4925" s="17">
        <v>46459</v>
      </c>
      <c r="B4925" s="24" t="s">
        <v>75</v>
      </c>
      <c r="C4925" s="25">
        <v>43997</v>
      </c>
      <c r="E4925" t="s">
        <v>77</v>
      </c>
      <c r="F4925" s="113"/>
    </row>
    <row r="4926" spans="1:6" x14ac:dyDescent="0.25">
      <c r="A4926" s="17">
        <v>36400295</v>
      </c>
      <c r="B4926" s="24" t="s">
        <v>75</v>
      </c>
      <c r="C4926" s="25">
        <v>43997</v>
      </c>
      <c r="E4926" t="s">
        <v>77</v>
      </c>
      <c r="F4926" s="113"/>
    </row>
    <row r="4927" spans="1:6" x14ac:dyDescent="0.25">
      <c r="A4927" s="17">
        <v>46427</v>
      </c>
      <c r="B4927" s="24" t="s">
        <v>75</v>
      </c>
      <c r="C4927" s="25">
        <v>43998</v>
      </c>
      <c r="E4927" t="s">
        <v>77</v>
      </c>
      <c r="F4927" s="113"/>
    </row>
    <row r="4928" spans="1:6" x14ac:dyDescent="0.25">
      <c r="A4928" s="17">
        <v>46457</v>
      </c>
      <c r="B4928" s="24" t="s">
        <v>75</v>
      </c>
      <c r="C4928" s="25">
        <v>43998</v>
      </c>
      <c r="E4928" t="s">
        <v>77</v>
      </c>
      <c r="F4928" s="113"/>
    </row>
    <row r="4929" spans="1:6" x14ac:dyDescent="0.25">
      <c r="A4929" s="17">
        <v>46355</v>
      </c>
      <c r="B4929" s="24" t="s">
        <v>75</v>
      </c>
      <c r="C4929" s="25">
        <v>43998</v>
      </c>
      <c r="E4929" t="s">
        <v>77</v>
      </c>
      <c r="F4929" s="113"/>
    </row>
    <row r="4930" spans="1:6" x14ac:dyDescent="0.25">
      <c r="A4930" s="17">
        <v>46623</v>
      </c>
      <c r="B4930" s="24" t="s">
        <v>75</v>
      </c>
      <c r="C4930" s="25">
        <v>43998</v>
      </c>
      <c r="E4930" t="s">
        <v>77</v>
      </c>
      <c r="F4930" s="113"/>
    </row>
    <row r="4931" spans="1:6" x14ac:dyDescent="0.25">
      <c r="A4931" s="17">
        <v>50299443</v>
      </c>
      <c r="B4931" s="24" t="s">
        <v>75</v>
      </c>
      <c r="C4931" s="25">
        <v>44001</v>
      </c>
      <c r="E4931" t="s">
        <v>77</v>
      </c>
      <c r="F4931" s="113"/>
    </row>
    <row r="4932" spans="1:6" x14ac:dyDescent="0.25">
      <c r="A4932" s="17">
        <v>46499</v>
      </c>
      <c r="B4932" s="24" t="s">
        <v>75</v>
      </c>
      <c r="C4932" s="25">
        <v>44001</v>
      </c>
      <c r="E4932" t="s">
        <v>77</v>
      </c>
      <c r="F4932" s="113"/>
    </row>
    <row r="4933" spans="1:6" x14ac:dyDescent="0.25">
      <c r="A4933" s="17">
        <v>46570</v>
      </c>
      <c r="B4933" s="24" t="s">
        <v>75</v>
      </c>
      <c r="C4933" s="25">
        <v>44001</v>
      </c>
      <c r="E4933" t="s">
        <v>77</v>
      </c>
      <c r="F4933" s="113"/>
    </row>
    <row r="4934" spans="1:6" x14ac:dyDescent="0.25">
      <c r="A4934" s="17">
        <v>46575</v>
      </c>
      <c r="B4934" s="24" t="s">
        <v>75</v>
      </c>
      <c r="C4934" s="25">
        <v>44001</v>
      </c>
      <c r="E4934" t="s">
        <v>77</v>
      </c>
      <c r="F4934" s="113"/>
    </row>
    <row r="4935" spans="1:6" x14ac:dyDescent="0.25">
      <c r="A4935" s="17">
        <v>46819</v>
      </c>
      <c r="B4935" s="24" t="s">
        <v>75</v>
      </c>
      <c r="C4935" s="25">
        <v>44001</v>
      </c>
      <c r="E4935" t="s">
        <v>77</v>
      </c>
      <c r="F4935" s="113"/>
    </row>
    <row r="4936" spans="1:6" x14ac:dyDescent="0.25">
      <c r="A4936" s="17">
        <v>46417</v>
      </c>
      <c r="B4936" s="24" t="s">
        <v>75</v>
      </c>
      <c r="C4936" s="25">
        <v>44004</v>
      </c>
      <c r="E4936" t="s">
        <v>77</v>
      </c>
      <c r="F4936" s="113"/>
    </row>
    <row r="4937" spans="1:6" x14ac:dyDescent="0.25">
      <c r="A4937" s="17">
        <v>46460</v>
      </c>
      <c r="B4937" s="24" t="s">
        <v>75</v>
      </c>
      <c r="C4937" s="25">
        <v>44004</v>
      </c>
      <c r="E4937" t="s">
        <v>77</v>
      </c>
      <c r="F4937" s="113"/>
    </row>
    <row r="4938" spans="1:6" x14ac:dyDescent="0.25">
      <c r="A4938" s="17">
        <v>46752</v>
      </c>
      <c r="B4938" s="24" t="s">
        <v>75</v>
      </c>
      <c r="C4938" s="25">
        <v>44004</v>
      </c>
      <c r="E4938" t="s">
        <v>77</v>
      </c>
      <c r="F4938" s="113"/>
    </row>
    <row r="4939" spans="1:6" x14ac:dyDescent="0.25">
      <c r="A4939" s="17">
        <v>50343</v>
      </c>
      <c r="B4939" s="24" t="s">
        <v>75</v>
      </c>
      <c r="C4939" s="25">
        <v>44004</v>
      </c>
      <c r="E4939" t="s">
        <v>77</v>
      </c>
      <c r="F4939" s="113"/>
    </row>
    <row r="4940" spans="1:6" x14ac:dyDescent="0.25">
      <c r="A4940" s="17">
        <v>46500</v>
      </c>
      <c r="B4940" s="24" t="s">
        <v>75</v>
      </c>
      <c r="C4940" s="25">
        <v>44005</v>
      </c>
      <c r="E4940" t="s">
        <v>77</v>
      </c>
      <c r="F4940" s="113"/>
    </row>
    <row r="4941" spans="1:6" x14ac:dyDescent="0.25">
      <c r="A4941" s="17">
        <v>46565</v>
      </c>
      <c r="B4941" s="24" t="s">
        <v>75</v>
      </c>
      <c r="C4941" s="25">
        <v>44005</v>
      </c>
      <c r="E4941" t="s">
        <v>77</v>
      </c>
      <c r="F4941" s="113"/>
    </row>
    <row r="4942" spans="1:6" x14ac:dyDescent="0.25">
      <c r="A4942" s="17">
        <v>46566</v>
      </c>
      <c r="B4942" s="24" t="s">
        <v>75</v>
      </c>
      <c r="C4942" s="25">
        <v>44005</v>
      </c>
      <c r="E4942" t="s">
        <v>77</v>
      </c>
      <c r="F4942" s="113"/>
    </row>
    <row r="4943" spans="1:6" x14ac:dyDescent="0.25">
      <c r="A4943" s="17">
        <v>46567</v>
      </c>
      <c r="B4943" s="24" t="s">
        <v>75</v>
      </c>
      <c r="C4943" s="25">
        <v>44005</v>
      </c>
      <c r="E4943" t="s">
        <v>77</v>
      </c>
      <c r="F4943" s="113"/>
    </row>
    <row r="4944" spans="1:6" x14ac:dyDescent="0.25">
      <c r="A4944" s="17">
        <v>46529</v>
      </c>
      <c r="B4944" s="24" t="s">
        <v>75</v>
      </c>
      <c r="C4944" s="25">
        <v>44005</v>
      </c>
      <c r="E4944" t="s">
        <v>77</v>
      </c>
      <c r="F4944" s="113"/>
    </row>
    <row r="4945" spans="1:6" x14ac:dyDescent="0.25">
      <c r="A4945" s="17">
        <v>46573</v>
      </c>
      <c r="B4945" s="24" t="s">
        <v>75</v>
      </c>
      <c r="C4945" s="25">
        <v>44005</v>
      </c>
      <c r="E4945" t="s">
        <v>77</v>
      </c>
      <c r="F4945" s="113"/>
    </row>
    <row r="4946" spans="1:6" x14ac:dyDescent="0.25">
      <c r="A4946" s="17">
        <v>46772</v>
      </c>
      <c r="B4946" s="24" t="s">
        <v>75</v>
      </c>
      <c r="C4946" s="25">
        <v>44005</v>
      </c>
      <c r="E4946" t="s">
        <v>77</v>
      </c>
      <c r="F4946" s="113"/>
    </row>
    <row r="4947" spans="1:6" x14ac:dyDescent="0.25">
      <c r="A4947" s="17">
        <v>46807</v>
      </c>
      <c r="B4947" s="24" t="s">
        <v>75</v>
      </c>
      <c r="C4947" s="25">
        <v>44005</v>
      </c>
      <c r="E4947" t="s">
        <v>77</v>
      </c>
      <c r="F4947" s="113"/>
    </row>
    <row r="4948" spans="1:6" x14ac:dyDescent="0.25">
      <c r="A4948" s="17">
        <v>46367</v>
      </c>
      <c r="B4948" s="24" t="s">
        <v>75</v>
      </c>
      <c r="C4948" s="25">
        <v>44006</v>
      </c>
      <c r="E4948" t="s">
        <v>77</v>
      </c>
      <c r="F4948" s="113"/>
    </row>
    <row r="4949" spans="1:6" x14ac:dyDescent="0.25">
      <c r="A4949" s="17">
        <v>46421</v>
      </c>
      <c r="B4949" s="24" t="s">
        <v>75</v>
      </c>
      <c r="C4949" s="25">
        <v>44006</v>
      </c>
      <c r="E4949" t="s">
        <v>77</v>
      </c>
      <c r="F4949" s="113"/>
    </row>
    <row r="4950" spans="1:6" x14ac:dyDescent="0.25">
      <c r="A4950" s="17">
        <v>46439</v>
      </c>
      <c r="B4950" s="24" t="s">
        <v>75</v>
      </c>
      <c r="C4950" s="25">
        <v>44006</v>
      </c>
      <c r="E4950" t="s">
        <v>77</v>
      </c>
      <c r="F4950" s="113"/>
    </row>
    <row r="4951" spans="1:6" x14ac:dyDescent="0.25">
      <c r="A4951" s="17">
        <v>46405</v>
      </c>
      <c r="B4951" s="24" t="s">
        <v>75</v>
      </c>
      <c r="C4951" s="25">
        <v>44006</v>
      </c>
      <c r="E4951" t="s">
        <v>77</v>
      </c>
      <c r="F4951" s="113"/>
    </row>
    <row r="4952" spans="1:6" x14ac:dyDescent="0.25">
      <c r="A4952" s="17">
        <v>46473</v>
      </c>
      <c r="B4952" s="24" t="s">
        <v>75</v>
      </c>
      <c r="C4952" s="25">
        <v>44006</v>
      </c>
      <c r="E4952" t="s">
        <v>77</v>
      </c>
      <c r="F4952" s="113"/>
    </row>
    <row r="4953" spans="1:6" x14ac:dyDescent="0.25">
      <c r="A4953" s="17">
        <v>46409</v>
      </c>
      <c r="B4953" s="24" t="s">
        <v>75</v>
      </c>
      <c r="C4953" s="25">
        <v>44006</v>
      </c>
      <c r="E4953" t="s">
        <v>77</v>
      </c>
      <c r="F4953" s="113"/>
    </row>
    <row r="4954" spans="1:6" x14ac:dyDescent="0.25">
      <c r="A4954" s="17">
        <v>46530</v>
      </c>
      <c r="B4954" s="33" t="s">
        <v>75</v>
      </c>
      <c r="C4954" s="25">
        <v>44006</v>
      </c>
      <c r="E4954" t="s">
        <v>77</v>
      </c>
      <c r="F4954" s="113"/>
    </row>
    <row r="4955" spans="1:6" x14ac:dyDescent="0.25">
      <c r="A4955" s="17">
        <v>46496</v>
      </c>
      <c r="B4955" s="24" t="s">
        <v>75</v>
      </c>
      <c r="C4955" s="25">
        <v>44007</v>
      </c>
      <c r="E4955" t="s">
        <v>77</v>
      </c>
      <c r="F4955" s="113"/>
    </row>
    <row r="4956" spans="1:6" x14ac:dyDescent="0.25">
      <c r="A4956" s="17">
        <v>46505</v>
      </c>
      <c r="B4956" s="24" t="s">
        <v>75</v>
      </c>
      <c r="C4956" s="25">
        <v>44007</v>
      </c>
      <c r="E4956" t="s">
        <v>77</v>
      </c>
      <c r="F4956" s="113"/>
    </row>
    <row r="4957" spans="1:6" x14ac:dyDescent="0.25">
      <c r="A4957" s="17">
        <v>46531</v>
      </c>
      <c r="B4957" s="24" t="s">
        <v>75</v>
      </c>
      <c r="C4957" s="25">
        <v>44007</v>
      </c>
      <c r="E4957" t="s">
        <v>77</v>
      </c>
      <c r="F4957" s="113"/>
    </row>
    <row r="4958" spans="1:6" x14ac:dyDescent="0.25">
      <c r="A4958" s="17">
        <v>46600</v>
      </c>
      <c r="B4958" s="24" t="s">
        <v>75</v>
      </c>
      <c r="C4958" s="25">
        <v>44007</v>
      </c>
      <c r="E4958" t="s">
        <v>77</v>
      </c>
      <c r="F4958" s="113"/>
    </row>
    <row r="4959" spans="1:6" x14ac:dyDescent="0.25">
      <c r="A4959" s="17">
        <v>46621</v>
      </c>
      <c r="B4959" s="24" t="s">
        <v>75</v>
      </c>
      <c r="C4959" s="25">
        <v>44007</v>
      </c>
      <c r="E4959" t="s">
        <v>77</v>
      </c>
      <c r="F4959" s="113"/>
    </row>
    <row r="4960" spans="1:6" x14ac:dyDescent="0.25">
      <c r="A4960" s="17">
        <v>46773</v>
      </c>
      <c r="B4960" s="24" t="s">
        <v>75</v>
      </c>
      <c r="C4960" s="25">
        <v>44007</v>
      </c>
      <c r="E4960" t="s">
        <v>77</v>
      </c>
      <c r="F4960" s="113"/>
    </row>
    <row r="4961" spans="1:6" x14ac:dyDescent="0.25">
      <c r="A4961" s="17">
        <v>46814</v>
      </c>
      <c r="B4961" s="24" t="s">
        <v>75</v>
      </c>
      <c r="C4961" s="25">
        <v>44007</v>
      </c>
      <c r="E4961" t="s">
        <v>77</v>
      </c>
      <c r="F4961" s="113"/>
    </row>
    <row r="4962" spans="1:6" x14ac:dyDescent="0.25">
      <c r="A4962" s="17">
        <v>46247</v>
      </c>
      <c r="B4962" s="33" t="s">
        <v>75</v>
      </c>
      <c r="C4962" s="25">
        <v>44008</v>
      </c>
      <c r="E4962" t="s">
        <v>77</v>
      </c>
      <c r="F4962" s="113"/>
    </row>
    <row r="4963" spans="1:6" x14ac:dyDescent="0.25">
      <c r="A4963" s="17">
        <v>46813</v>
      </c>
      <c r="B4963" s="24" t="s">
        <v>75</v>
      </c>
      <c r="C4963" s="25">
        <v>44008</v>
      </c>
      <c r="E4963" t="s">
        <v>77</v>
      </c>
      <c r="F4963" s="113"/>
    </row>
    <row r="4964" spans="1:6" x14ac:dyDescent="0.25">
      <c r="A4964" s="17">
        <v>46800</v>
      </c>
      <c r="B4964" s="24" t="s">
        <v>75</v>
      </c>
      <c r="C4964" s="25">
        <v>44011</v>
      </c>
      <c r="E4964" t="s">
        <v>77</v>
      </c>
      <c r="F4964" s="113"/>
    </row>
    <row r="4965" spans="1:6" x14ac:dyDescent="0.25">
      <c r="A4965" s="17">
        <v>46801</v>
      </c>
      <c r="B4965" s="24" t="s">
        <v>75</v>
      </c>
      <c r="C4965" s="25">
        <v>44011</v>
      </c>
      <c r="E4965" t="s">
        <v>77</v>
      </c>
      <c r="F4965" s="113"/>
    </row>
    <row r="4966" spans="1:6" x14ac:dyDescent="0.25">
      <c r="A4966" s="17">
        <v>46912</v>
      </c>
      <c r="B4966" s="24" t="s">
        <v>75</v>
      </c>
      <c r="C4966" s="25">
        <v>44011</v>
      </c>
      <c r="E4966" t="s">
        <v>77</v>
      </c>
      <c r="F4966" s="113"/>
    </row>
    <row r="4967" spans="1:6" x14ac:dyDescent="0.25">
      <c r="A4967" s="17">
        <v>46913</v>
      </c>
      <c r="B4967" s="24" t="s">
        <v>75</v>
      </c>
      <c r="C4967" s="25">
        <v>44011</v>
      </c>
      <c r="E4967" t="s">
        <v>77</v>
      </c>
      <c r="F4967" s="113"/>
    </row>
    <row r="4968" spans="1:6" x14ac:dyDescent="0.25">
      <c r="A4968" s="17">
        <v>46796</v>
      </c>
      <c r="B4968" s="24" t="s">
        <v>75</v>
      </c>
      <c r="C4968" s="25">
        <v>44012</v>
      </c>
      <c r="E4968" t="s">
        <v>77</v>
      </c>
      <c r="F4968" s="113"/>
    </row>
    <row r="4969" spans="1:6" x14ac:dyDescent="0.25">
      <c r="A4969" s="17">
        <v>46818</v>
      </c>
      <c r="B4969" s="24" t="s">
        <v>75</v>
      </c>
      <c r="C4969" s="25">
        <v>44012</v>
      </c>
      <c r="E4969" t="s">
        <v>77</v>
      </c>
      <c r="F4969" s="113"/>
    </row>
    <row r="4970" spans="1:6" x14ac:dyDescent="0.25">
      <c r="A4970" s="17">
        <v>46817</v>
      </c>
      <c r="B4970" s="24" t="s">
        <v>75</v>
      </c>
      <c r="C4970" s="25">
        <v>44012</v>
      </c>
      <c r="E4970" t="s">
        <v>77</v>
      </c>
      <c r="F4970" s="113"/>
    </row>
    <row r="4971" spans="1:6" x14ac:dyDescent="0.25">
      <c r="A4971" s="17">
        <v>46816</v>
      </c>
      <c r="B4971" s="24" t="s">
        <v>75</v>
      </c>
      <c r="C4971" s="25">
        <v>44012</v>
      </c>
      <c r="E4971" t="s">
        <v>77</v>
      </c>
      <c r="F4971" s="113"/>
    </row>
    <row r="4972" spans="1:6" x14ac:dyDescent="0.25">
      <c r="A4972" s="17">
        <v>46908</v>
      </c>
      <c r="B4972" s="24" t="s">
        <v>75</v>
      </c>
      <c r="C4972" s="25">
        <v>44012</v>
      </c>
      <c r="E4972" t="s">
        <v>77</v>
      </c>
      <c r="F4972" s="113"/>
    </row>
    <row r="4973" spans="1:6" x14ac:dyDescent="0.25">
      <c r="A4973" s="17">
        <v>46909</v>
      </c>
      <c r="B4973" s="24" t="s">
        <v>75</v>
      </c>
      <c r="C4973" s="25">
        <v>44012</v>
      </c>
      <c r="E4973" t="s">
        <v>77</v>
      </c>
      <c r="F4973" s="113"/>
    </row>
    <row r="4974" spans="1:6" x14ac:dyDescent="0.25">
      <c r="A4974" s="17">
        <v>46910</v>
      </c>
      <c r="B4974" s="24" t="s">
        <v>75</v>
      </c>
      <c r="C4974" s="25">
        <v>44012</v>
      </c>
      <c r="E4974" t="s">
        <v>77</v>
      </c>
      <c r="F4974" s="113"/>
    </row>
    <row r="4975" spans="1:6" x14ac:dyDescent="0.25">
      <c r="A4975" s="17">
        <v>46911</v>
      </c>
      <c r="B4975" s="24" t="s">
        <v>75</v>
      </c>
      <c r="C4975" s="25">
        <v>44012</v>
      </c>
      <c r="E4975" t="s">
        <v>77</v>
      </c>
      <c r="F4975" s="113"/>
    </row>
    <row r="4976" spans="1:6" x14ac:dyDescent="0.25">
      <c r="A4976" s="17">
        <v>46797</v>
      </c>
      <c r="B4976" s="24" t="s">
        <v>75</v>
      </c>
      <c r="C4976" s="25">
        <v>44012</v>
      </c>
      <c r="E4976" t="s">
        <v>77</v>
      </c>
      <c r="F4976" s="113"/>
    </row>
    <row r="4977" spans="1:6" x14ac:dyDescent="0.25">
      <c r="A4977" s="17">
        <v>44481</v>
      </c>
      <c r="B4977" s="33" t="s">
        <v>75</v>
      </c>
      <c r="C4977" s="25">
        <v>44013</v>
      </c>
      <c r="E4977" t="s">
        <v>77</v>
      </c>
      <c r="F4977" s="113"/>
    </row>
    <row r="4978" spans="1:6" x14ac:dyDescent="0.25">
      <c r="A4978" s="17">
        <v>44928</v>
      </c>
      <c r="B4978" s="24" t="s">
        <v>75</v>
      </c>
      <c r="C4978" s="25">
        <v>44013</v>
      </c>
      <c r="E4978" t="s">
        <v>77</v>
      </c>
      <c r="F4978" s="113"/>
    </row>
    <row r="4979" spans="1:6" x14ac:dyDescent="0.25">
      <c r="A4979" s="17">
        <v>46824</v>
      </c>
      <c r="B4979" s="24" t="s">
        <v>75</v>
      </c>
      <c r="C4979" s="25">
        <v>44013</v>
      </c>
      <c r="E4979" t="s">
        <v>77</v>
      </c>
      <c r="F4979" s="113"/>
    </row>
    <row r="4980" spans="1:6" x14ac:dyDescent="0.25">
      <c r="A4980" s="17">
        <v>46863</v>
      </c>
      <c r="B4980" s="24" t="s">
        <v>75</v>
      </c>
      <c r="C4980" s="25">
        <v>44013</v>
      </c>
      <c r="E4980" t="s">
        <v>77</v>
      </c>
      <c r="F4980" s="113"/>
    </row>
    <row r="4981" spans="1:6" x14ac:dyDescent="0.25">
      <c r="A4981" s="17">
        <v>46211</v>
      </c>
      <c r="B4981" s="33" t="s">
        <v>75</v>
      </c>
      <c r="C4981" s="25">
        <v>44014</v>
      </c>
      <c r="E4981" t="s">
        <v>77</v>
      </c>
      <c r="F4981" s="113"/>
    </row>
    <row r="4982" spans="1:6" x14ac:dyDescent="0.25">
      <c r="A4982" s="17">
        <v>46256</v>
      </c>
      <c r="B4982" s="33" t="s">
        <v>75</v>
      </c>
      <c r="C4982" s="25">
        <v>44014</v>
      </c>
      <c r="E4982" t="s">
        <v>77</v>
      </c>
      <c r="F4982" s="113"/>
    </row>
    <row r="4983" spans="1:6" x14ac:dyDescent="0.25">
      <c r="A4983" s="17">
        <v>46210</v>
      </c>
      <c r="B4983" s="24" t="s">
        <v>75</v>
      </c>
      <c r="C4983" s="25">
        <v>44014</v>
      </c>
      <c r="E4983" t="s">
        <v>77</v>
      </c>
      <c r="F4983" s="113"/>
    </row>
    <row r="4984" spans="1:6" x14ac:dyDescent="0.25">
      <c r="A4984" s="17">
        <v>46244</v>
      </c>
      <c r="B4984" s="24" t="s">
        <v>75</v>
      </c>
      <c r="C4984" s="25">
        <v>44014</v>
      </c>
      <c r="E4984" t="s">
        <v>77</v>
      </c>
      <c r="F4984" s="113"/>
    </row>
    <row r="4985" spans="1:6" x14ac:dyDescent="0.25">
      <c r="A4985" s="17">
        <v>46788</v>
      </c>
      <c r="B4985" s="24" t="s">
        <v>75</v>
      </c>
      <c r="C4985" s="25">
        <v>44018</v>
      </c>
      <c r="E4985" t="s">
        <v>77</v>
      </c>
      <c r="F4985" s="113"/>
    </row>
    <row r="4986" spans="1:6" x14ac:dyDescent="0.25">
      <c r="A4986" s="17">
        <v>46833</v>
      </c>
      <c r="B4986" s="24" t="s">
        <v>75</v>
      </c>
      <c r="C4986" s="25">
        <v>44018</v>
      </c>
      <c r="E4986" t="s">
        <v>77</v>
      </c>
      <c r="F4986" s="113"/>
    </row>
    <row r="4987" spans="1:6" x14ac:dyDescent="0.25">
      <c r="A4987" s="17">
        <v>46834</v>
      </c>
      <c r="B4987" s="24" t="s">
        <v>75</v>
      </c>
      <c r="C4987" s="25">
        <v>44018</v>
      </c>
      <c r="E4987" t="s">
        <v>77</v>
      </c>
      <c r="F4987" s="113"/>
    </row>
    <row r="4988" spans="1:6" x14ac:dyDescent="0.25">
      <c r="A4988" s="17">
        <v>46876</v>
      </c>
      <c r="B4988" s="24" t="s">
        <v>75</v>
      </c>
      <c r="C4988" s="25">
        <v>44018</v>
      </c>
      <c r="E4988" t="s">
        <v>77</v>
      </c>
      <c r="F4988" s="113"/>
    </row>
    <row r="4989" spans="1:6" x14ac:dyDescent="0.25">
      <c r="A4989" s="17">
        <v>46253</v>
      </c>
      <c r="B4989" s="33" t="s">
        <v>75</v>
      </c>
      <c r="C4989" s="25">
        <v>44019</v>
      </c>
      <c r="E4989" t="s">
        <v>77</v>
      </c>
      <c r="F4989" s="113"/>
    </row>
    <row r="4990" spans="1:6" x14ac:dyDescent="0.25">
      <c r="A4990" s="17">
        <v>46856</v>
      </c>
      <c r="B4990" s="24" t="s">
        <v>75</v>
      </c>
      <c r="C4990" s="25">
        <v>44019</v>
      </c>
      <c r="E4990" t="s">
        <v>77</v>
      </c>
      <c r="F4990" s="113"/>
    </row>
    <row r="4991" spans="1:6" x14ac:dyDescent="0.25">
      <c r="A4991" s="17">
        <v>46861</v>
      </c>
      <c r="B4991" s="24" t="s">
        <v>75</v>
      </c>
      <c r="C4991" s="25">
        <v>44019</v>
      </c>
      <c r="E4991" t="s">
        <v>77</v>
      </c>
      <c r="F4991" s="113"/>
    </row>
    <row r="4992" spans="1:6" x14ac:dyDescent="0.25">
      <c r="A4992" s="17">
        <v>46845</v>
      </c>
      <c r="B4992" s="24" t="s">
        <v>75</v>
      </c>
      <c r="C4992" s="25">
        <v>44019</v>
      </c>
      <c r="E4992" t="s">
        <v>77</v>
      </c>
      <c r="F4992" s="113"/>
    </row>
    <row r="4993" spans="1:6" x14ac:dyDescent="0.25">
      <c r="A4993" s="17">
        <v>46832</v>
      </c>
      <c r="B4993" s="24" t="s">
        <v>75</v>
      </c>
      <c r="C4993" s="25">
        <v>44020</v>
      </c>
      <c r="E4993" t="s">
        <v>77</v>
      </c>
      <c r="F4993" s="113"/>
    </row>
    <row r="4994" spans="1:6" x14ac:dyDescent="0.25">
      <c r="A4994" s="17">
        <v>46858</v>
      </c>
      <c r="B4994" s="24" t="s">
        <v>75</v>
      </c>
      <c r="C4994" s="25">
        <v>44020</v>
      </c>
      <c r="E4994" t="s">
        <v>77</v>
      </c>
      <c r="F4994" s="113"/>
    </row>
    <row r="4995" spans="1:6" x14ac:dyDescent="0.25">
      <c r="A4995" s="17">
        <v>46865</v>
      </c>
      <c r="B4995" s="24" t="s">
        <v>75</v>
      </c>
      <c r="C4995" s="25">
        <v>44020</v>
      </c>
      <c r="E4995" t="s">
        <v>77</v>
      </c>
      <c r="F4995" s="113"/>
    </row>
    <row r="4996" spans="1:6" x14ac:dyDescent="0.25">
      <c r="A4996" s="17">
        <v>46866</v>
      </c>
      <c r="B4996" s="24" t="s">
        <v>75</v>
      </c>
      <c r="C4996" s="25">
        <v>44020</v>
      </c>
      <c r="E4996" t="s">
        <v>77</v>
      </c>
      <c r="F4996" s="113"/>
    </row>
    <row r="4997" spans="1:6" x14ac:dyDescent="0.25">
      <c r="A4997" s="17">
        <v>46973</v>
      </c>
      <c r="B4997" s="24" t="s">
        <v>75</v>
      </c>
      <c r="C4997" s="25">
        <v>44020</v>
      </c>
      <c r="E4997" t="s">
        <v>77</v>
      </c>
      <c r="F4997" s="113"/>
    </row>
    <row r="4998" spans="1:6" x14ac:dyDescent="0.25">
      <c r="A4998" s="17">
        <v>46978</v>
      </c>
      <c r="B4998" s="24" t="s">
        <v>75</v>
      </c>
      <c r="C4998" s="25">
        <v>44020</v>
      </c>
      <c r="E4998" t="s">
        <v>77</v>
      </c>
      <c r="F4998" s="113"/>
    </row>
    <row r="4999" spans="1:6" x14ac:dyDescent="0.25">
      <c r="A4999" s="17">
        <v>46849</v>
      </c>
      <c r="B4999" s="24" t="s">
        <v>75</v>
      </c>
      <c r="C4999" s="25">
        <v>44020</v>
      </c>
      <c r="E4999" t="s">
        <v>77</v>
      </c>
      <c r="F4999" s="113"/>
    </row>
    <row r="5000" spans="1:6" x14ac:dyDescent="0.25">
      <c r="A5000" s="17">
        <v>46847</v>
      </c>
      <c r="B5000" s="24" t="s">
        <v>75</v>
      </c>
      <c r="C5000" s="25">
        <v>44020</v>
      </c>
      <c r="E5000" t="s">
        <v>77</v>
      </c>
      <c r="F5000" s="113"/>
    </row>
    <row r="5001" spans="1:6" x14ac:dyDescent="0.25">
      <c r="A5001" s="17">
        <v>46968</v>
      </c>
      <c r="B5001" s="24" t="s">
        <v>75</v>
      </c>
      <c r="C5001" s="25">
        <v>44021</v>
      </c>
      <c r="E5001" t="s">
        <v>77</v>
      </c>
      <c r="F5001" s="113"/>
    </row>
    <row r="5002" spans="1:6" x14ac:dyDescent="0.25">
      <c r="A5002" s="17">
        <v>46969</v>
      </c>
      <c r="B5002" s="24" t="s">
        <v>75</v>
      </c>
      <c r="C5002" s="25">
        <v>44021</v>
      </c>
      <c r="E5002" t="s">
        <v>77</v>
      </c>
      <c r="F5002" s="113"/>
    </row>
    <row r="5003" spans="1:6" x14ac:dyDescent="0.25">
      <c r="A5003" s="17">
        <v>46970</v>
      </c>
      <c r="B5003" s="24" t="s">
        <v>75</v>
      </c>
      <c r="C5003" s="25">
        <v>44021</v>
      </c>
      <c r="E5003" t="s">
        <v>77</v>
      </c>
      <c r="F5003" s="113"/>
    </row>
    <row r="5004" spans="1:6" x14ac:dyDescent="0.25">
      <c r="A5004" s="17">
        <v>46971</v>
      </c>
      <c r="B5004" s="24" t="s">
        <v>75</v>
      </c>
      <c r="C5004" s="25">
        <v>44021</v>
      </c>
      <c r="E5004" t="s">
        <v>77</v>
      </c>
      <c r="F5004" s="113"/>
    </row>
    <row r="5005" spans="1:6" x14ac:dyDescent="0.25">
      <c r="A5005" s="17">
        <v>46882</v>
      </c>
      <c r="B5005" s="24" t="s">
        <v>75</v>
      </c>
      <c r="C5005" s="25">
        <v>44022</v>
      </c>
      <c r="E5005" t="s">
        <v>77</v>
      </c>
      <c r="F5005" s="113"/>
    </row>
    <row r="5006" spans="1:6" x14ac:dyDescent="0.25">
      <c r="A5006" s="17">
        <v>50074323</v>
      </c>
      <c r="B5006" s="24" t="s">
        <v>75</v>
      </c>
      <c r="C5006" s="25">
        <v>44022</v>
      </c>
      <c r="E5006" t="s">
        <v>77</v>
      </c>
      <c r="F5006" s="113"/>
    </row>
    <row r="5007" spans="1:6" x14ac:dyDescent="0.25">
      <c r="A5007" s="17">
        <v>46883</v>
      </c>
      <c r="B5007" s="24" t="s">
        <v>75</v>
      </c>
      <c r="C5007" s="25">
        <v>44022</v>
      </c>
      <c r="E5007" t="s">
        <v>77</v>
      </c>
      <c r="F5007" s="113"/>
    </row>
    <row r="5008" spans="1:6" x14ac:dyDescent="0.25">
      <c r="A5008" s="17">
        <v>46884</v>
      </c>
      <c r="B5008" s="24" t="s">
        <v>75</v>
      </c>
      <c r="C5008" s="25">
        <v>44022</v>
      </c>
      <c r="E5008" t="s">
        <v>77</v>
      </c>
      <c r="F5008" s="113"/>
    </row>
    <row r="5009" spans="1:6" x14ac:dyDescent="0.25">
      <c r="A5009" s="17">
        <v>46885</v>
      </c>
      <c r="B5009" s="24" t="s">
        <v>75</v>
      </c>
      <c r="C5009" s="25">
        <v>44022</v>
      </c>
      <c r="E5009" t="s">
        <v>77</v>
      </c>
      <c r="F5009" s="113"/>
    </row>
    <row r="5010" spans="1:6" x14ac:dyDescent="0.25">
      <c r="A5010" s="17">
        <v>46886</v>
      </c>
      <c r="B5010" s="24" t="s">
        <v>75</v>
      </c>
      <c r="C5010" s="25">
        <v>44022</v>
      </c>
      <c r="E5010" t="s">
        <v>77</v>
      </c>
      <c r="F5010" s="113"/>
    </row>
    <row r="5011" spans="1:6" x14ac:dyDescent="0.25">
      <c r="A5011" s="17">
        <v>46887</v>
      </c>
      <c r="B5011" s="24" t="s">
        <v>75</v>
      </c>
      <c r="C5011" s="25">
        <v>44022</v>
      </c>
      <c r="E5011" t="s">
        <v>77</v>
      </c>
      <c r="F5011" s="113"/>
    </row>
    <row r="5012" spans="1:6" x14ac:dyDescent="0.25">
      <c r="A5012" s="17">
        <v>46889</v>
      </c>
      <c r="B5012" s="24" t="s">
        <v>75</v>
      </c>
      <c r="C5012" s="25">
        <v>44022</v>
      </c>
      <c r="E5012" t="s">
        <v>77</v>
      </c>
      <c r="F5012" s="113"/>
    </row>
    <row r="5013" spans="1:6" x14ac:dyDescent="0.25">
      <c r="A5013" s="17">
        <v>46888</v>
      </c>
      <c r="B5013" s="24" t="s">
        <v>75</v>
      </c>
      <c r="C5013" s="25">
        <v>44022</v>
      </c>
      <c r="E5013" t="s">
        <v>77</v>
      </c>
      <c r="F5013" s="113"/>
    </row>
    <row r="5014" spans="1:6" x14ac:dyDescent="0.25">
      <c r="A5014" s="17">
        <v>46787</v>
      </c>
      <c r="B5014" s="24" t="s">
        <v>75</v>
      </c>
      <c r="C5014" s="25">
        <v>44026</v>
      </c>
      <c r="E5014" t="s">
        <v>77</v>
      </c>
      <c r="F5014" s="113"/>
    </row>
    <row r="5015" spans="1:6" x14ac:dyDescent="0.25">
      <c r="A5015" s="17">
        <v>46827</v>
      </c>
      <c r="B5015" s="24" t="s">
        <v>75</v>
      </c>
      <c r="C5015" s="25">
        <v>44026</v>
      </c>
      <c r="E5015" t="s">
        <v>77</v>
      </c>
      <c r="F5015" s="113"/>
    </row>
    <row r="5016" spans="1:6" x14ac:dyDescent="0.25">
      <c r="A5016" s="17">
        <v>46836</v>
      </c>
      <c r="B5016" s="24" t="s">
        <v>75</v>
      </c>
      <c r="C5016" s="25">
        <v>44026</v>
      </c>
      <c r="E5016" t="s">
        <v>77</v>
      </c>
      <c r="F5016" s="113"/>
    </row>
    <row r="5017" spans="1:6" x14ac:dyDescent="0.25">
      <c r="A5017" s="17">
        <v>46854</v>
      </c>
      <c r="B5017" s="24" t="s">
        <v>75</v>
      </c>
      <c r="C5017" s="25">
        <v>44026</v>
      </c>
      <c r="E5017" t="s">
        <v>77</v>
      </c>
      <c r="F5017" s="113"/>
    </row>
    <row r="5018" spans="1:6" x14ac:dyDescent="0.25">
      <c r="A5018" s="17">
        <v>46890</v>
      </c>
      <c r="B5018" s="24" t="s">
        <v>75</v>
      </c>
      <c r="C5018" s="25">
        <v>44026</v>
      </c>
      <c r="E5018" t="s">
        <v>77</v>
      </c>
      <c r="F5018" s="113"/>
    </row>
    <row r="5019" spans="1:6" x14ac:dyDescent="0.25">
      <c r="A5019" s="17">
        <v>46891</v>
      </c>
      <c r="B5019" s="24" t="s">
        <v>75</v>
      </c>
      <c r="C5019" s="25">
        <v>44026</v>
      </c>
      <c r="E5019" t="s">
        <v>77</v>
      </c>
      <c r="F5019" s="113"/>
    </row>
    <row r="5020" spans="1:6" x14ac:dyDescent="0.25">
      <c r="A5020" s="17">
        <v>46930</v>
      </c>
      <c r="B5020" s="24" t="s">
        <v>75</v>
      </c>
      <c r="C5020" s="25">
        <v>44026</v>
      </c>
      <c r="E5020" t="s">
        <v>77</v>
      </c>
      <c r="F5020" s="113"/>
    </row>
    <row r="5021" spans="1:6" x14ac:dyDescent="0.25">
      <c r="A5021" s="17">
        <v>46929</v>
      </c>
      <c r="B5021" s="24" t="s">
        <v>75</v>
      </c>
      <c r="C5021" s="25">
        <v>44026</v>
      </c>
      <c r="E5021" t="s">
        <v>77</v>
      </c>
      <c r="F5021" s="113"/>
    </row>
    <row r="5022" spans="1:6" x14ac:dyDescent="0.25">
      <c r="A5022" s="17">
        <v>46931</v>
      </c>
      <c r="B5022" s="24" t="s">
        <v>75</v>
      </c>
      <c r="C5022" s="25">
        <v>44026</v>
      </c>
      <c r="E5022" t="s">
        <v>77</v>
      </c>
      <c r="F5022" s="113"/>
    </row>
    <row r="5023" spans="1:6" x14ac:dyDescent="0.25">
      <c r="A5023" s="17">
        <v>46932</v>
      </c>
      <c r="B5023" s="24" t="s">
        <v>75</v>
      </c>
      <c r="C5023" s="25">
        <v>44026</v>
      </c>
      <c r="E5023" t="s">
        <v>77</v>
      </c>
      <c r="F5023" s="113"/>
    </row>
    <row r="5024" spans="1:6" x14ac:dyDescent="0.25">
      <c r="A5024" s="17">
        <v>46933</v>
      </c>
      <c r="B5024" s="24" t="s">
        <v>75</v>
      </c>
      <c r="C5024" s="25">
        <v>44026</v>
      </c>
      <c r="E5024" t="s">
        <v>77</v>
      </c>
      <c r="F5024" s="113"/>
    </row>
    <row r="5025" spans="1:6" x14ac:dyDescent="0.25">
      <c r="A5025" s="17">
        <v>46934</v>
      </c>
      <c r="B5025" s="24" t="s">
        <v>75</v>
      </c>
      <c r="C5025" s="25">
        <v>44026</v>
      </c>
      <c r="E5025" t="s">
        <v>77</v>
      </c>
      <c r="F5025" s="113"/>
    </row>
    <row r="5026" spans="1:6" x14ac:dyDescent="0.25">
      <c r="A5026" s="17">
        <v>51481</v>
      </c>
      <c r="B5026" s="24" t="s">
        <v>75</v>
      </c>
      <c r="C5026" s="25">
        <v>44026</v>
      </c>
      <c r="E5026" t="s">
        <v>77</v>
      </c>
      <c r="F5026" s="113"/>
    </row>
    <row r="5027" spans="1:6" x14ac:dyDescent="0.25">
      <c r="A5027" s="17">
        <v>51480</v>
      </c>
      <c r="B5027" s="24" t="s">
        <v>75</v>
      </c>
      <c r="C5027" s="25">
        <v>44026</v>
      </c>
      <c r="E5027" t="s">
        <v>77</v>
      </c>
      <c r="F5027" s="113"/>
    </row>
    <row r="5028" spans="1:6" x14ac:dyDescent="0.25">
      <c r="A5028" s="17">
        <v>46935</v>
      </c>
      <c r="B5028" s="24" t="s">
        <v>75</v>
      </c>
      <c r="C5028" s="25">
        <v>44027</v>
      </c>
      <c r="E5028" t="s">
        <v>77</v>
      </c>
      <c r="F5028" s="113"/>
    </row>
    <row r="5029" spans="1:6" x14ac:dyDescent="0.25">
      <c r="A5029" s="17">
        <v>46936</v>
      </c>
      <c r="B5029" s="24" t="s">
        <v>75</v>
      </c>
      <c r="C5029" s="25">
        <v>44027</v>
      </c>
      <c r="E5029" t="s">
        <v>77</v>
      </c>
      <c r="F5029" s="113"/>
    </row>
    <row r="5030" spans="1:6" x14ac:dyDescent="0.25">
      <c r="A5030" s="17">
        <v>46938</v>
      </c>
      <c r="B5030" s="24" t="s">
        <v>75</v>
      </c>
      <c r="C5030" s="25">
        <v>44027</v>
      </c>
      <c r="E5030" t="s">
        <v>77</v>
      </c>
      <c r="F5030" s="113"/>
    </row>
    <row r="5031" spans="1:6" x14ac:dyDescent="0.25">
      <c r="A5031" s="17">
        <v>46937</v>
      </c>
      <c r="B5031" s="24" t="s">
        <v>75</v>
      </c>
      <c r="C5031" s="25">
        <v>44027</v>
      </c>
      <c r="E5031" t="s">
        <v>77</v>
      </c>
      <c r="F5031" s="113"/>
    </row>
    <row r="5032" spans="1:6" x14ac:dyDescent="0.25">
      <c r="A5032" s="17">
        <v>46939</v>
      </c>
      <c r="B5032" s="24" t="s">
        <v>75</v>
      </c>
      <c r="C5032" s="25">
        <v>44027</v>
      </c>
      <c r="E5032" t="s">
        <v>77</v>
      </c>
      <c r="F5032" s="113"/>
    </row>
    <row r="5033" spans="1:6" x14ac:dyDescent="0.25">
      <c r="A5033" s="17">
        <v>46940</v>
      </c>
      <c r="B5033" s="24" t="s">
        <v>75</v>
      </c>
      <c r="C5033" s="25">
        <v>44027</v>
      </c>
      <c r="E5033" t="s">
        <v>77</v>
      </c>
      <c r="F5033" s="113"/>
    </row>
    <row r="5034" spans="1:6" x14ac:dyDescent="0.25">
      <c r="A5034" s="17">
        <v>46941</v>
      </c>
      <c r="B5034" s="24" t="s">
        <v>75</v>
      </c>
      <c r="C5034" s="25">
        <v>44027</v>
      </c>
      <c r="E5034" t="s">
        <v>77</v>
      </c>
      <c r="F5034" s="113"/>
    </row>
    <row r="5035" spans="1:6" x14ac:dyDescent="0.25">
      <c r="A5035" s="17">
        <v>46942</v>
      </c>
      <c r="B5035" s="24" t="s">
        <v>75</v>
      </c>
      <c r="C5035" s="25">
        <v>44027</v>
      </c>
      <c r="E5035" t="s">
        <v>77</v>
      </c>
      <c r="F5035" s="113"/>
    </row>
    <row r="5036" spans="1:6" x14ac:dyDescent="0.25">
      <c r="A5036" s="17">
        <v>46875</v>
      </c>
      <c r="B5036" s="24" t="s">
        <v>75</v>
      </c>
      <c r="C5036" s="25">
        <v>44028</v>
      </c>
      <c r="E5036" t="s">
        <v>77</v>
      </c>
      <c r="F5036" s="113"/>
    </row>
    <row r="5037" spans="1:6" x14ac:dyDescent="0.25">
      <c r="A5037" s="17">
        <v>46943</v>
      </c>
      <c r="B5037" s="24" t="s">
        <v>75</v>
      </c>
      <c r="C5037" s="25">
        <v>44028</v>
      </c>
      <c r="E5037" t="s">
        <v>77</v>
      </c>
      <c r="F5037" s="113"/>
    </row>
    <row r="5038" spans="1:6" x14ac:dyDescent="0.25">
      <c r="A5038" s="17">
        <v>46944</v>
      </c>
      <c r="B5038" s="24" t="s">
        <v>75</v>
      </c>
      <c r="C5038" s="25">
        <v>44028</v>
      </c>
      <c r="E5038" t="s">
        <v>77</v>
      </c>
      <c r="F5038" s="113"/>
    </row>
    <row r="5039" spans="1:6" x14ac:dyDescent="0.25">
      <c r="A5039" s="17">
        <v>46945</v>
      </c>
      <c r="B5039" s="24" t="s">
        <v>75</v>
      </c>
      <c r="C5039" s="25">
        <v>44028</v>
      </c>
      <c r="E5039" t="s">
        <v>77</v>
      </c>
      <c r="F5039" s="113"/>
    </row>
    <row r="5040" spans="1:6" x14ac:dyDescent="0.25">
      <c r="A5040" s="17">
        <v>46946</v>
      </c>
      <c r="B5040" s="24" t="s">
        <v>75</v>
      </c>
      <c r="C5040" s="25">
        <v>44028</v>
      </c>
      <c r="E5040" t="s">
        <v>77</v>
      </c>
      <c r="F5040" s="113"/>
    </row>
    <row r="5041" spans="1:6" x14ac:dyDescent="0.25">
      <c r="A5041" s="17">
        <v>46947</v>
      </c>
      <c r="B5041" s="24" t="s">
        <v>75</v>
      </c>
      <c r="C5041" s="25">
        <v>44028</v>
      </c>
      <c r="E5041" t="s">
        <v>77</v>
      </c>
      <c r="F5041" s="113"/>
    </row>
    <row r="5042" spans="1:6" x14ac:dyDescent="0.25">
      <c r="A5042" s="17">
        <v>46948</v>
      </c>
      <c r="B5042" s="24" t="s">
        <v>75</v>
      </c>
      <c r="C5042" s="25">
        <v>44028</v>
      </c>
      <c r="E5042" t="s">
        <v>77</v>
      </c>
      <c r="F5042" s="113"/>
    </row>
    <row r="5043" spans="1:6" x14ac:dyDescent="0.25">
      <c r="A5043" s="17">
        <v>46950</v>
      </c>
      <c r="B5043" s="24" t="s">
        <v>75</v>
      </c>
      <c r="C5043" s="25">
        <v>44028</v>
      </c>
      <c r="E5043" t="s">
        <v>77</v>
      </c>
      <c r="F5043" s="113"/>
    </row>
    <row r="5044" spans="1:6" x14ac:dyDescent="0.25">
      <c r="A5044" s="17">
        <v>46539</v>
      </c>
      <c r="B5044" s="24" t="s">
        <v>75</v>
      </c>
      <c r="C5044" s="25">
        <v>44032</v>
      </c>
      <c r="E5044" t="s">
        <v>77</v>
      </c>
      <c r="F5044" s="113"/>
    </row>
    <row r="5045" spans="1:6" x14ac:dyDescent="0.25">
      <c r="A5045" s="17">
        <v>46302</v>
      </c>
      <c r="B5045" s="24" t="s">
        <v>75</v>
      </c>
      <c r="C5045" s="25">
        <v>44032</v>
      </c>
      <c r="E5045" t="s">
        <v>77</v>
      </c>
      <c r="F5045" s="113"/>
    </row>
    <row r="5046" spans="1:6" x14ac:dyDescent="0.25">
      <c r="A5046" s="17">
        <v>46401</v>
      </c>
      <c r="B5046" s="24" t="s">
        <v>75</v>
      </c>
      <c r="C5046" s="25">
        <v>44032</v>
      </c>
      <c r="E5046" t="s">
        <v>77</v>
      </c>
      <c r="F5046" s="113"/>
    </row>
    <row r="5047" spans="1:6" x14ac:dyDescent="0.25">
      <c r="A5047" s="17">
        <v>46949</v>
      </c>
      <c r="B5047" s="24" t="s">
        <v>75</v>
      </c>
      <c r="C5047" s="25">
        <v>44032</v>
      </c>
      <c r="E5047" t="s">
        <v>77</v>
      </c>
      <c r="F5047" s="113"/>
    </row>
    <row r="5048" spans="1:6" x14ac:dyDescent="0.25">
      <c r="A5048" s="17">
        <v>46789</v>
      </c>
      <c r="B5048" s="24" t="s">
        <v>75</v>
      </c>
      <c r="C5048" s="25">
        <v>44032</v>
      </c>
      <c r="E5048" t="s">
        <v>77</v>
      </c>
      <c r="F5048" s="113"/>
    </row>
    <row r="5049" spans="1:6" x14ac:dyDescent="0.25">
      <c r="A5049" s="17">
        <v>46951</v>
      </c>
      <c r="B5049" s="24" t="s">
        <v>75</v>
      </c>
      <c r="C5049" s="25">
        <v>44032</v>
      </c>
      <c r="E5049" t="s">
        <v>77</v>
      </c>
      <c r="F5049" s="113"/>
    </row>
    <row r="5050" spans="1:6" x14ac:dyDescent="0.25">
      <c r="A5050" s="17">
        <v>46952</v>
      </c>
      <c r="B5050" s="24" t="s">
        <v>75</v>
      </c>
      <c r="C5050" s="25">
        <v>44032</v>
      </c>
      <c r="E5050" t="s">
        <v>77</v>
      </c>
      <c r="F5050" s="113"/>
    </row>
    <row r="5051" spans="1:6" x14ac:dyDescent="0.25">
      <c r="A5051" s="17">
        <v>46323</v>
      </c>
      <c r="B5051" s="24" t="s">
        <v>75</v>
      </c>
      <c r="C5051" s="25">
        <v>44039</v>
      </c>
      <c r="E5051" t="s">
        <v>77</v>
      </c>
      <c r="F5051" s="113"/>
    </row>
    <row r="5052" spans="1:6" x14ac:dyDescent="0.25">
      <c r="A5052" s="17">
        <v>46465</v>
      </c>
      <c r="B5052" s="24" t="s">
        <v>75</v>
      </c>
      <c r="C5052" s="25">
        <v>44039</v>
      </c>
      <c r="E5052" t="s">
        <v>77</v>
      </c>
      <c r="F5052" s="113"/>
    </row>
    <row r="5053" spans="1:6" x14ac:dyDescent="0.25">
      <c r="A5053" s="17">
        <v>46415</v>
      </c>
      <c r="B5053" s="24" t="s">
        <v>75</v>
      </c>
      <c r="C5053" s="25">
        <v>44039</v>
      </c>
      <c r="E5053" t="s">
        <v>77</v>
      </c>
      <c r="F5053" s="113"/>
    </row>
    <row r="5054" spans="1:6" x14ac:dyDescent="0.25">
      <c r="A5054" s="17">
        <v>46760</v>
      </c>
      <c r="B5054" s="24" t="s">
        <v>75</v>
      </c>
      <c r="C5054" s="25">
        <v>44039</v>
      </c>
      <c r="E5054" t="s">
        <v>77</v>
      </c>
      <c r="F5054" s="113"/>
    </row>
    <row r="5055" spans="1:6" x14ac:dyDescent="0.25">
      <c r="A5055" s="17">
        <v>46954</v>
      </c>
      <c r="B5055" s="24" t="s">
        <v>75</v>
      </c>
      <c r="C5055" s="25">
        <v>44041</v>
      </c>
      <c r="E5055" t="s">
        <v>77</v>
      </c>
      <c r="F5055" s="113"/>
    </row>
    <row r="5056" spans="1:6" x14ac:dyDescent="0.25">
      <c r="A5056" s="17">
        <v>46955</v>
      </c>
      <c r="B5056" s="24" t="s">
        <v>75</v>
      </c>
      <c r="C5056" s="25">
        <v>44041</v>
      </c>
      <c r="E5056" t="s">
        <v>77</v>
      </c>
      <c r="F5056" s="113"/>
    </row>
    <row r="5057" spans="1:6" x14ac:dyDescent="0.25">
      <c r="A5057" s="17">
        <v>46956</v>
      </c>
      <c r="B5057" s="24" t="s">
        <v>75</v>
      </c>
      <c r="C5057" s="25">
        <v>44041</v>
      </c>
      <c r="E5057" t="s">
        <v>77</v>
      </c>
      <c r="F5057" s="113"/>
    </row>
    <row r="5058" spans="1:6" x14ac:dyDescent="0.25">
      <c r="A5058" s="17">
        <v>46957</v>
      </c>
      <c r="B5058" s="24" t="s">
        <v>75</v>
      </c>
      <c r="C5058" s="25">
        <v>44041</v>
      </c>
      <c r="E5058" t="s">
        <v>77</v>
      </c>
      <c r="F5058" s="113"/>
    </row>
    <row r="5059" spans="1:6" x14ac:dyDescent="0.25">
      <c r="A5059" s="17">
        <v>46872</v>
      </c>
      <c r="B5059" s="24" t="s">
        <v>75</v>
      </c>
      <c r="C5059" s="25">
        <v>44046</v>
      </c>
      <c r="E5059" t="s">
        <v>77</v>
      </c>
      <c r="F5059" s="113"/>
    </row>
    <row r="5060" spans="1:6" x14ac:dyDescent="0.25">
      <c r="A5060" s="17">
        <v>46960</v>
      </c>
      <c r="B5060" s="24" t="s">
        <v>75</v>
      </c>
      <c r="C5060" s="25">
        <v>44046</v>
      </c>
      <c r="E5060" t="s">
        <v>77</v>
      </c>
      <c r="F5060" s="113"/>
    </row>
    <row r="5061" spans="1:6" x14ac:dyDescent="0.25">
      <c r="A5061" s="17">
        <v>46959</v>
      </c>
      <c r="B5061" s="24" t="s">
        <v>75</v>
      </c>
      <c r="C5061" s="25">
        <v>44046</v>
      </c>
      <c r="E5061" t="s">
        <v>77</v>
      </c>
      <c r="F5061" s="113"/>
    </row>
    <row r="5062" spans="1:6" x14ac:dyDescent="0.25">
      <c r="A5062" s="17">
        <v>46962</v>
      </c>
      <c r="B5062" s="24" t="s">
        <v>75</v>
      </c>
      <c r="C5062" s="25">
        <v>44046</v>
      </c>
      <c r="E5062" t="s">
        <v>77</v>
      </c>
      <c r="F5062" s="113"/>
    </row>
    <row r="5063" spans="1:6" x14ac:dyDescent="0.25">
      <c r="A5063" s="17">
        <v>46303</v>
      </c>
      <c r="B5063" s="24" t="s">
        <v>75</v>
      </c>
      <c r="C5063" s="25">
        <v>44047</v>
      </c>
      <c r="E5063" t="s">
        <v>77</v>
      </c>
      <c r="F5063" s="113"/>
    </row>
    <row r="5064" spans="1:6" x14ac:dyDescent="0.25">
      <c r="A5064" s="17">
        <v>46278</v>
      </c>
      <c r="B5064" s="24" t="s">
        <v>75</v>
      </c>
      <c r="C5064" s="25">
        <v>44047</v>
      </c>
      <c r="E5064" t="s">
        <v>77</v>
      </c>
      <c r="F5064" s="113"/>
    </row>
    <row r="5065" spans="1:6" x14ac:dyDescent="0.25">
      <c r="A5065" s="17">
        <v>46339</v>
      </c>
      <c r="B5065" s="24" t="s">
        <v>75</v>
      </c>
      <c r="C5065" s="25">
        <v>44047</v>
      </c>
      <c r="E5065" t="s">
        <v>77</v>
      </c>
      <c r="F5065" s="113"/>
    </row>
    <row r="5066" spans="1:6" x14ac:dyDescent="0.25">
      <c r="A5066" s="17">
        <v>46413</v>
      </c>
      <c r="B5066" s="24" t="s">
        <v>75</v>
      </c>
      <c r="C5066" s="25">
        <v>44047</v>
      </c>
      <c r="E5066" t="s">
        <v>77</v>
      </c>
      <c r="F5066" s="113"/>
    </row>
    <row r="5067" spans="1:6" x14ac:dyDescent="0.25">
      <c r="A5067" s="17">
        <v>46777</v>
      </c>
      <c r="B5067" s="24" t="s">
        <v>75</v>
      </c>
      <c r="C5067" s="25">
        <v>44048</v>
      </c>
      <c r="E5067" t="s">
        <v>77</v>
      </c>
      <c r="F5067" s="113"/>
    </row>
    <row r="5068" spans="1:6" x14ac:dyDescent="0.25">
      <c r="A5068" s="17">
        <v>44718</v>
      </c>
      <c r="B5068" s="33" t="s">
        <v>73</v>
      </c>
      <c r="C5068" s="25">
        <v>43959</v>
      </c>
      <c r="E5068" t="s">
        <v>77</v>
      </c>
      <c r="F5068" s="113"/>
    </row>
    <row r="5069" spans="1:6" x14ac:dyDescent="0.25">
      <c r="A5069" s="17">
        <v>46953</v>
      </c>
      <c r="B5069" s="24" t="s">
        <v>75</v>
      </c>
      <c r="C5069" s="25">
        <v>44048</v>
      </c>
      <c r="E5069" t="s">
        <v>77</v>
      </c>
      <c r="F5069" s="113"/>
    </row>
    <row r="5070" spans="1:6" x14ac:dyDescent="0.25">
      <c r="A5070" s="17">
        <v>46981</v>
      </c>
      <c r="B5070" s="24" t="s">
        <v>75</v>
      </c>
      <c r="C5070" s="25">
        <v>44048</v>
      </c>
      <c r="E5070" t="s">
        <v>77</v>
      </c>
      <c r="F5070" s="113"/>
    </row>
    <row r="5071" spans="1:6" x14ac:dyDescent="0.25">
      <c r="A5071" s="17">
        <v>46982</v>
      </c>
      <c r="B5071" s="24" t="s">
        <v>75</v>
      </c>
      <c r="C5071" s="25">
        <v>44048</v>
      </c>
      <c r="E5071" t="s">
        <v>77</v>
      </c>
      <c r="F5071" s="113"/>
    </row>
    <row r="5072" spans="1:6" x14ac:dyDescent="0.25">
      <c r="A5072" s="17">
        <v>46693</v>
      </c>
      <c r="B5072" s="24" t="s">
        <v>75</v>
      </c>
      <c r="C5072" s="25">
        <v>44049</v>
      </c>
      <c r="E5072" t="s">
        <v>77</v>
      </c>
      <c r="F5072" s="113"/>
    </row>
    <row r="5073" spans="1:6" x14ac:dyDescent="0.25">
      <c r="A5073" s="17">
        <v>46779</v>
      </c>
      <c r="B5073" s="24" t="s">
        <v>75</v>
      </c>
      <c r="C5073" s="25">
        <v>44049</v>
      </c>
      <c r="E5073" t="s">
        <v>77</v>
      </c>
      <c r="F5073" s="113"/>
    </row>
    <row r="5074" spans="1:6" x14ac:dyDescent="0.25">
      <c r="A5074" s="17">
        <v>46900</v>
      </c>
      <c r="B5074" s="24" t="s">
        <v>75</v>
      </c>
      <c r="C5074" s="25">
        <v>44049</v>
      </c>
      <c r="E5074" t="s">
        <v>77</v>
      </c>
      <c r="F5074" s="113"/>
    </row>
    <row r="5075" spans="1:6" x14ac:dyDescent="0.25">
      <c r="A5075" s="17">
        <v>46902</v>
      </c>
      <c r="B5075" s="24" t="s">
        <v>75</v>
      </c>
      <c r="C5075" s="25">
        <v>44049</v>
      </c>
      <c r="E5075" t="s">
        <v>77</v>
      </c>
      <c r="F5075" s="113"/>
    </row>
    <row r="5076" spans="1:6" x14ac:dyDescent="0.25">
      <c r="A5076" s="17">
        <v>46868</v>
      </c>
      <c r="B5076" s="24" t="s">
        <v>75</v>
      </c>
      <c r="C5076" s="25">
        <v>44049</v>
      </c>
      <c r="E5076" t="s">
        <v>77</v>
      </c>
      <c r="F5076" s="113"/>
    </row>
    <row r="5077" spans="1:6" x14ac:dyDescent="0.25">
      <c r="A5077" s="17">
        <v>46873</v>
      </c>
      <c r="B5077" s="24" t="s">
        <v>75</v>
      </c>
      <c r="C5077" s="25">
        <v>44049</v>
      </c>
      <c r="E5077" t="s">
        <v>77</v>
      </c>
      <c r="F5077" s="113"/>
    </row>
    <row r="5078" spans="1:6" x14ac:dyDescent="0.25">
      <c r="A5078" s="17">
        <v>46870</v>
      </c>
      <c r="B5078" s="24" t="s">
        <v>75</v>
      </c>
      <c r="C5078" s="25">
        <v>44049</v>
      </c>
      <c r="E5078" t="s">
        <v>77</v>
      </c>
      <c r="F5078" s="113"/>
    </row>
    <row r="5079" spans="1:6" x14ac:dyDescent="0.25">
      <c r="A5079" s="17">
        <v>46871</v>
      </c>
      <c r="B5079" s="24" t="s">
        <v>75</v>
      </c>
      <c r="C5079" s="25">
        <v>44049</v>
      </c>
      <c r="E5079" t="s">
        <v>77</v>
      </c>
      <c r="F5079" s="113"/>
    </row>
    <row r="5080" spans="1:6" x14ac:dyDescent="0.25">
      <c r="A5080" s="17">
        <v>46823</v>
      </c>
      <c r="B5080" s="24" t="s">
        <v>75</v>
      </c>
      <c r="C5080" s="25">
        <v>44050</v>
      </c>
      <c r="E5080" t="s">
        <v>77</v>
      </c>
      <c r="F5080" s="113"/>
    </row>
    <row r="5081" spans="1:6" x14ac:dyDescent="0.25">
      <c r="A5081" s="17">
        <v>46822</v>
      </c>
      <c r="B5081" s="24" t="s">
        <v>75</v>
      </c>
      <c r="C5081" s="25">
        <v>44050</v>
      </c>
      <c r="E5081" t="s">
        <v>77</v>
      </c>
      <c r="F5081" s="113"/>
    </row>
    <row r="5082" spans="1:6" x14ac:dyDescent="0.25">
      <c r="A5082" s="17">
        <v>46852</v>
      </c>
      <c r="B5082" s="24" t="s">
        <v>75</v>
      </c>
      <c r="C5082" s="25">
        <v>44050</v>
      </c>
      <c r="E5082" t="s">
        <v>77</v>
      </c>
      <c r="F5082" s="113"/>
    </row>
    <row r="5083" spans="1:6" x14ac:dyDescent="0.25">
      <c r="A5083" s="17">
        <v>46972</v>
      </c>
      <c r="B5083" s="24" t="s">
        <v>75</v>
      </c>
      <c r="C5083" s="25">
        <v>44050</v>
      </c>
      <c r="E5083" t="s">
        <v>77</v>
      </c>
      <c r="F5083" s="113"/>
    </row>
    <row r="5084" spans="1:6" x14ac:dyDescent="0.25">
      <c r="A5084" s="17">
        <v>50807743</v>
      </c>
      <c r="B5084" s="33" t="s">
        <v>75</v>
      </c>
      <c r="C5084" s="25">
        <v>44050</v>
      </c>
      <c r="E5084" t="s">
        <v>77</v>
      </c>
      <c r="F5084" s="113"/>
    </row>
    <row r="5085" spans="1:6" x14ac:dyDescent="0.25">
      <c r="A5085" s="17">
        <v>46842</v>
      </c>
      <c r="B5085" s="24" t="s">
        <v>75</v>
      </c>
      <c r="C5085" s="25">
        <v>44053</v>
      </c>
      <c r="E5085" t="s">
        <v>77</v>
      </c>
      <c r="F5085" s="113"/>
    </row>
    <row r="5086" spans="1:6" x14ac:dyDescent="0.25">
      <c r="A5086" s="17">
        <v>46794</v>
      </c>
      <c r="B5086" s="24" t="s">
        <v>75</v>
      </c>
      <c r="C5086" s="25">
        <v>44053</v>
      </c>
      <c r="E5086" t="s">
        <v>77</v>
      </c>
      <c r="F5086" s="113"/>
    </row>
    <row r="5087" spans="1:6" x14ac:dyDescent="0.25">
      <c r="A5087" s="17">
        <v>46751</v>
      </c>
      <c r="B5087" s="24" t="s">
        <v>75</v>
      </c>
      <c r="C5087" s="25">
        <v>44055</v>
      </c>
      <c r="E5087" t="s">
        <v>77</v>
      </c>
      <c r="F5087" s="113"/>
    </row>
    <row r="5088" spans="1:6" x14ac:dyDescent="0.25">
      <c r="A5088" s="17">
        <v>46860</v>
      </c>
      <c r="B5088" s="24" t="s">
        <v>75</v>
      </c>
      <c r="C5088" s="25">
        <v>44055</v>
      </c>
      <c r="E5088" t="s">
        <v>77</v>
      </c>
      <c r="F5088" s="113"/>
    </row>
    <row r="5089" spans="1:6" x14ac:dyDescent="0.25">
      <c r="A5089" s="17">
        <v>46846</v>
      </c>
      <c r="B5089" s="24" t="s">
        <v>75</v>
      </c>
      <c r="C5089" s="25">
        <v>44055</v>
      </c>
      <c r="E5089" t="s">
        <v>77</v>
      </c>
      <c r="F5089" s="113"/>
    </row>
    <row r="5090" spans="1:6" x14ac:dyDescent="0.25">
      <c r="A5090" s="17">
        <v>46589</v>
      </c>
      <c r="B5090" s="24" t="s">
        <v>75</v>
      </c>
      <c r="C5090" s="25">
        <v>44055</v>
      </c>
      <c r="E5090" t="s">
        <v>77</v>
      </c>
      <c r="F5090" s="113"/>
    </row>
    <row r="5091" spans="1:6" x14ac:dyDescent="0.25">
      <c r="A5091" s="17">
        <v>46658</v>
      </c>
      <c r="B5091" s="24" t="s">
        <v>75</v>
      </c>
      <c r="C5091" s="25">
        <v>44055</v>
      </c>
      <c r="E5091" t="s">
        <v>77</v>
      </c>
      <c r="F5091" s="113"/>
    </row>
    <row r="5092" spans="1:6" x14ac:dyDescent="0.25">
      <c r="A5092" s="17">
        <v>46669</v>
      </c>
      <c r="B5092" s="24" t="s">
        <v>75</v>
      </c>
      <c r="C5092" s="25">
        <v>44055</v>
      </c>
      <c r="E5092" t="s">
        <v>77</v>
      </c>
      <c r="F5092" s="113"/>
    </row>
    <row r="5093" spans="1:6" x14ac:dyDescent="0.25">
      <c r="A5093" s="17">
        <v>46706</v>
      </c>
      <c r="B5093" s="24" t="s">
        <v>75</v>
      </c>
      <c r="C5093" s="25">
        <v>44056</v>
      </c>
      <c r="E5093" t="s">
        <v>77</v>
      </c>
      <c r="F5093" s="113"/>
    </row>
    <row r="5094" spans="1:6" x14ac:dyDescent="0.25">
      <c r="A5094" s="17">
        <v>46793</v>
      </c>
      <c r="B5094" s="24" t="s">
        <v>75</v>
      </c>
      <c r="C5094" s="25">
        <v>44056</v>
      </c>
      <c r="E5094" t="s">
        <v>77</v>
      </c>
      <c r="F5094" s="113"/>
    </row>
    <row r="5095" spans="1:6" x14ac:dyDescent="0.25">
      <c r="A5095" s="17">
        <v>46826</v>
      </c>
      <c r="B5095" s="24" t="s">
        <v>75</v>
      </c>
      <c r="C5095" s="25">
        <v>44056</v>
      </c>
      <c r="E5095" t="s">
        <v>77</v>
      </c>
      <c r="F5095" s="113"/>
    </row>
    <row r="5096" spans="1:6" x14ac:dyDescent="0.25">
      <c r="A5096" s="17">
        <v>46961</v>
      </c>
      <c r="B5096" s="24" t="s">
        <v>75</v>
      </c>
      <c r="C5096" s="25">
        <v>44057</v>
      </c>
      <c r="E5096" t="s">
        <v>77</v>
      </c>
      <c r="F5096" s="113"/>
    </row>
    <row r="5097" spans="1:6" x14ac:dyDescent="0.25">
      <c r="A5097" s="17">
        <v>50807736</v>
      </c>
      <c r="B5097" s="33" t="s">
        <v>75</v>
      </c>
      <c r="C5097" s="25">
        <v>44057</v>
      </c>
      <c r="E5097" t="s">
        <v>77</v>
      </c>
      <c r="F5097" s="113"/>
    </row>
    <row r="5098" spans="1:6" x14ac:dyDescent="0.25">
      <c r="A5098" s="17">
        <v>46963</v>
      </c>
      <c r="B5098" s="24" t="s">
        <v>75</v>
      </c>
      <c r="C5098" s="25">
        <v>44057</v>
      </c>
      <c r="E5098" t="s">
        <v>77</v>
      </c>
      <c r="F5098" s="113"/>
    </row>
    <row r="5099" spans="1:6" x14ac:dyDescent="0.25">
      <c r="A5099" s="17">
        <v>46965</v>
      </c>
      <c r="B5099" s="24" t="s">
        <v>75</v>
      </c>
      <c r="C5099" s="25">
        <v>44057</v>
      </c>
      <c r="E5099" t="s">
        <v>77</v>
      </c>
      <c r="F5099" s="113"/>
    </row>
    <row r="5100" spans="1:6" x14ac:dyDescent="0.25">
      <c r="A5100" s="17">
        <v>46979</v>
      </c>
      <c r="B5100" s="24" t="s">
        <v>75</v>
      </c>
      <c r="C5100" s="25">
        <v>44060</v>
      </c>
      <c r="E5100" t="s">
        <v>77</v>
      </c>
      <c r="F5100" s="113"/>
    </row>
    <row r="5101" spans="1:6" x14ac:dyDescent="0.25">
      <c r="A5101" s="17">
        <v>47021</v>
      </c>
      <c r="B5101" s="24" t="s">
        <v>75</v>
      </c>
      <c r="C5101" s="25">
        <v>44060</v>
      </c>
      <c r="E5101" t="s">
        <v>77</v>
      </c>
      <c r="F5101" s="113"/>
    </row>
    <row r="5102" spans="1:6" x14ac:dyDescent="0.25">
      <c r="A5102" s="17">
        <v>46967</v>
      </c>
      <c r="B5102" s="24" t="s">
        <v>75</v>
      </c>
      <c r="C5102" s="25">
        <v>44060</v>
      </c>
      <c r="E5102" t="s">
        <v>77</v>
      </c>
      <c r="F5102" s="113"/>
    </row>
    <row r="5103" spans="1:6" x14ac:dyDescent="0.25">
      <c r="A5103" s="17">
        <v>46775</v>
      </c>
      <c r="B5103" s="24" t="s">
        <v>75</v>
      </c>
      <c r="C5103" s="25">
        <v>44061</v>
      </c>
      <c r="E5103" t="s">
        <v>77</v>
      </c>
      <c r="F5103" s="113"/>
    </row>
    <row r="5104" spans="1:6" x14ac:dyDescent="0.25">
      <c r="A5104" s="17">
        <v>46892</v>
      </c>
      <c r="B5104" s="24" t="s">
        <v>75</v>
      </c>
      <c r="C5104" s="25">
        <v>44061</v>
      </c>
      <c r="E5104" t="s">
        <v>77</v>
      </c>
      <c r="F5104" s="113"/>
    </row>
    <row r="5105" spans="1:6" x14ac:dyDescent="0.25">
      <c r="A5105" s="17">
        <v>46897</v>
      </c>
      <c r="B5105" s="24" t="s">
        <v>75</v>
      </c>
      <c r="C5105" s="25">
        <v>44061</v>
      </c>
      <c r="E5105" t="s">
        <v>77</v>
      </c>
      <c r="F5105" s="113"/>
    </row>
    <row r="5106" spans="1:6" x14ac:dyDescent="0.25">
      <c r="A5106" s="17">
        <v>46848</v>
      </c>
      <c r="B5106" s="24" t="s">
        <v>75</v>
      </c>
      <c r="C5106" s="25">
        <v>44061</v>
      </c>
      <c r="E5106" t="s">
        <v>77</v>
      </c>
      <c r="F5106" s="113"/>
    </row>
    <row r="5107" spans="1:6" x14ac:dyDescent="0.25">
      <c r="A5107" s="17">
        <v>46838</v>
      </c>
      <c r="B5107" s="24" t="s">
        <v>75</v>
      </c>
      <c r="C5107" s="25">
        <v>44061</v>
      </c>
      <c r="E5107" t="s">
        <v>77</v>
      </c>
      <c r="F5107" s="113"/>
    </row>
    <row r="5108" spans="1:6" x14ac:dyDescent="0.25">
      <c r="A5108" s="17">
        <v>46828</v>
      </c>
      <c r="B5108" s="24" t="s">
        <v>75</v>
      </c>
      <c r="C5108" s="25">
        <v>44061</v>
      </c>
      <c r="E5108" t="s">
        <v>77</v>
      </c>
      <c r="F5108" s="113"/>
    </row>
    <row r="5109" spans="1:6" x14ac:dyDescent="0.25">
      <c r="A5109" s="17">
        <v>46966</v>
      </c>
      <c r="B5109" s="24" t="s">
        <v>75</v>
      </c>
      <c r="C5109" s="25">
        <v>44061</v>
      </c>
      <c r="E5109" t="s">
        <v>77</v>
      </c>
      <c r="F5109" s="113"/>
    </row>
    <row r="5110" spans="1:6" x14ac:dyDescent="0.25">
      <c r="A5110" s="17">
        <v>49321</v>
      </c>
      <c r="B5110" s="24" t="s">
        <v>75</v>
      </c>
      <c r="C5110" s="25">
        <v>44063</v>
      </c>
      <c r="E5110" t="s">
        <v>77</v>
      </c>
      <c r="F5110" s="113"/>
    </row>
    <row r="5111" spans="1:6" x14ac:dyDescent="0.25">
      <c r="A5111" s="17">
        <v>49376</v>
      </c>
      <c r="B5111" s="24" t="s">
        <v>75</v>
      </c>
      <c r="C5111" s="25">
        <v>44063</v>
      </c>
      <c r="E5111" t="s">
        <v>77</v>
      </c>
      <c r="F5111" s="113"/>
    </row>
    <row r="5112" spans="1:6" x14ac:dyDescent="0.25">
      <c r="A5112" s="17">
        <v>50375</v>
      </c>
      <c r="B5112" s="24" t="s">
        <v>75</v>
      </c>
      <c r="C5112" s="25">
        <v>44063</v>
      </c>
      <c r="E5112" t="s">
        <v>77</v>
      </c>
      <c r="F5112" s="113"/>
    </row>
    <row r="5113" spans="1:6" x14ac:dyDescent="0.25">
      <c r="A5113" s="17">
        <v>51390</v>
      </c>
      <c r="B5113" s="24" t="s">
        <v>75</v>
      </c>
      <c r="C5113" s="25">
        <v>44063</v>
      </c>
      <c r="E5113" t="s">
        <v>77</v>
      </c>
      <c r="F5113" s="113"/>
    </row>
    <row r="5114" spans="1:6" x14ac:dyDescent="0.25">
      <c r="A5114" s="17">
        <v>51689</v>
      </c>
      <c r="B5114" s="24" t="s">
        <v>75</v>
      </c>
      <c r="C5114" s="25">
        <v>44063</v>
      </c>
      <c r="E5114" t="s">
        <v>77</v>
      </c>
      <c r="F5114" s="113"/>
    </row>
    <row r="5115" spans="1:6" x14ac:dyDescent="0.25">
      <c r="A5115" s="17">
        <v>51733</v>
      </c>
      <c r="B5115" s="24" t="s">
        <v>75</v>
      </c>
      <c r="C5115" s="25">
        <v>44063</v>
      </c>
      <c r="E5115" t="s">
        <v>77</v>
      </c>
      <c r="F5115" s="113"/>
    </row>
    <row r="5116" spans="1:6" x14ac:dyDescent="0.25">
      <c r="A5116" s="17">
        <v>51694</v>
      </c>
      <c r="B5116" s="24" t="s">
        <v>75</v>
      </c>
      <c r="C5116" s="25">
        <v>44063</v>
      </c>
      <c r="E5116" t="s">
        <v>77</v>
      </c>
      <c r="F5116" s="113"/>
    </row>
    <row r="5117" spans="1:6" x14ac:dyDescent="0.25">
      <c r="A5117" s="17">
        <v>46653</v>
      </c>
      <c r="B5117" s="24" t="s">
        <v>75</v>
      </c>
      <c r="C5117" s="25">
        <v>44063</v>
      </c>
      <c r="E5117" t="s">
        <v>77</v>
      </c>
      <c r="F5117" s="113"/>
    </row>
    <row r="5118" spans="1:6" x14ac:dyDescent="0.25">
      <c r="A5118" s="17">
        <v>46894</v>
      </c>
      <c r="B5118" s="24" t="s">
        <v>75</v>
      </c>
      <c r="C5118" s="25">
        <v>44064</v>
      </c>
      <c r="E5118" t="s">
        <v>77</v>
      </c>
      <c r="F5118" s="113"/>
    </row>
    <row r="5119" spans="1:6" x14ac:dyDescent="0.25">
      <c r="A5119" s="17">
        <v>46975</v>
      </c>
      <c r="B5119" s="24" t="s">
        <v>75</v>
      </c>
      <c r="C5119" s="25">
        <v>44064</v>
      </c>
      <c r="E5119" t="s">
        <v>77</v>
      </c>
      <c r="F5119" s="113"/>
    </row>
    <row r="5120" spans="1:6" x14ac:dyDescent="0.25">
      <c r="A5120" s="17">
        <v>46976</v>
      </c>
      <c r="B5120" s="24" t="s">
        <v>75</v>
      </c>
      <c r="C5120" s="25">
        <v>44064</v>
      </c>
      <c r="E5120" t="s">
        <v>77</v>
      </c>
      <c r="F5120" s="113"/>
    </row>
    <row r="5121" spans="1:6" x14ac:dyDescent="0.25">
      <c r="A5121" s="17">
        <v>50888</v>
      </c>
      <c r="B5121" s="24" t="s">
        <v>75</v>
      </c>
      <c r="C5121" s="25">
        <v>44064</v>
      </c>
      <c r="E5121" t="s">
        <v>77</v>
      </c>
      <c r="F5121" s="113"/>
    </row>
    <row r="5122" spans="1:6" x14ac:dyDescent="0.25">
      <c r="A5122" s="17">
        <v>46820</v>
      </c>
      <c r="B5122" s="24" t="s">
        <v>75</v>
      </c>
      <c r="C5122" s="25">
        <v>44068</v>
      </c>
      <c r="E5122" t="s">
        <v>77</v>
      </c>
      <c r="F5122" s="113"/>
    </row>
    <row r="5123" spans="1:6" x14ac:dyDescent="0.25">
      <c r="A5123" s="17">
        <v>46830</v>
      </c>
      <c r="B5123" s="24" t="s">
        <v>75</v>
      </c>
      <c r="C5123" s="25">
        <v>44068</v>
      </c>
      <c r="E5123" t="s">
        <v>77</v>
      </c>
      <c r="F5123" s="113"/>
    </row>
    <row r="5124" spans="1:6" x14ac:dyDescent="0.25">
      <c r="A5124" s="17">
        <v>46837</v>
      </c>
      <c r="B5124" s="24" t="s">
        <v>75</v>
      </c>
      <c r="C5124" s="25">
        <v>44068</v>
      </c>
      <c r="E5124" t="s">
        <v>77</v>
      </c>
      <c r="F5124" s="113"/>
    </row>
    <row r="5125" spans="1:6" x14ac:dyDescent="0.25">
      <c r="A5125" s="17">
        <v>46980</v>
      </c>
      <c r="B5125" s="24" t="s">
        <v>75</v>
      </c>
      <c r="C5125" s="25">
        <v>44068</v>
      </c>
      <c r="E5125" t="s">
        <v>77</v>
      </c>
      <c r="F5125" s="113"/>
    </row>
    <row r="5126" spans="1:6" x14ac:dyDescent="0.25">
      <c r="A5126" s="17">
        <v>46420</v>
      </c>
      <c r="B5126" s="24" t="s">
        <v>75</v>
      </c>
      <c r="C5126" s="25">
        <v>44069</v>
      </c>
      <c r="E5126" t="s">
        <v>77</v>
      </c>
      <c r="F5126" s="113"/>
    </row>
    <row r="5127" spans="1:6" x14ac:dyDescent="0.25">
      <c r="A5127" s="17">
        <v>46821</v>
      </c>
      <c r="B5127" s="24" t="s">
        <v>75</v>
      </c>
      <c r="C5127" s="25">
        <v>44069</v>
      </c>
      <c r="E5127" t="s">
        <v>77</v>
      </c>
      <c r="F5127" s="113"/>
    </row>
    <row r="5128" spans="1:6" x14ac:dyDescent="0.25">
      <c r="A5128" s="17">
        <v>46914</v>
      </c>
      <c r="B5128" s="24" t="s">
        <v>75</v>
      </c>
      <c r="C5128" s="25">
        <v>44069</v>
      </c>
      <c r="E5128" t="s">
        <v>77</v>
      </c>
      <c r="F5128" s="113"/>
    </row>
    <row r="5129" spans="1:6" x14ac:dyDescent="0.25">
      <c r="A5129" s="17">
        <v>46851</v>
      </c>
      <c r="B5129" s="24" t="s">
        <v>75</v>
      </c>
      <c r="C5129" s="25">
        <v>44069</v>
      </c>
      <c r="E5129" t="s">
        <v>77</v>
      </c>
      <c r="F5129" s="113"/>
    </row>
    <row r="5130" spans="1:6" x14ac:dyDescent="0.25">
      <c r="A5130" s="17">
        <v>46542</v>
      </c>
      <c r="B5130" s="24" t="s">
        <v>75</v>
      </c>
      <c r="C5130" s="25">
        <v>44070</v>
      </c>
      <c r="E5130" t="s">
        <v>77</v>
      </c>
      <c r="F5130" s="113"/>
    </row>
    <row r="5131" spans="1:6" x14ac:dyDescent="0.25">
      <c r="A5131" s="17">
        <v>46804</v>
      </c>
      <c r="B5131" s="24" t="s">
        <v>75</v>
      </c>
      <c r="C5131" s="25">
        <v>44070</v>
      </c>
      <c r="E5131" t="s">
        <v>77</v>
      </c>
      <c r="F5131" s="113"/>
    </row>
    <row r="5132" spans="1:6" x14ac:dyDescent="0.25">
      <c r="A5132" s="17">
        <v>46915</v>
      </c>
      <c r="B5132" s="24" t="s">
        <v>75</v>
      </c>
      <c r="C5132" s="25">
        <v>44070</v>
      </c>
      <c r="E5132" t="s">
        <v>77</v>
      </c>
      <c r="F5132" s="113"/>
    </row>
    <row r="5133" spans="1:6" x14ac:dyDescent="0.25">
      <c r="A5133" s="17">
        <v>46867</v>
      </c>
      <c r="B5133" s="24" t="s">
        <v>75</v>
      </c>
      <c r="C5133" s="25">
        <v>44070</v>
      </c>
      <c r="E5133" t="s">
        <v>77</v>
      </c>
      <c r="F5133" s="113"/>
    </row>
    <row r="5134" spans="1:6" x14ac:dyDescent="0.25">
      <c r="A5134" s="17">
        <v>46501</v>
      </c>
      <c r="B5134" s="24" t="s">
        <v>75</v>
      </c>
      <c r="C5134" s="25">
        <v>44074</v>
      </c>
      <c r="E5134" t="s">
        <v>77</v>
      </c>
      <c r="F5134" s="113"/>
    </row>
    <row r="5135" spans="1:6" x14ac:dyDescent="0.25">
      <c r="A5135" s="17">
        <v>46574</v>
      </c>
      <c r="B5135" s="24" t="s">
        <v>75</v>
      </c>
      <c r="C5135" s="25">
        <v>44074</v>
      </c>
      <c r="E5135" t="s">
        <v>77</v>
      </c>
      <c r="F5135" s="113"/>
    </row>
    <row r="5136" spans="1:6" x14ac:dyDescent="0.25">
      <c r="A5136" s="17">
        <v>46753</v>
      </c>
      <c r="B5136" s="24" t="s">
        <v>75</v>
      </c>
      <c r="C5136" s="25">
        <v>44074</v>
      </c>
      <c r="E5136" t="s">
        <v>77</v>
      </c>
      <c r="F5136" s="113"/>
    </row>
    <row r="5137" spans="1:6" x14ac:dyDescent="0.25">
      <c r="A5137" s="17">
        <v>46806</v>
      </c>
      <c r="B5137" s="24" t="s">
        <v>75</v>
      </c>
      <c r="C5137" s="25">
        <v>44074</v>
      </c>
      <c r="E5137" t="s">
        <v>77</v>
      </c>
      <c r="F5137" s="113"/>
    </row>
    <row r="5138" spans="1:6" x14ac:dyDescent="0.25">
      <c r="A5138" s="17">
        <v>46407</v>
      </c>
      <c r="B5138" s="24" t="s">
        <v>75</v>
      </c>
      <c r="C5138" s="25">
        <v>44075</v>
      </c>
      <c r="E5138" t="s">
        <v>77</v>
      </c>
      <c r="F5138" s="113"/>
    </row>
    <row r="5139" spans="1:6" x14ac:dyDescent="0.25">
      <c r="A5139" s="17">
        <v>46747</v>
      </c>
      <c r="B5139" s="24" t="s">
        <v>75</v>
      </c>
      <c r="C5139" s="25">
        <v>44075</v>
      </c>
      <c r="E5139" t="s">
        <v>77</v>
      </c>
      <c r="F5139" s="113"/>
    </row>
    <row r="5140" spans="1:6" x14ac:dyDescent="0.25">
      <c r="A5140" s="17">
        <v>46829</v>
      </c>
      <c r="B5140" s="24" t="s">
        <v>75</v>
      </c>
      <c r="C5140" s="25">
        <v>44075</v>
      </c>
      <c r="E5140" t="s">
        <v>77</v>
      </c>
      <c r="F5140" s="113"/>
    </row>
    <row r="5141" spans="1:6" x14ac:dyDescent="0.25">
      <c r="A5141" s="17">
        <v>46874</v>
      </c>
      <c r="B5141" s="24" t="s">
        <v>75</v>
      </c>
      <c r="C5141" s="25">
        <v>44075</v>
      </c>
      <c r="E5141" t="s">
        <v>77</v>
      </c>
      <c r="F5141" s="113"/>
    </row>
    <row r="5142" spans="1:6" x14ac:dyDescent="0.25">
      <c r="A5142" s="17">
        <v>46614</v>
      </c>
      <c r="B5142" s="24" t="s">
        <v>75</v>
      </c>
      <c r="C5142" s="25">
        <v>44075</v>
      </c>
      <c r="E5142" t="s">
        <v>77</v>
      </c>
      <c r="F5142" s="113"/>
    </row>
    <row r="5143" spans="1:6" x14ac:dyDescent="0.25">
      <c r="A5143" s="17">
        <v>46853</v>
      </c>
      <c r="B5143" s="24" t="s">
        <v>75</v>
      </c>
      <c r="C5143" s="25">
        <v>44075</v>
      </c>
      <c r="E5143" t="s">
        <v>77</v>
      </c>
      <c r="F5143" s="113"/>
    </row>
    <row r="5144" spans="1:6" x14ac:dyDescent="0.25">
      <c r="A5144" s="17">
        <v>46857</v>
      </c>
      <c r="B5144" s="24" t="s">
        <v>75</v>
      </c>
      <c r="C5144" s="25">
        <v>44075</v>
      </c>
      <c r="E5144" t="s">
        <v>77</v>
      </c>
      <c r="F5144" s="113"/>
    </row>
    <row r="5145" spans="1:6" x14ac:dyDescent="0.25">
      <c r="A5145" s="17">
        <v>46454</v>
      </c>
      <c r="B5145" s="33" t="s">
        <v>75</v>
      </c>
      <c r="C5145" s="25">
        <v>44075</v>
      </c>
      <c r="E5145" t="s">
        <v>77</v>
      </c>
      <c r="F5145" s="113"/>
    </row>
    <row r="5146" spans="1:6" x14ac:dyDescent="0.25">
      <c r="A5146" s="17">
        <v>47012</v>
      </c>
      <c r="B5146" s="24" t="s">
        <v>75</v>
      </c>
      <c r="C5146" s="25">
        <v>44076</v>
      </c>
      <c r="E5146" t="s">
        <v>77</v>
      </c>
      <c r="F5146" s="113"/>
    </row>
    <row r="5147" spans="1:6" x14ac:dyDescent="0.25">
      <c r="A5147" s="17">
        <v>47017</v>
      </c>
      <c r="B5147" s="24" t="s">
        <v>75</v>
      </c>
      <c r="C5147" s="25">
        <v>44076</v>
      </c>
      <c r="E5147" t="s">
        <v>77</v>
      </c>
      <c r="F5147" s="113"/>
    </row>
    <row r="5148" spans="1:6" x14ac:dyDescent="0.25">
      <c r="A5148" s="17">
        <v>47018</v>
      </c>
      <c r="B5148" s="24" t="s">
        <v>75</v>
      </c>
      <c r="C5148" s="25">
        <v>44076</v>
      </c>
      <c r="E5148" t="s">
        <v>77</v>
      </c>
      <c r="F5148" s="113"/>
    </row>
    <row r="5149" spans="1:6" x14ac:dyDescent="0.25">
      <c r="A5149" s="17">
        <v>47019</v>
      </c>
      <c r="B5149" s="24" t="s">
        <v>75</v>
      </c>
      <c r="C5149" s="25">
        <v>44076</v>
      </c>
      <c r="E5149" t="s">
        <v>77</v>
      </c>
      <c r="F5149" s="113"/>
    </row>
    <row r="5150" spans="1:6" x14ac:dyDescent="0.25">
      <c r="A5150" s="17">
        <v>47016</v>
      </c>
      <c r="B5150" s="24" t="s">
        <v>75</v>
      </c>
      <c r="C5150" s="25">
        <v>44077</v>
      </c>
      <c r="E5150" t="s">
        <v>77</v>
      </c>
      <c r="F5150" s="113"/>
    </row>
    <row r="5151" spans="1:6" x14ac:dyDescent="0.25">
      <c r="A5151" s="17">
        <v>47037</v>
      </c>
      <c r="B5151" s="24" t="s">
        <v>75</v>
      </c>
      <c r="C5151" s="25">
        <v>44077</v>
      </c>
      <c r="E5151" t="s">
        <v>77</v>
      </c>
      <c r="F5151" s="113"/>
    </row>
    <row r="5152" spans="1:6" x14ac:dyDescent="0.25">
      <c r="A5152" s="17">
        <v>47038</v>
      </c>
      <c r="B5152" s="24" t="s">
        <v>75</v>
      </c>
      <c r="C5152" s="25">
        <v>44077</v>
      </c>
      <c r="E5152" t="s">
        <v>77</v>
      </c>
      <c r="F5152" s="113"/>
    </row>
    <row r="5153" spans="1:6" x14ac:dyDescent="0.25">
      <c r="A5153" s="17">
        <v>47039</v>
      </c>
      <c r="B5153" s="24" t="s">
        <v>75</v>
      </c>
      <c r="C5153" s="25">
        <v>44077</v>
      </c>
      <c r="E5153" t="s">
        <v>77</v>
      </c>
      <c r="F5153" s="113"/>
    </row>
    <row r="5154" spans="1:6" x14ac:dyDescent="0.25">
      <c r="A5154" s="17">
        <v>46808</v>
      </c>
      <c r="B5154" s="24" t="s">
        <v>75</v>
      </c>
      <c r="C5154" s="25">
        <v>44077</v>
      </c>
      <c r="E5154" t="s">
        <v>77</v>
      </c>
      <c r="F5154" s="113"/>
    </row>
    <row r="5155" spans="1:6" x14ac:dyDescent="0.25">
      <c r="A5155" s="17">
        <v>47013</v>
      </c>
      <c r="B5155" s="24" t="s">
        <v>75</v>
      </c>
      <c r="C5155" s="25">
        <v>44077</v>
      </c>
      <c r="E5155" t="s">
        <v>77</v>
      </c>
      <c r="F5155" s="113"/>
    </row>
    <row r="5156" spans="1:6" x14ac:dyDescent="0.25">
      <c r="A5156" s="17">
        <v>47014</v>
      </c>
      <c r="B5156" s="24" t="s">
        <v>75</v>
      </c>
      <c r="C5156" s="25">
        <v>44077</v>
      </c>
      <c r="E5156" t="s">
        <v>77</v>
      </c>
      <c r="F5156" s="113"/>
    </row>
    <row r="5157" spans="1:6" x14ac:dyDescent="0.25">
      <c r="A5157" s="17">
        <v>47015</v>
      </c>
      <c r="B5157" s="24" t="s">
        <v>75</v>
      </c>
      <c r="C5157" s="25">
        <v>44077</v>
      </c>
      <c r="E5157" t="s">
        <v>77</v>
      </c>
      <c r="F5157" s="113"/>
    </row>
    <row r="5158" spans="1:6" x14ac:dyDescent="0.25">
      <c r="A5158" s="17">
        <v>47002</v>
      </c>
      <c r="B5158" s="24" t="s">
        <v>75</v>
      </c>
      <c r="C5158" s="25">
        <v>44082</v>
      </c>
      <c r="E5158" t="s">
        <v>77</v>
      </c>
      <c r="F5158" s="113"/>
    </row>
    <row r="5159" spans="1:6" x14ac:dyDescent="0.25">
      <c r="A5159" s="17">
        <v>47003</v>
      </c>
      <c r="B5159" s="24" t="s">
        <v>75</v>
      </c>
      <c r="C5159" s="25">
        <v>44082</v>
      </c>
      <c r="E5159" t="s">
        <v>77</v>
      </c>
      <c r="F5159" s="113"/>
    </row>
    <row r="5160" spans="1:6" x14ac:dyDescent="0.25">
      <c r="A5160" s="17">
        <v>47005</v>
      </c>
      <c r="B5160" s="24" t="s">
        <v>75</v>
      </c>
      <c r="C5160" s="25">
        <v>44082</v>
      </c>
      <c r="E5160" t="s">
        <v>77</v>
      </c>
      <c r="F5160" s="113"/>
    </row>
    <row r="5161" spans="1:6" x14ac:dyDescent="0.25">
      <c r="A5161" s="17">
        <v>47008</v>
      </c>
      <c r="B5161" s="24" t="s">
        <v>75</v>
      </c>
      <c r="C5161" s="25">
        <v>44082</v>
      </c>
      <c r="E5161" t="s">
        <v>77</v>
      </c>
      <c r="F5161" s="113"/>
    </row>
    <row r="5162" spans="1:6" x14ac:dyDescent="0.25">
      <c r="A5162" s="17">
        <v>47126</v>
      </c>
      <c r="B5162" s="24" t="s">
        <v>75</v>
      </c>
      <c r="C5162" s="25">
        <v>44083</v>
      </c>
      <c r="E5162" t="s">
        <v>77</v>
      </c>
      <c r="F5162" s="113"/>
    </row>
    <row r="5163" spans="1:6" x14ac:dyDescent="0.25">
      <c r="A5163" s="17">
        <v>47127</v>
      </c>
      <c r="B5163" s="24" t="s">
        <v>75</v>
      </c>
      <c r="C5163" s="25">
        <v>44083</v>
      </c>
      <c r="E5163" t="s">
        <v>77</v>
      </c>
      <c r="F5163" s="113"/>
    </row>
    <row r="5164" spans="1:6" x14ac:dyDescent="0.25">
      <c r="A5164" s="17">
        <v>47128</v>
      </c>
      <c r="B5164" s="24" t="s">
        <v>75</v>
      </c>
      <c r="C5164" s="25">
        <v>44083</v>
      </c>
      <c r="E5164" t="s">
        <v>77</v>
      </c>
      <c r="F5164" s="113"/>
    </row>
    <row r="5165" spans="1:6" x14ac:dyDescent="0.25">
      <c r="A5165" s="17">
        <v>47116</v>
      </c>
      <c r="B5165" s="24" t="s">
        <v>75</v>
      </c>
      <c r="C5165" s="25">
        <v>44083</v>
      </c>
      <c r="E5165" t="s">
        <v>77</v>
      </c>
      <c r="F5165" s="113"/>
    </row>
    <row r="5166" spans="1:6" x14ac:dyDescent="0.25">
      <c r="A5166" s="17">
        <v>47023</v>
      </c>
      <c r="B5166" s="24" t="s">
        <v>75</v>
      </c>
      <c r="C5166" s="25">
        <v>44083</v>
      </c>
      <c r="E5166" t="s">
        <v>77</v>
      </c>
      <c r="F5166" s="113"/>
    </row>
    <row r="5167" spans="1:6" x14ac:dyDescent="0.25">
      <c r="A5167" s="17">
        <v>47024</v>
      </c>
      <c r="B5167" s="24" t="s">
        <v>75</v>
      </c>
      <c r="C5167" s="25">
        <v>44083</v>
      </c>
      <c r="E5167" t="s">
        <v>77</v>
      </c>
      <c r="F5167" s="113"/>
    </row>
    <row r="5168" spans="1:6" x14ac:dyDescent="0.25">
      <c r="A5168" s="17">
        <v>47030</v>
      </c>
      <c r="B5168" s="24" t="s">
        <v>75</v>
      </c>
      <c r="C5168" s="25">
        <v>44083</v>
      </c>
      <c r="E5168" t="s">
        <v>77</v>
      </c>
      <c r="F5168" s="113"/>
    </row>
    <row r="5169" spans="1:6" x14ac:dyDescent="0.25">
      <c r="A5169" s="17">
        <v>47022</v>
      </c>
      <c r="B5169" s="24" t="s">
        <v>75</v>
      </c>
      <c r="C5169" s="25">
        <v>44083</v>
      </c>
      <c r="E5169" t="s">
        <v>77</v>
      </c>
      <c r="F5169" s="113"/>
    </row>
    <row r="5170" spans="1:6" x14ac:dyDescent="0.25">
      <c r="A5170" s="17">
        <v>47129</v>
      </c>
      <c r="B5170" s="24" t="s">
        <v>75</v>
      </c>
      <c r="C5170" s="25">
        <v>44084</v>
      </c>
      <c r="E5170" t="s">
        <v>77</v>
      </c>
      <c r="F5170" s="113"/>
    </row>
    <row r="5171" spans="1:6" x14ac:dyDescent="0.25">
      <c r="A5171" s="17">
        <v>47131</v>
      </c>
      <c r="B5171" s="24" t="s">
        <v>75</v>
      </c>
      <c r="C5171" s="25">
        <v>44084</v>
      </c>
      <c r="E5171" t="s">
        <v>77</v>
      </c>
      <c r="F5171" s="113"/>
    </row>
    <row r="5172" spans="1:6" x14ac:dyDescent="0.25">
      <c r="A5172" s="17">
        <v>47132</v>
      </c>
      <c r="B5172" s="24" t="s">
        <v>75</v>
      </c>
      <c r="C5172" s="25">
        <v>44084</v>
      </c>
      <c r="E5172" t="s">
        <v>77</v>
      </c>
      <c r="F5172" s="113"/>
    </row>
    <row r="5173" spans="1:6" x14ac:dyDescent="0.25">
      <c r="A5173" s="17">
        <v>47130</v>
      </c>
      <c r="B5173" s="24" t="s">
        <v>75</v>
      </c>
      <c r="C5173" s="25">
        <v>44084</v>
      </c>
      <c r="E5173" t="s">
        <v>77</v>
      </c>
      <c r="F5173" s="113"/>
    </row>
    <row r="5174" spans="1:6" x14ac:dyDescent="0.25">
      <c r="A5174" s="17">
        <v>47133</v>
      </c>
      <c r="B5174" s="24" t="s">
        <v>75</v>
      </c>
      <c r="C5174" s="25">
        <v>44085</v>
      </c>
      <c r="E5174" t="s">
        <v>77</v>
      </c>
      <c r="F5174" s="113"/>
    </row>
    <row r="5175" spans="1:6" x14ac:dyDescent="0.25">
      <c r="A5175" s="17">
        <v>47134</v>
      </c>
      <c r="B5175" s="24" t="s">
        <v>75</v>
      </c>
      <c r="C5175" s="25">
        <v>44085</v>
      </c>
      <c r="E5175" t="s">
        <v>77</v>
      </c>
      <c r="F5175" s="113"/>
    </row>
    <row r="5176" spans="1:6" x14ac:dyDescent="0.25">
      <c r="A5176" s="17">
        <v>47135</v>
      </c>
      <c r="B5176" s="24" t="s">
        <v>75</v>
      </c>
      <c r="C5176" s="25">
        <v>44085</v>
      </c>
      <c r="E5176" t="s">
        <v>77</v>
      </c>
      <c r="F5176" s="113"/>
    </row>
    <row r="5177" spans="1:6" x14ac:dyDescent="0.25">
      <c r="A5177" s="17">
        <v>47136</v>
      </c>
      <c r="B5177" s="24" t="s">
        <v>75</v>
      </c>
      <c r="C5177" s="25">
        <v>44085</v>
      </c>
      <c r="E5177" t="s">
        <v>77</v>
      </c>
      <c r="F5177" s="113"/>
    </row>
    <row r="5178" spans="1:6" x14ac:dyDescent="0.25">
      <c r="A5178" s="17">
        <v>47137</v>
      </c>
      <c r="B5178" s="24" t="s">
        <v>75</v>
      </c>
      <c r="C5178" s="25">
        <v>44088</v>
      </c>
      <c r="E5178" t="s">
        <v>77</v>
      </c>
      <c r="F5178" s="113"/>
    </row>
    <row r="5179" spans="1:6" x14ac:dyDescent="0.25">
      <c r="A5179" s="17">
        <v>47138</v>
      </c>
      <c r="B5179" s="24" t="s">
        <v>75</v>
      </c>
      <c r="C5179" s="25">
        <v>44088</v>
      </c>
      <c r="E5179" t="s">
        <v>77</v>
      </c>
      <c r="F5179" s="113"/>
    </row>
    <row r="5180" spans="1:6" x14ac:dyDescent="0.25">
      <c r="A5180" s="17">
        <v>47139</v>
      </c>
      <c r="B5180" s="24" t="s">
        <v>75</v>
      </c>
      <c r="C5180" s="25">
        <v>44088</v>
      </c>
      <c r="E5180" t="s">
        <v>77</v>
      </c>
      <c r="F5180" s="113"/>
    </row>
    <row r="5181" spans="1:6" x14ac:dyDescent="0.25">
      <c r="A5181" s="17">
        <v>47140</v>
      </c>
      <c r="B5181" s="24" t="s">
        <v>75</v>
      </c>
      <c r="C5181" s="25">
        <v>44088</v>
      </c>
      <c r="E5181" t="s">
        <v>77</v>
      </c>
      <c r="F5181" s="113"/>
    </row>
    <row r="5182" spans="1:6" x14ac:dyDescent="0.25">
      <c r="A5182" s="17">
        <v>47141</v>
      </c>
      <c r="B5182" s="24" t="s">
        <v>75</v>
      </c>
      <c r="C5182" s="25">
        <v>44088</v>
      </c>
      <c r="E5182" t="s">
        <v>77</v>
      </c>
      <c r="F5182" s="113"/>
    </row>
    <row r="5183" spans="1:6" x14ac:dyDescent="0.25">
      <c r="A5183" s="17">
        <v>47142</v>
      </c>
      <c r="B5183" s="24" t="s">
        <v>75</v>
      </c>
      <c r="C5183" s="25">
        <v>44088</v>
      </c>
      <c r="E5183" t="s">
        <v>77</v>
      </c>
      <c r="F5183" s="113"/>
    </row>
    <row r="5184" spans="1:6" x14ac:dyDescent="0.25">
      <c r="A5184" s="17">
        <v>47143</v>
      </c>
      <c r="B5184" s="24" t="s">
        <v>75</v>
      </c>
      <c r="C5184" s="25">
        <v>44088</v>
      </c>
      <c r="E5184" t="s">
        <v>77</v>
      </c>
      <c r="F5184" s="113"/>
    </row>
    <row r="5185" spans="1:6" x14ac:dyDescent="0.25">
      <c r="A5185" s="17">
        <v>47144</v>
      </c>
      <c r="B5185" s="24" t="s">
        <v>75</v>
      </c>
      <c r="C5185" s="25">
        <v>44088</v>
      </c>
      <c r="E5185" t="s">
        <v>77</v>
      </c>
      <c r="F5185" s="113"/>
    </row>
    <row r="5186" spans="1:6" x14ac:dyDescent="0.25">
      <c r="A5186" s="17">
        <v>47145</v>
      </c>
      <c r="B5186" s="24" t="s">
        <v>75</v>
      </c>
      <c r="C5186" s="25">
        <v>44089</v>
      </c>
      <c r="E5186" t="s">
        <v>77</v>
      </c>
      <c r="F5186" s="113"/>
    </row>
    <row r="5187" spans="1:6" x14ac:dyDescent="0.25">
      <c r="A5187" s="17">
        <v>47147</v>
      </c>
      <c r="B5187" s="24" t="s">
        <v>75</v>
      </c>
      <c r="C5187" s="25">
        <v>44089</v>
      </c>
      <c r="E5187" t="s">
        <v>77</v>
      </c>
      <c r="F5187" s="113"/>
    </row>
    <row r="5188" spans="1:6" x14ac:dyDescent="0.25">
      <c r="A5188" s="17">
        <v>47148</v>
      </c>
      <c r="B5188" s="24" t="s">
        <v>75</v>
      </c>
      <c r="C5188" s="25">
        <v>44089</v>
      </c>
      <c r="E5188" t="s">
        <v>77</v>
      </c>
      <c r="F5188" s="113"/>
    </row>
    <row r="5189" spans="1:6" x14ac:dyDescent="0.25">
      <c r="A5189" s="17">
        <v>47149</v>
      </c>
      <c r="B5189" s="24" t="s">
        <v>75</v>
      </c>
      <c r="C5189" s="25">
        <v>44089</v>
      </c>
      <c r="E5189" t="s">
        <v>77</v>
      </c>
      <c r="F5189" s="113"/>
    </row>
    <row r="5190" spans="1:6" x14ac:dyDescent="0.25">
      <c r="A5190" s="17">
        <v>47150</v>
      </c>
      <c r="B5190" s="24" t="s">
        <v>75</v>
      </c>
      <c r="C5190" s="25">
        <v>44089</v>
      </c>
      <c r="E5190" t="s">
        <v>77</v>
      </c>
      <c r="F5190" s="113"/>
    </row>
    <row r="5191" spans="1:6" x14ac:dyDescent="0.25">
      <c r="A5191" s="17">
        <v>47151</v>
      </c>
      <c r="B5191" s="24" t="s">
        <v>75</v>
      </c>
      <c r="C5191" s="25">
        <v>44089</v>
      </c>
      <c r="E5191" t="s">
        <v>77</v>
      </c>
      <c r="F5191" s="113"/>
    </row>
    <row r="5192" spans="1:6" x14ac:dyDescent="0.25">
      <c r="A5192" s="17">
        <v>47152</v>
      </c>
      <c r="B5192" s="24" t="s">
        <v>75</v>
      </c>
      <c r="C5192" s="25">
        <v>44089</v>
      </c>
      <c r="E5192" t="s">
        <v>77</v>
      </c>
      <c r="F5192" s="113"/>
    </row>
    <row r="5193" spans="1:6" x14ac:dyDescent="0.25">
      <c r="A5193" s="17">
        <v>47153</v>
      </c>
      <c r="B5193" s="24" t="s">
        <v>75</v>
      </c>
      <c r="C5193" s="25">
        <v>44089</v>
      </c>
      <c r="E5193" t="s">
        <v>77</v>
      </c>
      <c r="F5193" s="113"/>
    </row>
    <row r="5194" spans="1:6" x14ac:dyDescent="0.25">
      <c r="A5194" s="17">
        <v>47154</v>
      </c>
      <c r="B5194" s="24" t="s">
        <v>75</v>
      </c>
      <c r="C5194" s="25">
        <v>44091</v>
      </c>
      <c r="E5194" t="s">
        <v>77</v>
      </c>
      <c r="F5194" s="113"/>
    </row>
    <row r="5195" spans="1:6" x14ac:dyDescent="0.25">
      <c r="A5195" s="17">
        <v>47155</v>
      </c>
      <c r="B5195" s="24" t="s">
        <v>75</v>
      </c>
      <c r="C5195" s="25">
        <v>44091</v>
      </c>
      <c r="E5195" t="s">
        <v>77</v>
      </c>
      <c r="F5195" s="113"/>
    </row>
    <row r="5196" spans="1:6" x14ac:dyDescent="0.25">
      <c r="A5196" s="17">
        <v>47156</v>
      </c>
      <c r="B5196" s="24" t="s">
        <v>75</v>
      </c>
      <c r="C5196" s="25">
        <v>44091</v>
      </c>
      <c r="E5196" t="s">
        <v>77</v>
      </c>
      <c r="F5196" s="113"/>
    </row>
    <row r="5197" spans="1:6" x14ac:dyDescent="0.25">
      <c r="A5197" s="17">
        <v>47157</v>
      </c>
      <c r="B5197" s="24" t="s">
        <v>75</v>
      </c>
      <c r="C5197" s="25">
        <v>44091</v>
      </c>
      <c r="E5197" t="s">
        <v>77</v>
      </c>
      <c r="F5197" s="113"/>
    </row>
    <row r="5198" spans="1:6" x14ac:dyDescent="0.25">
      <c r="A5198" s="17">
        <v>47158</v>
      </c>
      <c r="B5198" s="24" t="s">
        <v>75</v>
      </c>
      <c r="C5198" s="25">
        <v>44091</v>
      </c>
      <c r="E5198" t="s">
        <v>77</v>
      </c>
      <c r="F5198" s="113"/>
    </row>
    <row r="5199" spans="1:6" x14ac:dyDescent="0.25">
      <c r="A5199" s="17">
        <v>47159</v>
      </c>
      <c r="B5199" s="24" t="s">
        <v>75</v>
      </c>
      <c r="C5199" s="25">
        <v>44091</v>
      </c>
      <c r="E5199" t="s">
        <v>77</v>
      </c>
      <c r="F5199" s="113"/>
    </row>
    <row r="5200" spans="1:6" x14ac:dyDescent="0.25">
      <c r="A5200" s="17">
        <v>47160</v>
      </c>
      <c r="B5200" s="24" t="s">
        <v>75</v>
      </c>
      <c r="C5200" s="25">
        <v>44091</v>
      </c>
      <c r="E5200" t="s">
        <v>77</v>
      </c>
      <c r="F5200" s="113"/>
    </row>
    <row r="5201" spans="1:6" x14ac:dyDescent="0.25">
      <c r="A5201" s="17">
        <v>47161</v>
      </c>
      <c r="B5201" s="24" t="s">
        <v>75</v>
      </c>
      <c r="C5201" s="25">
        <v>44091</v>
      </c>
      <c r="E5201" t="s">
        <v>77</v>
      </c>
      <c r="F5201" s="113"/>
    </row>
    <row r="5202" spans="1:6" x14ac:dyDescent="0.25">
      <c r="A5202" s="17">
        <v>47162</v>
      </c>
      <c r="B5202" s="24" t="s">
        <v>75</v>
      </c>
      <c r="C5202" s="25">
        <v>44095</v>
      </c>
      <c r="E5202" t="s">
        <v>77</v>
      </c>
      <c r="F5202" s="113"/>
    </row>
    <row r="5203" spans="1:6" x14ac:dyDescent="0.25">
      <c r="A5203" s="17">
        <v>47163</v>
      </c>
      <c r="B5203" s="24" t="s">
        <v>75</v>
      </c>
      <c r="C5203" s="25">
        <v>44095</v>
      </c>
      <c r="E5203" t="s">
        <v>77</v>
      </c>
      <c r="F5203" s="113"/>
    </row>
    <row r="5204" spans="1:6" x14ac:dyDescent="0.25">
      <c r="A5204" s="17">
        <v>47164</v>
      </c>
      <c r="B5204" s="24" t="s">
        <v>75</v>
      </c>
      <c r="C5204" s="25">
        <v>44095</v>
      </c>
      <c r="E5204" t="s">
        <v>77</v>
      </c>
      <c r="F5204" s="113"/>
    </row>
    <row r="5205" spans="1:6" x14ac:dyDescent="0.25">
      <c r="A5205" s="17">
        <v>47165</v>
      </c>
      <c r="B5205" s="24" t="s">
        <v>75</v>
      </c>
      <c r="C5205" s="25">
        <v>44095</v>
      </c>
      <c r="E5205" t="s">
        <v>77</v>
      </c>
      <c r="F5205" s="113"/>
    </row>
    <row r="5206" spans="1:6" x14ac:dyDescent="0.25">
      <c r="A5206" s="17">
        <v>47166</v>
      </c>
      <c r="B5206" s="24" t="s">
        <v>75</v>
      </c>
      <c r="C5206" s="25">
        <v>44109</v>
      </c>
      <c r="E5206" t="s">
        <v>77</v>
      </c>
      <c r="F5206" s="113"/>
    </row>
    <row r="5207" spans="1:6" x14ac:dyDescent="0.25">
      <c r="A5207" s="17">
        <v>47168</v>
      </c>
      <c r="B5207" s="24" t="s">
        <v>75</v>
      </c>
      <c r="C5207" s="25">
        <v>44109</v>
      </c>
      <c r="E5207" t="s">
        <v>77</v>
      </c>
      <c r="F5207" s="113"/>
    </row>
    <row r="5208" spans="1:6" x14ac:dyDescent="0.25">
      <c r="A5208" s="17">
        <v>47169</v>
      </c>
      <c r="B5208" s="24" t="s">
        <v>75</v>
      </c>
      <c r="C5208" s="25">
        <v>44109</v>
      </c>
      <c r="E5208" t="s">
        <v>77</v>
      </c>
      <c r="F5208" s="113"/>
    </row>
    <row r="5209" spans="1:6" x14ac:dyDescent="0.25">
      <c r="A5209" s="17">
        <v>47167</v>
      </c>
      <c r="B5209" s="24" t="s">
        <v>75</v>
      </c>
      <c r="C5209" s="25">
        <v>44109</v>
      </c>
      <c r="E5209" t="s">
        <v>77</v>
      </c>
      <c r="F5209" s="113"/>
    </row>
    <row r="5210" spans="1:6" x14ac:dyDescent="0.25">
      <c r="A5210" s="17">
        <v>47170</v>
      </c>
      <c r="B5210" s="24" t="s">
        <v>75</v>
      </c>
      <c r="C5210" s="25">
        <v>44110</v>
      </c>
      <c r="E5210" t="s">
        <v>77</v>
      </c>
      <c r="F5210" s="113"/>
    </row>
    <row r="5211" spans="1:6" x14ac:dyDescent="0.25">
      <c r="A5211" s="17">
        <v>47171</v>
      </c>
      <c r="B5211" s="24" t="s">
        <v>75</v>
      </c>
      <c r="C5211" s="25">
        <v>44110</v>
      </c>
      <c r="E5211" t="s">
        <v>77</v>
      </c>
      <c r="F5211" s="113"/>
    </row>
    <row r="5212" spans="1:6" x14ac:dyDescent="0.25">
      <c r="A5212" s="17">
        <v>47172</v>
      </c>
      <c r="B5212" s="24" t="s">
        <v>75</v>
      </c>
      <c r="C5212" s="25">
        <v>44110</v>
      </c>
      <c r="E5212" t="s">
        <v>77</v>
      </c>
      <c r="F5212" s="113"/>
    </row>
    <row r="5213" spans="1:6" x14ac:dyDescent="0.25">
      <c r="A5213" s="17">
        <v>47173</v>
      </c>
      <c r="B5213" s="24" t="s">
        <v>75</v>
      </c>
      <c r="C5213" s="25">
        <v>44110</v>
      </c>
      <c r="E5213" t="s">
        <v>77</v>
      </c>
      <c r="F5213" s="113"/>
    </row>
    <row r="5214" spans="1:6" x14ac:dyDescent="0.25">
      <c r="A5214" s="17">
        <v>47174</v>
      </c>
      <c r="B5214" s="24" t="s">
        <v>75</v>
      </c>
      <c r="C5214" s="25">
        <v>44111</v>
      </c>
      <c r="E5214" t="s">
        <v>77</v>
      </c>
      <c r="F5214" s="113"/>
    </row>
    <row r="5215" spans="1:6" x14ac:dyDescent="0.25">
      <c r="A5215" s="17">
        <v>47175</v>
      </c>
      <c r="B5215" s="24" t="s">
        <v>75</v>
      </c>
      <c r="C5215" s="25">
        <v>44111</v>
      </c>
      <c r="E5215" t="s">
        <v>77</v>
      </c>
      <c r="F5215" s="113"/>
    </row>
    <row r="5216" spans="1:6" x14ac:dyDescent="0.25">
      <c r="A5216" s="17">
        <v>47176</v>
      </c>
      <c r="B5216" s="24" t="s">
        <v>75</v>
      </c>
      <c r="C5216" s="25">
        <v>44111</v>
      </c>
      <c r="E5216" t="s">
        <v>77</v>
      </c>
      <c r="F5216" s="113"/>
    </row>
    <row r="5217" spans="1:6" x14ac:dyDescent="0.25">
      <c r="A5217" s="17">
        <v>47177</v>
      </c>
      <c r="B5217" s="24" t="s">
        <v>75</v>
      </c>
      <c r="C5217" s="25">
        <v>44111</v>
      </c>
      <c r="E5217" t="s">
        <v>77</v>
      </c>
      <c r="F5217" s="113"/>
    </row>
    <row r="5218" spans="1:6" x14ac:dyDescent="0.25">
      <c r="A5218" s="17">
        <v>47178</v>
      </c>
      <c r="B5218" s="24" t="s">
        <v>75</v>
      </c>
      <c r="C5218" s="25">
        <v>44111</v>
      </c>
      <c r="E5218" t="s">
        <v>77</v>
      </c>
      <c r="F5218" s="113"/>
    </row>
    <row r="5219" spans="1:6" x14ac:dyDescent="0.25">
      <c r="A5219" s="17">
        <v>47179</v>
      </c>
      <c r="B5219" s="24" t="s">
        <v>75</v>
      </c>
      <c r="C5219" s="25">
        <v>44111</v>
      </c>
      <c r="E5219" t="s">
        <v>77</v>
      </c>
      <c r="F5219" s="113"/>
    </row>
    <row r="5220" spans="1:6" x14ac:dyDescent="0.25">
      <c r="A5220" s="17">
        <v>47181</v>
      </c>
      <c r="B5220" s="24" t="s">
        <v>75</v>
      </c>
      <c r="C5220" s="25">
        <v>44111</v>
      </c>
      <c r="E5220" t="s">
        <v>77</v>
      </c>
      <c r="F5220" s="113"/>
    </row>
    <row r="5221" spans="1:6" x14ac:dyDescent="0.25">
      <c r="A5221" s="17">
        <v>47182</v>
      </c>
      <c r="B5221" s="24" t="s">
        <v>75</v>
      </c>
      <c r="C5221" s="25">
        <v>44111</v>
      </c>
      <c r="E5221" t="s">
        <v>77</v>
      </c>
      <c r="F5221" s="113"/>
    </row>
    <row r="5222" spans="1:6" x14ac:dyDescent="0.25">
      <c r="A5222" s="17">
        <v>47183</v>
      </c>
      <c r="B5222" s="24" t="s">
        <v>75</v>
      </c>
      <c r="C5222" s="25">
        <v>44112</v>
      </c>
      <c r="E5222" t="s">
        <v>77</v>
      </c>
      <c r="F5222" s="113"/>
    </row>
    <row r="5223" spans="1:6" x14ac:dyDescent="0.25">
      <c r="A5223" s="17">
        <v>47184</v>
      </c>
      <c r="B5223" s="24" t="s">
        <v>75</v>
      </c>
      <c r="C5223" s="25">
        <v>44112</v>
      </c>
      <c r="E5223" t="s">
        <v>77</v>
      </c>
      <c r="F5223" s="113"/>
    </row>
    <row r="5224" spans="1:6" x14ac:dyDescent="0.25">
      <c r="A5224" s="17">
        <v>47185</v>
      </c>
      <c r="B5224" s="24" t="s">
        <v>75</v>
      </c>
      <c r="C5224" s="25">
        <v>44112</v>
      </c>
      <c r="E5224" t="s">
        <v>77</v>
      </c>
      <c r="F5224" s="113"/>
    </row>
    <row r="5225" spans="1:6" x14ac:dyDescent="0.25">
      <c r="A5225" s="17">
        <v>47186</v>
      </c>
      <c r="B5225" s="24" t="s">
        <v>75</v>
      </c>
      <c r="C5225" s="25">
        <v>44112</v>
      </c>
      <c r="E5225" t="s">
        <v>77</v>
      </c>
      <c r="F5225" s="113"/>
    </row>
    <row r="5226" spans="1:6" x14ac:dyDescent="0.25">
      <c r="A5226" s="17">
        <v>47187</v>
      </c>
      <c r="B5226" s="24" t="s">
        <v>75</v>
      </c>
      <c r="C5226" s="25">
        <v>44112</v>
      </c>
      <c r="E5226" t="s">
        <v>77</v>
      </c>
      <c r="F5226" s="113"/>
    </row>
    <row r="5227" spans="1:6" x14ac:dyDescent="0.25">
      <c r="A5227" s="17">
        <v>47188</v>
      </c>
      <c r="B5227" s="24" t="s">
        <v>75</v>
      </c>
      <c r="C5227" s="25">
        <v>44112</v>
      </c>
      <c r="E5227" t="s">
        <v>77</v>
      </c>
      <c r="F5227" s="113"/>
    </row>
    <row r="5228" spans="1:6" x14ac:dyDescent="0.25">
      <c r="A5228" s="17">
        <v>47189</v>
      </c>
      <c r="B5228" s="24" t="s">
        <v>75</v>
      </c>
      <c r="C5228" s="25">
        <v>44112</v>
      </c>
      <c r="E5228" t="s">
        <v>77</v>
      </c>
      <c r="F5228" s="113"/>
    </row>
    <row r="5229" spans="1:6" x14ac:dyDescent="0.25">
      <c r="A5229" s="17">
        <v>47190</v>
      </c>
      <c r="B5229" s="24" t="s">
        <v>75</v>
      </c>
      <c r="C5229" s="25">
        <v>44112</v>
      </c>
      <c r="E5229" t="s">
        <v>77</v>
      </c>
      <c r="F5229" s="113"/>
    </row>
    <row r="5230" spans="1:6" x14ac:dyDescent="0.25">
      <c r="A5230" s="17">
        <v>47191</v>
      </c>
      <c r="B5230" s="24" t="s">
        <v>75</v>
      </c>
      <c r="C5230" s="25">
        <v>44116</v>
      </c>
      <c r="E5230" t="s">
        <v>77</v>
      </c>
      <c r="F5230" s="113"/>
    </row>
    <row r="5231" spans="1:6" x14ac:dyDescent="0.25">
      <c r="A5231" s="17">
        <v>47192</v>
      </c>
      <c r="B5231" s="24" t="s">
        <v>75</v>
      </c>
      <c r="C5231" s="25">
        <v>44116</v>
      </c>
      <c r="E5231" t="s">
        <v>77</v>
      </c>
      <c r="F5231" s="113"/>
    </row>
    <row r="5232" spans="1:6" x14ac:dyDescent="0.25">
      <c r="A5232" s="17">
        <v>47193</v>
      </c>
      <c r="B5232" s="24" t="s">
        <v>75</v>
      </c>
      <c r="C5232" s="25">
        <v>44116</v>
      </c>
      <c r="E5232" t="s">
        <v>77</v>
      </c>
      <c r="F5232" s="113"/>
    </row>
    <row r="5233" spans="1:7" x14ac:dyDescent="0.25">
      <c r="A5233" s="17">
        <v>47194</v>
      </c>
      <c r="B5233" s="24" t="s">
        <v>75</v>
      </c>
      <c r="C5233" s="25">
        <v>44116</v>
      </c>
      <c r="E5233" t="s">
        <v>77</v>
      </c>
      <c r="F5233" s="113"/>
    </row>
    <row r="5234" spans="1:7" x14ac:dyDescent="0.25">
      <c r="A5234" s="17">
        <v>47195</v>
      </c>
      <c r="B5234" s="24" t="s">
        <v>75</v>
      </c>
      <c r="C5234" s="25">
        <v>44116</v>
      </c>
      <c r="E5234" t="s">
        <v>77</v>
      </c>
      <c r="F5234" s="113"/>
    </row>
    <row r="5235" spans="1:7" x14ac:dyDescent="0.25">
      <c r="A5235" s="17">
        <v>47196</v>
      </c>
      <c r="B5235" s="24" t="s">
        <v>75</v>
      </c>
      <c r="C5235" s="25">
        <v>44116</v>
      </c>
      <c r="E5235" t="s">
        <v>77</v>
      </c>
      <c r="F5235" s="113"/>
    </row>
    <row r="5236" spans="1:7" x14ac:dyDescent="0.25">
      <c r="A5236" s="17">
        <v>47387</v>
      </c>
      <c r="B5236" s="24" t="s">
        <v>75</v>
      </c>
      <c r="C5236" s="25">
        <v>44116</v>
      </c>
      <c r="E5236" t="s">
        <v>77</v>
      </c>
      <c r="F5236" s="113"/>
    </row>
    <row r="5237" spans="1:7" x14ac:dyDescent="0.25">
      <c r="A5237" s="17">
        <v>47388</v>
      </c>
      <c r="B5237" s="24" t="s">
        <v>75</v>
      </c>
      <c r="C5237" s="25">
        <v>44117</v>
      </c>
      <c r="E5237" t="s">
        <v>77</v>
      </c>
      <c r="F5237" s="113"/>
    </row>
    <row r="5238" spans="1:7" x14ac:dyDescent="0.25">
      <c r="A5238" s="17">
        <v>47389</v>
      </c>
      <c r="B5238" s="24" t="s">
        <v>75</v>
      </c>
      <c r="C5238" s="25">
        <v>44117</v>
      </c>
      <c r="E5238" t="s">
        <v>77</v>
      </c>
      <c r="F5238" s="113"/>
    </row>
    <row r="5239" spans="1:7" x14ac:dyDescent="0.25">
      <c r="A5239" s="17">
        <v>47390</v>
      </c>
      <c r="B5239" s="24" t="s">
        <v>75</v>
      </c>
      <c r="C5239" s="25">
        <v>44117</v>
      </c>
      <c r="E5239" t="s">
        <v>77</v>
      </c>
      <c r="F5239" s="113"/>
    </row>
    <row r="5240" spans="1:7" x14ac:dyDescent="0.25">
      <c r="A5240" s="17">
        <v>47379</v>
      </c>
      <c r="B5240" s="24" t="s">
        <v>75</v>
      </c>
      <c r="C5240" s="25">
        <v>44117</v>
      </c>
      <c r="E5240" t="s">
        <v>77</v>
      </c>
      <c r="F5240" s="113"/>
    </row>
    <row r="5241" spans="1:7" x14ac:dyDescent="0.25">
      <c r="A5241" s="17">
        <v>47380</v>
      </c>
      <c r="B5241" s="24" t="s">
        <v>75</v>
      </c>
      <c r="C5241" s="25">
        <v>44117</v>
      </c>
      <c r="E5241" t="s">
        <v>77</v>
      </c>
      <c r="F5241" s="113"/>
    </row>
    <row r="5242" spans="1:7" x14ac:dyDescent="0.25">
      <c r="A5242" s="17">
        <v>47381</v>
      </c>
      <c r="B5242" s="24" t="s">
        <v>75</v>
      </c>
      <c r="C5242" s="25">
        <v>44117</v>
      </c>
      <c r="E5242" t="s">
        <v>77</v>
      </c>
      <c r="F5242" s="113"/>
    </row>
    <row r="5243" spans="1:7" x14ac:dyDescent="0.25">
      <c r="A5243" s="17">
        <v>47383</v>
      </c>
      <c r="B5243" s="24" t="s">
        <v>75</v>
      </c>
      <c r="C5243" s="25">
        <v>44117</v>
      </c>
      <c r="E5243" t="s">
        <v>77</v>
      </c>
      <c r="F5243" s="113"/>
      <c r="G5243" t="s">
        <v>209</v>
      </c>
    </row>
    <row r="5244" spans="1:7" x14ac:dyDescent="0.25">
      <c r="A5244" s="17">
        <v>47384</v>
      </c>
      <c r="B5244" s="24" t="s">
        <v>75</v>
      </c>
      <c r="C5244" s="25">
        <v>44117</v>
      </c>
      <c r="E5244" t="s">
        <v>77</v>
      </c>
      <c r="F5244" s="113"/>
    </row>
    <row r="5245" spans="1:7" x14ac:dyDescent="0.25">
      <c r="A5245" s="17">
        <v>47392</v>
      </c>
      <c r="B5245" s="24" t="s">
        <v>75</v>
      </c>
      <c r="C5245" s="25">
        <v>44118</v>
      </c>
      <c r="E5245" t="s">
        <v>77</v>
      </c>
      <c r="F5245" s="113"/>
    </row>
    <row r="5246" spans="1:7" x14ac:dyDescent="0.25">
      <c r="A5246" s="17">
        <v>47391</v>
      </c>
      <c r="B5246" s="24" t="s">
        <v>75</v>
      </c>
      <c r="C5246" s="25">
        <v>44118</v>
      </c>
      <c r="E5246" t="s">
        <v>77</v>
      </c>
      <c r="F5246" s="113"/>
    </row>
    <row r="5247" spans="1:7" x14ac:dyDescent="0.25">
      <c r="A5247" s="17">
        <v>47394</v>
      </c>
      <c r="B5247" s="24" t="s">
        <v>75</v>
      </c>
      <c r="C5247" s="25">
        <v>44118</v>
      </c>
      <c r="E5247" t="s">
        <v>77</v>
      </c>
      <c r="F5247" s="113"/>
    </row>
    <row r="5248" spans="1:7" x14ac:dyDescent="0.25">
      <c r="A5248" s="17">
        <v>47382</v>
      </c>
      <c r="B5248" s="24" t="s">
        <v>75</v>
      </c>
      <c r="C5248" s="25">
        <v>44118</v>
      </c>
      <c r="E5248" t="s">
        <v>77</v>
      </c>
      <c r="F5248" s="113"/>
    </row>
    <row r="5249" spans="1:6" x14ac:dyDescent="0.25">
      <c r="A5249" s="17">
        <v>47240</v>
      </c>
      <c r="B5249" s="24" t="s">
        <v>75</v>
      </c>
      <c r="C5249" s="25">
        <v>44119</v>
      </c>
      <c r="E5249" t="s">
        <v>77</v>
      </c>
      <c r="F5249" s="113"/>
    </row>
    <row r="5250" spans="1:6" x14ac:dyDescent="0.25">
      <c r="A5250" s="17">
        <v>47393</v>
      </c>
      <c r="B5250" s="24" t="s">
        <v>75</v>
      </c>
      <c r="C5250" s="25">
        <v>44119</v>
      </c>
      <c r="E5250" t="s">
        <v>77</v>
      </c>
      <c r="F5250" s="113"/>
    </row>
    <row r="5251" spans="1:6" x14ac:dyDescent="0.25">
      <c r="A5251" s="17">
        <v>47395</v>
      </c>
      <c r="B5251" s="24" t="s">
        <v>75</v>
      </c>
      <c r="C5251" s="25">
        <v>44119</v>
      </c>
      <c r="E5251" t="s">
        <v>77</v>
      </c>
      <c r="F5251" s="113"/>
    </row>
    <row r="5252" spans="1:6" x14ac:dyDescent="0.25">
      <c r="A5252" s="17">
        <v>47355</v>
      </c>
      <c r="B5252" s="24" t="s">
        <v>75</v>
      </c>
      <c r="C5252" s="25">
        <v>44119</v>
      </c>
      <c r="E5252" t="s">
        <v>77</v>
      </c>
      <c r="F5252" s="113"/>
    </row>
    <row r="5253" spans="1:6" x14ac:dyDescent="0.25">
      <c r="A5253" s="17">
        <v>50738754</v>
      </c>
      <c r="B5253" s="24" t="s">
        <v>75</v>
      </c>
      <c r="C5253" s="25">
        <v>44120</v>
      </c>
      <c r="E5253" t="s">
        <v>77</v>
      </c>
      <c r="F5253" s="113"/>
    </row>
    <row r="5254" spans="1:6" x14ac:dyDescent="0.25">
      <c r="A5254" s="17">
        <v>50738759</v>
      </c>
      <c r="B5254" s="24" t="s">
        <v>75</v>
      </c>
      <c r="C5254" s="25">
        <v>44120</v>
      </c>
      <c r="E5254" t="s">
        <v>77</v>
      </c>
      <c r="F5254" s="113"/>
    </row>
    <row r="5255" spans="1:6" x14ac:dyDescent="0.25">
      <c r="A5255" s="17">
        <v>47199</v>
      </c>
      <c r="B5255" s="24" t="s">
        <v>75</v>
      </c>
      <c r="C5255" s="25">
        <v>44130</v>
      </c>
      <c r="E5255" t="s">
        <v>77</v>
      </c>
      <c r="F5255" s="113"/>
    </row>
    <row r="5256" spans="1:6" x14ac:dyDescent="0.25">
      <c r="A5256" s="17">
        <v>47200</v>
      </c>
      <c r="B5256" s="24" t="s">
        <v>75</v>
      </c>
      <c r="C5256" s="25">
        <v>44130</v>
      </c>
      <c r="E5256" t="s">
        <v>77</v>
      </c>
      <c r="F5256" s="113"/>
    </row>
    <row r="5257" spans="1:6" x14ac:dyDescent="0.25">
      <c r="A5257" s="17">
        <v>47442</v>
      </c>
      <c r="B5257" s="24" t="s">
        <v>75</v>
      </c>
      <c r="C5257" s="25">
        <v>44130</v>
      </c>
      <c r="E5257" t="s">
        <v>77</v>
      </c>
      <c r="F5257" s="113"/>
    </row>
    <row r="5258" spans="1:6" x14ac:dyDescent="0.25">
      <c r="A5258" s="17">
        <v>47444</v>
      </c>
      <c r="B5258" s="24" t="s">
        <v>75</v>
      </c>
      <c r="C5258" s="25">
        <v>44130</v>
      </c>
      <c r="E5258" t="s">
        <v>77</v>
      </c>
      <c r="F5258" s="113"/>
    </row>
    <row r="5259" spans="1:6" x14ac:dyDescent="0.25">
      <c r="A5259" s="17">
        <v>47398</v>
      </c>
      <c r="B5259" s="24" t="s">
        <v>75</v>
      </c>
      <c r="C5259" s="25">
        <v>44131</v>
      </c>
      <c r="E5259" t="s">
        <v>77</v>
      </c>
      <c r="F5259" s="113"/>
    </row>
    <row r="5260" spans="1:6" x14ac:dyDescent="0.25">
      <c r="A5260" s="17">
        <v>47399</v>
      </c>
      <c r="B5260" s="24" t="s">
        <v>75</v>
      </c>
      <c r="C5260" s="25">
        <v>44131</v>
      </c>
      <c r="E5260" t="s">
        <v>77</v>
      </c>
      <c r="F5260" s="113"/>
    </row>
    <row r="5261" spans="1:6" x14ac:dyDescent="0.25">
      <c r="A5261" s="17">
        <v>47402</v>
      </c>
      <c r="B5261" s="24" t="s">
        <v>75</v>
      </c>
      <c r="C5261" s="25">
        <v>44131</v>
      </c>
      <c r="E5261" t="s">
        <v>77</v>
      </c>
      <c r="F5261" s="113"/>
    </row>
    <row r="5262" spans="1:6" x14ac:dyDescent="0.25">
      <c r="A5262" s="17">
        <v>47401</v>
      </c>
      <c r="B5262" s="24" t="s">
        <v>75</v>
      </c>
      <c r="C5262" s="25">
        <v>44131</v>
      </c>
      <c r="E5262" t="s">
        <v>77</v>
      </c>
      <c r="F5262" s="113"/>
    </row>
    <row r="5263" spans="1:6" x14ac:dyDescent="0.25">
      <c r="A5263" s="17">
        <v>47416</v>
      </c>
      <c r="B5263" s="24" t="s">
        <v>75</v>
      </c>
      <c r="C5263" s="25">
        <v>44132</v>
      </c>
      <c r="E5263" t="s">
        <v>77</v>
      </c>
      <c r="F5263" s="113"/>
    </row>
    <row r="5264" spans="1:6" x14ac:dyDescent="0.25">
      <c r="A5264" s="17">
        <v>47415</v>
      </c>
      <c r="B5264" s="24" t="s">
        <v>75</v>
      </c>
      <c r="C5264" s="25">
        <v>44132</v>
      </c>
      <c r="E5264" t="s">
        <v>77</v>
      </c>
      <c r="F5264" s="113"/>
    </row>
    <row r="5265" spans="1:6" x14ac:dyDescent="0.25">
      <c r="A5265" s="17">
        <v>47400</v>
      </c>
      <c r="B5265" s="24" t="s">
        <v>75</v>
      </c>
      <c r="C5265" s="25">
        <v>44132</v>
      </c>
      <c r="E5265" t="s">
        <v>77</v>
      </c>
      <c r="F5265" s="113"/>
    </row>
    <row r="5266" spans="1:6" x14ac:dyDescent="0.25">
      <c r="A5266" s="17">
        <v>47417</v>
      </c>
      <c r="B5266" s="24" t="s">
        <v>75</v>
      </c>
      <c r="C5266" s="25">
        <v>44132</v>
      </c>
      <c r="E5266" t="s">
        <v>77</v>
      </c>
      <c r="F5266" s="113"/>
    </row>
    <row r="5267" spans="1:6" x14ac:dyDescent="0.25">
      <c r="A5267" s="17">
        <v>47273</v>
      </c>
      <c r="B5267" s="24" t="s">
        <v>75</v>
      </c>
      <c r="C5267" s="25">
        <v>44133</v>
      </c>
      <c r="E5267" t="s">
        <v>77</v>
      </c>
      <c r="F5267" s="113"/>
    </row>
    <row r="5268" spans="1:6" x14ac:dyDescent="0.25">
      <c r="A5268" s="17">
        <v>47274</v>
      </c>
      <c r="B5268" s="24" t="s">
        <v>75</v>
      </c>
      <c r="C5268" s="25">
        <v>44133</v>
      </c>
      <c r="E5268" t="s">
        <v>77</v>
      </c>
      <c r="F5268" s="113"/>
    </row>
    <row r="5269" spans="1:6" x14ac:dyDescent="0.25">
      <c r="A5269" s="17">
        <v>47275</v>
      </c>
      <c r="B5269" s="24" t="s">
        <v>75</v>
      </c>
      <c r="C5269" s="25">
        <v>44133</v>
      </c>
      <c r="E5269" t="s">
        <v>77</v>
      </c>
      <c r="F5269" s="113"/>
    </row>
    <row r="5270" spans="1:6" x14ac:dyDescent="0.25">
      <c r="A5270" s="17">
        <v>47276</v>
      </c>
      <c r="B5270" s="24" t="s">
        <v>75</v>
      </c>
      <c r="C5270" s="25">
        <v>44133</v>
      </c>
      <c r="E5270" t="s">
        <v>77</v>
      </c>
      <c r="F5270" s="113"/>
    </row>
    <row r="5271" spans="1:6" x14ac:dyDescent="0.25">
      <c r="A5271" s="17">
        <v>47385</v>
      </c>
      <c r="B5271" s="24" t="s">
        <v>75</v>
      </c>
      <c r="C5271" s="25">
        <v>44134</v>
      </c>
      <c r="E5271" t="s">
        <v>77</v>
      </c>
      <c r="F5271" s="113"/>
    </row>
    <row r="5272" spans="1:6" x14ac:dyDescent="0.25">
      <c r="A5272" s="17">
        <v>47352</v>
      </c>
      <c r="B5272" s="24" t="s">
        <v>75</v>
      </c>
      <c r="C5272" s="25">
        <v>44134</v>
      </c>
      <c r="E5272" t="s">
        <v>77</v>
      </c>
      <c r="F5272" s="113"/>
    </row>
    <row r="5273" spans="1:6" x14ac:dyDescent="0.25">
      <c r="A5273" s="17">
        <v>47351</v>
      </c>
      <c r="B5273" s="24" t="s">
        <v>75</v>
      </c>
      <c r="C5273" s="25">
        <v>44134</v>
      </c>
      <c r="E5273" t="s">
        <v>77</v>
      </c>
      <c r="F5273" s="113"/>
    </row>
    <row r="5274" spans="1:6" x14ac:dyDescent="0.25">
      <c r="A5274" s="17">
        <v>47353</v>
      </c>
      <c r="B5274" s="24" t="s">
        <v>75</v>
      </c>
      <c r="C5274" s="25">
        <v>44134</v>
      </c>
      <c r="E5274" t="s">
        <v>77</v>
      </c>
      <c r="F5274" s="113"/>
    </row>
    <row r="5275" spans="1:6" x14ac:dyDescent="0.25">
      <c r="A5275" s="17">
        <v>47061</v>
      </c>
      <c r="B5275" s="24" t="s">
        <v>75</v>
      </c>
      <c r="C5275" s="25">
        <v>44137</v>
      </c>
      <c r="E5275" t="s">
        <v>77</v>
      </c>
      <c r="F5275" s="113"/>
    </row>
    <row r="5276" spans="1:6" x14ac:dyDescent="0.25">
      <c r="A5276" s="17">
        <v>47052</v>
      </c>
      <c r="B5276" s="24" t="s">
        <v>75</v>
      </c>
      <c r="C5276" s="25">
        <v>44137</v>
      </c>
      <c r="E5276" t="s">
        <v>77</v>
      </c>
      <c r="F5276" s="113"/>
    </row>
    <row r="5277" spans="1:6" x14ac:dyDescent="0.25">
      <c r="A5277" s="17">
        <v>47051</v>
      </c>
      <c r="B5277" s="24" t="s">
        <v>75</v>
      </c>
      <c r="C5277" s="25">
        <v>44137</v>
      </c>
      <c r="E5277" t="s">
        <v>77</v>
      </c>
      <c r="F5277" s="113"/>
    </row>
    <row r="5278" spans="1:6" x14ac:dyDescent="0.25">
      <c r="A5278" s="17">
        <v>47053</v>
      </c>
      <c r="B5278" s="24" t="s">
        <v>75</v>
      </c>
      <c r="C5278" s="25">
        <v>44137</v>
      </c>
      <c r="E5278" t="s">
        <v>77</v>
      </c>
      <c r="F5278" s="113"/>
    </row>
    <row r="5279" spans="1:6" x14ac:dyDescent="0.25">
      <c r="A5279" s="17">
        <v>47056</v>
      </c>
      <c r="B5279" s="24" t="s">
        <v>75</v>
      </c>
      <c r="C5279" s="25">
        <v>44137</v>
      </c>
      <c r="E5279" t="s">
        <v>77</v>
      </c>
      <c r="F5279" s="113"/>
    </row>
    <row r="5280" spans="1:6" x14ac:dyDescent="0.25">
      <c r="A5280" s="17">
        <v>47054</v>
      </c>
      <c r="B5280" s="24" t="s">
        <v>75</v>
      </c>
      <c r="C5280" s="25">
        <v>44137</v>
      </c>
      <c r="E5280" t="s">
        <v>77</v>
      </c>
      <c r="F5280" s="113"/>
    </row>
    <row r="5281" spans="1:6" x14ac:dyDescent="0.25">
      <c r="A5281" s="17">
        <v>47055</v>
      </c>
      <c r="B5281" s="24" t="s">
        <v>75</v>
      </c>
      <c r="C5281" s="25">
        <v>44137</v>
      </c>
      <c r="E5281" t="s">
        <v>77</v>
      </c>
      <c r="F5281" s="113"/>
    </row>
    <row r="5282" spans="1:6" x14ac:dyDescent="0.25">
      <c r="A5282" s="17">
        <v>47057</v>
      </c>
      <c r="B5282" s="24" t="s">
        <v>75</v>
      </c>
      <c r="C5282" s="25">
        <v>44137</v>
      </c>
      <c r="E5282" t="s">
        <v>77</v>
      </c>
      <c r="F5282" s="113"/>
    </row>
    <row r="5283" spans="1:6" x14ac:dyDescent="0.25">
      <c r="A5283" s="17">
        <v>47059</v>
      </c>
      <c r="B5283" s="24" t="s">
        <v>75</v>
      </c>
      <c r="C5283" s="25">
        <v>44139</v>
      </c>
      <c r="E5283" t="s">
        <v>77</v>
      </c>
      <c r="F5283" s="113"/>
    </row>
    <row r="5284" spans="1:6" x14ac:dyDescent="0.25">
      <c r="A5284" s="17">
        <v>47060</v>
      </c>
      <c r="B5284" s="24" t="s">
        <v>75</v>
      </c>
      <c r="C5284" s="25">
        <v>44139</v>
      </c>
      <c r="E5284" t="s">
        <v>77</v>
      </c>
      <c r="F5284" s="113"/>
    </row>
    <row r="5285" spans="1:6" x14ac:dyDescent="0.25">
      <c r="A5285" s="17">
        <v>47058</v>
      </c>
      <c r="B5285" s="24" t="s">
        <v>75</v>
      </c>
      <c r="C5285" s="25">
        <v>44139</v>
      </c>
      <c r="E5285" t="s">
        <v>77</v>
      </c>
      <c r="F5285" s="113"/>
    </row>
    <row r="5286" spans="1:6" x14ac:dyDescent="0.25">
      <c r="A5286" s="17">
        <v>47066</v>
      </c>
      <c r="B5286" s="24" t="s">
        <v>75</v>
      </c>
      <c r="C5286" s="25">
        <v>44139</v>
      </c>
      <c r="E5286" t="s">
        <v>77</v>
      </c>
      <c r="F5286" s="113"/>
    </row>
    <row r="5287" spans="1:6" x14ac:dyDescent="0.25">
      <c r="A5287" s="17">
        <v>47067</v>
      </c>
      <c r="B5287" s="24" t="s">
        <v>75</v>
      </c>
      <c r="C5287" s="25">
        <v>44139</v>
      </c>
      <c r="E5287" t="s">
        <v>77</v>
      </c>
      <c r="F5287" s="113"/>
    </row>
    <row r="5288" spans="1:6" x14ac:dyDescent="0.25">
      <c r="A5288" s="17">
        <v>47075</v>
      </c>
      <c r="B5288" s="24" t="s">
        <v>75</v>
      </c>
      <c r="C5288" s="25">
        <v>44139</v>
      </c>
      <c r="E5288" t="s">
        <v>77</v>
      </c>
      <c r="F5288" s="113"/>
    </row>
    <row r="5289" spans="1:6" x14ac:dyDescent="0.25">
      <c r="A5289" s="17">
        <v>47062</v>
      </c>
      <c r="B5289" s="24" t="s">
        <v>75</v>
      </c>
      <c r="C5289" s="25">
        <v>44139</v>
      </c>
      <c r="E5289" t="s">
        <v>77</v>
      </c>
      <c r="F5289" s="113"/>
    </row>
    <row r="5290" spans="1:6" x14ac:dyDescent="0.25">
      <c r="A5290" s="17">
        <v>47063</v>
      </c>
      <c r="B5290" s="24" t="s">
        <v>75</v>
      </c>
      <c r="C5290" s="25">
        <v>44139</v>
      </c>
      <c r="E5290" t="s">
        <v>77</v>
      </c>
      <c r="F5290" s="113"/>
    </row>
    <row r="5291" spans="1:6" x14ac:dyDescent="0.25">
      <c r="A5291" s="17">
        <v>47064</v>
      </c>
      <c r="B5291" s="24" t="s">
        <v>75</v>
      </c>
      <c r="C5291" s="25">
        <v>44139</v>
      </c>
      <c r="E5291" t="s">
        <v>77</v>
      </c>
      <c r="F5291" s="113"/>
    </row>
    <row r="5292" spans="1:6" x14ac:dyDescent="0.25">
      <c r="A5292" s="17">
        <v>46784</v>
      </c>
      <c r="B5292" s="24" t="s">
        <v>75</v>
      </c>
      <c r="C5292" s="25">
        <v>44139</v>
      </c>
      <c r="E5292" t="s">
        <v>77</v>
      </c>
      <c r="F5292" s="113"/>
    </row>
    <row r="5293" spans="1:6" x14ac:dyDescent="0.25">
      <c r="A5293" s="17">
        <v>47077</v>
      </c>
      <c r="B5293" s="24" t="s">
        <v>75</v>
      </c>
      <c r="C5293" s="25">
        <v>44140</v>
      </c>
      <c r="E5293" t="s">
        <v>77</v>
      </c>
      <c r="F5293" s="113"/>
    </row>
    <row r="5294" spans="1:6" x14ac:dyDescent="0.25">
      <c r="A5294" s="17">
        <v>47078</v>
      </c>
      <c r="B5294" s="24" t="s">
        <v>75</v>
      </c>
      <c r="C5294" s="25">
        <v>44140</v>
      </c>
      <c r="E5294" t="s">
        <v>77</v>
      </c>
      <c r="F5294" s="113"/>
    </row>
    <row r="5295" spans="1:6" x14ac:dyDescent="0.25">
      <c r="A5295" s="17">
        <v>47079</v>
      </c>
      <c r="B5295" s="24" t="s">
        <v>75</v>
      </c>
      <c r="C5295" s="25">
        <v>44140</v>
      </c>
      <c r="E5295" t="s">
        <v>77</v>
      </c>
      <c r="F5295" s="113"/>
    </row>
    <row r="5296" spans="1:6" x14ac:dyDescent="0.25">
      <c r="A5296" s="17">
        <v>47076</v>
      </c>
      <c r="B5296" s="24" t="s">
        <v>75</v>
      </c>
      <c r="C5296" s="25">
        <v>44140</v>
      </c>
      <c r="E5296" t="s">
        <v>77</v>
      </c>
      <c r="F5296" s="113"/>
    </row>
    <row r="5297" spans="1:6" x14ac:dyDescent="0.25">
      <c r="A5297" s="17">
        <v>47080</v>
      </c>
      <c r="B5297" s="24" t="s">
        <v>75</v>
      </c>
      <c r="C5297" s="25">
        <v>44140</v>
      </c>
      <c r="E5297" t="s">
        <v>77</v>
      </c>
      <c r="F5297" s="113"/>
    </row>
    <row r="5298" spans="1:6" x14ac:dyDescent="0.25">
      <c r="A5298" s="17">
        <v>47111</v>
      </c>
      <c r="B5298" s="24" t="s">
        <v>75</v>
      </c>
      <c r="C5298" s="25">
        <v>44140</v>
      </c>
      <c r="E5298" t="s">
        <v>77</v>
      </c>
      <c r="F5298" s="113"/>
    </row>
    <row r="5299" spans="1:6" x14ac:dyDescent="0.25">
      <c r="A5299" s="17">
        <v>47113</v>
      </c>
      <c r="B5299" s="24" t="s">
        <v>75</v>
      </c>
      <c r="C5299" s="25">
        <v>44140</v>
      </c>
      <c r="E5299" t="s">
        <v>77</v>
      </c>
      <c r="F5299" s="113"/>
    </row>
    <row r="5300" spans="1:6" x14ac:dyDescent="0.25">
      <c r="A5300" s="17">
        <v>47115</v>
      </c>
      <c r="B5300" s="24" t="s">
        <v>75</v>
      </c>
      <c r="C5300" s="25">
        <v>44140</v>
      </c>
      <c r="E5300" t="s">
        <v>77</v>
      </c>
      <c r="F5300" s="113"/>
    </row>
    <row r="5301" spans="1:6" x14ac:dyDescent="0.25">
      <c r="A5301" s="17">
        <v>47047</v>
      </c>
      <c r="B5301" s="24" t="s">
        <v>75</v>
      </c>
      <c r="C5301" s="25">
        <v>44141</v>
      </c>
      <c r="E5301" t="s">
        <v>77</v>
      </c>
      <c r="F5301" s="113"/>
    </row>
    <row r="5302" spans="1:6" x14ac:dyDescent="0.25">
      <c r="A5302" s="17">
        <v>47048</v>
      </c>
      <c r="B5302" s="24" t="s">
        <v>75</v>
      </c>
      <c r="C5302" s="25">
        <v>44141</v>
      </c>
      <c r="E5302" t="s">
        <v>77</v>
      </c>
      <c r="F5302" s="113"/>
    </row>
    <row r="5303" spans="1:6" x14ac:dyDescent="0.25">
      <c r="A5303" s="17">
        <v>47049</v>
      </c>
      <c r="B5303" s="24" t="s">
        <v>75</v>
      </c>
      <c r="C5303" s="25">
        <v>44141</v>
      </c>
      <c r="E5303" t="s">
        <v>77</v>
      </c>
      <c r="F5303" s="113"/>
    </row>
    <row r="5304" spans="1:6" x14ac:dyDescent="0.25">
      <c r="A5304" s="17">
        <v>47050</v>
      </c>
      <c r="B5304" s="24" t="s">
        <v>75</v>
      </c>
      <c r="C5304" s="25">
        <v>44141</v>
      </c>
      <c r="E5304" t="s">
        <v>77</v>
      </c>
      <c r="F5304" s="113"/>
    </row>
    <row r="5305" spans="1:6" x14ac:dyDescent="0.25">
      <c r="A5305" s="17">
        <v>39280</v>
      </c>
      <c r="B5305" s="26" t="s">
        <v>80</v>
      </c>
      <c r="C5305" s="25">
        <v>44027</v>
      </c>
      <c r="E5305" t="s">
        <v>77</v>
      </c>
      <c r="F5305" s="113"/>
    </row>
    <row r="5306" spans="1:6" x14ac:dyDescent="0.25">
      <c r="A5306" s="17">
        <v>37490</v>
      </c>
      <c r="B5306" s="26" t="s">
        <v>81</v>
      </c>
      <c r="C5306" s="25">
        <v>44027</v>
      </c>
      <c r="E5306" t="s">
        <v>77</v>
      </c>
      <c r="F5306" s="113"/>
    </row>
    <row r="5307" spans="1:6" x14ac:dyDescent="0.25">
      <c r="A5307" s="17">
        <v>43389</v>
      </c>
      <c r="B5307" s="26" t="s">
        <v>81</v>
      </c>
      <c r="C5307" s="25">
        <v>44027</v>
      </c>
      <c r="E5307" t="s">
        <v>77</v>
      </c>
      <c r="F5307" s="113"/>
    </row>
    <row r="5308" spans="1:6" x14ac:dyDescent="0.25">
      <c r="A5308" s="17">
        <v>36193</v>
      </c>
      <c r="B5308" s="26" t="s">
        <v>80</v>
      </c>
      <c r="C5308" s="25">
        <v>44027</v>
      </c>
      <c r="E5308" t="s">
        <v>77</v>
      </c>
      <c r="F5308" s="113"/>
    </row>
    <row r="5309" spans="1:6" x14ac:dyDescent="0.25">
      <c r="A5309" s="17">
        <v>47069</v>
      </c>
      <c r="B5309" s="24" t="s">
        <v>75</v>
      </c>
      <c r="C5309" s="25">
        <v>44141</v>
      </c>
      <c r="E5309" t="s">
        <v>77</v>
      </c>
      <c r="F5309" s="113"/>
    </row>
    <row r="5310" spans="1:6" x14ac:dyDescent="0.25">
      <c r="A5310" s="17">
        <v>47070</v>
      </c>
      <c r="B5310" s="24" t="s">
        <v>75</v>
      </c>
      <c r="C5310" s="25">
        <v>44141</v>
      </c>
      <c r="E5310" t="s">
        <v>77</v>
      </c>
      <c r="F5310" s="113"/>
    </row>
    <row r="5311" spans="1:6" x14ac:dyDescent="0.25">
      <c r="A5311" s="17">
        <v>47081</v>
      </c>
      <c r="B5311" s="24" t="s">
        <v>75</v>
      </c>
      <c r="C5311" s="25">
        <v>44141</v>
      </c>
      <c r="E5311" t="s">
        <v>77</v>
      </c>
      <c r="F5311" s="113"/>
    </row>
    <row r="5312" spans="1:6" x14ac:dyDescent="0.25">
      <c r="A5312" s="17">
        <v>47082</v>
      </c>
      <c r="B5312" s="24" t="s">
        <v>75</v>
      </c>
      <c r="C5312" s="25">
        <v>44141</v>
      </c>
      <c r="E5312" t="s">
        <v>77</v>
      </c>
      <c r="F5312" s="113"/>
    </row>
    <row r="5313" spans="1:6" x14ac:dyDescent="0.25">
      <c r="A5313" s="17">
        <v>47282</v>
      </c>
      <c r="B5313" s="24" t="s">
        <v>75</v>
      </c>
      <c r="C5313" s="25">
        <v>44144</v>
      </c>
      <c r="E5313" t="s">
        <v>77</v>
      </c>
      <c r="F5313" s="113"/>
    </row>
    <row r="5314" spans="1:6" x14ac:dyDescent="0.25">
      <c r="A5314" s="17">
        <v>47283</v>
      </c>
      <c r="B5314" s="24" t="s">
        <v>75</v>
      </c>
      <c r="C5314" s="25">
        <v>44144</v>
      </c>
      <c r="E5314" t="s">
        <v>77</v>
      </c>
      <c r="F5314" s="113"/>
    </row>
    <row r="5315" spans="1:6" x14ac:dyDescent="0.25">
      <c r="A5315" s="17">
        <v>47284</v>
      </c>
      <c r="B5315" s="24" t="s">
        <v>75</v>
      </c>
      <c r="C5315" s="25">
        <v>44144</v>
      </c>
      <c r="E5315" t="s">
        <v>77</v>
      </c>
      <c r="F5315" s="113"/>
    </row>
    <row r="5316" spans="1:6" x14ac:dyDescent="0.25">
      <c r="A5316" s="17">
        <v>47083</v>
      </c>
      <c r="B5316" s="24" t="s">
        <v>75</v>
      </c>
      <c r="C5316" s="25">
        <v>44145</v>
      </c>
      <c r="E5316" t="s">
        <v>77</v>
      </c>
      <c r="F5316" s="113"/>
    </row>
    <row r="5317" spans="1:6" x14ac:dyDescent="0.25">
      <c r="A5317" s="17">
        <v>47084</v>
      </c>
      <c r="B5317" s="24" t="s">
        <v>75</v>
      </c>
      <c r="C5317" s="25">
        <v>44145</v>
      </c>
      <c r="E5317" t="s">
        <v>77</v>
      </c>
      <c r="F5317" s="113"/>
    </row>
    <row r="5318" spans="1:6" x14ac:dyDescent="0.25">
      <c r="A5318" s="17">
        <v>47085</v>
      </c>
      <c r="B5318" s="24" t="s">
        <v>75</v>
      </c>
      <c r="C5318" s="25">
        <v>44145</v>
      </c>
      <c r="E5318" t="s">
        <v>77</v>
      </c>
      <c r="F5318" s="113"/>
    </row>
    <row r="5319" spans="1:6" x14ac:dyDescent="0.25">
      <c r="A5319" s="17">
        <v>47086</v>
      </c>
      <c r="B5319" s="24" t="s">
        <v>75</v>
      </c>
      <c r="C5319" s="25">
        <v>44145</v>
      </c>
      <c r="E5319" t="s">
        <v>77</v>
      </c>
      <c r="F5319" s="113"/>
    </row>
    <row r="5320" spans="1:6" x14ac:dyDescent="0.25">
      <c r="A5320" s="17">
        <v>47451</v>
      </c>
      <c r="B5320" s="24" t="s">
        <v>75</v>
      </c>
      <c r="C5320" s="25">
        <v>44146</v>
      </c>
      <c r="E5320" t="s">
        <v>77</v>
      </c>
      <c r="F5320" s="113"/>
    </row>
    <row r="5321" spans="1:6" x14ac:dyDescent="0.25">
      <c r="A5321" s="17">
        <v>47452</v>
      </c>
      <c r="B5321" s="24" t="s">
        <v>75</v>
      </c>
      <c r="C5321" s="25">
        <v>44146</v>
      </c>
      <c r="E5321" t="s">
        <v>77</v>
      </c>
      <c r="F5321" s="113"/>
    </row>
    <row r="5322" spans="1:6" x14ac:dyDescent="0.25">
      <c r="A5322" s="17">
        <v>47453</v>
      </c>
      <c r="B5322" s="24" t="s">
        <v>75</v>
      </c>
      <c r="C5322" s="25">
        <v>44146</v>
      </c>
      <c r="E5322" t="s">
        <v>77</v>
      </c>
      <c r="F5322" s="113"/>
    </row>
    <row r="5323" spans="1:6" x14ac:dyDescent="0.25">
      <c r="A5323" s="17">
        <v>47454</v>
      </c>
      <c r="B5323" s="24" t="s">
        <v>75</v>
      </c>
      <c r="C5323" s="25">
        <v>44146</v>
      </c>
      <c r="E5323" t="s">
        <v>77</v>
      </c>
      <c r="F5323" s="113"/>
    </row>
    <row r="5324" spans="1:6" x14ac:dyDescent="0.25">
      <c r="A5324" s="17">
        <v>44724</v>
      </c>
      <c r="B5324" s="17" t="s">
        <v>73</v>
      </c>
      <c r="C5324" s="25">
        <v>44034</v>
      </c>
      <c r="E5324" t="s">
        <v>77</v>
      </c>
      <c r="F5324" s="113"/>
    </row>
    <row r="5325" spans="1:6" x14ac:dyDescent="0.25">
      <c r="A5325" s="17">
        <v>44721</v>
      </c>
      <c r="B5325" s="17" t="s">
        <v>73</v>
      </c>
      <c r="C5325" s="25">
        <v>44034</v>
      </c>
      <c r="E5325" t="s">
        <v>77</v>
      </c>
      <c r="F5325" s="113"/>
    </row>
    <row r="5326" spans="1:6" x14ac:dyDescent="0.25">
      <c r="A5326" s="17">
        <v>46177</v>
      </c>
      <c r="B5326" s="17" t="s">
        <v>73</v>
      </c>
      <c r="C5326" s="25">
        <v>44034</v>
      </c>
      <c r="E5326" t="s">
        <v>77</v>
      </c>
      <c r="F5326" s="113"/>
    </row>
    <row r="5327" spans="1:6" x14ac:dyDescent="0.25">
      <c r="A5327" s="17">
        <v>46178</v>
      </c>
      <c r="B5327" s="17" t="s">
        <v>73</v>
      </c>
      <c r="C5327" s="25">
        <v>44034</v>
      </c>
      <c r="E5327" t="s">
        <v>77</v>
      </c>
      <c r="F5327" s="113"/>
    </row>
    <row r="5328" spans="1:6" x14ac:dyDescent="0.25">
      <c r="A5328" s="17">
        <v>44725</v>
      </c>
      <c r="B5328" s="17" t="s">
        <v>73</v>
      </c>
      <c r="C5328" s="25">
        <v>44034</v>
      </c>
      <c r="E5328" t="s">
        <v>77</v>
      </c>
      <c r="F5328" s="113"/>
    </row>
    <row r="5329" spans="1:6" x14ac:dyDescent="0.25">
      <c r="A5329" s="17">
        <v>46181</v>
      </c>
      <c r="B5329" s="17" t="s">
        <v>73</v>
      </c>
      <c r="C5329" s="25">
        <v>44034</v>
      </c>
      <c r="E5329" t="s">
        <v>77</v>
      </c>
      <c r="F5329" s="113"/>
    </row>
    <row r="5330" spans="1:6" x14ac:dyDescent="0.25">
      <c r="A5330" s="17">
        <v>46287</v>
      </c>
      <c r="B5330" s="17" t="s">
        <v>73</v>
      </c>
      <c r="C5330" s="25">
        <v>44034</v>
      </c>
      <c r="E5330" t="s">
        <v>77</v>
      </c>
      <c r="F5330" s="113"/>
    </row>
    <row r="5331" spans="1:6" x14ac:dyDescent="0.25">
      <c r="A5331" s="17">
        <v>46286</v>
      </c>
      <c r="B5331" s="17" t="s">
        <v>73</v>
      </c>
      <c r="C5331" s="25">
        <v>44034</v>
      </c>
      <c r="E5331" t="s">
        <v>77</v>
      </c>
      <c r="F5331" s="113"/>
    </row>
    <row r="5332" spans="1:6" x14ac:dyDescent="0.25">
      <c r="A5332" s="17">
        <v>46288</v>
      </c>
      <c r="B5332" s="17" t="s">
        <v>73</v>
      </c>
      <c r="C5332" s="25">
        <v>44034</v>
      </c>
      <c r="E5332" t="s">
        <v>77</v>
      </c>
      <c r="F5332" s="113"/>
    </row>
    <row r="5333" spans="1:6" x14ac:dyDescent="0.25">
      <c r="A5333" s="17">
        <v>46919</v>
      </c>
      <c r="B5333" s="17" t="s">
        <v>73</v>
      </c>
      <c r="C5333" s="25">
        <v>44034</v>
      </c>
      <c r="E5333" t="s">
        <v>77</v>
      </c>
      <c r="F5333" s="113"/>
    </row>
    <row r="5334" spans="1:6" x14ac:dyDescent="0.25">
      <c r="A5334" s="17">
        <v>46925</v>
      </c>
      <c r="B5334" s="17" t="s">
        <v>73</v>
      </c>
      <c r="C5334" s="25">
        <v>44034</v>
      </c>
      <c r="E5334" t="s">
        <v>77</v>
      </c>
      <c r="F5334" s="113"/>
    </row>
    <row r="5335" spans="1:6" x14ac:dyDescent="0.25">
      <c r="A5335" s="17">
        <v>46917</v>
      </c>
      <c r="B5335" s="17" t="s">
        <v>73</v>
      </c>
      <c r="C5335" s="25">
        <v>44035</v>
      </c>
      <c r="E5335" t="s">
        <v>77</v>
      </c>
      <c r="F5335" s="113"/>
    </row>
    <row r="5336" spans="1:6" x14ac:dyDescent="0.25">
      <c r="A5336" s="17" t="s">
        <v>210</v>
      </c>
      <c r="B5336" s="17" t="s">
        <v>73</v>
      </c>
      <c r="C5336" s="25">
        <v>44035</v>
      </c>
      <c r="E5336" t="s">
        <v>77</v>
      </c>
      <c r="F5336" s="113"/>
    </row>
    <row r="5337" spans="1:6" x14ac:dyDescent="0.25">
      <c r="A5337" s="17">
        <v>46924</v>
      </c>
      <c r="B5337" s="17" t="s">
        <v>73</v>
      </c>
      <c r="C5337" s="25">
        <v>44035</v>
      </c>
      <c r="E5337" t="s">
        <v>77</v>
      </c>
      <c r="F5337" s="113"/>
    </row>
    <row r="5338" spans="1:6" x14ac:dyDescent="0.25">
      <c r="A5338" s="17">
        <v>46923</v>
      </c>
      <c r="B5338" s="17" t="s">
        <v>73</v>
      </c>
      <c r="C5338" s="25">
        <v>44035</v>
      </c>
      <c r="E5338" t="s">
        <v>77</v>
      </c>
      <c r="F5338" s="113"/>
    </row>
    <row r="5339" spans="1:6" x14ac:dyDescent="0.25">
      <c r="A5339" s="17">
        <v>46285</v>
      </c>
      <c r="B5339" s="17" t="s">
        <v>73</v>
      </c>
      <c r="C5339" s="25">
        <v>44036</v>
      </c>
      <c r="E5339" t="s">
        <v>77</v>
      </c>
      <c r="F5339" s="113"/>
    </row>
    <row r="5340" spans="1:6" x14ac:dyDescent="0.25">
      <c r="A5340" s="17">
        <v>46918</v>
      </c>
      <c r="B5340" s="17" t="s">
        <v>73</v>
      </c>
      <c r="C5340" s="25">
        <v>44036</v>
      </c>
      <c r="E5340" t="s">
        <v>77</v>
      </c>
      <c r="F5340" s="113"/>
    </row>
    <row r="5341" spans="1:6" x14ac:dyDescent="0.25">
      <c r="A5341" s="17">
        <v>46920</v>
      </c>
      <c r="B5341" s="17" t="s">
        <v>73</v>
      </c>
      <c r="C5341" s="25">
        <v>44036</v>
      </c>
      <c r="E5341" t="s">
        <v>77</v>
      </c>
      <c r="F5341" s="113"/>
    </row>
    <row r="5342" spans="1:6" x14ac:dyDescent="0.25">
      <c r="A5342" s="17">
        <v>46927</v>
      </c>
      <c r="B5342" s="17" t="s">
        <v>73</v>
      </c>
      <c r="C5342" s="25">
        <v>44036</v>
      </c>
      <c r="E5342" t="s">
        <v>77</v>
      </c>
      <c r="F5342" s="113"/>
    </row>
    <row r="5343" spans="1:6" x14ac:dyDescent="0.25">
      <c r="A5343" s="17">
        <v>47090</v>
      </c>
      <c r="B5343" s="24" t="s">
        <v>75</v>
      </c>
      <c r="C5343" s="25">
        <v>44146</v>
      </c>
      <c r="E5343" t="s">
        <v>77</v>
      </c>
      <c r="F5343" s="113"/>
    </row>
    <row r="5344" spans="1:6" x14ac:dyDescent="0.25">
      <c r="A5344" s="17">
        <v>47091</v>
      </c>
      <c r="B5344" s="24" t="s">
        <v>75</v>
      </c>
      <c r="C5344" s="25">
        <v>44146</v>
      </c>
      <c r="E5344" t="s">
        <v>77</v>
      </c>
      <c r="F5344" s="113"/>
    </row>
    <row r="5345" spans="1:6" x14ac:dyDescent="0.25">
      <c r="A5345" s="17">
        <v>47092</v>
      </c>
      <c r="B5345" s="24" t="s">
        <v>75</v>
      </c>
      <c r="C5345" s="25">
        <v>44146</v>
      </c>
      <c r="E5345" t="s">
        <v>77</v>
      </c>
      <c r="F5345" s="113"/>
    </row>
    <row r="5346" spans="1:6" x14ac:dyDescent="0.25">
      <c r="A5346" s="17">
        <v>47087</v>
      </c>
      <c r="B5346" s="24" t="s">
        <v>75</v>
      </c>
      <c r="C5346" s="25">
        <v>44146</v>
      </c>
      <c r="E5346" t="s">
        <v>77</v>
      </c>
      <c r="F5346" s="113"/>
    </row>
    <row r="5347" spans="1:6" x14ac:dyDescent="0.25">
      <c r="A5347" s="17">
        <v>46921</v>
      </c>
      <c r="B5347" s="17" t="s">
        <v>73</v>
      </c>
      <c r="C5347" s="25">
        <v>44039</v>
      </c>
      <c r="E5347" t="s">
        <v>77</v>
      </c>
      <c r="F5347" s="113"/>
    </row>
    <row r="5348" spans="1:6" x14ac:dyDescent="0.25">
      <c r="A5348" s="17">
        <v>47026</v>
      </c>
      <c r="B5348" s="24" t="s">
        <v>75</v>
      </c>
      <c r="C5348" s="25">
        <v>44151</v>
      </c>
      <c r="E5348" t="s">
        <v>77</v>
      </c>
      <c r="F5348" s="113"/>
    </row>
    <row r="5349" spans="1:6" x14ac:dyDescent="0.25">
      <c r="A5349" s="17">
        <v>47232</v>
      </c>
      <c r="B5349" s="24" t="s">
        <v>75</v>
      </c>
      <c r="C5349" s="25">
        <v>44151</v>
      </c>
      <c r="E5349" t="s">
        <v>77</v>
      </c>
      <c r="F5349" s="113"/>
    </row>
    <row r="5350" spans="1:6" x14ac:dyDescent="0.25">
      <c r="A5350" s="17">
        <v>47255</v>
      </c>
      <c r="B5350" s="24" t="s">
        <v>75</v>
      </c>
      <c r="C5350" s="25">
        <v>44151</v>
      </c>
      <c r="E5350" t="s">
        <v>77</v>
      </c>
      <c r="F5350" s="113"/>
    </row>
    <row r="5351" spans="1:6" x14ac:dyDescent="0.25">
      <c r="A5351" s="17">
        <v>47254</v>
      </c>
      <c r="B5351" s="24" t="s">
        <v>75</v>
      </c>
      <c r="C5351" s="25">
        <v>44151</v>
      </c>
      <c r="E5351" t="s">
        <v>77</v>
      </c>
      <c r="F5351" s="113"/>
    </row>
    <row r="5352" spans="1:6" x14ac:dyDescent="0.25">
      <c r="A5352" s="17">
        <v>47197</v>
      </c>
      <c r="B5352" s="24" t="s">
        <v>75</v>
      </c>
      <c r="C5352" s="25">
        <v>44153</v>
      </c>
      <c r="E5352" t="s">
        <v>77</v>
      </c>
      <c r="F5352" s="113"/>
    </row>
    <row r="5353" spans="1:6" x14ac:dyDescent="0.25">
      <c r="A5353" s="17">
        <v>47198</v>
      </c>
      <c r="B5353" s="24" t="s">
        <v>75</v>
      </c>
      <c r="C5353" s="25">
        <v>44153</v>
      </c>
      <c r="E5353" t="s">
        <v>77</v>
      </c>
      <c r="F5353" s="113"/>
    </row>
    <row r="5354" spans="1:6" x14ac:dyDescent="0.25">
      <c r="A5354" s="17">
        <v>47455</v>
      </c>
      <c r="B5354" s="24" t="s">
        <v>75</v>
      </c>
      <c r="C5354" s="25">
        <v>44153</v>
      </c>
      <c r="E5354" t="s">
        <v>77</v>
      </c>
      <c r="F5354" s="113"/>
    </row>
    <row r="5355" spans="1:6" x14ac:dyDescent="0.25">
      <c r="A5355" s="17">
        <v>47456</v>
      </c>
      <c r="B5355" s="24" t="s">
        <v>75</v>
      </c>
      <c r="C5355" s="25">
        <v>44153</v>
      </c>
      <c r="E5355" t="s">
        <v>77</v>
      </c>
      <c r="F5355" s="113"/>
    </row>
    <row r="5356" spans="1:6" x14ac:dyDescent="0.25">
      <c r="A5356" s="17">
        <v>47457</v>
      </c>
      <c r="B5356" s="24" t="s">
        <v>75</v>
      </c>
      <c r="C5356" s="25">
        <v>44154</v>
      </c>
      <c r="E5356" t="s">
        <v>77</v>
      </c>
      <c r="F5356" s="113"/>
    </row>
    <row r="5357" spans="1:6" x14ac:dyDescent="0.25">
      <c r="A5357" s="17">
        <v>47460</v>
      </c>
      <c r="B5357" s="24" t="s">
        <v>75</v>
      </c>
      <c r="C5357" s="25">
        <v>44154</v>
      </c>
      <c r="E5357" t="s">
        <v>77</v>
      </c>
      <c r="F5357" s="113"/>
    </row>
    <row r="5358" spans="1:6" x14ac:dyDescent="0.25">
      <c r="A5358" s="17">
        <v>47461</v>
      </c>
      <c r="B5358" s="24" t="s">
        <v>75</v>
      </c>
      <c r="C5358" s="25">
        <v>44154</v>
      </c>
      <c r="E5358" t="s">
        <v>77</v>
      </c>
      <c r="F5358" s="113"/>
    </row>
    <row r="5359" spans="1:6" x14ac:dyDescent="0.25">
      <c r="A5359" s="17">
        <v>47458</v>
      </c>
      <c r="B5359" s="24" t="s">
        <v>75</v>
      </c>
      <c r="C5359" s="25">
        <v>44154</v>
      </c>
      <c r="E5359" t="s">
        <v>77</v>
      </c>
      <c r="F5359" s="113"/>
    </row>
    <row r="5360" spans="1:6" x14ac:dyDescent="0.25">
      <c r="A5360" s="17">
        <v>46992</v>
      </c>
      <c r="B5360" s="24" t="s">
        <v>75</v>
      </c>
      <c r="C5360" s="25">
        <v>44155</v>
      </c>
      <c r="E5360" t="s">
        <v>77</v>
      </c>
      <c r="F5360" s="113"/>
    </row>
    <row r="5361" spans="1:6" x14ac:dyDescent="0.25">
      <c r="A5361" s="17">
        <v>46993</v>
      </c>
      <c r="B5361" s="24" t="s">
        <v>75</v>
      </c>
      <c r="C5361" s="25">
        <v>44155</v>
      </c>
      <c r="E5361" t="s">
        <v>77</v>
      </c>
      <c r="F5361" s="113"/>
    </row>
    <row r="5362" spans="1:6" x14ac:dyDescent="0.25">
      <c r="A5362" s="17">
        <v>47093</v>
      </c>
      <c r="B5362" s="24" t="s">
        <v>75</v>
      </c>
      <c r="C5362" s="25">
        <v>44159</v>
      </c>
      <c r="E5362" t="s">
        <v>77</v>
      </c>
      <c r="F5362" s="113"/>
    </row>
    <row r="5363" spans="1:6" x14ac:dyDescent="0.25">
      <c r="A5363" s="17">
        <v>47094</v>
      </c>
      <c r="B5363" s="24" t="s">
        <v>75</v>
      </c>
      <c r="C5363" s="25">
        <v>44159</v>
      </c>
      <c r="E5363" t="s">
        <v>77</v>
      </c>
      <c r="F5363" s="113"/>
    </row>
    <row r="5364" spans="1:6" x14ac:dyDescent="0.25">
      <c r="A5364" s="17">
        <v>47074</v>
      </c>
      <c r="B5364" s="24" t="s">
        <v>75</v>
      </c>
      <c r="C5364" s="25">
        <v>44159</v>
      </c>
      <c r="E5364" t="s">
        <v>77</v>
      </c>
      <c r="F5364" s="113"/>
    </row>
    <row r="5365" spans="1:6" x14ac:dyDescent="0.25">
      <c r="A5365" s="17">
        <v>47095</v>
      </c>
      <c r="B5365" s="24" t="s">
        <v>75</v>
      </c>
      <c r="C5365" s="25">
        <v>44159</v>
      </c>
      <c r="E5365" t="s">
        <v>77</v>
      </c>
      <c r="F5365" s="113"/>
    </row>
    <row r="5366" spans="1:6" x14ac:dyDescent="0.25">
      <c r="A5366" s="17">
        <v>47097</v>
      </c>
      <c r="B5366" s="24" t="s">
        <v>75</v>
      </c>
      <c r="C5366" s="25">
        <v>44160</v>
      </c>
      <c r="E5366" t="s">
        <v>77</v>
      </c>
      <c r="F5366" s="113"/>
    </row>
    <row r="5367" spans="1:6" x14ac:dyDescent="0.25">
      <c r="A5367" s="17">
        <v>47096</v>
      </c>
      <c r="B5367" s="24" t="s">
        <v>75</v>
      </c>
      <c r="C5367" s="25">
        <v>44160</v>
      </c>
      <c r="E5367" t="s">
        <v>77</v>
      </c>
      <c r="F5367" s="113"/>
    </row>
    <row r="5368" spans="1:6" x14ac:dyDescent="0.25">
      <c r="A5368" s="17">
        <v>47100</v>
      </c>
      <c r="B5368" s="24" t="s">
        <v>75</v>
      </c>
      <c r="C5368" s="25">
        <v>44160</v>
      </c>
      <c r="E5368" t="s">
        <v>77</v>
      </c>
      <c r="F5368" s="113"/>
    </row>
    <row r="5369" spans="1:6" x14ac:dyDescent="0.25">
      <c r="A5369" s="17">
        <v>47104</v>
      </c>
      <c r="B5369" s="24" t="s">
        <v>75</v>
      </c>
      <c r="C5369" s="25">
        <v>44160</v>
      </c>
      <c r="E5369" t="s">
        <v>77</v>
      </c>
      <c r="F5369" s="113"/>
    </row>
    <row r="5370" spans="1:6" x14ac:dyDescent="0.25">
      <c r="A5370" s="17">
        <v>47105</v>
      </c>
      <c r="B5370" s="24" t="s">
        <v>75</v>
      </c>
      <c r="C5370" s="25">
        <v>44165</v>
      </c>
      <c r="E5370" t="s">
        <v>77</v>
      </c>
      <c r="F5370" s="113"/>
    </row>
    <row r="5371" spans="1:6" x14ac:dyDescent="0.25">
      <c r="A5371" s="17">
        <v>47106</v>
      </c>
      <c r="B5371" s="24" t="s">
        <v>75</v>
      </c>
      <c r="C5371" s="25">
        <v>44165</v>
      </c>
      <c r="E5371" t="s">
        <v>77</v>
      </c>
      <c r="F5371" s="113"/>
    </row>
    <row r="5372" spans="1:6" x14ac:dyDescent="0.25">
      <c r="A5372" s="17">
        <v>47107</v>
      </c>
      <c r="B5372" s="24" t="s">
        <v>75</v>
      </c>
      <c r="C5372" s="25">
        <v>44165</v>
      </c>
      <c r="E5372" t="s">
        <v>77</v>
      </c>
      <c r="F5372" s="113"/>
    </row>
    <row r="5373" spans="1:6" x14ac:dyDescent="0.25">
      <c r="A5373" s="17">
        <v>47101</v>
      </c>
      <c r="B5373" s="24" t="s">
        <v>75</v>
      </c>
      <c r="C5373" s="25">
        <v>44165</v>
      </c>
      <c r="E5373" t="s">
        <v>77</v>
      </c>
      <c r="F5373" s="113"/>
    </row>
    <row r="5374" spans="1:6" x14ac:dyDescent="0.25">
      <c r="A5374" s="17">
        <v>47088</v>
      </c>
      <c r="B5374" s="24" t="s">
        <v>75</v>
      </c>
      <c r="C5374" s="25">
        <v>44166</v>
      </c>
      <c r="E5374" t="s">
        <v>77</v>
      </c>
      <c r="F5374" s="113"/>
    </row>
    <row r="5375" spans="1:6" x14ac:dyDescent="0.25">
      <c r="A5375" s="17">
        <v>47109</v>
      </c>
      <c r="B5375" s="24" t="s">
        <v>75</v>
      </c>
      <c r="C5375" s="25">
        <v>44166</v>
      </c>
      <c r="E5375" t="s">
        <v>77</v>
      </c>
      <c r="F5375" s="113"/>
    </row>
    <row r="5376" spans="1:6" x14ac:dyDescent="0.25">
      <c r="A5376" s="17">
        <v>47110</v>
      </c>
      <c r="B5376" s="24" t="s">
        <v>75</v>
      </c>
      <c r="C5376" s="25">
        <v>44166</v>
      </c>
      <c r="E5376" t="s">
        <v>77</v>
      </c>
      <c r="F5376" s="113"/>
    </row>
    <row r="5377" spans="1:6" x14ac:dyDescent="0.25">
      <c r="A5377" s="17">
        <v>47270</v>
      </c>
      <c r="B5377" s="24" t="s">
        <v>75</v>
      </c>
      <c r="C5377" s="25">
        <v>44167</v>
      </c>
      <c r="E5377" t="s">
        <v>77</v>
      </c>
      <c r="F5377" s="113"/>
    </row>
    <row r="5378" spans="1:6" x14ac:dyDescent="0.25">
      <c r="A5378" s="17">
        <v>47271</v>
      </c>
      <c r="B5378" s="24" t="s">
        <v>75</v>
      </c>
      <c r="C5378" s="25">
        <v>44167</v>
      </c>
      <c r="E5378" t="s">
        <v>77</v>
      </c>
      <c r="F5378" s="113"/>
    </row>
    <row r="5379" spans="1:6" x14ac:dyDescent="0.25">
      <c r="A5379" s="17">
        <v>47470</v>
      </c>
      <c r="B5379" s="24" t="s">
        <v>75</v>
      </c>
      <c r="C5379" s="25">
        <v>44167</v>
      </c>
      <c r="E5379" t="s">
        <v>77</v>
      </c>
      <c r="F5379" s="113"/>
    </row>
    <row r="5380" spans="1:6" x14ac:dyDescent="0.25">
      <c r="A5380" s="17">
        <v>47471</v>
      </c>
      <c r="B5380" s="24" t="s">
        <v>75</v>
      </c>
      <c r="C5380" s="25">
        <v>44167</v>
      </c>
      <c r="E5380" t="s">
        <v>77</v>
      </c>
      <c r="F5380" s="113"/>
    </row>
    <row r="5381" spans="1:6" x14ac:dyDescent="0.25">
      <c r="A5381" s="17">
        <v>47483</v>
      </c>
      <c r="B5381" s="24" t="s">
        <v>75</v>
      </c>
      <c r="C5381" s="25">
        <v>44168</v>
      </c>
      <c r="E5381" t="s">
        <v>77</v>
      </c>
      <c r="F5381" s="113"/>
    </row>
    <row r="5382" spans="1:6" x14ac:dyDescent="0.25">
      <c r="A5382" s="17">
        <v>47467</v>
      </c>
      <c r="B5382" s="24" t="s">
        <v>75</v>
      </c>
      <c r="C5382" s="25">
        <v>44168</v>
      </c>
      <c r="E5382" t="s">
        <v>77</v>
      </c>
      <c r="F5382" s="113"/>
    </row>
    <row r="5383" spans="1:6" x14ac:dyDescent="0.25">
      <c r="A5383" s="17">
        <v>47486</v>
      </c>
      <c r="B5383" s="24" t="s">
        <v>75</v>
      </c>
      <c r="C5383" s="25">
        <v>44168</v>
      </c>
      <c r="E5383" t="s">
        <v>77</v>
      </c>
      <c r="F5383" s="113"/>
    </row>
    <row r="5384" spans="1:6" x14ac:dyDescent="0.25">
      <c r="A5384" s="17">
        <v>47468</v>
      </c>
      <c r="B5384" s="24" t="s">
        <v>75</v>
      </c>
      <c r="C5384" s="25">
        <v>44168</v>
      </c>
      <c r="E5384" t="s">
        <v>77</v>
      </c>
      <c r="F5384" s="113"/>
    </row>
    <row r="5385" spans="1:6" x14ac:dyDescent="0.25">
      <c r="A5385" s="17">
        <v>50738748</v>
      </c>
      <c r="B5385" s="24" t="s">
        <v>75</v>
      </c>
      <c r="C5385" s="25">
        <v>44169</v>
      </c>
      <c r="E5385" t="s">
        <v>77</v>
      </c>
      <c r="F5385" s="113"/>
    </row>
    <row r="5386" spans="1:6" x14ac:dyDescent="0.25">
      <c r="A5386" s="17">
        <v>50738756</v>
      </c>
      <c r="B5386" s="24" t="s">
        <v>75</v>
      </c>
      <c r="C5386" s="25">
        <v>44169</v>
      </c>
      <c r="E5386" t="s">
        <v>77</v>
      </c>
      <c r="F5386" s="113"/>
    </row>
    <row r="5387" spans="1:6" x14ac:dyDescent="0.25">
      <c r="A5387" s="17">
        <v>47216</v>
      </c>
      <c r="B5387" s="24" t="s">
        <v>75</v>
      </c>
      <c r="C5387" s="25">
        <v>44172</v>
      </c>
      <c r="E5387" t="s">
        <v>77</v>
      </c>
      <c r="F5387" s="113"/>
    </row>
    <row r="5388" spans="1:6" x14ac:dyDescent="0.25">
      <c r="A5388" s="17">
        <v>47217</v>
      </c>
      <c r="B5388" s="24" t="s">
        <v>75</v>
      </c>
      <c r="C5388" s="25">
        <v>44172</v>
      </c>
      <c r="E5388" t="s">
        <v>77</v>
      </c>
      <c r="F5388" s="113"/>
    </row>
    <row r="5389" spans="1:6" x14ac:dyDescent="0.25">
      <c r="A5389" s="17">
        <v>47374</v>
      </c>
      <c r="B5389" s="24" t="s">
        <v>75</v>
      </c>
      <c r="C5389" s="25">
        <v>44172</v>
      </c>
      <c r="E5389" t="s">
        <v>77</v>
      </c>
      <c r="F5389" s="113"/>
    </row>
    <row r="5390" spans="1:6" x14ac:dyDescent="0.25">
      <c r="A5390" s="17">
        <v>47375</v>
      </c>
      <c r="B5390" s="24" t="s">
        <v>75</v>
      </c>
      <c r="C5390" s="25">
        <v>44172</v>
      </c>
      <c r="E5390" t="s">
        <v>77</v>
      </c>
      <c r="F5390" s="113"/>
    </row>
    <row r="5391" spans="1:6" x14ac:dyDescent="0.25">
      <c r="A5391" s="17">
        <v>47073</v>
      </c>
      <c r="B5391" s="24" t="s">
        <v>75</v>
      </c>
      <c r="C5391" s="25">
        <v>44173</v>
      </c>
      <c r="E5391" t="s">
        <v>77</v>
      </c>
      <c r="F5391" s="113"/>
    </row>
    <row r="5392" spans="1:6" x14ac:dyDescent="0.25">
      <c r="A5392" s="17">
        <v>47072</v>
      </c>
      <c r="B5392" s="24" t="s">
        <v>75</v>
      </c>
      <c r="C5392" s="25">
        <v>44173</v>
      </c>
      <c r="E5392" t="s">
        <v>77</v>
      </c>
      <c r="F5392" s="113"/>
    </row>
    <row r="5393" spans="1:6" x14ac:dyDescent="0.25">
      <c r="A5393" s="17">
        <v>47071</v>
      </c>
      <c r="B5393" s="24" t="s">
        <v>75</v>
      </c>
      <c r="C5393" s="25">
        <v>44173</v>
      </c>
      <c r="E5393" t="s">
        <v>77</v>
      </c>
      <c r="F5393" s="113"/>
    </row>
    <row r="5394" spans="1:6" x14ac:dyDescent="0.25">
      <c r="A5394" s="17">
        <v>47089</v>
      </c>
      <c r="B5394" s="24" t="s">
        <v>75</v>
      </c>
      <c r="C5394" s="25">
        <v>44173</v>
      </c>
      <c r="E5394" t="s">
        <v>77</v>
      </c>
      <c r="F5394" s="113"/>
    </row>
    <row r="5395" spans="1:6" x14ac:dyDescent="0.25">
      <c r="A5395" s="17">
        <v>47208</v>
      </c>
      <c r="B5395" s="24" t="s">
        <v>75</v>
      </c>
      <c r="C5395" s="25">
        <v>44174</v>
      </c>
      <c r="E5395" t="s">
        <v>77</v>
      </c>
      <c r="F5395" s="113"/>
    </row>
    <row r="5396" spans="1:6" x14ac:dyDescent="0.25">
      <c r="A5396" s="17">
        <v>47419</v>
      </c>
      <c r="B5396" s="24" t="s">
        <v>75</v>
      </c>
      <c r="C5396" s="25">
        <v>44174</v>
      </c>
      <c r="E5396" t="s">
        <v>77</v>
      </c>
      <c r="F5396" s="113"/>
    </row>
    <row r="5397" spans="1:6" x14ac:dyDescent="0.25">
      <c r="A5397" s="17">
        <v>46690</v>
      </c>
      <c r="B5397" s="24" t="s">
        <v>75</v>
      </c>
      <c r="C5397" s="25">
        <v>44174</v>
      </c>
      <c r="E5397" t="s">
        <v>77</v>
      </c>
      <c r="F5397" s="113"/>
    </row>
    <row r="5398" spans="1:6" x14ac:dyDescent="0.25">
      <c r="A5398" s="17">
        <v>47225</v>
      </c>
      <c r="B5398" s="24" t="s">
        <v>75</v>
      </c>
      <c r="C5398" s="25">
        <v>44175</v>
      </c>
      <c r="E5398" t="s">
        <v>77</v>
      </c>
      <c r="F5398" s="113"/>
    </row>
    <row r="5399" spans="1:6" x14ac:dyDescent="0.25">
      <c r="A5399" s="17">
        <v>47427</v>
      </c>
      <c r="B5399" s="24" t="s">
        <v>75</v>
      </c>
      <c r="C5399" s="25">
        <v>44175</v>
      </c>
      <c r="E5399" t="s">
        <v>77</v>
      </c>
      <c r="F5399" s="113"/>
    </row>
    <row r="5400" spans="1:6" x14ac:dyDescent="0.25">
      <c r="A5400" s="17">
        <v>47434</v>
      </c>
      <c r="B5400" s="24" t="s">
        <v>75</v>
      </c>
      <c r="C5400" s="25">
        <v>44175</v>
      </c>
      <c r="E5400" t="s">
        <v>77</v>
      </c>
      <c r="F5400" s="113"/>
    </row>
    <row r="5401" spans="1:6" x14ac:dyDescent="0.25">
      <c r="A5401" s="17">
        <v>47421</v>
      </c>
      <c r="B5401" s="24" t="s">
        <v>75</v>
      </c>
      <c r="C5401" s="25">
        <v>44175</v>
      </c>
      <c r="E5401" t="s">
        <v>77</v>
      </c>
      <c r="F5401" s="113"/>
    </row>
    <row r="5402" spans="1:6" x14ac:dyDescent="0.25">
      <c r="A5402" s="17">
        <v>47317</v>
      </c>
      <c r="B5402" s="24" t="s">
        <v>75</v>
      </c>
      <c r="C5402" s="25">
        <v>44201</v>
      </c>
      <c r="E5402" t="s">
        <v>77</v>
      </c>
      <c r="F5402" s="113"/>
    </row>
    <row r="5403" spans="1:6" x14ac:dyDescent="0.25">
      <c r="A5403" s="17">
        <v>47318</v>
      </c>
      <c r="B5403" s="24" t="s">
        <v>75</v>
      </c>
      <c r="C5403" s="25">
        <v>44201</v>
      </c>
      <c r="E5403" t="s">
        <v>77</v>
      </c>
      <c r="F5403" s="113"/>
    </row>
    <row r="5404" spans="1:6" x14ac:dyDescent="0.25">
      <c r="A5404" s="17">
        <v>47319</v>
      </c>
      <c r="B5404" s="24" t="s">
        <v>75</v>
      </c>
      <c r="C5404" s="25">
        <v>44201</v>
      </c>
      <c r="E5404" t="s">
        <v>77</v>
      </c>
      <c r="F5404" s="113"/>
    </row>
    <row r="5405" spans="1:6" x14ac:dyDescent="0.25">
      <c r="A5405" s="17">
        <v>47414</v>
      </c>
      <c r="B5405" s="24" t="s">
        <v>75</v>
      </c>
      <c r="C5405" s="25">
        <v>44201</v>
      </c>
      <c r="E5405" t="s">
        <v>77</v>
      </c>
      <c r="F5405" s="113"/>
    </row>
    <row r="5406" spans="1:6" x14ac:dyDescent="0.25">
      <c r="A5406" s="17">
        <v>47098</v>
      </c>
      <c r="B5406" s="24" t="s">
        <v>75</v>
      </c>
      <c r="C5406" s="25">
        <v>44202</v>
      </c>
      <c r="E5406" t="s">
        <v>77</v>
      </c>
      <c r="F5406" s="113"/>
    </row>
    <row r="5407" spans="1:6" x14ac:dyDescent="0.25">
      <c r="A5407" s="17">
        <v>47099</v>
      </c>
      <c r="B5407" s="24" t="s">
        <v>75</v>
      </c>
      <c r="C5407" s="25">
        <v>44202</v>
      </c>
      <c r="E5407" t="s">
        <v>77</v>
      </c>
      <c r="F5407" s="113"/>
    </row>
    <row r="5408" spans="1:6" x14ac:dyDescent="0.25">
      <c r="A5408" s="17">
        <v>47103</v>
      </c>
      <c r="B5408" s="24" t="s">
        <v>75</v>
      </c>
      <c r="C5408" s="25">
        <v>44202</v>
      </c>
      <c r="E5408" t="s">
        <v>77</v>
      </c>
      <c r="F5408" s="113"/>
    </row>
    <row r="5409" spans="1:6" x14ac:dyDescent="0.25">
      <c r="A5409" s="17">
        <v>47102</v>
      </c>
      <c r="B5409" s="24" t="s">
        <v>75</v>
      </c>
      <c r="C5409" s="25">
        <v>44202</v>
      </c>
      <c r="E5409" t="s">
        <v>77</v>
      </c>
      <c r="F5409" s="113"/>
    </row>
    <row r="5410" spans="1:6" x14ac:dyDescent="0.25">
      <c r="A5410" s="17">
        <v>47288</v>
      </c>
      <c r="B5410" s="24" t="s">
        <v>75</v>
      </c>
      <c r="C5410" s="25">
        <v>44204</v>
      </c>
      <c r="E5410" t="s">
        <v>77</v>
      </c>
      <c r="F5410" s="113"/>
    </row>
    <row r="5411" spans="1:6" x14ac:dyDescent="0.25">
      <c r="A5411" s="17">
        <v>47289</v>
      </c>
      <c r="B5411" s="24" t="s">
        <v>75</v>
      </c>
      <c r="C5411" s="25">
        <v>44204</v>
      </c>
      <c r="E5411" t="s">
        <v>77</v>
      </c>
      <c r="F5411" s="113"/>
    </row>
    <row r="5412" spans="1:6" x14ac:dyDescent="0.25">
      <c r="A5412" s="17">
        <v>47279</v>
      </c>
      <c r="B5412" s="24" t="s">
        <v>75</v>
      </c>
      <c r="C5412" s="25">
        <v>44204</v>
      </c>
      <c r="E5412" t="s">
        <v>77</v>
      </c>
      <c r="F5412" s="113"/>
    </row>
    <row r="5413" spans="1:6" x14ac:dyDescent="0.25">
      <c r="A5413" s="17">
        <v>47280</v>
      </c>
      <c r="B5413" s="24" t="s">
        <v>75</v>
      </c>
      <c r="C5413" s="25">
        <v>44204</v>
      </c>
      <c r="E5413" t="s">
        <v>77</v>
      </c>
      <c r="F5413" s="113"/>
    </row>
    <row r="5414" spans="1:6" x14ac:dyDescent="0.25">
      <c r="A5414" s="17">
        <v>47117</v>
      </c>
      <c r="B5414" s="24" t="s">
        <v>75</v>
      </c>
      <c r="C5414" s="25">
        <v>44208</v>
      </c>
      <c r="E5414" t="s">
        <v>77</v>
      </c>
      <c r="F5414" s="113"/>
    </row>
    <row r="5415" spans="1:6" x14ac:dyDescent="0.25">
      <c r="A5415" s="17">
        <v>47263</v>
      </c>
      <c r="B5415" s="24" t="s">
        <v>75</v>
      </c>
      <c r="C5415" s="25">
        <v>44208</v>
      </c>
      <c r="E5415" t="s">
        <v>77</v>
      </c>
      <c r="F5415" s="113"/>
    </row>
    <row r="5416" spans="1:6" x14ac:dyDescent="0.25">
      <c r="A5416" s="17">
        <v>47277</v>
      </c>
      <c r="B5416" s="24" t="s">
        <v>75</v>
      </c>
      <c r="C5416" s="25">
        <v>44208</v>
      </c>
      <c r="E5416" t="s">
        <v>77</v>
      </c>
      <c r="F5416" s="113"/>
    </row>
    <row r="5417" spans="1:6" x14ac:dyDescent="0.25">
      <c r="A5417" s="17">
        <v>47405</v>
      </c>
      <c r="B5417" s="24" t="s">
        <v>75</v>
      </c>
      <c r="C5417" s="25">
        <v>44208</v>
      </c>
      <c r="E5417" t="s">
        <v>77</v>
      </c>
      <c r="F5417" s="113"/>
    </row>
    <row r="5418" spans="1:6" x14ac:dyDescent="0.25">
      <c r="A5418" s="17">
        <v>46985</v>
      </c>
      <c r="B5418" s="24" t="s">
        <v>75</v>
      </c>
      <c r="C5418" s="25">
        <v>44209</v>
      </c>
      <c r="E5418" t="s">
        <v>77</v>
      </c>
      <c r="F5418" s="113"/>
    </row>
    <row r="5419" spans="1:6" x14ac:dyDescent="0.25">
      <c r="A5419" s="17">
        <v>46986</v>
      </c>
      <c r="B5419" s="24" t="s">
        <v>75</v>
      </c>
      <c r="C5419" s="25">
        <v>44209</v>
      </c>
      <c r="E5419" t="s">
        <v>77</v>
      </c>
      <c r="F5419" s="113"/>
    </row>
    <row r="5420" spans="1:6" x14ac:dyDescent="0.25">
      <c r="A5420" s="17">
        <v>46989</v>
      </c>
      <c r="B5420" s="24" t="s">
        <v>75</v>
      </c>
      <c r="C5420" s="25">
        <v>44209</v>
      </c>
      <c r="E5420" t="s">
        <v>77</v>
      </c>
      <c r="F5420" s="113"/>
    </row>
    <row r="5421" spans="1:6" x14ac:dyDescent="0.25">
      <c r="A5421" s="17">
        <v>46990</v>
      </c>
      <c r="B5421" s="24" t="s">
        <v>75</v>
      </c>
      <c r="C5421" s="25">
        <v>44209</v>
      </c>
      <c r="E5421" t="s">
        <v>77</v>
      </c>
      <c r="F5421" s="113"/>
    </row>
    <row r="5422" spans="1:6" x14ac:dyDescent="0.25">
      <c r="A5422" s="17">
        <v>47956</v>
      </c>
      <c r="B5422" s="24" t="s">
        <v>75</v>
      </c>
      <c r="C5422" s="25">
        <v>44210</v>
      </c>
      <c r="E5422" t="s">
        <v>77</v>
      </c>
      <c r="F5422" s="113"/>
    </row>
    <row r="5423" spans="1:6" x14ac:dyDescent="0.25">
      <c r="A5423" s="17">
        <v>47032</v>
      </c>
      <c r="B5423" s="24" t="s">
        <v>75</v>
      </c>
      <c r="C5423" s="25">
        <v>44217</v>
      </c>
      <c r="E5423" t="s">
        <v>77</v>
      </c>
      <c r="F5423" s="113"/>
    </row>
    <row r="5424" spans="1:6" x14ac:dyDescent="0.25">
      <c r="A5424" s="17">
        <v>47045</v>
      </c>
      <c r="B5424" s="24" t="s">
        <v>75</v>
      </c>
      <c r="C5424" s="25">
        <v>44217</v>
      </c>
      <c r="E5424" t="s">
        <v>77</v>
      </c>
      <c r="F5424" s="113"/>
    </row>
    <row r="5425" spans="1:6" x14ac:dyDescent="0.25">
      <c r="A5425" s="17">
        <v>47046</v>
      </c>
      <c r="B5425" s="24" t="s">
        <v>75</v>
      </c>
      <c r="C5425" s="25">
        <v>44217</v>
      </c>
      <c r="E5425" t="s">
        <v>77</v>
      </c>
      <c r="F5425" s="113"/>
    </row>
    <row r="5426" spans="1:6" x14ac:dyDescent="0.25">
      <c r="A5426" s="17">
        <v>46991</v>
      </c>
      <c r="B5426" s="24" t="s">
        <v>75</v>
      </c>
      <c r="C5426" s="25">
        <v>44217</v>
      </c>
      <c r="E5426" t="s">
        <v>77</v>
      </c>
      <c r="F5426" s="113"/>
    </row>
    <row r="5427" spans="1:6" x14ac:dyDescent="0.25">
      <c r="A5427" s="17">
        <v>47482</v>
      </c>
      <c r="B5427" s="24" t="s">
        <v>75</v>
      </c>
      <c r="C5427" s="25">
        <v>44218</v>
      </c>
      <c r="E5427" t="s">
        <v>77</v>
      </c>
      <c r="F5427" s="113"/>
    </row>
    <row r="5428" spans="1:6" x14ac:dyDescent="0.25">
      <c r="A5428" s="17">
        <v>47484</v>
      </c>
      <c r="B5428" s="24" t="s">
        <v>75</v>
      </c>
      <c r="C5428" s="25">
        <v>44218</v>
      </c>
      <c r="E5428" t="s">
        <v>77</v>
      </c>
      <c r="F5428" s="113"/>
    </row>
    <row r="5429" spans="1:6" x14ac:dyDescent="0.25">
      <c r="A5429" s="17">
        <v>47465</v>
      </c>
      <c r="B5429" s="24" t="s">
        <v>75</v>
      </c>
      <c r="C5429" s="25">
        <v>44218</v>
      </c>
      <c r="E5429" t="s">
        <v>77</v>
      </c>
      <c r="F5429" s="113"/>
    </row>
    <row r="5430" spans="1:6" x14ac:dyDescent="0.25">
      <c r="A5430" s="17">
        <v>47466</v>
      </c>
      <c r="B5430" s="24" t="s">
        <v>75</v>
      </c>
      <c r="C5430" s="25">
        <v>44218</v>
      </c>
      <c r="E5430" t="s">
        <v>77</v>
      </c>
      <c r="F5430" s="113"/>
    </row>
    <row r="5431" spans="1:6" x14ac:dyDescent="0.25">
      <c r="A5431" s="17">
        <v>47298</v>
      </c>
      <c r="B5431" s="24" t="s">
        <v>75</v>
      </c>
      <c r="C5431" s="25">
        <v>44222</v>
      </c>
      <c r="E5431" t="s">
        <v>77</v>
      </c>
      <c r="F5431" s="113"/>
    </row>
    <row r="5432" spans="1:6" x14ac:dyDescent="0.25">
      <c r="A5432" s="17">
        <v>47302</v>
      </c>
      <c r="B5432" s="24" t="s">
        <v>75</v>
      </c>
      <c r="C5432" s="25">
        <v>44222</v>
      </c>
      <c r="E5432" t="s">
        <v>77</v>
      </c>
      <c r="F5432" s="113"/>
    </row>
    <row r="5433" spans="1:6" x14ac:dyDescent="0.25">
      <c r="A5433" s="17">
        <v>47300</v>
      </c>
      <c r="B5433" s="24" t="s">
        <v>75</v>
      </c>
      <c r="C5433" s="25">
        <v>44222</v>
      </c>
      <c r="E5433" t="s">
        <v>77</v>
      </c>
      <c r="F5433" s="113"/>
    </row>
    <row r="5434" spans="1:6" x14ac:dyDescent="0.25">
      <c r="A5434" s="17">
        <v>47301</v>
      </c>
      <c r="B5434" s="24" t="s">
        <v>75</v>
      </c>
      <c r="C5434" s="25">
        <v>44222</v>
      </c>
      <c r="E5434" t="s">
        <v>77</v>
      </c>
      <c r="F5434" s="113"/>
    </row>
    <row r="5435" spans="1:6" x14ac:dyDescent="0.25">
      <c r="A5435" s="36">
        <v>48581</v>
      </c>
      <c r="B5435" s="37" t="s">
        <v>75</v>
      </c>
      <c r="C5435" s="38">
        <v>44223</v>
      </c>
      <c r="E5435" t="s">
        <v>77</v>
      </c>
      <c r="F5435" s="113"/>
    </row>
    <row r="5436" spans="1:6" x14ac:dyDescent="0.25">
      <c r="A5436" s="17">
        <v>46995</v>
      </c>
      <c r="B5436" s="24" t="s">
        <v>75</v>
      </c>
      <c r="C5436" s="25">
        <v>44224</v>
      </c>
      <c r="E5436" t="s">
        <v>77</v>
      </c>
      <c r="F5436" s="113"/>
    </row>
    <row r="5437" spans="1:6" x14ac:dyDescent="0.25">
      <c r="A5437" s="17">
        <v>46996</v>
      </c>
      <c r="B5437" s="24" t="s">
        <v>75</v>
      </c>
      <c r="C5437" s="25">
        <v>44224</v>
      </c>
      <c r="E5437" t="s">
        <v>77</v>
      </c>
      <c r="F5437" s="113"/>
    </row>
    <row r="5438" spans="1:6" x14ac:dyDescent="0.25">
      <c r="A5438" s="17">
        <v>46999</v>
      </c>
      <c r="B5438" s="24" t="s">
        <v>75</v>
      </c>
      <c r="C5438" s="25">
        <v>44224</v>
      </c>
      <c r="E5438" t="s">
        <v>77</v>
      </c>
      <c r="F5438" s="113"/>
    </row>
    <row r="5439" spans="1:6" x14ac:dyDescent="0.25">
      <c r="A5439" s="17">
        <v>47028</v>
      </c>
      <c r="B5439" s="24" t="s">
        <v>75</v>
      </c>
      <c r="C5439" s="25">
        <v>44224</v>
      </c>
      <c r="E5439" t="s">
        <v>77</v>
      </c>
      <c r="F5439" s="113"/>
    </row>
    <row r="5440" spans="1:6" x14ac:dyDescent="0.25">
      <c r="A5440" s="17">
        <v>50738737</v>
      </c>
      <c r="B5440" s="24" t="s">
        <v>75</v>
      </c>
      <c r="C5440" s="25">
        <v>44225</v>
      </c>
      <c r="E5440" t="s">
        <v>77</v>
      </c>
      <c r="F5440" s="113"/>
    </row>
    <row r="5441" spans="1:6" x14ac:dyDescent="0.25">
      <c r="A5441" s="17">
        <v>47308</v>
      </c>
      <c r="B5441" s="24" t="s">
        <v>75</v>
      </c>
      <c r="C5441" s="25">
        <v>44228</v>
      </c>
      <c r="E5441" t="s">
        <v>77</v>
      </c>
      <c r="F5441" s="113"/>
    </row>
    <row r="5442" spans="1:6" x14ac:dyDescent="0.25">
      <c r="A5442" s="17">
        <v>47309</v>
      </c>
      <c r="B5442" s="24" t="s">
        <v>75</v>
      </c>
      <c r="C5442" s="25">
        <v>44228</v>
      </c>
      <c r="E5442" t="s">
        <v>77</v>
      </c>
      <c r="F5442" s="113"/>
    </row>
    <row r="5443" spans="1:6" x14ac:dyDescent="0.25">
      <c r="A5443" s="17">
        <v>47310</v>
      </c>
      <c r="B5443" s="24" t="s">
        <v>75</v>
      </c>
      <c r="C5443" s="25">
        <v>44228</v>
      </c>
      <c r="E5443" t="s">
        <v>77</v>
      </c>
      <c r="F5443" s="113"/>
    </row>
    <row r="5444" spans="1:6" x14ac:dyDescent="0.25">
      <c r="A5444" s="17">
        <v>47311</v>
      </c>
      <c r="B5444" s="24" t="s">
        <v>75</v>
      </c>
      <c r="C5444" s="25">
        <v>44228</v>
      </c>
      <c r="E5444" t="s">
        <v>77</v>
      </c>
      <c r="F5444" s="113"/>
    </row>
    <row r="5445" spans="1:6" x14ac:dyDescent="0.25">
      <c r="A5445" s="17">
        <v>48908</v>
      </c>
      <c r="B5445" s="24" t="s">
        <v>75</v>
      </c>
      <c r="C5445" s="25">
        <v>44228</v>
      </c>
      <c r="E5445" t="s">
        <v>77</v>
      </c>
      <c r="F5445" s="113"/>
    </row>
    <row r="5446" spans="1:6" x14ac:dyDescent="0.25">
      <c r="A5446" s="17">
        <v>48052782</v>
      </c>
      <c r="B5446" s="24" t="s">
        <v>75</v>
      </c>
      <c r="C5446" s="25">
        <v>44228</v>
      </c>
      <c r="E5446" t="s">
        <v>77</v>
      </c>
      <c r="F5446" s="113"/>
    </row>
    <row r="5447" spans="1:6" x14ac:dyDescent="0.25">
      <c r="A5447" s="17">
        <v>46312</v>
      </c>
      <c r="B5447" s="24" t="s">
        <v>75</v>
      </c>
      <c r="C5447" s="25">
        <v>44228</v>
      </c>
      <c r="E5447" t="s">
        <v>77</v>
      </c>
      <c r="F5447" s="113"/>
    </row>
    <row r="5448" spans="1:6" x14ac:dyDescent="0.25">
      <c r="A5448" s="17">
        <v>50074319</v>
      </c>
      <c r="B5448" s="24" t="s">
        <v>75</v>
      </c>
      <c r="C5448" s="25">
        <v>44228</v>
      </c>
      <c r="E5448" t="s">
        <v>77</v>
      </c>
      <c r="F5448" s="113"/>
    </row>
    <row r="5449" spans="1:6" x14ac:dyDescent="0.25">
      <c r="A5449" s="17">
        <v>47507</v>
      </c>
      <c r="B5449" s="24" t="s">
        <v>75</v>
      </c>
      <c r="C5449" s="25">
        <v>44253</v>
      </c>
      <c r="E5449" t="s">
        <v>77</v>
      </c>
      <c r="F5449" s="113"/>
    </row>
    <row r="5450" spans="1:6" x14ac:dyDescent="0.25">
      <c r="A5450" s="17">
        <v>47509</v>
      </c>
      <c r="B5450" s="24" t="s">
        <v>75</v>
      </c>
      <c r="C5450" s="25">
        <v>44253</v>
      </c>
      <c r="E5450" t="s">
        <v>77</v>
      </c>
      <c r="F5450" s="113"/>
    </row>
    <row r="5451" spans="1:6" x14ac:dyDescent="0.25">
      <c r="A5451" s="17">
        <v>47510</v>
      </c>
      <c r="B5451" s="24" t="s">
        <v>75</v>
      </c>
      <c r="C5451" s="25">
        <v>44253</v>
      </c>
      <c r="E5451" t="s">
        <v>77</v>
      </c>
      <c r="F5451" s="113"/>
    </row>
    <row r="5452" spans="1:6" x14ac:dyDescent="0.25">
      <c r="A5452" s="17">
        <v>47512</v>
      </c>
      <c r="B5452" s="24" t="s">
        <v>75</v>
      </c>
      <c r="C5452" s="25">
        <v>44253</v>
      </c>
      <c r="E5452" t="s">
        <v>77</v>
      </c>
      <c r="F5452" s="113"/>
    </row>
    <row r="5453" spans="1:6" x14ac:dyDescent="0.25">
      <c r="A5453" s="36">
        <v>45563</v>
      </c>
      <c r="B5453" s="37" t="s">
        <v>75</v>
      </c>
      <c r="C5453" s="38">
        <v>44264</v>
      </c>
      <c r="E5453" t="s">
        <v>77</v>
      </c>
      <c r="F5453" s="113"/>
    </row>
    <row r="5454" spans="1:6" x14ac:dyDescent="0.25">
      <c r="A5454" s="17">
        <v>50974</v>
      </c>
      <c r="B5454" s="24" t="s">
        <v>75</v>
      </c>
      <c r="C5454" s="25">
        <v>44277</v>
      </c>
      <c r="E5454" t="s">
        <v>77</v>
      </c>
      <c r="F5454" s="113"/>
    </row>
    <row r="5455" spans="1:6" x14ac:dyDescent="0.25">
      <c r="A5455" s="36">
        <v>46840</v>
      </c>
      <c r="B5455" s="37" t="s">
        <v>75</v>
      </c>
      <c r="C5455" s="38">
        <v>44277</v>
      </c>
      <c r="E5455" t="s">
        <v>77</v>
      </c>
      <c r="F5455" s="113"/>
    </row>
    <row r="5456" spans="1:6" x14ac:dyDescent="0.25">
      <c r="A5456" s="17">
        <v>48926</v>
      </c>
      <c r="B5456" s="24" t="s">
        <v>75</v>
      </c>
      <c r="C5456" s="25">
        <v>44279</v>
      </c>
      <c r="E5456" t="s">
        <v>77</v>
      </c>
      <c r="F5456" s="113"/>
    </row>
    <row r="5457" spans="1:6" x14ac:dyDescent="0.25">
      <c r="A5457" s="17">
        <v>50074318</v>
      </c>
      <c r="B5457" s="24" t="s">
        <v>75</v>
      </c>
      <c r="C5457" s="25">
        <v>44279</v>
      </c>
      <c r="E5457" t="s">
        <v>77</v>
      </c>
      <c r="F5457" s="113"/>
    </row>
    <row r="5458" spans="1:6" x14ac:dyDescent="0.25">
      <c r="A5458" s="17">
        <v>47040</v>
      </c>
      <c r="B5458" s="24" t="s">
        <v>75</v>
      </c>
      <c r="C5458" s="25">
        <v>44285</v>
      </c>
      <c r="E5458" t="s">
        <v>77</v>
      </c>
      <c r="F5458" s="113"/>
    </row>
    <row r="5459" spans="1:6" x14ac:dyDescent="0.25">
      <c r="A5459" s="17">
        <v>47041</v>
      </c>
      <c r="B5459" s="24" t="s">
        <v>75</v>
      </c>
      <c r="C5459" s="25">
        <v>44285</v>
      </c>
      <c r="E5459" t="s">
        <v>77</v>
      </c>
      <c r="F5459" s="113"/>
    </row>
    <row r="5460" spans="1:6" x14ac:dyDescent="0.25">
      <c r="A5460" s="17">
        <v>47043</v>
      </c>
      <c r="B5460" s="24" t="s">
        <v>75</v>
      </c>
      <c r="C5460" s="25">
        <v>44285</v>
      </c>
      <c r="E5460" t="s">
        <v>77</v>
      </c>
      <c r="F5460" s="113"/>
    </row>
    <row r="5461" spans="1:6" x14ac:dyDescent="0.25">
      <c r="A5461" s="17">
        <v>47044</v>
      </c>
      <c r="B5461" s="24" t="s">
        <v>75</v>
      </c>
      <c r="C5461" s="25">
        <v>44285</v>
      </c>
      <c r="E5461" t="s">
        <v>77</v>
      </c>
      <c r="F5461" s="113"/>
    </row>
    <row r="5462" spans="1:6" x14ac:dyDescent="0.25">
      <c r="A5462" s="17">
        <v>11250403</v>
      </c>
      <c r="B5462" s="24" t="s">
        <v>75</v>
      </c>
      <c r="C5462" s="25">
        <v>44286</v>
      </c>
      <c r="E5462" t="s">
        <v>77</v>
      </c>
      <c r="F5462" s="113"/>
    </row>
    <row r="5463" spans="1:6" x14ac:dyDescent="0.25">
      <c r="A5463" s="17">
        <f>A5462+1</f>
        <v>11250404</v>
      </c>
      <c r="B5463" s="24" t="s">
        <v>75</v>
      </c>
      <c r="C5463" s="25">
        <v>44293</v>
      </c>
      <c r="E5463" t="s">
        <v>77</v>
      </c>
      <c r="F5463" s="113"/>
    </row>
    <row r="5464" spans="1:6" x14ac:dyDescent="0.25">
      <c r="A5464" s="17">
        <f>A5463+1</f>
        <v>11250405</v>
      </c>
      <c r="B5464" s="24" t="s">
        <v>75</v>
      </c>
      <c r="C5464" s="25">
        <v>44293</v>
      </c>
      <c r="E5464" t="s">
        <v>77</v>
      </c>
      <c r="F5464" s="113"/>
    </row>
    <row r="5465" spans="1:6" x14ac:dyDescent="0.25">
      <c r="A5465" s="17">
        <f>A5464+1</f>
        <v>11250406</v>
      </c>
      <c r="B5465" s="24" t="s">
        <v>75</v>
      </c>
      <c r="C5465" s="25">
        <v>44293</v>
      </c>
      <c r="E5465" t="s">
        <v>77</v>
      </c>
      <c r="F5465" s="113"/>
    </row>
    <row r="5466" spans="1:6" x14ac:dyDescent="0.25">
      <c r="A5466" s="26" t="s">
        <v>211</v>
      </c>
      <c r="B5466" s="24" t="s">
        <v>73</v>
      </c>
      <c r="C5466" s="25">
        <v>44084</v>
      </c>
      <c r="E5466" t="s">
        <v>77</v>
      </c>
      <c r="F5466" s="113"/>
    </row>
    <row r="5467" spans="1:6" x14ac:dyDescent="0.25">
      <c r="A5467" s="17" t="e">
        <f>A5466+1</f>
        <v>#VALUE!</v>
      </c>
      <c r="B5467" s="24" t="s">
        <v>75</v>
      </c>
      <c r="C5467" s="25">
        <v>44293</v>
      </c>
      <c r="E5467" t="s">
        <v>77</v>
      </c>
      <c r="F5467" s="113"/>
    </row>
    <row r="5468" spans="1:6" x14ac:dyDescent="0.25">
      <c r="A5468" s="17">
        <v>11250408</v>
      </c>
      <c r="B5468" s="24" t="s">
        <v>75</v>
      </c>
      <c r="C5468" s="25">
        <v>44293</v>
      </c>
      <c r="E5468" t="s">
        <v>77</v>
      </c>
      <c r="F5468" s="113"/>
    </row>
    <row r="5469" spans="1:6" x14ac:dyDescent="0.25">
      <c r="A5469" s="17">
        <f t="shared" ref="A5469:A5498" si="0">A5468+1</f>
        <v>11250409</v>
      </c>
      <c r="B5469" s="24" t="s">
        <v>75</v>
      </c>
      <c r="C5469" s="25">
        <v>44293</v>
      </c>
      <c r="E5469" t="s">
        <v>77</v>
      </c>
      <c r="F5469" s="113"/>
    </row>
    <row r="5470" spans="1:6" x14ac:dyDescent="0.25">
      <c r="A5470" s="17">
        <f t="shared" si="0"/>
        <v>11250410</v>
      </c>
      <c r="B5470" s="24" t="s">
        <v>75</v>
      </c>
      <c r="C5470" s="25">
        <v>44293</v>
      </c>
      <c r="E5470" t="s">
        <v>77</v>
      </c>
      <c r="F5470" s="113"/>
    </row>
    <row r="5471" spans="1:6" x14ac:dyDescent="0.25">
      <c r="A5471" s="17">
        <f t="shared" si="0"/>
        <v>11250411</v>
      </c>
      <c r="B5471" s="24" t="s">
        <v>75</v>
      </c>
      <c r="C5471" s="25">
        <v>44293</v>
      </c>
      <c r="E5471" t="s">
        <v>77</v>
      </c>
      <c r="F5471" s="113"/>
    </row>
    <row r="5472" spans="1:6" x14ac:dyDescent="0.25">
      <c r="A5472" s="17">
        <f t="shared" si="0"/>
        <v>11250412</v>
      </c>
      <c r="B5472" s="24" t="s">
        <v>75</v>
      </c>
      <c r="C5472" s="25">
        <v>44293</v>
      </c>
      <c r="E5472" t="s">
        <v>77</v>
      </c>
      <c r="F5472" s="113"/>
    </row>
    <row r="5473" spans="1:6" x14ac:dyDescent="0.25">
      <c r="A5473" s="17">
        <f t="shared" si="0"/>
        <v>11250413</v>
      </c>
      <c r="B5473" s="24" t="s">
        <v>75</v>
      </c>
      <c r="C5473" s="25">
        <v>44293</v>
      </c>
      <c r="E5473" t="s">
        <v>77</v>
      </c>
      <c r="F5473" s="113"/>
    </row>
    <row r="5474" spans="1:6" x14ac:dyDescent="0.25">
      <c r="A5474" s="17">
        <f t="shared" si="0"/>
        <v>11250414</v>
      </c>
      <c r="B5474" s="24" t="s">
        <v>75</v>
      </c>
      <c r="C5474" s="25">
        <v>44293</v>
      </c>
      <c r="E5474" t="s">
        <v>77</v>
      </c>
      <c r="F5474" s="113"/>
    </row>
    <row r="5475" spans="1:6" x14ac:dyDescent="0.25">
      <c r="A5475" s="17">
        <f t="shared" si="0"/>
        <v>11250415</v>
      </c>
      <c r="B5475" s="24" t="s">
        <v>75</v>
      </c>
      <c r="C5475" s="25">
        <v>44293</v>
      </c>
      <c r="E5475" t="s">
        <v>77</v>
      </c>
      <c r="F5475" s="113"/>
    </row>
    <row r="5476" spans="1:6" x14ac:dyDescent="0.25">
      <c r="A5476" s="17">
        <f t="shared" si="0"/>
        <v>11250416</v>
      </c>
      <c r="B5476" s="24" t="s">
        <v>75</v>
      </c>
      <c r="C5476" s="25">
        <v>44293</v>
      </c>
      <c r="E5476" t="s">
        <v>77</v>
      </c>
      <c r="F5476" s="113"/>
    </row>
    <row r="5477" spans="1:6" x14ac:dyDescent="0.25">
      <c r="A5477" s="17">
        <f t="shared" si="0"/>
        <v>11250417</v>
      </c>
      <c r="B5477" s="24" t="s">
        <v>75</v>
      </c>
      <c r="C5477" s="25">
        <v>44293</v>
      </c>
      <c r="E5477" t="s">
        <v>77</v>
      </c>
      <c r="F5477" s="113"/>
    </row>
    <row r="5478" spans="1:6" x14ac:dyDescent="0.25">
      <c r="A5478" s="17">
        <f t="shared" si="0"/>
        <v>11250418</v>
      </c>
      <c r="B5478" s="24" t="s">
        <v>75</v>
      </c>
      <c r="C5478" s="25">
        <v>44293</v>
      </c>
      <c r="E5478" t="s">
        <v>77</v>
      </c>
      <c r="F5478" s="113"/>
    </row>
    <row r="5479" spans="1:6" x14ac:dyDescent="0.25">
      <c r="A5479" s="17">
        <f t="shared" si="0"/>
        <v>11250419</v>
      </c>
      <c r="B5479" s="24" t="s">
        <v>75</v>
      </c>
      <c r="C5479" s="25">
        <v>44293</v>
      </c>
      <c r="E5479" t="s">
        <v>77</v>
      </c>
      <c r="F5479" s="113"/>
    </row>
    <row r="5480" spans="1:6" x14ac:dyDescent="0.25">
      <c r="A5480" s="17">
        <f t="shared" si="0"/>
        <v>11250420</v>
      </c>
      <c r="B5480" s="24" t="s">
        <v>75</v>
      </c>
      <c r="C5480" s="25">
        <v>44293</v>
      </c>
      <c r="E5480" t="s">
        <v>77</v>
      </c>
      <c r="F5480" s="113"/>
    </row>
    <row r="5481" spans="1:6" x14ac:dyDescent="0.25">
      <c r="A5481" s="17">
        <f t="shared" si="0"/>
        <v>11250421</v>
      </c>
      <c r="B5481" s="24" t="s">
        <v>75</v>
      </c>
      <c r="C5481" s="25">
        <v>44293</v>
      </c>
      <c r="E5481" t="s">
        <v>77</v>
      </c>
      <c r="F5481" s="113"/>
    </row>
    <row r="5482" spans="1:6" x14ac:dyDescent="0.25">
      <c r="A5482" s="17">
        <f t="shared" si="0"/>
        <v>11250422</v>
      </c>
      <c r="B5482" s="24" t="s">
        <v>75</v>
      </c>
      <c r="C5482" s="25">
        <v>44293</v>
      </c>
      <c r="E5482" t="s">
        <v>77</v>
      </c>
      <c r="F5482" s="113"/>
    </row>
    <row r="5483" spans="1:6" x14ac:dyDescent="0.25">
      <c r="A5483" s="17">
        <f t="shared" si="0"/>
        <v>11250423</v>
      </c>
      <c r="B5483" s="24" t="s">
        <v>75</v>
      </c>
      <c r="C5483" s="25">
        <v>44293</v>
      </c>
      <c r="E5483" t="s">
        <v>77</v>
      </c>
      <c r="F5483" s="113"/>
    </row>
    <row r="5484" spans="1:6" x14ac:dyDescent="0.25">
      <c r="A5484" s="17">
        <f t="shared" si="0"/>
        <v>11250424</v>
      </c>
      <c r="B5484" s="24" t="s">
        <v>75</v>
      </c>
      <c r="C5484" s="25">
        <v>44293</v>
      </c>
      <c r="E5484" t="s">
        <v>77</v>
      </c>
      <c r="F5484" s="113"/>
    </row>
    <row r="5485" spans="1:6" x14ac:dyDescent="0.25">
      <c r="A5485" s="17">
        <f t="shared" si="0"/>
        <v>11250425</v>
      </c>
      <c r="B5485" s="24" t="s">
        <v>75</v>
      </c>
      <c r="C5485" s="25">
        <v>44293</v>
      </c>
      <c r="E5485" t="s">
        <v>77</v>
      </c>
      <c r="F5485" s="113"/>
    </row>
    <row r="5486" spans="1:6" x14ac:dyDescent="0.25">
      <c r="A5486" s="17">
        <f t="shared" si="0"/>
        <v>11250426</v>
      </c>
      <c r="B5486" s="24" t="s">
        <v>75</v>
      </c>
      <c r="C5486" s="25">
        <v>44293</v>
      </c>
      <c r="E5486" t="s">
        <v>77</v>
      </c>
      <c r="F5486" s="113"/>
    </row>
    <row r="5487" spans="1:6" x14ac:dyDescent="0.25">
      <c r="A5487" s="17">
        <f t="shared" si="0"/>
        <v>11250427</v>
      </c>
      <c r="B5487" s="24" t="s">
        <v>75</v>
      </c>
      <c r="C5487" s="25">
        <v>44293</v>
      </c>
      <c r="E5487" t="s">
        <v>77</v>
      </c>
      <c r="F5487" s="113"/>
    </row>
    <row r="5488" spans="1:6" x14ac:dyDescent="0.25">
      <c r="A5488" s="17">
        <f t="shared" si="0"/>
        <v>11250428</v>
      </c>
      <c r="B5488" s="24" t="s">
        <v>75</v>
      </c>
      <c r="C5488" s="25">
        <v>44293</v>
      </c>
      <c r="E5488" t="s">
        <v>77</v>
      </c>
      <c r="F5488" s="113"/>
    </row>
    <row r="5489" spans="1:6" x14ac:dyDescent="0.25">
      <c r="A5489" s="17">
        <f t="shared" si="0"/>
        <v>11250429</v>
      </c>
      <c r="B5489" s="24" t="s">
        <v>75</v>
      </c>
      <c r="C5489" s="25">
        <v>44293</v>
      </c>
      <c r="E5489" t="s">
        <v>77</v>
      </c>
      <c r="F5489" s="113"/>
    </row>
    <row r="5490" spans="1:6" x14ac:dyDescent="0.25">
      <c r="A5490" s="17">
        <f t="shared" si="0"/>
        <v>11250430</v>
      </c>
      <c r="B5490" s="24" t="s">
        <v>75</v>
      </c>
      <c r="C5490" s="25">
        <v>44293</v>
      </c>
      <c r="E5490" t="s">
        <v>77</v>
      </c>
      <c r="F5490" s="113"/>
    </row>
    <row r="5491" spans="1:6" x14ac:dyDescent="0.25">
      <c r="A5491" s="17">
        <f t="shared" si="0"/>
        <v>11250431</v>
      </c>
      <c r="B5491" s="24" t="s">
        <v>75</v>
      </c>
      <c r="C5491" s="25">
        <v>44293</v>
      </c>
      <c r="E5491" t="s">
        <v>77</v>
      </c>
      <c r="F5491" s="113"/>
    </row>
    <row r="5492" spans="1:6" x14ac:dyDescent="0.25">
      <c r="A5492" s="17">
        <f t="shared" si="0"/>
        <v>11250432</v>
      </c>
      <c r="B5492" s="24" t="s">
        <v>75</v>
      </c>
      <c r="C5492" s="25">
        <v>44293</v>
      </c>
      <c r="E5492" t="s">
        <v>77</v>
      </c>
      <c r="F5492" s="113"/>
    </row>
    <row r="5493" spans="1:6" x14ac:dyDescent="0.25">
      <c r="A5493" s="17">
        <f t="shared" si="0"/>
        <v>11250433</v>
      </c>
      <c r="B5493" s="24" t="s">
        <v>75</v>
      </c>
      <c r="C5493" s="25">
        <v>44293</v>
      </c>
      <c r="E5493" t="s">
        <v>77</v>
      </c>
      <c r="F5493" s="113"/>
    </row>
    <row r="5494" spans="1:6" x14ac:dyDescent="0.25">
      <c r="A5494" s="17">
        <f t="shared" si="0"/>
        <v>11250434</v>
      </c>
      <c r="B5494" s="24" t="s">
        <v>75</v>
      </c>
      <c r="C5494" s="25">
        <v>44293</v>
      </c>
      <c r="E5494" t="s">
        <v>77</v>
      </c>
      <c r="F5494" s="113"/>
    </row>
    <row r="5495" spans="1:6" x14ac:dyDescent="0.25">
      <c r="A5495" s="17">
        <f t="shared" si="0"/>
        <v>11250435</v>
      </c>
      <c r="B5495" s="24" t="s">
        <v>75</v>
      </c>
      <c r="C5495" s="25">
        <v>44293</v>
      </c>
      <c r="E5495" t="s">
        <v>77</v>
      </c>
      <c r="F5495" s="113"/>
    </row>
    <row r="5496" spans="1:6" x14ac:dyDescent="0.25">
      <c r="A5496" s="17">
        <f t="shared" si="0"/>
        <v>11250436</v>
      </c>
      <c r="B5496" s="24" t="s">
        <v>75</v>
      </c>
      <c r="C5496" s="25">
        <v>44293</v>
      </c>
      <c r="E5496" t="s">
        <v>77</v>
      </c>
      <c r="F5496" s="113"/>
    </row>
    <row r="5497" spans="1:6" x14ac:dyDescent="0.25">
      <c r="A5497" s="17">
        <f t="shared" si="0"/>
        <v>11250437</v>
      </c>
      <c r="B5497" s="24" t="s">
        <v>75</v>
      </c>
      <c r="C5497" s="25">
        <v>44293</v>
      </c>
      <c r="E5497" t="s">
        <v>77</v>
      </c>
      <c r="F5497" s="113"/>
    </row>
    <row r="5498" spans="1:6" x14ac:dyDescent="0.25">
      <c r="A5498" s="17">
        <f t="shared" si="0"/>
        <v>11250438</v>
      </c>
      <c r="B5498" s="24" t="s">
        <v>75</v>
      </c>
      <c r="C5498" s="25">
        <v>44293</v>
      </c>
      <c r="E5498" t="s">
        <v>77</v>
      </c>
      <c r="F5498" s="113"/>
    </row>
    <row r="5499" spans="1:6" x14ac:dyDescent="0.25">
      <c r="A5499" s="17">
        <v>46812</v>
      </c>
      <c r="B5499" s="24" t="s">
        <v>75</v>
      </c>
      <c r="C5499" s="25">
        <v>44312</v>
      </c>
      <c r="E5499" t="s">
        <v>77</v>
      </c>
      <c r="F5499" s="113"/>
    </row>
    <row r="5500" spans="1:6" x14ac:dyDescent="0.25">
      <c r="A5500" s="17">
        <v>46158</v>
      </c>
      <c r="B5500" s="24" t="s">
        <v>75</v>
      </c>
      <c r="C5500" s="25">
        <v>44312</v>
      </c>
      <c r="E5500" t="s">
        <v>77</v>
      </c>
      <c r="F5500" s="113"/>
    </row>
    <row r="5501" spans="1:6" x14ac:dyDescent="0.25">
      <c r="A5501" s="17">
        <v>47345</v>
      </c>
      <c r="B5501" s="24" t="s">
        <v>75</v>
      </c>
      <c r="C5501" s="25">
        <v>44312</v>
      </c>
      <c r="E5501" t="s">
        <v>77</v>
      </c>
      <c r="F5501" s="113"/>
    </row>
    <row r="5502" spans="1:6" x14ac:dyDescent="0.25">
      <c r="A5502" s="17">
        <v>47344</v>
      </c>
      <c r="B5502" s="24" t="s">
        <v>75</v>
      </c>
      <c r="C5502" s="25">
        <v>44312</v>
      </c>
      <c r="E5502" t="s">
        <v>77</v>
      </c>
      <c r="F5502" s="113"/>
    </row>
    <row r="5503" spans="1:6" x14ac:dyDescent="0.25">
      <c r="A5503" s="17">
        <v>46901</v>
      </c>
      <c r="B5503" s="24" t="s">
        <v>75</v>
      </c>
      <c r="C5503" s="25">
        <v>44313</v>
      </c>
      <c r="E5503" t="s">
        <v>77</v>
      </c>
      <c r="F5503" s="113"/>
    </row>
    <row r="5504" spans="1:6" x14ac:dyDescent="0.25">
      <c r="A5504" s="17">
        <v>46859</v>
      </c>
      <c r="B5504" s="24" t="s">
        <v>75</v>
      </c>
      <c r="C5504" s="25">
        <v>44313</v>
      </c>
      <c r="E5504" t="s">
        <v>77</v>
      </c>
      <c r="F5504" s="113"/>
    </row>
    <row r="5505" spans="1:6" x14ac:dyDescent="0.25">
      <c r="A5505" s="17">
        <v>46219</v>
      </c>
      <c r="B5505" s="33" t="s">
        <v>75</v>
      </c>
      <c r="C5505" s="25">
        <v>44313</v>
      </c>
      <c r="E5505" t="s">
        <v>77</v>
      </c>
      <c r="F5505" s="113"/>
    </row>
    <row r="5506" spans="1:6" x14ac:dyDescent="0.25">
      <c r="A5506" s="17">
        <v>46869</v>
      </c>
      <c r="B5506" s="24" t="s">
        <v>75</v>
      </c>
      <c r="C5506" s="25">
        <v>44313</v>
      </c>
      <c r="E5506" t="s">
        <v>77</v>
      </c>
      <c r="F5506" s="113"/>
    </row>
    <row r="5507" spans="1:6" x14ac:dyDescent="0.25">
      <c r="A5507" s="17">
        <v>46136</v>
      </c>
      <c r="B5507" s="24" t="s">
        <v>75</v>
      </c>
      <c r="C5507" s="25">
        <v>44313</v>
      </c>
      <c r="E5507" t="s">
        <v>77</v>
      </c>
      <c r="F5507" s="113"/>
    </row>
    <row r="5508" spans="1:6" x14ac:dyDescent="0.25">
      <c r="A5508" s="17">
        <v>46139</v>
      </c>
      <c r="B5508" s="24" t="s">
        <v>75</v>
      </c>
      <c r="C5508" s="25">
        <v>44313</v>
      </c>
      <c r="E5508" t="s">
        <v>77</v>
      </c>
      <c r="F5508" s="113"/>
    </row>
    <row r="5509" spans="1:6" x14ac:dyDescent="0.25">
      <c r="A5509" s="17">
        <v>46994</v>
      </c>
      <c r="B5509" s="24" t="s">
        <v>75</v>
      </c>
      <c r="C5509" s="25">
        <v>44313</v>
      </c>
      <c r="E5509" t="s">
        <v>77</v>
      </c>
      <c r="F5509" s="113"/>
    </row>
    <row r="5510" spans="1:6" x14ac:dyDescent="0.25">
      <c r="A5510" s="17">
        <v>46549</v>
      </c>
      <c r="B5510" s="24" t="s">
        <v>75</v>
      </c>
      <c r="C5510" s="25">
        <v>44314</v>
      </c>
      <c r="E5510" t="s">
        <v>77</v>
      </c>
      <c r="F5510" s="113"/>
    </row>
    <row r="5511" spans="1:6" x14ac:dyDescent="0.25">
      <c r="A5511" s="17">
        <v>46987</v>
      </c>
      <c r="B5511" s="24" t="s">
        <v>75</v>
      </c>
      <c r="C5511" s="25">
        <v>44314</v>
      </c>
      <c r="E5511" t="s">
        <v>77</v>
      </c>
      <c r="F5511" s="113"/>
    </row>
    <row r="5512" spans="1:6" x14ac:dyDescent="0.25">
      <c r="A5512" s="17">
        <v>46998</v>
      </c>
      <c r="B5512" s="24" t="s">
        <v>75</v>
      </c>
      <c r="C5512" s="25">
        <v>44314</v>
      </c>
      <c r="E5512" t="s">
        <v>77</v>
      </c>
      <c r="F5512" s="113"/>
    </row>
    <row r="5513" spans="1:6" x14ac:dyDescent="0.25">
      <c r="A5513" s="17">
        <v>47001</v>
      </c>
      <c r="B5513" s="24" t="s">
        <v>75</v>
      </c>
      <c r="C5513" s="25">
        <v>44314</v>
      </c>
      <c r="E5513" t="s">
        <v>77</v>
      </c>
      <c r="F5513" s="113"/>
    </row>
    <row r="5514" spans="1:6" x14ac:dyDescent="0.25">
      <c r="A5514" s="17">
        <v>47120</v>
      </c>
      <c r="B5514" s="24" t="s">
        <v>75</v>
      </c>
      <c r="C5514" s="25">
        <v>44314</v>
      </c>
      <c r="E5514" t="s">
        <v>77</v>
      </c>
      <c r="F5514" s="113"/>
    </row>
    <row r="5515" spans="1:6" x14ac:dyDescent="0.25">
      <c r="A5515" s="17">
        <v>46742</v>
      </c>
      <c r="B5515" s="24" t="s">
        <v>75</v>
      </c>
      <c r="C5515" s="25">
        <v>44333</v>
      </c>
      <c r="E5515" t="s">
        <v>77</v>
      </c>
      <c r="F5515" s="113"/>
    </row>
    <row r="5516" spans="1:6" x14ac:dyDescent="0.25">
      <c r="A5516" s="17">
        <v>46792</v>
      </c>
      <c r="B5516" s="24" t="s">
        <v>75</v>
      </c>
      <c r="C5516" s="25">
        <v>44333</v>
      </c>
      <c r="E5516" t="s">
        <v>77</v>
      </c>
      <c r="F5516" s="113"/>
    </row>
    <row r="5517" spans="1:6" x14ac:dyDescent="0.25">
      <c r="A5517" s="17">
        <v>46896</v>
      </c>
      <c r="B5517" s="24" t="s">
        <v>75</v>
      </c>
      <c r="C5517" s="25">
        <v>44333</v>
      </c>
      <c r="E5517" t="s">
        <v>77</v>
      </c>
      <c r="F5517" s="113"/>
    </row>
    <row r="5518" spans="1:6" x14ac:dyDescent="0.25">
      <c r="A5518" s="17">
        <v>46899</v>
      </c>
      <c r="B5518" s="24" t="s">
        <v>75</v>
      </c>
      <c r="C5518" s="25">
        <v>44333</v>
      </c>
      <c r="E5518" t="s">
        <v>77</v>
      </c>
      <c r="F5518" s="113"/>
    </row>
    <row r="5519" spans="1:6" x14ac:dyDescent="0.25">
      <c r="A5519" s="17">
        <v>46879</v>
      </c>
      <c r="B5519" s="24" t="s">
        <v>75</v>
      </c>
      <c r="C5519" s="25">
        <v>44342</v>
      </c>
      <c r="E5519" t="s">
        <v>77</v>
      </c>
      <c r="F5519" s="113"/>
    </row>
    <row r="5520" spans="1:6" x14ac:dyDescent="0.25">
      <c r="A5520" s="17">
        <v>47029</v>
      </c>
      <c r="B5520" s="24" t="s">
        <v>75</v>
      </c>
      <c r="C5520" s="25">
        <v>44342</v>
      </c>
      <c r="E5520" t="s">
        <v>77</v>
      </c>
      <c r="F5520" s="113"/>
    </row>
    <row r="5521" spans="1:6" x14ac:dyDescent="0.25">
      <c r="A5521" s="17">
        <v>47065</v>
      </c>
      <c r="B5521" s="24" t="s">
        <v>75</v>
      </c>
      <c r="C5521" s="25">
        <v>44342</v>
      </c>
      <c r="E5521" t="s">
        <v>77</v>
      </c>
      <c r="F5521" s="113"/>
    </row>
    <row r="5522" spans="1:6" x14ac:dyDescent="0.25">
      <c r="A5522" s="17">
        <v>47108</v>
      </c>
      <c r="B5522" s="24" t="s">
        <v>75</v>
      </c>
      <c r="C5522" s="25">
        <v>44342</v>
      </c>
      <c r="E5522" t="s">
        <v>77</v>
      </c>
      <c r="F5522" s="113"/>
    </row>
    <row r="5523" spans="1:6" x14ac:dyDescent="0.25">
      <c r="A5523" s="17">
        <v>46984</v>
      </c>
      <c r="B5523" s="24" t="s">
        <v>75</v>
      </c>
      <c r="C5523" s="25">
        <v>44343</v>
      </c>
      <c r="E5523" t="s">
        <v>77</v>
      </c>
      <c r="F5523" s="113"/>
    </row>
    <row r="5524" spans="1:6" x14ac:dyDescent="0.25">
      <c r="A5524" s="17">
        <v>47206</v>
      </c>
      <c r="B5524" s="24" t="s">
        <v>75</v>
      </c>
      <c r="C5524" s="25">
        <v>44343</v>
      </c>
      <c r="E5524" t="s">
        <v>77</v>
      </c>
      <c r="F5524" s="113"/>
    </row>
    <row r="5525" spans="1:6" x14ac:dyDescent="0.25">
      <c r="A5525" s="17">
        <v>47125</v>
      </c>
      <c r="B5525" s="24" t="s">
        <v>75</v>
      </c>
      <c r="C5525" s="25">
        <v>44343</v>
      </c>
      <c r="E5525" t="s">
        <v>77</v>
      </c>
      <c r="F5525" s="113"/>
    </row>
    <row r="5526" spans="1:6" x14ac:dyDescent="0.25">
      <c r="A5526" s="17">
        <v>47220</v>
      </c>
      <c r="B5526" s="24" t="s">
        <v>75</v>
      </c>
      <c r="C5526" s="25">
        <v>44343</v>
      </c>
      <c r="E5526" t="s">
        <v>77</v>
      </c>
      <c r="F5526" s="113"/>
    </row>
    <row r="5527" spans="1:6" x14ac:dyDescent="0.25">
      <c r="A5527" s="17">
        <v>47239</v>
      </c>
      <c r="B5527" s="24" t="s">
        <v>75</v>
      </c>
      <c r="C5527" s="25">
        <v>44371</v>
      </c>
      <c r="E5527" t="s">
        <v>77</v>
      </c>
      <c r="F5527" s="113"/>
    </row>
    <row r="5528" spans="1:6" x14ac:dyDescent="0.25">
      <c r="A5528" s="17">
        <v>47241</v>
      </c>
      <c r="B5528" s="24" t="s">
        <v>75</v>
      </c>
      <c r="C5528" s="25">
        <v>44371</v>
      </c>
      <c r="E5528" t="s">
        <v>77</v>
      </c>
      <c r="F5528" s="113"/>
    </row>
    <row r="5529" spans="1:6" x14ac:dyDescent="0.25">
      <c r="A5529" s="17">
        <v>47242</v>
      </c>
      <c r="B5529" s="24" t="s">
        <v>75</v>
      </c>
      <c r="C5529" s="25">
        <v>44371</v>
      </c>
      <c r="E5529" t="s">
        <v>77</v>
      </c>
      <c r="F5529" s="113"/>
    </row>
    <row r="5530" spans="1:6" x14ac:dyDescent="0.25">
      <c r="A5530" s="17">
        <v>47245</v>
      </c>
      <c r="B5530" s="24" t="s">
        <v>75</v>
      </c>
      <c r="C5530" s="25">
        <v>44371</v>
      </c>
      <c r="E5530" t="s">
        <v>77</v>
      </c>
      <c r="F5530" s="113"/>
    </row>
    <row r="5531" spans="1:6" x14ac:dyDescent="0.25">
      <c r="A5531" s="17">
        <v>47226</v>
      </c>
      <c r="B5531" s="24" t="s">
        <v>75</v>
      </c>
      <c r="C5531" s="25">
        <v>44371</v>
      </c>
      <c r="E5531" t="s">
        <v>77</v>
      </c>
      <c r="F5531" s="113"/>
    </row>
    <row r="5532" spans="1:6" x14ac:dyDescent="0.25">
      <c r="A5532" s="17">
        <v>47227</v>
      </c>
      <c r="B5532" s="24" t="s">
        <v>75</v>
      </c>
      <c r="C5532" s="25">
        <v>44371</v>
      </c>
      <c r="E5532" t="s">
        <v>77</v>
      </c>
      <c r="F5532" s="113"/>
    </row>
    <row r="5533" spans="1:6" x14ac:dyDescent="0.25">
      <c r="A5533" s="17">
        <v>47228</v>
      </c>
      <c r="B5533" s="24" t="s">
        <v>75</v>
      </c>
      <c r="C5533" s="25">
        <v>44371</v>
      </c>
      <c r="E5533" t="s">
        <v>77</v>
      </c>
      <c r="F5533" s="113"/>
    </row>
    <row r="5534" spans="1:6" x14ac:dyDescent="0.25">
      <c r="A5534" s="17">
        <v>51252</v>
      </c>
      <c r="B5534" s="24" t="s">
        <v>75</v>
      </c>
      <c r="C5534" s="25">
        <v>44371</v>
      </c>
      <c r="E5534" t="s">
        <v>77</v>
      </c>
      <c r="F5534" s="113"/>
    </row>
    <row r="5535" spans="1:6" x14ac:dyDescent="0.25">
      <c r="A5535" s="17">
        <v>47224</v>
      </c>
      <c r="B5535" s="24" t="s">
        <v>75</v>
      </c>
      <c r="C5535" s="25">
        <v>44372</v>
      </c>
      <c r="E5535" t="s">
        <v>77</v>
      </c>
      <c r="F5535" s="113"/>
    </row>
    <row r="5536" spans="1:6" x14ac:dyDescent="0.25">
      <c r="A5536" s="17">
        <v>47246</v>
      </c>
      <c r="B5536" s="24" t="s">
        <v>75</v>
      </c>
      <c r="C5536" s="25">
        <v>44372</v>
      </c>
      <c r="E5536" t="s">
        <v>77</v>
      </c>
      <c r="F5536" s="113"/>
    </row>
    <row r="5537" spans="1:6" x14ac:dyDescent="0.25">
      <c r="A5537" s="17">
        <v>47247</v>
      </c>
      <c r="B5537" s="24" t="s">
        <v>75</v>
      </c>
      <c r="C5537" s="25">
        <v>44372</v>
      </c>
      <c r="E5537" t="s">
        <v>77</v>
      </c>
      <c r="F5537" s="113"/>
    </row>
    <row r="5538" spans="1:6" x14ac:dyDescent="0.25">
      <c r="A5538" s="17">
        <v>47249</v>
      </c>
      <c r="B5538" s="24" t="s">
        <v>75</v>
      </c>
      <c r="C5538" s="25">
        <v>44372</v>
      </c>
      <c r="E5538" t="s">
        <v>77</v>
      </c>
      <c r="F5538" s="113"/>
    </row>
    <row r="5539" spans="1:6" x14ac:dyDescent="0.25">
      <c r="A5539" s="17">
        <v>47252</v>
      </c>
      <c r="B5539" s="24" t="s">
        <v>75</v>
      </c>
      <c r="C5539" s="25">
        <v>44375</v>
      </c>
      <c r="E5539" t="s">
        <v>77</v>
      </c>
      <c r="F5539" s="113"/>
    </row>
    <row r="5540" spans="1:6" x14ac:dyDescent="0.25">
      <c r="A5540" s="17">
        <v>47253</v>
      </c>
      <c r="B5540" s="24" t="s">
        <v>75</v>
      </c>
      <c r="C5540" s="25">
        <v>44375</v>
      </c>
      <c r="E5540" t="s">
        <v>77</v>
      </c>
      <c r="F5540" s="113"/>
    </row>
    <row r="5541" spans="1:6" x14ac:dyDescent="0.25">
      <c r="A5541" s="17">
        <v>47256</v>
      </c>
      <c r="B5541" s="24" t="s">
        <v>75</v>
      </c>
      <c r="C5541" s="25">
        <v>44375</v>
      </c>
      <c r="E5541" t="s">
        <v>77</v>
      </c>
      <c r="F5541" s="113"/>
    </row>
    <row r="5542" spans="1:6" x14ac:dyDescent="0.25">
      <c r="A5542" s="17">
        <v>47260</v>
      </c>
      <c r="B5542" s="24" t="s">
        <v>75</v>
      </c>
      <c r="C5542" s="25">
        <v>44375</v>
      </c>
      <c r="E5542" t="s">
        <v>77</v>
      </c>
      <c r="F5542" s="113"/>
    </row>
    <row r="5543" spans="1:6" x14ac:dyDescent="0.25">
      <c r="A5543" s="17">
        <v>47121</v>
      </c>
      <c r="B5543" s="24" t="s">
        <v>75</v>
      </c>
      <c r="C5543" s="25">
        <v>44376</v>
      </c>
      <c r="E5543" t="s">
        <v>77</v>
      </c>
      <c r="F5543" s="113"/>
    </row>
    <row r="5544" spans="1:6" x14ac:dyDescent="0.25">
      <c r="A5544" s="17">
        <v>47122</v>
      </c>
      <c r="B5544" s="24" t="s">
        <v>75</v>
      </c>
      <c r="C5544" s="25">
        <v>44376</v>
      </c>
      <c r="E5544" t="s">
        <v>77</v>
      </c>
      <c r="F5544" s="113"/>
    </row>
    <row r="5545" spans="1:6" x14ac:dyDescent="0.25">
      <c r="A5545" s="17">
        <v>47146</v>
      </c>
      <c r="B5545" s="24" t="s">
        <v>75</v>
      </c>
      <c r="C5545" s="25">
        <v>44376</v>
      </c>
      <c r="E5545" t="s">
        <v>77</v>
      </c>
      <c r="F5545" s="113"/>
    </row>
    <row r="5546" spans="1:6" x14ac:dyDescent="0.25">
      <c r="A5546" s="17">
        <v>47251</v>
      </c>
      <c r="B5546" s="24" t="s">
        <v>75</v>
      </c>
      <c r="C5546" s="25">
        <v>44376</v>
      </c>
      <c r="E5546" t="s">
        <v>77</v>
      </c>
      <c r="F5546" s="113"/>
    </row>
    <row r="5547" spans="1:6" x14ac:dyDescent="0.25">
      <c r="A5547" s="17">
        <v>47370</v>
      </c>
      <c r="B5547" s="24" t="s">
        <v>75</v>
      </c>
      <c r="C5547" s="25">
        <v>44384</v>
      </c>
      <c r="E5547" t="s">
        <v>77</v>
      </c>
      <c r="F5547" s="113"/>
    </row>
    <row r="5548" spans="1:6" x14ac:dyDescent="0.25">
      <c r="A5548" s="17">
        <v>47371</v>
      </c>
      <c r="B5548" s="24" t="s">
        <v>75</v>
      </c>
      <c r="C5548" s="25">
        <v>44384</v>
      </c>
      <c r="E5548" t="s">
        <v>77</v>
      </c>
      <c r="F5548" s="113"/>
    </row>
    <row r="5549" spans="1:6" x14ac:dyDescent="0.25">
      <c r="A5549" s="17">
        <v>47372</v>
      </c>
      <c r="B5549" s="24" t="s">
        <v>75</v>
      </c>
      <c r="C5549" s="25">
        <v>44384</v>
      </c>
      <c r="E5549" t="s">
        <v>77</v>
      </c>
      <c r="F5549" s="113"/>
    </row>
    <row r="5550" spans="1:6" x14ac:dyDescent="0.25">
      <c r="A5550" s="17">
        <v>47386</v>
      </c>
      <c r="B5550" s="24" t="s">
        <v>75</v>
      </c>
      <c r="C5550" s="25">
        <v>44384</v>
      </c>
      <c r="E5550" t="s">
        <v>77</v>
      </c>
      <c r="F5550" s="113"/>
    </row>
    <row r="5551" spans="1:6" x14ac:dyDescent="0.25">
      <c r="A5551" s="17">
        <v>47337</v>
      </c>
      <c r="B5551" s="24" t="s">
        <v>75</v>
      </c>
      <c r="C5551" s="25">
        <v>44386</v>
      </c>
      <c r="E5551" t="s">
        <v>77</v>
      </c>
      <c r="F5551" s="113"/>
    </row>
    <row r="5552" spans="1:6" x14ac:dyDescent="0.25">
      <c r="A5552" s="17">
        <v>47341</v>
      </c>
      <c r="B5552" s="24" t="s">
        <v>75</v>
      </c>
      <c r="C5552" s="25">
        <v>44386</v>
      </c>
      <c r="E5552" t="s">
        <v>77</v>
      </c>
      <c r="F5552" s="113"/>
    </row>
    <row r="5553" spans="1:6" x14ac:dyDescent="0.25">
      <c r="A5553" s="17">
        <v>47338</v>
      </c>
      <c r="B5553" s="24" t="s">
        <v>75</v>
      </c>
      <c r="C5553" s="25">
        <v>44386</v>
      </c>
      <c r="E5553" t="s">
        <v>77</v>
      </c>
      <c r="F5553" s="113"/>
    </row>
    <row r="5554" spans="1:6" x14ac:dyDescent="0.25">
      <c r="A5554" s="17">
        <v>49157</v>
      </c>
      <c r="B5554" s="24" t="s">
        <v>75</v>
      </c>
      <c r="C5554" s="25">
        <v>44386</v>
      </c>
      <c r="E5554" t="s">
        <v>77</v>
      </c>
      <c r="F5554" s="113"/>
    </row>
    <row r="5555" spans="1:6" x14ac:dyDescent="0.25">
      <c r="A5555" s="17">
        <v>47342</v>
      </c>
      <c r="B5555" s="24" t="s">
        <v>75</v>
      </c>
      <c r="C5555" s="25">
        <v>44403</v>
      </c>
      <c r="E5555" t="s">
        <v>77</v>
      </c>
      <c r="F5555" s="113"/>
    </row>
    <row r="5556" spans="1:6" x14ac:dyDescent="0.25">
      <c r="A5556" s="17">
        <v>47339</v>
      </c>
      <c r="B5556" s="24" t="s">
        <v>75</v>
      </c>
      <c r="C5556" s="25">
        <v>44403</v>
      </c>
      <c r="E5556" t="s">
        <v>77</v>
      </c>
      <c r="F5556" s="113"/>
    </row>
    <row r="5557" spans="1:6" x14ac:dyDescent="0.25">
      <c r="A5557" s="17">
        <v>47347</v>
      </c>
      <c r="B5557" s="24" t="s">
        <v>75</v>
      </c>
      <c r="C5557" s="25">
        <v>44403</v>
      </c>
      <c r="E5557" t="s">
        <v>77</v>
      </c>
      <c r="F5557" s="113"/>
    </row>
    <row r="5558" spans="1:6" x14ac:dyDescent="0.25">
      <c r="A5558" s="17">
        <v>47348</v>
      </c>
      <c r="B5558" s="24" t="s">
        <v>75</v>
      </c>
      <c r="C5558" s="25">
        <v>44403</v>
      </c>
      <c r="E5558" t="s">
        <v>77</v>
      </c>
      <c r="F5558" s="113"/>
    </row>
    <row r="5559" spans="1:6" x14ac:dyDescent="0.25">
      <c r="A5559" s="17">
        <v>47366</v>
      </c>
      <c r="B5559" s="24" t="s">
        <v>75</v>
      </c>
      <c r="C5559" s="25">
        <v>44404</v>
      </c>
      <c r="E5559" t="s">
        <v>77</v>
      </c>
      <c r="F5559" s="113"/>
    </row>
    <row r="5560" spans="1:6" x14ac:dyDescent="0.25">
      <c r="A5560" s="17">
        <v>47367</v>
      </c>
      <c r="B5560" s="24" t="s">
        <v>75</v>
      </c>
      <c r="C5560" s="25">
        <v>44404</v>
      </c>
      <c r="E5560" t="s">
        <v>77</v>
      </c>
      <c r="F5560" s="113"/>
    </row>
    <row r="5561" spans="1:6" x14ac:dyDescent="0.25">
      <c r="A5561" s="17">
        <v>47368</v>
      </c>
      <c r="B5561" s="24" t="s">
        <v>75</v>
      </c>
      <c r="C5561" s="25">
        <v>44404</v>
      </c>
      <c r="E5561" t="s">
        <v>77</v>
      </c>
      <c r="F5561" s="113"/>
    </row>
    <row r="5562" spans="1:6" x14ac:dyDescent="0.25">
      <c r="A5562" s="17">
        <v>47369</v>
      </c>
      <c r="B5562" s="24" t="s">
        <v>75</v>
      </c>
      <c r="C5562" s="25">
        <v>44404</v>
      </c>
      <c r="E5562" t="s">
        <v>77</v>
      </c>
      <c r="F5562" s="113"/>
    </row>
    <row r="5563" spans="1:6" x14ac:dyDescent="0.25">
      <c r="A5563" s="17">
        <v>49565</v>
      </c>
      <c r="B5563" s="24" t="s">
        <v>75</v>
      </c>
      <c r="C5563" s="25">
        <v>44405</v>
      </c>
      <c r="E5563" t="s">
        <v>77</v>
      </c>
      <c r="F5563" s="113"/>
    </row>
    <row r="5564" spans="1:6" x14ac:dyDescent="0.25">
      <c r="A5564" s="17">
        <v>47364</v>
      </c>
      <c r="B5564" s="24" t="s">
        <v>75</v>
      </c>
      <c r="C5564" s="25">
        <v>44405</v>
      </c>
      <c r="E5564" t="s">
        <v>77</v>
      </c>
      <c r="F5564" s="113"/>
    </row>
    <row r="5565" spans="1:6" x14ac:dyDescent="0.25">
      <c r="A5565" s="17">
        <v>47365</v>
      </c>
      <c r="B5565" s="24" t="s">
        <v>75</v>
      </c>
      <c r="C5565" s="25">
        <v>44405</v>
      </c>
      <c r="E5565" t="s">
        <v>77</v>
      </c>
      <c r="F5565" s="113"/>
    </row>
    <row r="5566" spans="1:6" x14ac:dyDescent="0.25">
      <c r="A5566" s="17">
        <v>49563</v>
      </c>
      <c r="B5566" s="24" t="s">
        <v>75</v>
      </c>
      <c r="C5566" s="25">
        <v>44405</v>
      </c>
      <c r="E5566" t="s">
        <v>77</v>
      </c>
      <c r="F5566" s="113"/>
    </row>
    <row r="5567" spans="1:6" x14ac:dyDescent="0.25">
      <c r="A5567" s="17">
        <v>47261</v>
      </c>
      <c r="B5567" s="24" t="s">
        <v>75</v>
      </c>
      <c r="C5567" s="25">
        <v>44406</v>
      </c>
      <c r="E5567" t="s">
        <v>77</v>
      </c>
      <c r="F5567" s="113"/>
    </row>
    <row r="5568" spans="1:6" x14ac:dyDescent="0.25">
      <c r="A5568" s="17">
        <v>47262</v>
      </c>
      <c r="B5568" s="24" t="s">
        <v>75</v>
      </c>
      <c r="C5568" s="25">
        <v>44406</v>
      </c>
      <c r="E5568" t="s">
        <v>77</v>
      </c>
      <c r="F5568" s="113"/>
    </row>
    <row r="5569" spans="1:6" x14ac:dyDescent="0.25">
      <c r="A5569" s="17">
        <v>47349</v>
      </c>
      <c r="B5569" s="24" t="s">
        <v>75</v>
      </c>
      <c r="C5569" s="25">
        <v>44406</v>
      </c>
      <c r="E5569" t="s">
        <v>77</v>
      </c>
      <c r="F5569" s="113"/>
    </row>
    <row r="5570" spans="1:6" x14ac:dyDescent="0.25">
      <c r="A5570" s="17">
        <v>47350</v>
      </c>
      <c r="B5570" s="24" t="s">
        <v>75</v>
      </c>
      <c r="C5570" s="25">
        <v>44406</v>
      </c>
      <c r="E5570" t="s">
        <v>77</v>
      </c>
      <c r="F5570" s="113"/>
    </row>
    <row r="5571" spans="1:6" x14ac:dyDescent="0.25">
      <c r="A5571" s="17">
        <v>49128</v>
      </c>
      <c r="B5571" s="24" t="s">
        <v>75</v>
      </c>
      <c r="C5571" s="25">
        <v>44406</v>
      </c>
      <c r="E5571" t="s">
        <v>77</v>
      </c>
      <c r="F5571" s="113"/>
    </row>
    <row r="5572" spans="1:6" x14ac:dyDescent="0.25">
      <c r="A5572" s="17">
        <v>50143</v>
      </c>
      <c r="B5572" s="24" t="s">
        <v>75</v>
      </c>
      <c r="C5572" s="25">
        <v>44406</v>
      </c>
      <c r="E5572" t="s">
        <v>77</v>
      </c>
      <c r="F5572" s="113"/>
    </row>
    <row r="5573" spans="1:6" x14ac:dyDescent="0.25">
      <c r="A5573" s="17">
        <v>50062</v>
      </c>
      <c r="B5573" s="24" t="s">
        <v>75</v>
      </c>
      <c r="C5573" s="25">
        <v>44406</v>
      </c>
      <c r="E5573" t="s">
        <v>77</v>
      </c>
      <c r="F5573" s="113"/>
    </row>
    <row r="5574" spans="1:6" x14ac:dyDescent="0.25">
      <c r="A5574" s="17">
        <v>50074326</v>
      </c>
      <c r="B5574" s="24" t="s">
        <v>75</v>
      </c>
      <c r="C5574" s="25">
        <v>44406</v>
      </c>
      <c r="E5574" t="s">
        <v>77</v>
      </c>
      <c r="F5574" s="113"/>
    </row>
    <row r="5575" spans="1:6" x14ac:dyDescent="0.25">
      <c r="A5575" s="17">
        <v>47219</v>
      </c>
      <c r="B5575" s="24" t="s">
        <v>75</v>
      </c>
      <c r="C5575" s="25">
        <v>44410</v>
      </c>
      <c r="E5575" t="s">
        <v>77</v>
      </c>
      <c r="F5575" s="113"/>
    </row>
    <row r="5576" spans="1:6" x14ac:dyDescent="0.25">
      <c r="A5576" s="17">
        <v>47397</v>
      </c>
      <c r="B5576" s="24" t="s">
        <v>75</v>
      </c>
      <c r="C5576" s="25">
        <v>44410</v>
      </c>
      <c r="E5576" t="s">
        <v>77</v>
      </c>
      <c r="F5576" s="113"/>
    </row>
    <row r="5577" spans="1:6" x14ac:dyDescent="0.25">
      <c r="A5577" s="17">
        <v>47356</v>
      </c>
      <c r="B5577" s="24" t="s">
        <v>75</v>
      </c>
      <c r="C5577" s="25">
        <v>44410</v>
      </c>
      <c r="E5577" t="s">
        <v>77</v>
      </c>
      <c r="F5577" s="113"/>
    </row>
    <row r="5578" spans="1:6" x14ac:dyDescent="0.25">
      <c r="A5578" s="17">
        <v>47432</v>
      </c>
      <c r="B5578" s="24" t="s">
        <v>75</v>
      </c>
      <c r="C5578" s="25">
        <v>44410</v>
      </c>
      <c r="E5578" t="s">
        <v>77</v>
      </c>
      <c r="F5578" s="113"/>
    </row>
    <row r="5579" spans="1:6" x14ac:dyDescent="0.25">
      <c r="A5579" s="17">
        <v>47361</v>
      </c>
      <c r="B5579" s="24" t="s">
        <v>75</v>
      </c>
      <c r="C5579" s="25">
        <v>44411</v>
      </c>
      <c r="E5579" t="s">
        <v>77</v>
      </c>
      <c r="F5579" s="113"/>
    </row>
    <row r="5580" spans="1:6" x14ac:dyDescent="0.25">
      <c r="A5580" s="17">
        <v>47396</v>
      </c>
      <c r="B5580" s="24" t="s">
        <v>75</v>
      </c>
      <c r="C5580" s="25">
        <v>44411</v>
      </c>
      <c r="E5580" t="s">
        <v>77</v>
      </c>
      <c r="F5580" s="113"/>
    </row>
    <row r="5581" spans="1:6" x14ac:dyDescent="0.25">
      <c r="A5581" s="17">
        <v>47354</v>
      </c>
      <c r="B5581" s="24" t="s">
        <v>75</v>
      </c>
      <c r="C5581" s="25">
        <v>44411</v>
      </c>
      <c r="E5581" t="s">
        <v>77</v>
      </c>
      <c r="F5581" s="113"/>
    </row>
    <row r="5582" spans="1:6" x14ac:dyDescent="0.25">
      <c r="A5582" s="17">
        <v>47475</v>
      </c>
      <c r="B5582" s="24" t="s">
        <v>75</v>
      </c>
      <c r="C5582" s="25">
        <v>44411</v>
      </c>
      <c r="E5582" t="s">
        <v>77</v>
      </c>
      <c r="F5582" s="113"/>
    </row>
    <row r="5583" spans="1:6" x14ac:dyDescent="0.25">
      <c r="A5583" s="17">
        <v>46568</v>
      </c>
      <c r="B5583" s="24" t="s">
        <v>75</v>
      </c>
      <c r="C5583" s="25">
        <v>44412</v>
      </c>
      <c r="E5583" t="s">
        <v>77</v>
      </c>
      <c r="F5583" s="113"/>
    </row>
    <row r="5584" spans="1:6" x14ac:dyDescent="0.25">
      <c r="A5584" s="17">
        <v>46135</v>
      </c>
      <c r="B5584" s="24" t="s">
        <v>75</v>
      </c>
      <c r="C5584" s="25">
        <v>44412</v>
      </c>
      <c r="E5584" t="s">
        <v>77</v>
      </c>
      <c r="F5584" s="113"/>
    </row>
    <row r="5585" spans="1:6" x14ac:dyDescent="0.25">
      <c r="A5585" s="17">
        <v>47118</v>
      </c>
      <c r="B5585" s="24" t="s">
        <v>75</v>
      </c>
      <c r="C5585" s="25">
        <v>44412</v>
      </c>
      <c r="E5585" t="s">
        <v>77</v>
      </c>
      <c r="F5585" s="113"/>
    </row>
    <row r="5586" spans="1:6" x14ac:dyDescent="0.25">
      <c r="A5586" s="17">
        <v>47124</v>
      </c>
      <c r="B5586" s="24" t="s">
        <v>75</v>
      </c>
      <c r="C5586" s="25">
        <v>44412</v>
      </c>
      <c r="E5586" t="s">
        <v>77</v>
      </c>
      <c r="F5586" s="113"/>
    </row>
    <row r="5587" spans="1:6" x14ac:dyDescent="0.25">
      <c r="A5587" s="17">
        <v>47234</v>
      </c>
      <c r="B5587" s="24" t="s">
        <v>75</v>
      </c>
      <c r="C5587" s="25">
        <v>44412</v>
      </c>
      <c r="E5587" t="s">
        <v>77</v>
      </c>
      <c r="F5587" s="113"/>
    </row>
    <row r="5588" spans="1:6" x14ac:dyDescent="0.25">
      <c r="A5588" s="17">
        <v>47235</v>
      </c>
      <c r="B5588" s="24" t="s">
        <v>75</v>
      </c>
      <c r="C5588" s="25">
        <v>44412</v>
      </c>
      <c r="E5588" t="s">
        <v>77</v>
      </c>
      <c r="F5588" s="113"/>
    </row>
    <row r="5589" spans="1:6" x14ac:dyDescent="0.25">
      <c r="A5589" s="17">
        <v>47307</v>
      </c>
      <c r="B5589" s="24" t="s">
        <v>75</v>
      </c>
      <c r="C5589" s="25">
        <v>44412</v>
      </c>
      <c r="E5589" t="s">
        <v>77</v>
      </c>
      <c r="F5589" s="113"/>
    </row>
    <row r="5590" spans="1:6" x14ac:dyDescent="0.25">
      <c r="A5590" s="17">
        <v>48759</v>
      </c>
      <c r="B5590" s="24" t="s">
        <v>75</v>
      </c>
      <c r="C5590" s="25">
        <v>44412</v>
      </c>
      <c r="E5590" t="s">
        <v>77</v>
      </c>
      <c r="F5590" s="113"/>
    </row>
    <row r="5591" spans="1:6" x14ac:dyDescent="0.25">
      <c r="A5591" s="17">
        <v>46665</v>
      </c>
      <c r="B5591" s="24" t="s">
        <v>75</v>
      </c>
      <c r="C5591" s="25">
        <v>44413</v>
      </c>
      <c r="E5591" t="s">
        <v>77</v>
      </c>
      <c r="F5591" s="113"/>
    </row>
    <row r="5592" spans="1:6" x14ac:dyDescent="0.25">
      <c r="A5592" s="17">
        <v>46137</v>
      </c>
      <c r="B5592" s="24" t="s">
        <v>75</v>
      </c>
      <c r="C5592" s="25">
        <v>44413</v>
      </c>
      <c r="E5592" t="s">
        <v>77</v>
      </c>
      <c r="F5592" s="113"/>
    </row>
    <row r="5593" spans="1:6" x14ac:dyDescent="0.25">
      <c r="A5593" s="17">
        <v>47009</v>
      </c>
      <c r="B5593" s="24" t="s">
        <v>75</v>
      </c>
      <c r="C5593" s="25">
        <v>44413</v>
      </c>
      <c r="E5593" t="s">
        <v>77</v>
      </c>
      <c r="F5593" s="113"/>
    </row>
    <row r="5594" spans="1:6" x14ac:dyDescent="0.25">
      <c r="A5594" s="17">
        <v>47212</v>
      </c>
      <c r="B5594" s="24" t="s">
        <v>75</v>
      </c>
      <c r="C5594" s="25">
        <v>44413</v>
      </c>
      <c r="E5594" t="s">
        <v>77</v>
      </c>
      <c r="F5594" s="113"/>
    </row>
    <row r="5595" spans="1:6" x14ac:dyDescent="0.25">
      <c r="A5595" s="17">
        <v>47221</v>
      </c>
      <c r="B5595" s="24" t="s">
        <v>75</v>
      </c>
      <c r="C5595" s="25">
        <v>44413</v>
      </c>
      <c r="E5595" t="s">
        <v>77</v>
      </c>
      <c r="F5595" s="113"/>
    </row>
    <row r="5596" spans="1:6" x14ac:dyDescent="0.25">
      <c r="A5596" s="17">
        <v>48837</v>
      </c>
      <c r="B5596" s="24" t="s">
        <v>75</v>
      </c>
      <c r="C5596" s="25">
        <v>44413</v>
      </c>
      <c r="E5596" t="s">
        <v>77</v>
      </c>
      <c r="F5596" s="113"/>
    </row>
    <row r="5597" spans="1:6" x14ac:dyDescent="0.25">
      <c r="A5597" s="17">
        <v>46756</v>
      </c>
      <c r="B5597" s="24" t="s">
        <v>75</v>
      </c>
      <c r="C5597" s="25">
        <v>44414</v>
      </c>
      <c r="E5597" t="s">
        <v>77</v>
      </c>
      <c r="F5597" s="113"/>
    </row>
    <row r="5598" spans="1:6" x14ac:dyDescent="0.25">
      <c r="A5598" s="17">
        <v>46844</v>
      </c>
      <c r="B5598" s="24" t="s">
        <v>75</v>
      </c>
      <c r="C5598" s="25">
        <v>44414</v>
      </c>
      <c r="E5598" t="s">
        <v>77</v>
      </c>
      <c r="F5598" s="113"/>
    </row>
    <row r="5599" spans="1:6" x14ac:dyDescent="0.25">
      <c r="A5599" s="17">
        <v>46903</v>
      </c>
      <c r="B5599" s="24" t="s">
        <v>75</v>
      </c>
      <c r="C5599" s="25">
        <v>44414</v>
      </c>
      <c r="E5599" t="s">
        <v>77</v>
      </c>
      <c r="F5599" s="113"/>
    </row>
    <row r="5600" spans="1:6" x14ac:dyDescent="0.25">
      <c r="A5600" s="17">
        <v>46905</v>
      </c>
      <c r="B5600" s="24" t="s">
        <v>75</v>
      </c>
      <c r="C5600" s="25">
        <v>44414</v>
      </c>
      <c r="E5600" t="s">
        <v>77</v>
      </c>
      <c r="F5600" s="113"/>
    </row>
    <row r="5601" spans="1:6" x14ac:dyDescent="0.25">
      <c r="A5601" s="17">
        <v>11870069</v>
      </c>
      <c r="B5601" s="24" t="s">
        <v>75</v>
      </c>
      <c r="C5601" s="25">
        <v>44415</v>
      </c>
      <c r="E5601" t="s">
        <v>77</v>
      </c>
      <c r="F5601" s="113"/>
    </row>
    <row r="5602" spans="1:6" x14ac:dyDescent="0.25">
      <c r="A5602" s="17">
        <f>A5601+1</f>
        <v>11870070</v>
      </c>
      <c r="B5602" s="24" t="s">
        <v>75</v>
      </c>
      <c r="C5602" s="25">
        <v>44415</v>
      </c>
      <c r="E5602" t="s">
        <v>77</v>
      </c>
      <c r="F5602" s="113"/>
    </row>
    <row r="5603" spans="1:6" x14ac:dyDescent="0.25">
      <c r="A5603" s="17">
        <f>A5602+1</f>
        <v>11870071</v>
      </c>
      <c r="B5603" s="24" t="s">
        <v>75</v>
      </c>
      <c r="C5603" s="25">
        <v>44415</v>
      </c>
      <c r="E5603" t="s">
        <v>77</v>
      </c>
      <c r="F5603" s="113"/>
    </row>
    <row r="5604" spans="1:6" x14ac:dyDescent="0.25">
      <c r="A5604" s="17">
        <f>A5603+1</f>
        <v>11870072</v>
      </c>
      <c r="B5604" s="24" t="s">
        <v>75</v>
      </c>
      <c r="C5604" s="25">
        <v>44415</v>
      </c>
      <c r="E5604" t="s">
        <v>77</v>
      </c>
      <c r="F5604" s="113"/>
    </row>
    <row r="5605" spans="1:6" x14ac:dyDescent="0.25">
      <c r="A5605" s="17">
        <f>A5604+1</f>
        <v>11870073</v>
      </c>
      <c r="B5605" s="24" t="s">
        <v>75</v>
      </c>
      <c r="C5605" s="25">
        <v>44415</v>
      </c>
      <c r="E5605" t="s">
        <v>77</v>
      </c>
      <c r="F5605" s="113"/>
    </row>
    <row r="5606" spans="1:6" x14ac:dyDescent="0.25">
      <c r="A5606" s="17">
        <f>A5605+1</f>
        <v>11870074</v>
      </c>
      <c r="B5606" s="24" t="s">
        <v>75</v>
      </c>
      <c r="C5606" s="25">
        <v>44415</v>
      </c>
      <c r="E5606" t="s">
        <v>77</v>
      </c>
      <c r="F5606" s="113"/>
    </row>
    <row r="5607" spans="1:6" x14ac:dyDescent="0.25">
      <c r="A5607" s="17">
        <v>43204</v>
      </c>
      <c r="B5607" s="26" t="s">
        <v>72</v>
      </c>
      <c r="C5607" s="25">
        <v>44359</v>
      </c>
      <c r="E5607" t="s">
        <v>77</v>
      </c>
      <c r="F5607" s="113"/>
    </row>
    <row r="5608" spans="1:6" x14ac:dyDescent="0.25">
      <c r="A5608" s="17">
        <v>46766</v>
      </c>
      <c r="B5608" s="24" t="s">
        <v>75</v>
      </c>
      <c r="C5608" s="25">
        <v>44417</v>
      </c>
      <c r="E5608" t="s">
        <v>77</v>
      </c>
      <c r="F5608" s="113"/>
    </row>
    <row r="5609" spans="1:6" x14ac:dyDescent="0.25">
      <c r="A5609" s="17">
        <v>47112</v>
      </c>
      <c r="B5609" s="24" t="s">
        <v>75</v>
      </c>
      <c r="C5609" s="25">
        <v>44417</v>
      </c>
      <c r="E5609" t="s">
        <v>77</v>
      </c>
      <c r="F5609" s="113"/>
    </row>
    <row r="5610" spans="1:6" x14ac:dyDescent="0.25">
      <c r="A5610" s="17">
        <v>47114</v>
      </c>
      <c r="B5610" s="24" t="s">
        <v>75</v>
      </c>
      <c r="C5610" s="25">
        <v>44417</v>
      </c>
      <c r="E5610" t="s">
        <v>77</v>
      </c>
      <c r="F5610" s="113"/>
    </row>
    <row r="5611" spans="1:6" x14ac:dyDescent="0.25">
      <c r="A5611" s="17">
        <v>47123</v>
      </c>
      <c r="B5611" s="24" t="s">
        <v>75</v>
      </c>
      <c r="C5611" s="25">
        <v>44417</v>
      </c>
      <c r="E5611" t="s">
        <v>77</v>
      </c>
      <c r="F5611" s="113"/>
    </row>
    <row r="5612" spans="1:6" x14ac:dyDescent="0.25">
      <c r="A5612" s="17">
        <v>46740</v>
      </c>
      <c r="B5612" s="24" t="s">
        <v>75</v>
      </c>
      <c r="C5612" s="25">
        <v>44417</v>
      </c>
      <c r="E5612" t="s">
        <v>77</v>
      </c>
      <c r="F5612" s="113"/>
    </row>
    <row r="5613" spans="1:6" x14ac:dyDescent="0.25">
      <c r="A5613" s="17">
        <v>46783</v>
      </c>
      <c r="B5613" s="24" t="s">
        <v>75</v>
      </c>
      <c r="C5613" s="25">
        <v>44417</v>
      </c>
      <c r="E5613" t="s">
        <v>77</v>
      </c>
      <c r="F5613" s="113"/>
    </row>
    <row r="5614" spans="1:6" x14ac:dyDescent="0.25">
      <c r="A5614" s="17">
        <v>46841</v>
      </c>
      <c r="B5614" s="24" t="s">
        <v>75</v>
      </c>
      <c r="C5614" s="25">
        <v>44417</v>
      </c>
      <c r="E5614" t="s">
        <v>77</v>
      </c>
      <c r="F5614" s="113"/>
    </row>
    <row r="5615" spans="1:6" x14ac:dyDescent="0.25">
      <c r="A5615" s="17">
        <v>47011</v>
      </c>
      <c r="B5615" s="24" t="s">
        <v>75</v>
      </c>
      <c r="C5615" s="25">
        <v>44417</v>
      </c>
      <c r="E5615" t="s">
        <v>77</v>
      </c>
      <c r="F5615" s="113"/>
    </row>
    <row r="5616" spans="1:6" x14ac:dyDescent="0.25">
      <c r="A5616" s="17">
        <v>61199165</v>
      </c>
      <c r="B5616" s="33" t="s">
        <v>74</v>
      </c>
      <c r="C5616" s="25">
        <v>44371</v>
      </c>
      <c r="E5616" t="s">
        <v>77</v>
      </c>
      <c r="F5616" s="113"/>
    </row>
    <row r="5617" spans="1:6" x14ac:dyDescent="0.25">
      <c r="A5617" s="17">
        <v>47000</v>
      </c>
      <c r="B5617" s="24" t="s">
        <v>75</v>
      </c>
      <c r="C5617" s="25">
        <v>44421</v>
      </c>
      <c r="E5617" t="s">
        <v>77</v>
      </c>
      <c r="F5617" s="113"/>
    </row>
    <row r="5618" spans="1:6" x14ac:dyDescent="0.25">
      <c r="A5618" s="17">
        <v>48753</v>
      </c>
      <c r="B5618" s="24" t="s">
        <v>75</v>
      </c>
      <c r="C5618" s="25">
        <v>44421</v>
      </c>
      <c r="E5618" t="s">
        <v>77</v>
      </c>
      <c r="F5618" s="113"/>
    </row>
    <row r="5619" spans="1:6" x14ac:dyDescent="0.25">
      <c r="A5619" s="17">
        <v>46988</v>
      </c>
      <c r="B5619" s="24" t="s">
        <v>75</v>
      </c>
      <c r="C5619" s="25">
        <v>44425</v>
      </c>
      <c r="E5619" t="s">
        <v>77</v>
      </c>
      <c r="F5619" s="113"/>
    </row>
    <row r="5620" spans="1:6" x14ac:dyDescent="0.25">
      <c r="A5620" s="17">
        <v>47010</v>
      </c>
      <c r="B5620" s="24" t="s">
        <v>75</v>
      </c>
      <c r="C5620" s="25">
        <v>44425</v>
      </c>
      <c r="E5620" t="s">
        <v>77</v>
      </c>
      <c r="F5620" s="113"/>
    </row>
    <row r="5621" spans="1:6" x14ac:dyDescent="0.25">
      <c r="A5621" s="17">
        <v>47027</v>
      </c>
      <c r="B5621" s="24" t="s">
        <v>75</v>
      </c>
      <c r="C5621" s="25">
        <v>44425</v>
      </c>
      <c r="E5621" t="s">
        <v>77</v>
      </c>
      <c r="F5621" s="113"/>
    </row>
    <row r="5622" spans="1:6" x14ac:dyDescent="0.25">
      <c r="A5622" s="17">
        <v>47180</v>
      </c>
      <c r="B5622" s="24" t="s">
        <v>75</v>
      </c>
      <c r="C5622" s="25">
        <v>44425</v>
      </c>
      <c r="E5622" t="s">
        <v>77</v>
      </c>
      <c r="F5622" s="113"/>
    </row>
    <row r="5623" spans="1:6" x14ac:dyDescent="0.25">
      <c r="A5623" s="17">
        <v>47205</v>
      </c>
      <c r="B5623" s="24" t="s">
        <v>75</v>
      </c>
      <c r="C5623" s="25">
        <v>44425</v>
      </c>
      <c r="E5623" t="s">
        <v>77</v>
      </c>
      <c r="F5623" s="113"/>
    </row>
    <row r="5624" spans="1:6" x14ac:dyDescent="0.25">
      <c r="A5624" s="17">
        <v>47237</v>
      </c>
      <c r="B5624" s="24" t="s">
        <v>75</v>
      </c>
      <c r="C5624" s="25">
        <v>44425</v>
      </c>
      <c r="E5624" t="s">
        <v>77</v>
      </c>
      <c r="F5624" s="113"/>
    </row>
    <row r="5625" spans="1:6" x14ac:dyDescent="0.25">
      <c r="A5625" s="17">
        <v>47293</v>
      </c>
      <c r="B5625" s="24" t="s">
        <v>75</v>
      </c>
      <c r="C5625" s="25">
        <v>44425</v>
      </c>
      <c r="E5625" t="s">
        <v>77</v>
      </c>
      <c r="F5625" s="113"/>
    </row>
    <row r="5626" spans="1:6" x14ac:dyDescent="0.25">
      <c r="A5626" s="17">
        <v>47278</v>
      </c>
      <c r="B5626" s="24" t="s">
        <v>75</v>
      </c>
      <c r="C5626" s="25">
        <v>44425</v>
      </c>
      <c r="E5626" t="s">
        <v>77</v>
      </c>
      <c r="F5626" s="113"/>
    </row>
    <row r="5627" spans="1:6" x14ac:dyDescent="0.25">
      <c r="A5627" s="17">
        <v>47297</v>
      </c>
      <c r="B5627" s="24" t="s">
        <v>75</v>
      </c>
      <c r="C5627" s="25">
        <v>44425</v>
      </c>
      <c r="E5627" t="s">
        <v>77</v>
      </c>
      <c r="F5627" s="113"/>
    </row>
    <row r="5628" spans="1:6" x14ac:dyDescent="0.25">
      <c r="A5628" s="17">
        <v>47268</v>
      </c>
      <c r="B5628" s="24" t="s">
        <v>75</v>
      </c>
      <c r="C5628" s="25">
        <v>44425</v>
      </c>
      <c r="E5628" t="s">
        <v>77</v>
      </c>
      <c r="F5628" s="113"/>
    </row>
    <row r="5629" spans="1:6" x14ac:dyDescent="0.25">
      <c r="A5629" s="17">
        <v>47474</v>
      </c>
      <c r="B5629" s="24" t="s">
        <v>75</v>
      </c>
      <c r="C5629" s="25">
        <v>44425</v>
      </c>
      <c r="E5629" t="s">
        <v>77</v>
      </c>
      <c r="F5629" s="113"/>
    </row>
    <row r="5630" spans="1:6" x14ac:dyDescent="0.25">
      <c r="A5630" s="17">
        <v>47223</v>
      </c>
      <c r="B5630" s="24" t="s">
        <v>75</v>
      </c>
      <c r="C5630" s="25">
        <v>44425</v>
      </c>
      <c r="E5630" t="s">
        <v>77</v>
      </c>
      <c r="F5630" s="113"/>
    </row>
    <row r="5631" spans="1:6" x14ac:dyDescent="0.25">
      <c r="A5631" s="17">
        <v>47236</v>
      </c>
      <c r="B5631" s="24" t="s">
        <v>75</v>
      </c>
      <c r="C5631" s="25">
        <v>44426</v>
      </c>
      <c r="E5631" t="s">
        <v>77</v>
      </c>
      <c r="F5631" s="113"/>
    </row>
    <row r="5632" spans="1:6" x14ac:dyDescent="0.25">
      <c r="A5632" s="17">
        <v>47231</v>
      </c>
      <c r="B5632" s="24" t="s">
        <v>75</v>
      </c>
      <c r="C5632" s="25">
        <v>44426</v>
      </c>
      <c r="E5632" t="s">
        <v>77</v>
      </c>
      <c r="F5632" s="113"/>
    </row>
    <row r="5633" spans="1:6" x14ac:dyDescent="0.25">
      <c r="A5633" s="17">
        <v>47269</v>
      </c>
      <c r="B5633" s="24" t="s">
        <v>75</v>
      </c>
      <c r="C5633" s="25">
        <v>44426</v>
      </c>
      <c r="E5633" t="s">
        <v>77</v>
      </c>
      <c r="F5633" s="113"/>
    </row>
    <row r="5634" spans="1:6" x14ac:dyDescent="0.25">
      <c r="A5634" s="17">
        <v>47243</v>
      </c>
      <c r="B5634" s="24" t="s">
        <v>75</v>
      </c>
      <c r="C5634" s="25">
        <v>44426</v>
      </c>
      <c r="E5634" t="s">
        <v>77</v>
      </c>
      <c r="F5634" s="113"/>
    </row>
    <row r="5635" spans="1:6" x14ac:dyDescent="0.25">
      <c r="A5635" s="17">
        <v>47481</v>
      </c>
      <c r="B5635" s="24" t="s">
        <v>75</v>
      </c>
      <c r="C5635" s="25">
        <v>44431</v>
      </c>
      <c r="E5635" t="s">
        <v>77</v>
      </c>
      <c r="F5635" s="113"/>
    </row>
    <row r="5636" spans="1:6" x14ac:dyDescent="0.25">
      <c r="A5636" s="17">
        <v>47485</v>
      </c>
      <c r="B5636" s="24" t="s">
        <v>75</v>
      </c>
      <c r="C5636" s="25">
        <v>44431</v>
      </c>
      <c r="E5636" t="s">
        <v>77</v>
      </c>
      <c r="F5636" s="113"/>
    </row>
    <row r="5637" spans="1:6" x14ac:dyDescent="0.25">
      <c r="A5637" s="17">
        <v>43881</v>
      </c>
      <c r="B5637" s="26" t="s">
        <v>79</v>
      </c>
      <c r="C5637" s="25">
        <v>44393</v>
      </c>
      <c r="E5637" t="s">
        <v>77</v>
      </c>
      <c r="F5637" s="113"/>
    </row>
    <row r="5638" spans="1:6" x14ac:dyDescent="0.25">
      <c r="A5638" s="17">
        <v>47487</v>
      </c>
      <c r="B5638" s="24" t="s">
        <v>75</v>
      </c>
      <c r="C5638" s="25">
        <v>44431</v>
      </c>
      <c r="E5638" t="s">
        <v>77</v>
      </c>
      <c r="F5638" s="113"/>
    </row>
    <row r="5639" spans="1:6" x14ac:dyDescent="0.25">
      <c r="A5639" s="17">
        <v>47488</v>
      </c>
      <c r="B5639" s="24" t="s">
        <v>75</v>
      </c>
      <c r="C5639" s="25">
        <v>44431</v>
      </c>
      <c r="E5639" t="s">
        <v>77</v>
      </c>
      <c r="F5639" s="113"/>
    </row>
    <row r="5640" spans="1:6" x14ac:dyDescent="0.25">
      <c r="A5640" s="17">
        <v>47491</v>
      </c>
      <c r="B5640" s="24" t="s">
        <v>75</v>
      </c>
      <c r="C5640" s="25">
        <v>44431</v>
      </c>
      <c r="E5640" t="s">
        <v>77</v>
      </c>
      <c r="F5640" s="113"/>
    </row>
    <row r="5641" spans="1:6" x14ac:dyDescent="0.25">
      <c r="A5641" s="17">
        <v>47490</v>
      </c>
      <c r="B5641" s="24" t="s">
        <v>75</v>
      </c>
      <c r="C5641" s="25">
        <v>44431</v>
      </c>
      <c r="E5641" t="s">
        <v>77</v>
      </c>
      <c r="F5641" s="113"/>
    </row>
    <row r="5642" spans="1:6" x14ac:dyDescent="0.25">
      <c r="A5642" s="17">
        <v>47463</v>
      </c>
      <c r="B5642" s="24" t="s">
        <v>75</v>
      </c>
      <c r="C5642" s="25">
        <v>44431</v>
      </c>
      <c r="E5642" t="s">
        <v>77</v>
      </c>
      <c r="F5642" s="113"/>
    </row>
    <row r="5643" spans="1:6" x14ac:dyDescent="0.25">
      <c r="A5643" s="17">
        <v>47489</v>
      </c>
      <c r="B5643" s="24" t="s">
        <v>75</v>
      </c>
      <c r="C5643" s="25">
        <v>44431</v>
      </c>
      <c r="E5643" t="s">
        <v>77</v>
      </c>
      <c r="F5643" s="113"/>
    </row>
    <row r="5644" spans="1:6" x14ac:dyDescent="0.25">
      <c r="A5644" s="17">
        <v>47259</v>
      </c>
      <c r="B5644" s="24" t="s">
        <v>75</v>
      </c>
      <c r="C5644" s="25">
        <v>44432</v>
      </c>
      <c r="E5644" t="s">
        <v>77</v>
      </c>
      <c r="F5644" s="113"/>
    </row>
    <row r="5645" spans="1:6" x14ac:dyDescent="0.25">
      <c r="A5645" s="17">
        <v>47292</v>
      </c>
      <c r="B5645" s="24" t="s">
        <v>75</v>
      </c>
      <c r="C5645" s="25">
        <v>44432</v>
      </c>
      <c r="E5645" t="s">
        <v>77</v>
      </c>
      <c r="F5645" s="113"/>
    </row>
    <row r="5646" spans="1:6" x14ac:dyDescent="0.25">
      <c r="A5646" s="17">
        <v>45187</v>
      </c>
      <c r="B5646" s="24" t="s">
        <v>75</v>
      </c>
      <c r="C5646" s="25">
        <v>44432</v>
      </c>
      <c r="E5646" t="s">
        <v>77</v>
      </c>
      <c r="F5646" s="113"/>
    </row>
    <row r="5647" spans="1:6" x14ac:dyDescent="0.25">
      <c r="A5647" s="17">
        <v>47215</v>
      </c>
      <c r="B5647" s="24" t="s">
        <v>75</v>
      </c>
      <c r="C5647" s="25">
        <v>44432</v>
      </c>
      <c r="E5647" t="s">
        <v>77</v>
      </c>
      <c r="F5647" s="113"/>
    </row>
    <row r="5648" spans="1:6" x14ac:dyDescent="0.25">
      <c r="A5648" s="17">
        <v>47272</v>
      </c>
      <c r="B5648" s="24" t="s">
        <v>75</v>
      </c>
      <c r="C5648" s="25">
        <v>44432</v>
      </c>
      <c r="E5648" t="s">
        <v>77</v>
      </c>
      <c r="F5648" s="113"/>
    </row>
    <row r="5649" spans="1:6" x14ac:dyDescent="0.25">
      <c r="A5649" s="17">
        <v>47286</v>
      </c>
      <c r="B5649" s="24" t="s">
        <v>75</v>
      </c>
      <c r="C5649" s="25">
        <v>44432</v>
      </c>
      <c r="E5649" t="s">
        <v>77</v>
      </c>
      <c r="F5649" s="113"/>
    </row>
    <row r="5650" spans="1:6" x14ac:dyDescent="0.25">
      <c r="A5650" s="17">
        <v>47281</v>
      </c>
      <c r="B5650" s="24" t="s">
        <v>75</v>
      </c>
      <c r="C5650" s="25">
        <v>44432</v>
      </c>
      <c r="E5650" t="s">
        <v>77</v>
      </c>
      <c r="F5650" s="113"/>
    </row>
    <row r="5651" spans="1:6" x14ac:dyDescent="0.25">
      <c r="A5651" s="17">
        <v>47211</v>
      </c>
      <c r="B5651" s="24" t="s">
        <v>75</v>
      </c>
      <c r="C5651" s="25">
        <v>44432</v>
      </c>
      <c r="E5651" t="s">
        <v>77</v>
      </c>
      <c r="F5651" s="113"/>
    </row>
    <row r="5652" spans="1:6" x14ac:dyDescent="0.25">
      <c r="A5652" s="17">
        <v>47214</v>
      </c>
      <c r="B5652" s="24" t="s">
        <v>75</v>
      </c>
      <c r="C5652" s="25">
        <v>44432</v>
      </c>
      <c r="E5652" t="s">
        <v>77</v>
      </c>
      <c r="F5652" s="113"/>
    </row>
    <row r="5653" spans="1:6" x14ac:dyDescent="0.25">
      <c r="A5653" s="17">
        <v>47258</v>
      </c>
      <c r="B5653" s="24" t="s">
        <v>75</v>
      </c>
      <c r="C5653" s="25">
        <v>44432</v>
      </c>
      <c r="E5653" t="s">
        <v>77</v>
      </c>
      <c r="F5653" s="113"/>
    </row>
    <row r="5654" spans="1:6" x14ac:dyDescent="0.25">
      <c r="A5654" s="17">
        <v>47244</v>
      </c>
      <c r="B5654" s="24" t="s">
        <v>75</v>
      </c>
      <c r="C5654" s="25">
        <v>44432</v>
      </c>
      <c r="E5654" t="s">
        <v>77</v>
      </c>
      <c r="F5654" s="113"/>
    </row>
    <row r="5655" spans="1:6" x14ac:dyDescent="0.25">
      <c r="A5655" s="17">
        <v>47305</v>
      </c>
      <c r="B5655" s="24" t="s">
        <v>75</v>
      </c>
      <c r="C5655" s="25">
        <v>44434</v>
      </c>
      <c r="E5655" t="s">
        <v>77</v>
      </c>
      <c r="F5655" s="113"/>
    </row>
    <row r="5656" spans="1:6" x14ac:dyDescent="0.25">
      <c r="A5656" s="17">
        <v>47306</v>
      </c>
      <c r="B5656" s="24" t="s">
        <v>75</v>
      </c>
      <c r="C5656" s="25">
        <v>44434</v>
      </c>
      <c r="E5656" t="s">
        <v>77</v>
      </c>
      <c r="F5656" s="113"/>
    </row>
    <row r="5657" spans="1:6" x14ac:dyDescent="0.25">
      <c r="A5657" s="17">
        <v>47312</v>
      </c>
      <c r="B5657" s="24" t="s">
        <v>75</v>
      </c>
      <c r="C5657" s="25">
        <v>44434</v>
      </c>
      <c r="E5657" t="s">
        <v>77</v>
      </c>
      <c r="F5657" s="113"/>
    </row>
    <row r="5658" spans="1:6" x14ac:dyDescent="0.25">
      <c r="A5658" s="17">
        <v>46180</v>
      </c>
      <c r="B5658" s="17" t="s">
        <v>73</v>
      </c>
      <c r="C5658" s="25">
        <v>44406</v>
      </c>
      <c r="E5658" t="s">
        <v>77</v>
      </c>
      <c r="F5658" s="113"/>
    </row>
    <row r="5659" spans="1:6" x14ac:dyDescent="0.25">
      <c r="A5659" s="17">
        <v>46314</v>
      </c>
      <c r="B5659" s="24" t="s">
        <v>75</v>
      </c>
      <c r="C5659" s="25">
        <v>44434</v>
      </c>
      <c r="E5659" t="s">
        <v>77</v>
      </c>
      <c r="F5659" s="113"/>
    </row>
    <row r="5660" spans="1:6" x14ac:dyDescent="0.25">
      <c r="A5660" s="17">
        <v>47322</v>
      </c>
      <c r="B5660" s="24" t="s">
        <v>75</v>
      </c>
      <c r="C5660" s="25">
        <v>44435</v>
      </c>
      <c r="E5660" t="s">
        <v>77</v>
      </c>
      <c r="F5660" s="113"/>
    </row>
    <row r="5661" spans="1:6" x14ac:dyDescent="0.25">
      <c r="A5661" s="17">
        <v>47324</v>
      </c>
      <c r="B5661" s="24" t="s">
        <v>75</v>
      </c>
      <c r="C5661" s="25">
        <v>44435</v>
      </c>
      <c r="E5661" t="s">
        <v>77</v>
      </c>
      <c r="F5661" s="113"/>
    </row>
    <row r="5662" spans="1:6" x14ac:dyDescent="0.25">
      <c r="A5662" s="17">
        <v>47326</v>
      </c>
      <c r="B5662" s="24" t="s">
        <v>75</v>
      </c>
      <c r="C5662" s="25">
        <v>44435</v>
      </c>
      <c r="E5662" t="s">
        <v>77</v>
      </c>
      <c r="F5662" s="113"/>
    </row>
    <row r="5663" spans="1:6" x14ac:dyDescent="0.25">
      <c r="A5663" s="17">
        <v>47304</v>
      </c>
      <c r="B5663" s="24" t="s">
        <v>75</v>
      </c>
      <c r="C5663" s="25">
        <v>44435</v>
      </c>
      <c r="E5663" t="s">
        <v>77</v>
      </c>
      <c r="F5663" s="113"/>
    </row>
    <row r="5664" spans="1:6" x14ac:dyDescent="0.25">
      <c r="A5664" s="17">
        <v>47321</v>
      </c>
      <c r="B5664" s="24" t="s">
        <v>75</v>
      </c>
      <c r="C5664" s="25">
        <v>44435</v>
      </c>
      <c r="E5664" t="s">
        <v>77</v>
      </c>
      <c r="F5664" s="113"/>
    </row>
    <row r="5665" spans="1:6" x14ac:dyDescent="0.25">
      <c r="A5665" s="17">
        <v>47320</v>
      </c>
      <c r="B5665" s="24" t="s">
        <v>75</v>
      </c>
      <c r="C5665" s="25">
        <v>44435</v>
      </c>
      <c r="E5665" t="s">
        <v>77</v>
      </c>
      <c r="F5665" s="113"/>
    </row>
    <row r="5666" spans="1:6" x14ac:dyDescent="0.25">
      <c r="A5666" s="17">
        <v>47494</v>
      </c>
      <c r="B5666" s="24" t="s">
        <v>75</v>
      </c>
      <c r="C5666" s="25">
        <v>44435</v>
      </c>
      <c r="E5666" t="s">
        <v>77</v>
      </c>
      <c r="F5666" s="113"/>
    </row>
    <row r="5667" spans="1:6" x14ac:dyDescent="0.25">
      <c r="A5667" s="17">
        <v>47525</v>
      </c>
      <c r="B5667" s="24" t="s">
        <v>75</v>
      </c>
      <c r="C5667" s="25">
        <v>44441</v>
      </c>
      <c r="E5667" t="s">
        <v>77</v>
      </c>
      <c r="F5667" s="113"/>
    </row>
    <row r="5668" spans="1:6" x14ac:dyDescent="0.25">
      <c r="A5668" s="17">
        <v>47528</v>
      </c>
      <c r="B5668" s="24" t="s">
        <v>75</v>
      </c>
      <c r="C5668" s="25">
        <v>44441</v>
      </c>
      <c r="E5668" t="s">
        <v>77</v>
      </c>
      <c r="F5668" s="113"/>
    </row>
    <row r="5669" spans="1:6" x14ac:dyDescent="0.25">
      <c r="A5669" s="17">
        <v>47527</v>
      </c>
      <c r="B5669" s="24" t="s">
        <v>75</v>
      </c>
      <c r="C5669" s="25">
        <v>44441</v>
      </c>
      <c r="E5669" t="s">
        <v>77</v>
      </c>
      <c r="F5669" s="113"/>
    </row>
    <row r="5670" spans="1:6" x14ac:dyDescent="0.25">
      <c r="A5670" s="17">
        <v>47266</v>
      </c>
      <c r="B5670" s="24" t="s">
        <v>75</v>
      </c>
      <c r="C5670" s="25">
        <v>44459</v>
      </c>
      <c r="E5670" t="s">
        <v>77</v>
      </c>
      <c r="F5670" s="113"/>
    </row>
    <row r="5671" spans="1:6" x14ac:dyDescent="0.25">
      <c r="A5671" s="17">
        <v>47299</v>
      </c>
      <c r="B5671" s="24" t="s">
        <v>75</v>
      </c>
      <c r="C5671" s="25">
        <v>44459</v>
      </c>
      <c r="E5671" t="s">
        <v>77</v>
      </c>
      <c r="F5671" s="113"/>
    </row>
    <row r="5672" spans="1:6" x14ac:dyDescent="0.25">
      <c r="A5672" s="17">
        <v>47331</v>
      </c>
      <c r="B5672" s="24" t="s">
        <v>75</v>
      </c>
      <c r="C5672" s="25">
        <v>44459</v>
      </c>
      <c r="E5672" t="s">
        <v>77</v>
      </c>
      <c r="F5672" s="113"/>
    </row>
    <row r="5673" spans="1:6" x14ac:dyDescent="0.25">
      <c r="A5673" s="17">
        <v>47357</v>
      </c>
      <c r="B5673" s="24" t="s">
        <v>75</v>
      </c>
      <c r="C5673" s="25">
        <v>44459</v>
      </c>
      <c r="E5673" t="s">
        <v>77</v>
      </c>
      <c r="F5673" s="113"/>
    </row>
    <row r="5674" spans="1:6" x14ac:dyDescent="0.25">
      <c r="A5674" s="17">
        <v>47358</v>
      </c>
      <c r="B5674" s="24" t="s">
        <v>75</v>
      </c>
      <c r="C5674" s="25">
        <v>44459</v>
      </c>
      <c r="E5674" t="s">
        <v>77</v>
      </c>
      <c r="F5674" s="113"/>
    </row>
    <row r="5675" spans="1:6" x14ac:dyDescent="0.25">
      <c r="A5675" s="17">
        <v>47359</v>
      </c>
      <c r="B5675" s="24" t="s">
        <v>75</v>
      </c>
      <c r="C5675" s="25">
        <v>44459</v>
      </c>
      <c r="E5675" t="s">
        <v>77</v>
      </c>
      <c r="F5675" s="113"/>
    </row>
    <row r="5676" spans="1:6" x14ac:dyDescent="0.25">
      <c r="A5676" s="17">
        <v>47376</v>
      </c>
      <c r="B5676" s="24" t="s">
        <v>75</v>
      </c>
      <c r="C5676" s="25">
        <v>44459</v>
      </c>
      <c r="E5676" t="s">
        <v>77</v>
      </c>
      <c r="F5676" s="113"/>
    </row>
    <row r="5677" spans="1:6" x14ac:dyDescent="0.25">
      <c r="A5677" s="17">
        <v>47377</v>
      </c>
      <c r="B5677" s="24" t="s">
        <v>75</v>
      </c>
      <c r="C5677" s="25">
        <v>44459</v>
      </c>
      <c r="E5677" t="s">
        <v>77</v>
      </c>
      <c r="F5677" s="113"/>
    </row>
    <row r="5678" spans="1:6" x14ac:dyDescent="0.25">
      <c r="A5678" s="17">
        <v>47303</v>
      </c>
      <c r="B5678" s="24" t="s">
        <v>75</v>
      </c>
      <c r="C5678" s="25">
        <v>44460</v>
      </c>
      <c r="E5678" t="s">
        <v>77</v>
      </c>
      <c r="F5678" s="113"/>
    </row>
    <row r="5679" spans="1:6" x14ac:dyDescent="0.25">
      <c r="A5679" s="17">
        <v>47469</v>
      </c>
      <c r="B5679" s="24" t="s">
        <v>75</v>
      </c>
      <c r="C5679" s="25">
        <v>44460</v>
      </c>
      <c r="E5679" t="s">
        <v>77</v>
      </c>
      <c r="F5679" s="113"/>
    </row>
    <row r="5680" spans="1:6" x14ac:dyDescent="0.25">
      <c r="A5680" s="17">
        <v>47495</v>
      </c>
      <c r="B5680" s="24" t="s">
        <v>75</v>
      </c>
      <c r="C5680" s="25">
        <v>44460</v>
      </c>
      <c r="E5680" t="s">
        <v>77</v>
      </c>
      <c r="F5680" s="113"/>
    </row>
    <row r="5681" spans="1:13" x14ac:dyDescent="0.25">
      <c r="A5681" s="17">
        <v>47511</v>
      </c>
      <c r="B5681" s="24" t="s">
        <v>75</v>
      </c>
      <c r="C5681" s="25">
        <v>44460</v>
      </c>
      <c r="E5681" t="s">
        <v>77</v>
      </c>
      <c r="F5681" s="113"/>
    </row>
    <row r="5682" spans="1:13" x14ac:dyDescent="0.25">
      <c r="A5682" s="17">
        <v>47429</v>
      </c>
      <c r="B5682" s="24" t="s">
        <v>75</v>
      </c>
      <c r="C5682" s="25">
        <v>44462</v>
      </c>
      <c r="E5682" t="s">
        <v>77</v>
      </c>
      <c r="F5682" s="113"/>
      <c r="K5682" s="17">
        <v>49426</v>
      </c>
      <c r="L5682" s="24" t="s">
        <v>75</v>
      </c>
      <c r="M5682" s="25">
        <v>41760</v>
      </c>
    </row>
    <row r="5683" spans="1:13" x14ac:dyDescent="0.25">
      <c r="A5683" s="17">
        <v>47295</v>
      </c>
      <c r="B5683" s="24" t="s">
        <v>75</v>
      </c>
      <c r="C5683" s="25">
        <v>44462</v>
      </c>
      <c r="E5683" t="s">
        <v>77</v>
      </c>
      <c r="F5683" s="113"/>
      <c r="K5683" s="39">
        <v>49786</v>
      </c>
      <c r="L5683" s="24" t="s">
        <v>75</v>
      </c>
      <c r="M5683" s="25">
        <v>41842</v>
      </c>
    </row>
    <row r="5684" spans="1:13" x14ac:dyDescent="0.25">
      <c r="A5684" s="17">
        <v>47340</v>
      </c>
      <c r="B5684" s="24" t="s">
        <v>75</v>
      </c>
      <c r="C5684" s="25">
        <v>44462</v>
      </c>
      <c r="E5684" t="s">
        <v>77</v>
      </c>
      <c r="F5684" s="113"/>
      <c r="K5684" s="17">
        <v>50862</v>
      </c>
      <c r="L5684" s="24" t="s">
        <v>75</v>
      </c>
      <c r="M5684" s="25">
        <v>44228</v>
      </c>
    </row>
    <row r="5685" spans="1:13" x14ac:dyDescent="0.25">
      <c r="A5685" s="17">
        <v>47362</v>
      </c>
      <c r="B5685" s="24" t="s">
        <v>75</v>
      </c>
      <c r="C5685" s="25">
        <v>44462</v>
      </c>
      <c r="E5685" t="s">
        <v>77</v>
      </c>
      <c r="F5685" s="113"/>
      <c r="K5685" s="17">
        <v>50980</v>
      </c>
      <c r="L5685" s="24" t="s">
        <v>75</v>
      </c>
      <c r="M5685" s="25">
        <v>42640</v>
      </c>
    </row>
    <row r="5686" spans="1:13" x14ac:dyDescent="0.25">
      <c r="A5686" s="17">
        <v>47363</v>
      </c>
      <c r="B5686" s="24" t="s">
        <v>75</v>
      </c>
      <c r="C5686" s="25">
        <v>44462</v>
      </c>
      <c r="E5686" t="s">
        <v>77</v>
      </c>
      <c r="F5686" s="113"/>
      <c r="K5686" s="17">
        <v>51280</v>
      </c>
      <c r="L5686" s="24" t="s">
        <v>75</v>
      </c>
      <c r="M5686" s="25">
        <v>42905</v>
      </c>
    </row>
    <row r="5687" spans="1:13" x14ac:dyDescent="0.25">
      <c r="A5687" s="17">
        <v>47343</v>
      </c>
      <c r="B5687" s="24" t="s">
        <v>75</v>
      </c>
      <c r="C5687" s="25">
        <v>44462</v>
      </c>
      <c r="E5687" t="s">
        <v>77</v>
      </c>
      <c r="F5687" s="113"/>
      <c r="K5687" s="17">
        <v>51178</v>
      </c>
      <c r="L5687" s="24" t="s">
        <v>75</v>
      </c>
      <c r="M5687" s="25">
        <v>42928</v>
      </c>
    </row>
    <row r="5688" spans="1:13" x14ac:dyDescent="0.25">
      <c r="A5688" s="17">
        <v>47346</v>
      </c>
      <c r="B5688" s="24" t="s">
        <v>75</v>
      </c>
      <c r="C5688" s="25">
        <v>44462</v>
      </c>
      <c r="E5688" t="s">
        <v>77</v>
      </c>
      <c r="F5688" s="113"/>
      <c r="K5688" s="17">
        <v>51474</v>
      </c>
      <c r="L5688" s="24" t="s">
        <v>75</v>
      </c>
      <c r="M5688" s="25">
        <v>42997</v>
      </c>
    </row>
    <row r="5689" spans="1:13" x14ac:dyDescent="0.25">
      <c r="A5689" s="17">
        <v>47462</v>
      </c>
      <c r="B5689" s="24" t="s">
        <v>75</v>
      </c>
      <c r="C5689" s="25">
        <v>44462</v>
      </c>
      <c r="E5689" t="s">
        <v>77</v>
      </c>
      <c r="F5689" s="113"/>
      <c r="K5689" s="17">
        <v>49587</v>
      </c>
      <c r="L5689" s="24" t="s">
        <v>75</v>
      </c>
      <c r="M5689" s="25">
        <v>43010</v>
      </c>
    </row>
    <row r="5690" spans="1:13" x14ac:dyDescent="0.25">
      <c r="A5690" s="17">
        <v>47430</v>
      </c>
      <c r="B5690" s="24" t="s">
        <v>75</v>
      </c>
      <c r="C5690" s="25">
        <v>44463</v>
      </c>
      <c r="E5690" t="s">
        <v>77</v>
      </c>
      <c r="F5690" s="113"/>
      <c r="K5690" s="17">
        <v>51659</v>
      </c>
      <c r="L5690" s="24" t="s">
        <v>75</v>
      </c>
      <c r="M5690" s="25">
        <v>43070</v>
      </c>
    </row>
    <row r="5691" spans="1:13" x14ac:dyDescent="0.25">
      <c r="A5691" s="17">
        <v>47436</v>
      </c>
      <c r="B5691" s="24" t="s">
        <v>75</v>
      </c>
      <c r="C5691" s="25">
        <v>44463</v>
      </c>
      <c r="E5691" t="s">
        <v>77</v>
      </c>
      <c r="F5691" s="113"/>
      <c r="K5691" s="17">
        <v>51503</v>
      </c>
      <c r="L5691" s="24" t="s">
        <v>75</v>
      </c>
      <c r="M5691" s="25">
        <v>43178</v>
      </c>
    </row>
    <row r="5692" spans="1:13" x14ac:dyDescent="0.25">
      <c r="A5692" s="17">
        <v>47476</v>
      </c>
      <c r="B5692" s="24" t="s">
        <v>75</v>
      </c>
      <c r="C5692" s="25">
        <v>44463</v>
      </c>
      <c r="E5692" t="s">
        <v>77</v>
      </c>
      <c r="F5692" s="113"/>
      <c r="K5692" s="17">
        <v>51747</v>
      </c>
      <c r="L5692" s="24" t="s">
        <v>75</v>
      </c>
      <c r="M5692" s="25">
        <v>43227</v>
      </c>
    </row>
    <row r="5693" spans="1:13" x14ac:dyDescent="0.25">
      <c r="A5693" s="17">
        <v>47493</v>
      </c>
      <c r="B5693" s="24" t="s">
        <v>75</v>
      </c>
      <c r="C5693" s="25">
        <v>44463</v>
      </c>
      <c r="E5693" t="s">
        <v>77</v>
      </c>
      <c r="F5693" s="113"/>
      <c r="K5693" s="17">
        <v>48807</v>
      </c>
      <c r="L5693" s="24" t="s">
        <v>75</v>
      </c>
      <c r="M5693" s="25">
        <v>43340</v>
      </c>
    </row>
    <row r="5694" spans="1:13" x14ac:dyDescent="0.25">
      <c r="A5694" s="17">
        <v>47502</v>
      </c>
      <c r="B5694" s="24" t="s">
        <v>75</v>
      </c>
      <c r="C5694" s="25">
        <v>44463</v>
      </c>
      <c r="E5694" t="s">
        <v>77</v>
      </c>
      <c r="F5694" s="113"/>
      <c r="K5694" s="17">
        <v>48854</v>
      </c>
      <c r="L5694" s="24" t="s">
        <v>75</v>
      </c>
      <c r="M5694" s="25">
        <v>43340</v>
      </c>
    </row>
    <row r="5695" spans="1:13" x14ac:dyDescent="0.25">
      <c r="A5695" s="17">
        <v>47508</v>
      </c>
      <c r="B5695" s="24" t="s">
        <v>75</v>
      </c>
      <c r="C5695" s="25">
        <v>44463</v>
      </c>
      <c r="E5695" t="s">
        <v>77</v>
      </c>
      <c r="F5695" s="113"/>
      <c r="K5695" s="17">
        <v>51050</v>
      </c>
      <c r="L5695" s="24" t="s">
        <v>75</v>
      </c>
      <c r="M5695" s="25">
        <v>43340</v>
      </c>
    </row>
    <row r="5696" spans="1:13" x14ac:dyDescent="0.25">
      <c r="A5696" s="17">
        <v>46397</v>
      </c>
      <c r="B5696" s="24" t="s">
        <v>75</v>
      </c>
      <c r="C5696" s="25">
        <v>44463</v>
      </c>
      <c r="E5696" t="s">
        <v>77</v>
      </c>
      <c r="F5696" s="113"/>
      <c r="K5696" s="17">
        <v>46759</v>
      </c>
      <c r="L5696" s="24" t="s">
        <v>75</v>
      </c>
      <c r="M5696" s="25">
        <v>43340</v>
      </c>
    </row>
    <row r="5697" spans="1:13" x14ac:dyDescent="0.25">
      <c r="A5697" s="17">
        <v>47412</v>
      </c>
      <c r="B5697" s="24" t="s">
        <v>75</v>
      </c>
      <c r="C5697" s="25">
        <v>44466</v>
      </c>
      <c r="E5697" t="s">
        <v>77</v>
      </c>
      <c r="F5697" s="113"/>
      <c r="K5697" s="17">
        <v>50193</v>
      </c>
      <c r="L5697" s="24" t="s">
        <v>75</v>
      </c>
      <c r="M5697" s="25">
        <v>43341</v>
      </c>
    </row>
    <row r="5698" spans="1:13" x14ac:dyDescent="0.25">
      <c r="A5698" s="17">
        <v>47445</v>
      </c>
      <c r="B5698" s="24" t="s">
        <v>75</v>
      </c>
      <c r="C5698" s="25">
        <v>44466</v>
      </c>
      <c r="E5698" t="s">
        <v>77</v>
      </c>
      <c r="F5698" s="113"/>
      <c r="K5698" s="17">
        <v>47817</v>
      </c>
      <c r="L5698" s="24" t="s">
        <v>75</v>
      </c>
      <c r="M5698" s="25">
        <v>43342</v>
      </c>
    </row>
    <row r="5699" spans="1:13" x14ac:dyDescent="0.25">
      <c r="A5699" s="17">
        <v>47450</v>
      </c>
      <c r="B5699" s="24" t="s">
        <v>75</v>
      </c>
      <c r="C5699" s="25">
        <v>44466</v>
      </c>
      <c r="E5699" t="s">
        <v>77</v>
      </c>
      <c r="F5699" s="113"/>
      <c r="K5699" s="17">
        <v>51188</v>
      </c>
      <c r="L5699" s="24" t="s">
        <v>75</v>
      </c>
      <c r="M5699" s="25">
        <v>43350</v>
      </c>
    </row>
    <row r="5700" spans="1:13" x14ac:dyDescent="0.25">
      <c r="A5700" s="17">
        <v>47478</v>
      </c>
      <c r="B5700" s="24" t="s">
        <v>75</v>
      </c>
      <c r="C5700" s="25">
        <v>44466</v>
      </c>
      <c r="E5700" t="s">
        <v>77</v>
      </c>
      <c r="F5700" s="113"/>
      <c r="K5700" s="17">
        <v>44071072</v>
      </c>
      <c r="L5700" s="24" t="s">
        <v>75</v>
      </c>
      <c r="M5700" s="25">
        <v>43350</v>
      </c>
    </row>
    <row r="5701" spans="1:13" x14ac:dyDescent="0.25">
      <c r="A5701" s="17">
        <v>47501</v>
      </c>
      <c r="B5701" s="24" t="s">
        <v>75</v>
      </c>
      <c r="C5701" s="25">
        <v>44466</v>
      </c>
      <c r="E5701" t="s">
        <v>77</v>
      </c>
      <c r="F5701" s="113"/>
      <c r="K5701" s="17">
        <v>51460</v>
      </c>
      <c r="L5701" s="24" t="s">
        <v>75</v>
      </c>
      <c r="M5701" s="25">
        <v>43362</v>
      </c>
    </row>
    <row r="5702" spans="1:13" x14ac:dyDescent="0.25">
      <c r="A5702" s="17">
        <v>47523</v>
      </c>
      <c r="B5702" s="24" t="s">
        <v>75</v>
      </c>
      <c r="C5702" s="25">
        <v>44466</v>
      </c>
      <c r="E5702" t="s">
        <v>77</v>
      </c>
      <c r="F5702" s="113"/>
      <c r="K5702" s="17">
        <v>43120</v>
      </c>
      <c r="L5702" s="24" t="s">
        <v>75</v>
      </c>
      <c r="M5702" s="25">
        <v>43390</v>
      </c>
    </row>
    <row r="5703" spans="1:13" x14ac:dyDescent="0.25">
      <c r="A5703" s="17">
        <v>47524</v>
      </c>
      <c r="B5703" s="24" t="s">
        <v>75</v>
      </c>
      <c r="C5703" s="25">
        <v>44466</v>
      </c>
      <c r="E5703" t="s">
        <v>77</v>
      </c>
      <c r="F5703" s="113"/>
      <c r="K5703" s="17">
        <v>43261</v>
      </c>
      <c r="L5703" s="24" t="s">
        <v>75</v>
      </c>
      <c r="M5703" s="25">
        <v>43402</v>
      </c>
    </row>
    <row r="5704" spans="1:13" x14ac:dyDescent="0.25">
      <c r="A5704" s="17">
        <v>47439</v>
      </c>
      <c r="B5704" s="24" t="s">
        <v>75</v>
      </c>
      <c r="C5704" s="25">
        <v>44466</v>
      </c>
      <c r="E5704" t="s">
        <v>77</v>
      </c>
      <c r="F5704" s="113"/>
      <c r="K5704" s="17">
        <v>46192</v>
      </c>
      <c r="L5704" s="24" t="s">
        <v>75</v>
      </c>
      <c r="M5704" s="25">
        <v>43468</v>
      </c>
    </row>
    <row r="5705" spans="1:13" x14ac:dyDescent="0.25">
      <c r="A5705" s="17">
        <v>47373</v>
      </c>
      <c r="B5705" s="24" t="s">
        <v>75</v>
      </c>
      <c r="C5705" s="25">
        <v>44468</v>
      </c>
      <c r="E5705" t="s">
        <v>77</v>
      </c>
      <c r="F5705" s="113"/>
      <c r="K5705" s="17">
        <v>46704</v>
      </c>
      <c r="L5705" s="24" t="s">
        <v>75</v>
      </c>
      <c r="M5705" s="25">
        <v>43468</v>
      </c>
    </row>
    <row r="5706" spans="1:13" x14ac:dyDescent="0.25">
      <c r="A5706" s="17">
        <v>47360</v>
      </c>
      <c r="B5706" s="24" t="s">
        <v>75</v>
      </c>
      <c r="C5706" s="25">
        <v>44468</v>
      </c>
      <c r="E5706" t="s">
        <v>77</v>
      </c>
      <c r="F5706" s="113"/>
      <c r="K5706" s="17">
        <v>49325</v>
      </c>
      <c r="L5706" s="24" t="s">
        <v>75</v>
      </c>
      <c r="M5706" s="25">
        <v>43468</v>
      </c>
    </row>
    <row r="5707" spans="1:13" x14ac:dyDescent="0.25">
      <c r="A5707" s="17">
        <v>47403</v>
      </c>
      <c r="B5707" s="24" t="s">
        <v>75</v>
      </c>
      <c r="C5707" s="25">
        <v>44468</v>
      </c>
      <c r="E5707" t="s">
        <v>77</v>
      </c>
      <c r="F5707" s="113"/>
      <c r="K5707" s="17">
        <v>49730</v>
      </c>
      <c r="L5707" s="24" t="s">
        <v>75</v>
      </c>
      <c r="M5707" s="25">
        <v>43468</v>
      </c>
    </row>
    <row r="5708" spans="1:13" x14ac:dyDescent="0.25">
      <c r="A5708" s="17">
        <v>47411</v>
      </c>
      <c r="B5708" s="24" t="s">
        <v>75</v>
      </c>
      <c r="C5708" s="25">
        <v>44468</v>
      </c>
      <c r="E5708" t="s">
        <v>77</v>
      </c>
      <c r="F5708" s="113"/>
      <c r="K5708" s="17">
        <v>50999</v>
      </c>
      <c r="L5708" s="24" t="s">
        <v>75</v>
      </c>
      <c r="M5708" s="25">
        <v>43468</v>
      </c>
    </row>
    <row r="5709" spans="1:13" x14ac:dyDescent="0.25">
      <c r="A5709" s="17">
        <v>47420</v>
      </c>
      <c r="B5709" s="24" t="s">
        <v>75</v>
      </c>
      <c r="C5709" s="25">
        <v>44469</v>
      </c>
      <c r="E5709" t="s">
        <v>77</v>
      </c>
      <c r="F5709" s="113"/>
      <c r="K5709" s="17">
        <v>48194</v>
      </c>
      <c r="L5709" s="24" t="s">
        <v>75</v>
      </c>
      <c r="M5709" s="25">
        <v>43469</v>
      </c>
    </row>
    <row r="5710" spans="1:13" x14ac:dyDescent="0.25">
      <c r="A5710" s="17">
        <v>47431</v>
      </c>
      <c r="B5710" s="24" t="s">
        <v>75</v>
      </c>
      <c r="C5710" s="25">
        <v>44469</v>
      </c>
      <c r="E5710" t="s">
        <v>77</v>
      </c>
      <c r="F5710" s="113"/>
      <c r="K5710" s="17">
        <v>47473</v>
      </c>
      <c r="L5710" s="24" t="s">
        <v>75</v>
      </c>
      <c r="M5710" s="25">
        <v>43469</v>
      </c>
    </row>
    <row r="5711" spans="1:13" x14ac:dyDescent="0.25">
      <c r="A5711" s="17">
        <v>47404</v>
      </c>
      <c r="B5711" s="24" t="s">
        <v>75</v>
      </c>
      <c r="C5711" s="25">
        <v>44469</v>
      </c>
      <c r="E5711" t="s">
        <v>77</v>
      </c>
      <c r="F5711" s="113"/>
      <c r="K5711" s="17">
        <v>51239</v>
      </c>
      <c r="L5711" s="24" t="s">
        <v>75</v>
      </c>
      <c r="M5711" s="25">
        <v>43469</v>
      </c>
    </row>
    <row r="5712" spans="1:13" x14ac:dyDescent="0.25">
      <c r="A5712" s="17">
        <v>47413</v>
      </c>
      <c r="B5712" s="24" t="s">
        <v>75</v>
      </c>
      <c r="C5712" s="25">
        <v>44469</v>
      </c>
      <c r="E5712" t="s">
        <v>77</v>
      </c>
      <c r="F5712" s="113"/>
      <c r="K5712" s="17">
        <v>51440</v>
      </c>
      <c r="L5712" s="24" t="s">
        <v>75</v>
      </c>
      <c r="M5712" s="25">
        <v>43469</v>
      </c>
    </row>
    <row r="5713" spans="1:13" x14ac:dyDescent="0.25">
      <c r="A5713" s="17">
        <v>47425</v>
      </c>
      <c r="B5713" s="24" t="s">
        <v>75</v>
      </c>
      <c r="C5713" s="25">
        <v>44469</v>
      </c>
      <c r="E5713" t="s">
        <v>77</v>
      </c>
      <c r="F5713" s="113"/>
      <c r="K5713" s="17">
        <v>45164</v>
      </c>
      <c r="L5713" s="24" t="s">
        <v>75</v>
      </c>
      <c r="M5713" s="25">
        <v>43473</v>
      </c>
    </row>
    <row r="5714" spans="1:13" x14ac:dyDescent="0.25">
      <c r="A5714" s="17">
        <v>47449</v>
      </c>
      <c r="B5714" s="24" t="s">
        <v>75</v>
      </c>
      <c r="C5714" s="25">
        <v>44469</v>
      </c>
      <c r="E5714" t="s">
        <v>77</v>
      </c>
      <c r="F5714" s="113"/>
      <c r="K5714" s="17">
        <v>47327</v>
      </c>
      <c r="L5714" s="24" t="s">
        <v>75</v>
      </c>
      <c r="M5714" s="25">
        <v>43473</v>
      </c>
    </row>
    <row r="5715" spans="1:13" x14ac:dyDescent="0.25">
      <c r="A5715" s="17">
        <v>47477</v>
      </c>
      <c r="B5715" s="24" t="s">
        <v>75</v>
      </c>
      <c r="C5715" s="25">
        <v>44469</v>
      </c>
      <c r="E5715" t="s">
        <v>77</v>
      </c>
      <c r="F5715" s="113"/>
      <c r="K5715" s="17">
        <v>49403</v>
      </c>
      <c r="L5715" s="24" t="s">
        <v>75</v>
      </c>
      <c r="M5715" s="25">
        <v>43476</v>
      </c>
    </row>
    <row r="5716" spans="1:13" x14ac:dyDescent="0.25">
      <c r="A5716" s="17">
        <v>47422</v>
      </c>
      <c r="B5716" s="24" t="s">
        <v>75</v>
      </c>
      <c r="C5716" s="25">
        <v>44469</v>
      </c>
      <c r="E5716" t="s">
        <v>77</v>
      </c>
      <c r="F5716" s="113"/>
      <c r="K5716" s="17"/>
      <c r="L5716" s="24"/>
      <c r="M5716" s="25"/>
    </row>
    <row r="5717" spans="1:13" x14ac:dyDescent="0.25">
      <c r="A5717" s="17">
        <v>12102248</v>
      </c>
      <c r="B5717" s="24" t="s">
        <v>75</v>
      </c>
      <c r="C5717" s="25">
        <v>44475</v>
      </c>
      <c r="E5717" t="s">
        <v>77</v>
      </c>
      <c r="F5717" s="113"/>
      <c r="K5717" s="17"/>
      <c r="L5717" s="24"/>
      <c r="M5717" s="25"/>
    </row>
    <row r="5718" spans="1:13" x14ac:dyDescent="0.25">
      <c r="A5718" s="17">
        <v>12102250</v>
      </c>
      <c r="B5718" s="24" t="s">
        <v>75</v>
      </c>
      <c r="C5718" s="25">
        <v>44475</v>
      </c>
      <c r="E5718" t="s">
        <v>77</v>
      </c>
      <c r="F5718" s="113"/>
      <c r="K5718" s="17"/>
      <c r="L5718" s="24"/>
      <c r="M5718" s="25"/>
    </row>
    <row r="5719" spans="1:13" x14ac:dyDescent="0.25">
      <c r="A5719" s="17">
        <v>12102251</v>
      </c>
      <c r="B5719" s="24" t="s">
        <v>75</v>
      </c>
      <c r="C5719" s="25">
        <v>44475</v>
      </c>
      <c r="E5719" t="s">
        <v>77</v>
      </c>
      <c r="F5719" s="113"/>
      <c r="K5719" s="17"/>
      <c r="L5719" s="24"/>
      <c r="M5719" s="25"/>
    </row>
    <row r="5720" spans="1:13" x14ac:dyDescent="0.25">
      <c r="A5720" s="17">
        <v>12102252</v>
      </c>
      <c r="B5720" s="24" t="s">
        <v>75</v>
      </c>
      <c r="C5720" s="25">
        <v>44475</v>
      </c>
      <c r="E5720" t="s">
        <v>77</v>
      </c>
      <c r="F5720" s="113"/>
      <c r="K5720" s="17"/>
      <c r="L5720" s="24"/>
      <c r="M5720" s="25"/>
    </row>
    <row r="5721" spans="1:13" x14ac:dyDescent="0.25">
      <c r="A5721" s="17">
        <v>12102253</v>
      </c>
      <c r="B5721" s="24" t="s">
        <v>75</v>
      </c>
      <c r="C5721" s="25">
        <v>44475</v>
      </c>
      <c r="E5721" t="s">
        <v>77</v>
      </c>
      <c r="F5721" s="113"/>
      <c r="K5721" s="17">
        <v>50074321</v>
      </c>
      <c r="L5721" s="24" t="s">
        <v>75</v>
      </c>
      <c r="M5721" s="25">
        <v>43476</v>
      </c>
    </row>
    <row r="5722" spans="1:13" x14ac:dyDescent="0.25">
      <c r="A5722" s="17">
        <v>12102254</v>
      </c>
      <c r="B5722" s="24" t="s">
        <v>75</v>
      </c>
      <c r="C5722" s="25">
        <v>44475</v>
      </c>
      <c r="E5722" t="s">
        <v>77</v>
      </c>
      <c r="F5722" s="113"/>
      <c r="K5722" s="17">
        <v>47406</v>
      </c>
      <c r="L5722" s="24" t="s">
        <v>75</v>
      </c>
      <c r="M5722" s="25">
        <v>43479</v>
      </c>
    </row>
    <row r="5723" spans="1:13" x14ac:dyDescent="0.25">
      <c r="A5723" s="17">
        <v>12102255</v>
      </c>
      <c r="B5723" s="24" t="s">
        <v>75</v>
      </c>
      <c r="C5723" s="25">
        <v>44475</v>
      </c>
      <c r="E5723" t="s">
        <v>77</v>
      </c>
      <c r="F5723" s="113"/>
      <c r="K5723" s="17">
        <v>49214</v>
      </c>
      <c r="L5723" s="24" t="s">
        <v>75</v>
      </c>
      <c r="M5723" s="25">
        <v>43489</v>
      </c>
    </row>
    <row r="5724" spans="1:13" x14ac:dyDescent="0.25">
      <c r="A5724" s="17">
        <v>12102256</v>
      </c>
      <c r="B5724" s="24" t="s">
        <v>75</v>
      </c>
      <c r="C5724" s="25">
        <v>44475</v>
      </c>
      <c r="E5724" t="s">
        <v>77</v>
      </c>
      <c r="F5724" s="113"/>
      <c r="K5724" s="17">
        <v>49822</v>
      </c>
      <c r="L5724" s="24" t="s">
        <v>75</v>
      </c>
      <c r="M5724" s="25">
        <v>43489</v>
      </c>
    </row>
    <row r="5725" spans="1:13" x14ac:dyDescent="0.25">
      <c r="A5725" s="17">
        <v>12102257</v>
      </c>
      <c r="B5725" s="24" t="s">
        <v>75</v>
      </c>
      <c r="C5725" s="25">
        <v>44475</v>
      </c>
      <c r="E5725" t="s">
        <v>77</v>
      </c>
      <c r="F5725" s="113"/>
      <c r="K5725" s="17">
        <v>50124</v>
      </c>
      <c r="L5725" s="24" t="s">
        <v>75</v>
      </c>
      <c r="M5725" s="25">
        <v>43489</v>
      </c>
    </row>
    <row r="5726" spans="1:13" x14ac:dyDescent="0.25">
      <c r="A5726" s="17">
        <v>12102258</v>
      </c>
      <c r="B5726" s="24" t="s">
        <v>75</v>
      </c>
      <c r="C5726" s="25">
        <v>44475</v>
      </c>
      <c r="E5726" t="s">
        <v>77</v>
      </c>
      <c r="F5726" s="113"/>
      <c r="K5726" s="17">
        <v>49870</v>
      </c>
      <c r="L5726" s="24" t="s">
        <v>75</v>
      </c>
      <c r="M5726" s="25">
        <v>43490</v>
      </c>
    </row>
    <row r="5727" spans="1:13" x14ac:dyDescent="0.25">
      <c r="A5727" s="17">
        <v>12102259</v>
      </c>
      <c r="B5727" s="24" t="s">
        <v>75</v>
      </c>
      <c r="C5727" s="25">
        <v>44475</v>
      </c>
      <c r="E5727" t="s">
        <v>77</v>
      </c>
      <c r="F5727" s="113"/>
      <c r="K5727" s="17">
        <v>50963</v>
      </c>
      <c r="L5727" s="24" t="s">
        <v>75</v>
      </c>
      <c r="M5727" s="25">
        <v>43496</v>
      </c>
    </row>
    <row r="5728" spans="1:13" x14ac:dyDescent="0.25">
      <c r="A5728" s="17">
        <v>12102260</v>
      </c>
      <c r="B5728" s="24" t="s">
        <v>75</v>
      </c>
      <c r="C5728" s="25">
        <v>44475</v>
      </c>
      <c r="E5728" t="s">
        <v>77</v>
      </c>
      <c r="F5728" s="113"/>
      <c r="K5728" s="17">
        <v>47889</v>
      </c>
      <c r="L5728" s="24" t="s">
        <v>75</v>
      </c>
      <c r="M5728" s="24" t="s">
        <v>212</v>
      </c>
    </row>
    <row r="5729" spans="1:13" x14ac:dyDescent="0.25">
      <c r="A5729" s="17">
        <v>12102261</v>
      </c>
      <c r="B5729" s="24" t="s">
        <v>75</v>
      </c>
      <c r="C5729" s="25">
        <v>44475</v>
      </c>
      <c r="E5729" t="s">
        <v>77</v>
      </c>
      <c r="F5729" s="113"/>
      <c r="K5729" s="39">
        <v>48009</v>
      </c>
      <c r="L5729" s="24" t="s">
        <v>75</v>
      </c>
      <c r="M5729" s="24" t="s">
        <v>212</v>
      </c>
    </row>
    <row r="5730" spans="1:13" x14ac:dyDescent="0.25">
      <c r="A5730" s="17">
        <v>12102262</v>
      </c>
      <c r="B5730" s="24" t="s">
        <v>75</v>
      </c>
      <c r="C5730" s="25">
        <v>44475</v>
      </c>
      <c r="E5730" t="s">
        <v>77</v>
      </c>
      <c r="F5730" s="113"/>
      <c r="K5730" s="17">
        <v>48150</v>
      </c>
      <c r="L5730" s="24" t="s">
        <v>75</v>
      </c>
      <c r="M5730" s="25">
        <v>43511</v>
      </c>
    </row>
    <row r="5731" spans="1:13" x14ac:dyDescent="0.25">
      <c r="A5731" s="17">
        <v>12102263</v>
      </c>
      <c r="B5731" s="24" t="s">
        <v>75</v>
      </c>
      <c r="C5731" s="25">
        <v>44475</v>
      </c>
      <c r="E5731" t="s">
        <v>77</v>
      </c>
      <c r="F5731" s="113"/>
      <c r="K5731" s="17">
        <v>49881</v>
      </c>
      <c r="L5731" s="24" t="s">
        <v>75</v>
      </c>
      <c r="M5731" s="25">
        <v>43511</v>
      </c>
    </row>
    <row r="5732" spans="1:13" x14ac:dyDescent="0.25">
      <c r="A5732" s="17">
        <v>12102264</v>
      </c>
      <c r="B5732" s="24" t="s">
        <v>75</v>
      </c>
      <c r="C5732" s="25">
        <v>44475</v>
      </c>
      <c r="E5732" t="s">
        <v>77</v>
      </c>
      <c r="F5732" s="113"/>
      <c r="K5732" s="17">
        <v>50449747</v>
      </c>
      <c r="L5732" s="24" t="s">
        <v>73</v>
      </c>
      <c r="M5732" s="25">
        <v>43517</v>
      </c>
    </row>
    <row r="5733" spans="1:13" x14ac:dyDescent="0.25">
      <c r="A5733" s="17">
        <v>12102265</v>
      </c>
      <c r="B5733" s="24" t="s">
        <v>75</v>
      </c>
      <c r="C5733" s="25">
        <v>44475</v>
      </c>
      <c r="E5733" t="s">
        <v>77</v>
      </c>
      <c r="F5733" s="113"/>
      <c r="K5733" s="17">
        <v>20910666</v>
      </c>
      <c r="L5733" s="24" t="s">
        <v>73</v>
      </c>
      <c r="M5733" s="25">
        <v>43517</v>
      </c>
    </row>
    <row r="5734" spans="1:13" x14ac:dyDescent="0.25">
      <c r="A5734" s="17">
        <v>12102266</v>
      </c>
      <c r="B5734" s="24" t="s">
        <v>75</v>
      </c>
      <c r="C5734" s="25">
        <v>44475</v>
      </c>
      <c r="E5734" t="s">
        <v>77</v>
      </c>
      <c r="F5734" s="113"/>
      <c r="K5734" s="17">
        <v>20910667</v>
      </c>
      <c r="L5734" s="24" t="s">
        <v>73</v>
      </c>
      <c r="M5734" s="25">
        <v>43517</v>
      </c>
    </row>
    <row r="5735" spans="1:13" x14ac:dyDescent="0.25">
      <c r="A5735" s="17">
        <v>12102267</v>
      </c>
      <c r="B5735" s="24" t="s">
        <v>75</v>
      </c>
      <c r="C5735" s="25">
        <v>44475</v>
      </c>
      <c r="E5735" t="s">
        <v>77</v>
      </c>
      <c r="F5735" s="113"/>
      <c r="K5735" s="17">
        <v>20910668</v>
      </c>
      <c r="L5735" s="24" t="s">
        <v>73</v>
      </c>
      <c r="M5735" s="25">
        <v>43517</v>
      </c>
    </row>
    <row r="5736" spans="1:13" x14ac:dyDescent="0.25">
      <c r="A5736" s="17">
        <v>12102268</v>
      </c>
      <c r="B5736" s="24" t="s">
        <v>75</v>
      </c>
      <c r="C5736" s="25">
        <v>44475</v>
      </c>
      <c r="E5736" t="s">
        <v>77</v>
      </c>
      <c r="F5736" s="113"/>
      <c r="K5736" s="17">
        <v>43071</v>
      </c>
      <c r="L5736" s="24" t="s">
        <v>75</v>
      </c>
      <c r="M5736" s="25">
        <v>43518</v>
      </c>
    </row>
    <row r="5737" spans="1:13" x14ac:dyDescent="0.25">
      <c r="A5737" s="17">
        <v>12102269</v>
      </c>
      <c r="B5737" s="24" t="s">
        <v>75</v>
      </c>
      <c r="C5737" s="25">
        <v>44475</v>
      </c>
      <c r="E5737" t="s">
        <v>77</v>
      </c>
      <c r="F5737" s="113"/>
      <c r="K5737" s="17">
        <v>45447</v>
      </c>
      <c r="L5737" s="24" t="s">
        <v>75</v>
      </c>
      <c r="M5737" s="25">
        <v>43523</v>
      </c>
    </row>
    <row r="5738" spans="1:13" x14ac:dyDescent="0.25">
      <c r="A5738" s="17">
        <v>12102270</v>
      </c>
      <c r="B5738" s="24" t="s">
        <v>75</v>
      </c>
      <c r="C5738" s="25">
        <v>44475</v>
      </c>
      <c r="E5738" t="s">
        <v>77</v>
      </c>
      <c r="F5738" s="113"/>
      <c r="K5738" s="17">
        <v>50190</v>
      </c>
      <c r="L5738" s="24" t="s">
        <v>75</v>
      </c>
      <c r="M5738" s="25">
        <v>43546</v>
      </c>
    </row>
    <row r="5739" spans="1:13" x14ac:dyDescent="0.25">
      <c r="A5739" s="17">
        <v>12102271</v>
      </c>
      <c r="B5739" s="24" t="s">
        <v>75</v>
      </c>
      <c r="C5739" s="25">
        <v>44475</v>
      </c>
      <c r="E5739" t="s">
        <v>77</v>
      </c>
      <c r="F5739" s="113"/>
      <c r="K5739" s="17">
        <v>43100</v>
      </c>
      <c r="L5739" s="34" t="s">
        <v>75</v>
      </c>
      <c r="M5739" s="25">
        <v>43563</v>
      </c>
    </row>
    <row r="5740" spans="1:13" x14ac:dyDescent="0.25">
      <c r="A5740" s="17">
        <v>12102272</v>
      </c>
      <c r="B5740" s="24" t="s">
        <v>75</v>
      </c>
      <c r="C5740" s="25">
        <v>44475</v>
      </c>
      <c r="E5740" t="s">
        <v>77</v>
      </c>
      <c r="F5740" s="113"/>
      <c r="K5740" s="17">
        <v>50807744</v>
      </c>
      <c r="L5740" s="33" t="s">
        <v>75</v>
      </c>
      <c r="M5740" s="25">
        <v>43956</v>
      </c>
    </row>
    <row r="5741" spans="1:13" x14ac:dyDescent="0.25">
      <c r="A5741" s="17">
        <v>12102273</v>
      </c>
      <c r="B5741" s="24" t="s">
        <v>75</v>
      </c>
      <c r="C5741" s="25">
        <v>44475</v>
      </c>
      <c r="E5741" t="s">
        <v>77</v>
      </c>
      <c r="F5741" s="113"/>
      <c r="K5741" s="17">
        <v>50074322</v>
      </c>
      <c r="L5741" s="24" t="s">
        <v>75</v>
      </c>
      <c r="M5741" s="25">
        <v>44022</v>
      </c>
    </row>
    <row r="5742" spans="1:13" x14ac:dyDescent="0.25">
      <c r="A5742" s="17">
        <v>12102274</v>
      </c>
      <c r="B5742" s="24" t="s">
        <v>75</v>
      </c>
      <c r="C5742" s="25">
        <v>44475</v>
      </c>
      <c r="E5742" t="s">
        <v>77</v>
      </c>
      <c r="F5742" s="113"/>
      <c r="K5742" s="17">
        <v>50299438</v>
      </c>
      <c r="L5742" s="24" t="s">
        <v>75</v>
      </c>
      <c r="M5742" s="25">
        <v>44022</v>
      </c>
    </row>
    <row r="5743" spans="1:13" x14ac:dyDescent="0.25">
      <c r="A5743" s="17">
        <v>12102275</v>
      </c>
      <c r="B5743" s="24" t="s">
        <v>75</v>
      </c>
      <c r="C5743" s="25">
        <v>44475</v>
      </c>
      <c r="E5743" t="s">
        <v>77</v>
      </c>
      <c r="F5743" s="113"/>
      <c r="K5743" s="17">
        <v>50807741</v>
      </c>
      <c r="L5743" s="33" t="s">
        <v>75</v>
      </c>
      <c r="M5743" s="25">
        <v>44022</v>
      </c>
    </row>
    <row r="5744" spans="1:13" x14ac:dyDescent="0.25">
      <c r="A5744" s="17">
        <v>12102276</v>
      </c>
      <c r="B5744" s="24" t="s">
        <v>75</v>
      </c>
      <c r="C5744" s="25">
        <v>44475</v>
      </c>
      <c r="E5744" t="s">
        <v>77</v>
      </c>
      <c r="F5744" s="113"/>
      <c r="K5744" s="17">
        <v>20910665</v>
      </c>
      <c r="L5744" s="24" t="s">
        <v>73</v>
      </c>
      <c r="M5744" s="25">
        <v>44030</v>
      </c>
    </row>
    <row r="5745" spans="1:13" x14ac:dyDescent="0.25">
      <c r="A5745" s="17">
        <v>12102277</v>
      </c>
      <c r="B5745" s="24" t="s">
        <v>75</v>
      </c>
      <c r="C5745" s="25">
        <v>44475</v>
      </c>
      <c r="E5745" t="s">
        <v>77</v>
      </c>
      <c r="F5745" s="113"/>
      <c r="K5745" s="17">
        <v>50807735</v>
      </c>
      <c r="L5745" s="33">
        <v>0.625</v>
      </c>
      <c r="M5745" s="25">
        <v>44225</v>
      </c>
    </row>
    <row r="5746" spans="1:13" x14ac:dyDescent="0.25">
      <c r="A5746" s="17">
        <v>12102278</v>
      </c>
      <c r="B5746" s="24" t="s">
        <v>75</v>
      </c>
      <c r="C5746" s="25">
        <v>44475</v>
      </c>
      <c r="E5746" t="s">
        <v>77</v>
      </c>
      <c r="F5746" s="113"/>
      <c r="K5746" s="17">
        <v>50807737</v>
      </c>
      <c r="L5746" s="33">
        <v>0.625</v>
      </c>
      <c r="M5746" s="25">
        <v>44057</v>
      </c>
    </row>
    <row r="5747" spans="1:13" x14ac:dyDescent="0.25">
      <c r="A5747" s="17">
        <v>12102279</v>
      </c>
      <c r="B5747" s="24" t="s">
        <v>75</v>
      </c>
      <c r="C5747" s="25">
        <v>44475</v>
      </c>
      <c r="E5747" t="s">
        <v>77</v>
      </c>
      <c r="F5747" s="113"/>
      <c r="K5747" s="17">
        <v>50807738</v>
      </c>
      <c r="L5747" s="33">
        <v>0.625</v>
      </c>
      <c r="M5747" s="25">
        <v>44057</v>
      </c>
    </row>
    <row r="5748" spans="1:13" x14ac:dyDescent="0.25">
      <c r="A5748" s="17">
        <v>12102280</v>
      </c>
      <c r="B5748" s="24" t="s">
        <v>75</v>
      </c>
      <c r="C5748" s="25">
        <v>44475</v>
      </c>
      <c r="E5748" t="s">
        <v>77</v>
      </c>
      <c r="F5748" s="113"/>
      <c r="K5748" s="17">
        <v>50807739</v>
      </c>
      <c r="L5748" s="33">
        <v>0.625</v>
      </c>
      <c r="M5748" s="25">
        <v>44057</v>
      </c>
    </row>
    <row r="5749" spans="1:13" x14ac:dyDescent="0.25">
      <c r="A5749" s="17">
        <v>12102249</v>
      </c>
      <c r="B5749" s="24" t="s">
        <v>75</v>
      </c>
      <c r="C5749" s="25">
        <v>44475</v>
      </c>
      <c r="E5749" t="s">
        <v>77</v>
      </c>
      <c r="F5749" s="113"/>
    </row>
    <row r="5750" spans="1:13" x14ac:dyDescent="0.25">
      <c r="A5750" s="17">
        <v>12102281</v>
      </c>
      <c r="B5750" s="24" t="s">
        <v>75</v>
      </c>
      <c r="C5750" s="25">
        <v>44475</v>
      </c>
      <c r="E5750" t="s">
        <v>77</v>
      </c>
      <c r="F5750" s="113"/>
      <c r="K5750" s="40">
        <v>50807734</v>
      </c>
      <c r="L5750" s="33">
        <v>0.625</v>
      </c>
      <c r="M5750" s="25">
        <v>44225</v>
      </c>
    </row>
    <row r="5751" spans="1:13" x14ac:dyDescent="0.25">
      <c r="A5751" s="17">
        <v>12102282</v>
      </c>
      <c r="B5751" s="24" t="s">
        <v>75</v>
      </c>
      <c r="C5751" s="25">
        <v>44475</v>
      </c>
      <c r="E5751" t="s">
        <v>77</v>
      </c>
      <c r="F5751" s="113"/>
      <c r="K5751" s="17">
        <v>20979807</v>
      </c>
      <c r="L5751" s="33">
        <v>0.625</v>
      </c>
      <c r="M5751" s="25">
        <v>44082</v>
      </c>
    </row>
    <row r="5752" spans="1:13" x14ac:dyDescent="0.25">
      <c r="A5752" s="17">
        <v>47642</v>
      </c>
      <c r="B5752" s="24" t="s">
        <v>75</v>
      </c>
      <c r="C5752" s="25">
        <v>44477</v>
      </c>
      <c r="E5752" t="s">
        <v>77</v>
      </c>
      <c r="F5752" s="113"/>
      <c r="K5752" s="17">
        <v>20979808</v>
      </c>
      <c r="L5752" s="33">
        <v>0.625</v>
      </c>
      <c r="M5752" s="25">
        <v>44082</v>
      </c>
    </row>
    <row r="5753" spans="1:13" x14ac:dyDescent="0.25">
      <c r="A5753" s="17">
        <v>48085</v>
      </c>
      <c r="B5753" s="24" t="s">
        <v>75</v>
      </c>
      <c r="C5753" s="25">
        <v>44477</v>
      </c>
      <c r="E5753" t="s">
        <v>77</v>
      </c>
      <c r="F5753" s="113"/>
      <c r="K5753" s="17">
        <v>20979809</v>
      </c>
      <c r="L5753" s="33">
        <v>0.625</v>
      </c>
      <c r="M5753" s="25">
        <v>44082</v>
      </c>
    </row>
    <row r="5754" spans="1:13" x14ac:dyDescent="0.25">
      <c r="A5754" s="17">
        <v>48081</v>
      </c>
      <c r="B5754" s="24" t="s">
        <v>75</v>
      </c>
      <c r="C5754" s="25">
        <v>44477</v>
      </c>
      <c r="E5754" t="s">
        <v>77</v>
      </c>
      <c r="F5754" s="113"/>
      <c r="K5754" s="17">
        <v>20979810</v>
      </c>
      <c r="L5754" s="33">
        <v>0.625</v>
      </c>
      <c r="M5754" s="25">
        <v>44082</v>
      </c>
    </row>
    <row r="5755" spans="1:13" x14ac:dyDescent="0.25">
      <c r="A5755" s="17">
        <v>12102283</v>
      </c>
      <c r="B5755" s="24" t="s">
        <v>75</v>
      </c>
      <c r="C5755" s="25">
        <v>44481</v>
      </c>
      <c r="E5755" t="s">
        <v>77</v>
      </c>
      <c r="F5755" s="113"/>
      <c r="K5755" s="17">
        <v>20979811</v>
      </c>
      <c r="L5755" s="33">
        <v>0.625</v>
      </c>
      <c r="M5755" s="25">
        <v>44082</v>
      </c>
    </row>
    <row r="5756" spans="1:13" x14ac:dyDescent="0.25">
      <c r="A5756" s="17">
        <v>47526</v>
      </c>
      <c r="B5756" s="24" t="s">
        <v>75</v>
      </c>
      <c r="C5756" s="25">
        <v>44481</v>
      </c>
      <c r="E5756" t="s">
        <v>77</v>
      </c>
      <c r="F5756" s="113"/>
      <c r="K5756" s="17">
        <v>20979812</v>
      </c>
      <c r="L5756" s="33">
        <v>0.625</v>
      </c>
      <c r="M5756" s="25">
        <v>44082</v>
      </c>
    </row>
    <row r="5757" spans="1:13" x14ac:dyDescent="0.25">
      <c r="A5757" s="17">
        <v>47759</v>
      </c>
      <c r="B5757" s="24" t="s">
        <v>75</v>
      </c>
      <c r="C5757" s="25">
        <v>44481</v>
      </c>
      <c r="E5757" t="s">
        <v>77</v>
      </c>
      <c r="F5757" s="113"/>
      <c r="K5757" s="17">
        <v>20979813</v>
      </c>
      <c r="L5757" s="33">
        <v>0.625</v>
      </c>
      <c r="M5757" s="25">
        <v>44082</v>
      </c>
    </row>
    <row r="5758" spans="1:13" x14ac:dyDescent="0.25">
      <c r="A5758" s="17">
        <v>47627</v>
      </c>
      <c r="B5758" s="24" t="s">
        <v>75</v>
      </c>
      <c r="C5758" s="25">
        <v>44481</v>
      </c>
      <c r="E5758" t="s">
        <v>77</v>
      </c>
      <c r="F5758" s="113"/>
      <c r="K5758" s="17">
        <v>20979814</v>
      </c>
      <c r="L5758" s="33">
        <v>0.625</v>
      </c>
      <c r="M5758" s="25">
        <v>44082</v>
      </c>
    </row>
    <row r="5759" spans="1:13" x14ac:dyDescent="0.25">
      <c r="A5759" s="17">
        <v>47760</v>
      </c>
      <c r="B5759" s="24" t="s">
        <v>75</v>
      </c>
      <c r="C5759" s="25">
        <v>44481</v>
      </c>
      <c r="E5759" t="s">
        <v>77</v>
      </c>
      <c r="F5759" s="113"/>
      <c r="K5759" s="17">
        <v>20979815</v>
      </c>
      <c r="L5759" s="33">
        <v>0.625</v>
      </c>
      <c r="M5759" s="25"/>
    </row>
    <row r="5760" spans="1:13" x14ac:dyDescent="0.25">
      <c r="A5760" s="17">
        <v>48084</v>
      </c>
      <c r="B5760" s="24" t="s">
        <v>75</v>
      </c>
      <c r="C5760" s="25">
        <v>44481</v>
      </c>
      <c r="E5760" t="s">
        <v>77</v>
      </c>
      <c r="F5760" s="113"/>
      <c r="K5760" s="17">
        <v>20979816</v>
      </c>
      <c r="L5760" s="33">
        <v>0.625</v>
      </c>
      <c r="M5760" s="25"/>
    </row>
    <row r="5761" spans="1:13" x14ac:dyDescent="0.25">
      <c r="A5761" s="17">
        <v>48067</v>
      </c>
      <c r="B5761" s="24" t="s">
        <v>75</v>
      </c>
      <c r="C5761" s="25">
        <v>44481</v>
      </c>
      <c r="E5761" t="s">
        <v>77</v>
      </c>
      <c r="F5761" s="113"/>
      <c r="K5761" s="17">
        <v>20979817</v>
      </c>
      <c r="L5761" s="33">
        <v>0.625</v>
      </c>
      <c r="M5761" s="25"/>
    </row>
    <row r="5762" spans="1:13" x14ac:dyDescent="0.25">
      <c r="A5762" s="17">
        <v>47746</v>
      </c>
      <c r="B5762" s="24" t="s">
        <v>75</v>
      </c>
      <c r="C5762" s="25">
        <v>44481</v>
      </c>
      <c r="E5762" t="s">
        <v>77</v>
      </c>
      <c r="F5762" s="113"/>
      <c r="K5762" s="17">
        <v>20979818</v>
      </c>
      <c r="L5762" s="33">
        <v>0.625</v>
      </c>
      <c r="M5762" s="25"/>
    </row>
    <row r="5763" spans="1:13" x14ac:dyDescent="0.25">
      <c r="A5763" s="17">
        <v>47871</v>
      </c>
      <c r="B5763" s="24" t="s">
        <v>75</v>
      </c>
      <c r="C5763" s="25">
        <v>44481</v>
      </c>
      <c r="E5763" t="s">
        <v>77</v>
      </c>
      <c r="F5763" s="113"/>
      <c r="K5763" s="17">
        <v>20979819</v>
      </c>
      <c r="L5763" s="33">
        <v>0.625</v>
      </c>
      <c r="M5763" s="25"/>
    </row>
    <row r="5764" spans="1:13" x14ac:dyDescent="0.25">
      <c r="A5764" s="17">
        <v>47872</v>
      </c>
      <c r="B5764" s="24" t="s">
        <v>75</v>
      </c>
      <c r="C5764" s="25">
        <v>44481</v>
      </c>
      <c r="E5764" t="s">
        <v>77</v>
      </c>
      <c r="F5764" s="113"/>
      <c r="K5764" s="17">
        <v>20979820</v>
      </c>
      <c r="L5764" s="33">
        <v>0.625</v>
      </c>
      <c r="M5764" s="25"/>
    </row>
    <row r="5765" spans="1:13" x14ac:dyDescent="0.25">
      <c r="A5765" s="17">
        <v>47869</v>
      </c>
      <c r="B5765" s="24" t="s">
        <v>75</v>
      </c>
      <c r="C5765" s="25">
        <v>44481</v>
      </c>
      <c r="E5765" t="s">
        <v>77</v>
      </c>
      <c r="F5765" s="113"/>
      <c r="K5765" s="17">
        <v>20979821</v>
      </c>
      <c r="L5765" s="33">
        <v>0.625</v>
      </c>
      <c r="M5765" s="25"/>
    </row>
    <row r="5766" spans="1:13" x14ac:dyDescent="0.25">
      <c r="A5766" s="17">
        <v>48574</v>
      </c>
      <c r="B5766" s="24" t="s">
        <v>75</v>
      </c>
      <c r="C5766" s="25">
        <v>44481</v>
      </c>
      <c r="E5766" t="s">
        <v>77</v>
      </c>
      <c r="F5766" s="113"/>
      <c r="K5766" s="17">
        <v>20979822</v>
      </c>
      <c r="L5766" s="33">
        <v>0.625</v>
      </c>
      <c r="M5766" s="25"/>
    </row>
    <row r="5767" spans="1:13" x14ac:dyDescent="0.25">
      <c r="A5767" s="17">
        <v>50738747</v>
      </c>
      <c r="B5767" s="24" t="s">
        <v>75</v>
      </c>
      <c r="C5767" s="25">
        <v>44481</v>
      </c>
      <c r="E5767" t="s">
        <v>77</v>
      </c>
      <c r="F5767" s="113"/>
      <c r="K5767" s="17">
        <v>20979823</v>
      </c>
      <c r="L5767" s="33">
        <v>0.625</v>
      </c>
      <c r="M5767" s="25">
        <v>44169</v>
      </c>
    </row>
    <row r="5768" spans="1:13" x14ac:dyDescent="0.25">
      <c r="A5768" s="17">
        <v>47418</v>
      </c>
      <c r="B5768" s="24" t="s">
        <v>75</v>
      </c>
      <c r="C5768" s="25">
        <v>44481</v>
      </c>
      <c r="E5768" t="s">
        <v>77</v>
      </c>
      <c r="F5768" s="113"/>
      <c r="K5768" s="17">
        <v>20979824</v>
      </c>
      <c r="L5768" s="33">
        <v>0.625</v>
      </c>
      <c r="M5768" s="25">
        <v>44169</v>
      </c>
    </row>
    <row r="5769" spans="1:13" x14ac:dyDescent="0.25">
      <c r="A5769" s="17">
        <v>47428</v>
      </c>
      <c r="B5769" s="24" t="s">
        <v>75</v>
      </c>
      <c r="C5769" s="25">
        <v>44481</v>
      </c>
      <c r="E5769" t="s">
        <v>77</v>
      </c>
      <c r="F5769" s="113"/>
      <c r="K5769" s="17">
        <v>20979825</v>
      </c>
      <c r="L5769" s="33">
        <v>0.625</v>
      </c>
      <c r="M5769" s="25"/>
    </row>
    <row r="5770" spans="1:13" x14ac:dyDescent="0.25">
      <c r="A5770" s="17">
        <v>47438</v>
      </c>
      <c r="B5770" s="24" t="s">
        <v>75</v>
      </c>
      <c r="C5770" s="25">
        <v>44481</v>
      </c>
      <c r="E5770" t="s">
        <v>77</v>
      </c>
      <c r="F5770" s="113"/>
      <c r="K5770" s="17">
        <v>20979826</v>
      </c>
      <c r="L5770" s="33">
        <v>0.625</v>
      </c>
      <c r="M5770" s="25"/>
    </row>
    <row r="5771" spans="1:13" x14ac:dyDescent="0.25">
      <c r="A5771" s="17">
        <v>47448</v>
      </c>
      <c r="B5771" s="24" t="s">
        <v>75</v>
      </c>
      <c r="C5771" s="25">
        <v>44481</v>
      </c>
      <c r="E5771" t="s">
        <v>77</v>
      </c>
      <c r="F5771" s="113"/>
      <c r="K5771" s="17">
        <v>20979827</v>
      </c>
      <c r="L5771" s="33">
        <v>0.625</v>
      </c>
      <c r="M5771" s="25"/>
    </row>
    <row r="5772" spans="1:13" x14ac:dyDescent="0.25">
      <c r="A5772" s="17">
        <v>47480</v>
      </c>
      <c r="B5772" s="24" t="s">
        <v>75</v>
      </c>
      <c r="C5772" s="25">
        <v>44481</v>
      </c>
      <c r="E5772" t="s">
        <v>77</v>
      </c>
      <c r="F5772" s="113"/>
      <c r="K5772" s="17">
        <v>20979828</v>
      </c>
      <c r="L5772" s="33">
        <v>0.625</v>
      </c>
      <c r="M5772" s="25"/>
    </row>
    <row r="5773" spans="1:13" x14ac:dyDescent="0.25">
      <c r="A5773" s="17">
        <v>47497</v>
      </c>
      <c r="B5773" s="24" t="s">
        <v>75</v>
      </c>
      <c r="C5773" s="25">
        <v>44481</v>
      </c>
      <c r="E5773" t="s">
        <v>77</v>
      </c>
      <c r="F5773" s="113"/>
      <c r="K5773" s="17">
        <v>20979829</v>
      </c>
      <c r="L5773" s="33">
        <v>0.625</v>
      </c>
      <c r="M5773" s="25"/>
    </row>
    <row r="5774" spans="1:13" x14ac:dyDescent="0.25">
      <c r="A5774" s="17">
        <v>47498</v>
      </c>
      <c r="B5774" s="24" t="s">
        <v>75</v>
      </c>
      <c r="C5774" s="25">
        <v>44481</v>
      </c>
      <c r="E5774" t="s">
        <v>77</v>
      </c>
      <c r="F5774" s="113"/>
      <c r="K5774" s="17">
        <v>20979830</v>
      </c>
      <c r="L5774" s="33">
        <v>0.625</v>
      </c>
      <c r="M5774" s="25"/>
    </row>
    <row r="5775" spans="1:13" x14ac:dyDescent="0.25">
      <c r="A5775" s="17">
        <v>47503</v>
      </c>
      <c r="B5775" s="24" t="s">
        <v>75</v>
      </c>
      <c r="C5775" s="25">
        <v>44481</v>
      </c>
      <c r="E5775" t="s">
        <v>77</v>
      </c>
      <c r="F5775" s="113"/>
    </row>
    <row r="5776" spans="1:13" x14ac:dyDescent="0.25">
      <c r="A5776" s="17">
        <v>47504</v>
      </c>
      <c r="B5776" s="24" t="s">
        <v>75</v>
      </c>
      <c r="C5776" s="25">
        <v>44481</v>
      </c>
      <c r="E5776" t="s">
        <v>77</v>
      </c>
      <c r="F5776" s="113"/>
    </row>
    <row r="5777" spans="1:6" x14ac:dyDescent="0.25">
      <c r="A5777" s="17">
        <v>47464</v>
      </c>
      <c r="B5777" s="24" t="s">
        <v>75</v>
      </c>
      <c r="C5777" s="25">
        <v>44481</v>
      </c>
      <c r="E5777" t="s">
        <v>77</v>
      </c>
      <c r="F5777" s="113"/>
    </row>
    <row r="5778" spans="1:6" x14ac:dyDescent="0.25">
      <c r="A5778" s="17">
        <v>47516</v>
      </c>
      <c r="B5778" s="24" t="s">
        <v>75</v>
      </c>
      <c r="C5778" s="25">
        <v>44482</v>
      </c>
      <c r="E5778" t="s">
        <v>77</v>
      </c>
      <c r="F5778" s="113"/>
    </row>
    <row r="5779" spans="1:6" x14ac:dyDescent="0.25">
      <c r="A5779" s="17">
        <v>47647</v>
      </c>
      <c r="B5779" s="24" t="s">
        <v>75</v>
      </c>
      <c r="C5779" s="25">
        <v>44482</v>
      </c>
      <c r="E5779" t="s">
        <v>77</v>
      </c>
      <c r="F5779" s="113"/>
    </row>
    <row r="5780" spans="1:6" x14ac:dyDescent="0.25">
      <c r="A5780" s="17">
        <v>47645</v>
      </c>
      <c r="B5780" s="24" t="s">
        <v>75</v>
      </c>
      <c r="C5780" s="25">
        <v>44482</v>
      </c>
      <c r="E5780" t="s">
        <v>77</v>
      </c>
      <c r="F5780" s="113"/>
    </row>
    <row r="5781" spans="1:6" x14ac:dyDescent="0.25">
      <c r="A5781" s="17">
        <v>47646</v>
      </c>
      <c r="B5781" s="24" t="s">
        <v>75</v>
      </c>
      <c r="C5781" s="25">
        <v>44482</v>
      </c>
      <c r="E5781" t="s">
        <v>77</v>
      </c>
      <c r="F5781" s="113"/>
    </row>
    <row r="5782" spans="1:6" x14ac:dyDescent="0.25">
      <c r="A5782" s="17">
        <v>47757</v>
      </c>
      <c r="B5782" s="24" t="s">
        <v>75</v>
      </c>
      <c r="C5782" s="25">
        <v>44482</v>
      </c>
      <c r="E5782" t="s">
        <v>77</v>
      </c>
      <c r="F5782" s="113"/>
    </row>
    <row r="5783" spans="1:6" x14ac:dyDescent="0.25">
      <c r="A5783" s="17">
        <v>47715</v>
      </c>
      <c r="B5783" s="24" t="s">
        <v>75</v>
      </c>
      <c r="C5783" s="25">
        <v>44482</v>
      </c>
      <c r="E5783" t="s">
        <v>77</v>
      </c>
      <c r="F5783" s="113"/>
    </row>
    <row r="5784" spans="1:6" x14ac:dyDescent="0.25">
      <c r="A5784" s="17">
        <v>47831</v>
      </c>
      <c r="B5784" s="24" t="s">
        <v>75</v>
      </c>
      <c r="C5784" s="25">
        <v>44482</v>
      </c>
      <c r="E5784" t="s">
        <v>77</v>
      </c>
      <c r="F5784" s="113"/>
    </row>
    <row r="5785" spans="1:6" x14ac:dyDescent="0.25">
      <c r="A5785" s="17">
        <v>48005</v>
      </c>
      <c r="B5785" s="24" t="s">
        <v>75</v>
      </c>
      <c r="C5785" s="25">
        <v>44482</v>
      </c>
      <c r="E5785" t="s">
        <v>77</v>
      </c>
      <c r="F5785" s="113"/>
    </row>
    <row r="5786" spans="1:6" x14ac:dyDescent="0.25">
      <c r="A5786" s="17">
        <v>47514</v>
      </c>
      <c r="B5786" s="24" t="s">
        <v>75</v>
      </c>
      <c r="C5786" s="25">
        <v>44483</v>
      </c>
      <c r="E5786" t="s">
        <v>77</v>
      </c>
      <c r="F5786" s="113"/>
    </row>
    <row r="5787" spans="1:6" x14ac:dyDescent="0.25">
      <c r="A5787" s="17">
        <v>47519</v>
      </c>
      <c r="B5787" s="24" t="s">
        <v>75</v>
      </c>
      <c r="C5787" s="25">
        <v>44483</v>
      </c>
      <c r="E5787" t="s">
        <v>77</v>
      </c>
      <c r="F5787" s="113"/>
    </row>
    <row r="5788" spans="1:6" x14ac:dyDescent="0.25">
      <c r="A5788" s="17">
        <v>47917</v>
      </c>
      <c r="B5788" s="24" t="s">
        <v>75</v>
      </c>
      <c r="C5788" s="25">
        <v>44483</v>
      </c>
      <c r="E5788" t="s">
        <v>77</v>
      </c>
      <c r="F5788" s="113"/>
    </row>
    <row r="5789" spans="1:6" x14ac:dyDescent="0.25">
      <c r="A5789" s="17">
        <v>47955</v>
      </c>
      <c r="B5789" s="24" t="s">
        <v>75</v>
      </c>
      <c r="C5789" s="25">
        <v>44483</v>
      </c>
      <c r="E5789" t="s">
        <v>77</v>
      </c>
      <c r="F5789" s="113"/>
    </row>
    <row r="5790" spans="1:6" x14ac:dyDescent="0.25">
      <c r="A5790" s="17">
        <v>47957</v>
      </c>
      <c r="B5790" s="24" t="s">
        <v>75</v>
      </c>
      <c r="C5790" s="25">
        <v>44483</v>
      </c>
      <c r="E5790" t="s">
        <v>77</v>
      </c>
      <c r="F5790" s="113"/>
    </row>
    <row r="5791" spans="1:6" x14ac:dyDescent="0.25">
      <c r="A5791" s="17">
        <v>47775</v>
      </c>
      <c r="B5791" s="24" t="s">
        <v>75</v>
      </c>
      <c r="C5791" s="25">
        <v>44483</v>
      </c>
      <c r="E5791" t="s">
        <v>77</v>
      </c>
      <c r="F5791" s="113"/>
    </row>
    <row r="5792" spans="1:6" x14ac:dyDescent="0.25">
      <c r="A5792" s="17">
        <v>47708</v>
      </c>
      <c r="B5792" s="24" t="s">
        <v>75</v>
      </c>
      <c r="C5792" s="25">
        <v>44483</v>
      </c>
      <c r="E5792" t="s">
        <v>77</v>
      </c>
      <c r="F5792" s="113"/>
    </row>
    <row r="5793" spans="1:6" x14ac:dyDescent="0.25">
      <c r="A5793" s="17">
        <v>47659</v>
      </c>
      <c r="B5793" s="24" t="s">
        <v>75</v>
      </c>
      <c r="C5793" s="25">
        <v>44487</v>
      </c>
      <c r="E5793" t="s">
        <v>77</v>
      </c>
      <c r="F5793" s="113"/>
    </row>
    <row r="5794" spans="1:6" x14ac:dyDescent="0.25">
      <c r="A5794" s="17">
        <v>47515</v>
      </c>
      <c r="B5794" s="24" t="s">
        <v>75</v>
      </c>
      <c r="C5794" s="25">
        <v>44487</v>
      </c>
      <c r="E5794" t="s">
        <v>77</v>
      </c>
      <c r="F5794" s="113"/>
    </row>
    <row r="5795" spans="1:6" x14ac:dyDescent="0.25">
      <c r="A5795" s="17">
        <v>47657</v>
      </c>
      <c r="B5795" s="24" t="s">
        <v>75</v>
      </c>
      <c r="C5795" s="25">
        <v>44487</v>
      </c>
      <c r="E5795" t="s">
        <v>77</v>
      </c>
      <c r="F5795" s="113"/>
    </row>
    <row r="5796" spans="1:6" x14ac:dyDescent="0.25">
      <c r="A5796" s="17">
        <v>47656</v>
      </c>
      <c r="B5796" s="24" t="s">
        <v>75</v>
      </c>
      <c r="C5796" s="25">
        <v>44487</v>
      </c>
      <c r="E5796" t="s">
        <v>77</v>
      </c>
      <c r="F5796" s="113"/>
    </row>
    <row r="5797" spans="1:6" x14ac:dyDescent="0.25">
      <c r="A5797" s="17">
        <v>47655</v>
      </c>
      <c r="B5797" s="24" t="s">
        <v>75</v>
      </c>
      <c r="C5797" s="25">
        <v>44487</v>
      </c>
      <c r="E5797" t="s">
        <v>77</v>
      </c>
      <c r="F5797" s="113"/>
    </row>
    <row r="5798" spans="1:6" x14ac:dyDescent="0.25">
      <c r="A5798" s="17">
        <v>47654</v>
      </c>
      <c r="B5798" s="24" t="s">
        <v>75</v>
      </c>
      <c r="C5798" s="25">
        <v>44487</v>
      </c>
      <c r="E5798" t="s">
        <v>77</v>
      </c>
      <c r="F5798" s="113"/>
    </row>
    <row r="5799" spans="1:6" x14ac:dyDescent="0.25">
      <c r="A5799" s="17">
        <v>47726</v>
      </c>
      <c r="B5799" s="24" t="s">
        <v>75</v>
      </c>
      <c r="C5799" s="25">
        <v>44487</v>
      </c>
      <c r="E5799" t="s">
        <v>77</v>
      </c>
      <c r="F5799" s="113"/>
    </row>
    <row r="5800" spans="1:6" x14ac:dyDescent="0.25">
      <c r="A5800" s="17">
        <v>43018</v>
      </c>
      <c r="B5800" s="26" t="s">
        <v>72</v>
      </c>
      <c r="C5800" s="25">
        <v>44357</v>
      </c>
      <c r="D5800" s="27">
        <v>1</v>
      </c>
      <c r="E5800" t="s">
        <v>77</v>
      </c>
      <c r="F5800" s="113"/>
    </row>
    <row r="5801" spans="1:6" x14ac:dyDescent="0.25">
      <c r="A5801" s="17">
        <v>43424</v>
      </c>
      <c r="B5801" s="26" t="s">
        <v>72</v>
      </c>
      <c r="C5801" s="25">
        <v>44357</v>
      </c>
      <c r="E5801" t="s">
        <v>77</v>
      </c>
      <c r="F5801" s="113"/>
    </row>
    <row r="5802" spans="1:6" x14ac:dyDescent="0.25">
      <c r="A5802" s="17">
        <v>43022</v>
      </c>
      <c r="B5802" s="26" t="s">
        <v>72</v>
      </c>
      <c r="C5802" s="25">
        <v>44357</v>
      </c>
      <c r="D5802" s="27">
        <v>1</v>
      </c>
      <c r="E5802" t="s">
        <v>77</v>
      </c>
      <c r="F5802" s="113"/>
    </row>
    <row r="5803" spans="1:6" x14ac:dyDescent="0.25">
      <c r="A5803" s="17">
        <v>43206</v>
      </c>
      <c r="B5803" s="26" t="s">
        <v>72</v>
      </c>
      <c r="C5803" s="25">
        <v>44358</v>
      </c>
      <c r="D5803" s="27">
        <v>1</v>
      </c>
      <c r="E5803" t="s">
        <v>77</v>
      </c>
      <c r="F5803" s="113"/>
    </row>
    <row r="5804" spans="1:6" x14ac:dyDescent="0.25">
      <c r="A5804" s="17">
        <v>46293</v>
      </c>
      <c r="B5804" s="26" t="s">
        <v>72</v>
      </c>
      <c r="C5804" s="25">
        <v>44358</v>
      </c>
      <c r="E5804" t="s">
        <v>77</v>
      </c>
      <c r="F5804" s="113"/>
    </row>
    <row r="5805" spans="1:6" x14ac:dyDescent="0.25">
      <c r="A5805" s="17">
        <v>43427</v>
      </c>
      <c r="B5805" s="26" t="s">
        <v>72</v>
      </c>
      <c r="C5805" s="25">
        <v>44359</v>
      </c>
      <c r="D5805" s="27">
        <v>1</v>
      </c>
      <c r="E5805" t="s">
        <v>77</v>
      </c>
      <c r="F5805" s="113"/>
    </row>
    <row r="5806" spans="1:6" x14ac:dyDescent="0.25">
      <c r="A5806" s="17">
        <v>47588</v>
      </c>
      <c r="B5806" s="24" t="s">
        <v>75</v>
      </c>
      <c r="C5806" s="25">
        <v>44487</v>
      </c>
      <c r="E5806" t="s">
        <v>77</v>
      </c>
      <c r="F5806" s="113"/>
    </row>
    <row r="5807" spans="1:6" x14ac:dyDescent="0.25">
      <c r="A5807" s="17">
        <v>48007</v>
      </c>
      <c r="B5807" s="24" t="s">
        <v>75</v>
      </c>
      <c r="C5807" s="25">
        <v>44488</v>
      </c>
      <c r="E5807" t="s">
        <v>77</v>
      </c>
      <c r="F5807" s="113"/>
    </row>
    <row r="5808" spans="1:6" x14ac:dyDescent="0.25">
      <c r="A5808" s="17">
        <v>47513</v>
      </c>
      <c r="B5808" s="24" t="s">
        <v>75</v>
      </c>
      <c r="C5808" s="25">
        <v>44488</v>
      </c>
      <c r="E5808" t="s">
        <v>77</v>
      </c>
      <c r="F5808" s="113"/>
    </row>
    <row r="5809" spans="1:6" x14ac:dyDescent="0.25">
      <c r="A5809" s="17">
        <v>48139</v>
      </c>
      <c r="B5809" s="24" t="s">
        <v>75</v>
      </c>
      <c r="C5809" s="25">
        <v>44488</v>
      </c>
      <c r="E5809" t="s">
        <v>77</v>
      </c>
      <c r="F5809" s="113"/>
    </row>
    <row r="5810" spans="1:6" x14ac:dyDescent="0.25">
      <c r="A5810" s="17">
        <v>47951</v>
      </c>
      <c r="B5810" s="24" t="s">
        <v>75</v>
      </c>
      <c r="C5810" s="25">
        <v>44488</v>
      </c>
      <c r="E5810" t="s">
        <v>77</v>
      </c>
      <c r="F5810" s="113"/>
    </row>
    <row r="5811" spans="1:6" x14ac:dyDescent="0.25">
      <c r="A5811" s="17">
        <v>47669</v>
      </c>
      <c r="B5811" s="24" t="s">
        <v>75</v>
      </c>
      <c r="C5811" s="25">
        <v>44488</v>
      </c>
      <c r="E5811" t="s">
        <v>77</v>
      </c>
      <c r="F5811" s="113"/>
    </row>
    <row r="5812" spans="1:6" x14ac:dyDescent="0.25">
      <c r="A5812" s="17">
        <v>47711</v>
      </c>
      <c r="B5812" s="24" t="s">
        <v>75</v>
      </c>
      <c r="C5812" s="25">
        <v>44488</v>
      </c>
      <c r="E5812" t="s">
        <v>77</v>
      </c>
      <c r="F5812" s="113"/>
    </row>
    <row r="5813" spans="1:6" x14ac:dyDescent="0.25">
      <c r="A5813" s="17">
        <v>47938</v>
      </c>
      <c r="B5813" s="24" t="s">
        <v>75</v>
      </c>
      <c r="C5813" s="25">
        <v>44488</v>
      </c>
      <c r="E5813" t="s">
        <v>77</v>
      </c>
      <c r="F5813" s="113"/>
    </row>
    <row r="5814" spans="1:6" x14ac:dyDescent="0.25">
      <c r="A5814" s="17">
        <v>47763</v>
      </c>
      <c r="B5814" s="24" t="s">
        <v>75</v>
      </c>
      <c r="C5814" s="25">
        <v>44489</v>
      </c>
      <c r="E5814" t="s">
        <v>77</v>
      </c>
      <c r="F5814" s="113"/>
    </row>
    <row r="5815" spans="1:6" x14ac:dyDescent="0.25">
      <c r="A5815" s="17">
        <v>48050</v>
      </c>
      <c r="B5815" s="24" t="s">
        <v>75</v>
      </c>
      <c r="C5815" s="25">
        <v>44489</v>
      </c>
      <c r="E5815" t="s">
        <v>77</v>
      </c>
      <c r="F5815" s="113"/>
    </row>
    <row r="5816" spans="1:6" x14ac:dyDescent="0.25">
      <c r="A5816" s="17">
        <v>48051</v>
      </c>
      <c r="B5816" s="24" t="s">
        <v>75</v>
      </c>
      <c r="C5816" s="25">
        <v>44489</v>
      </c>
      <c r="E5816" t="s">
        <v>77</v>
      </c>
      <c r="F5816" s="113"/>
    </row>
    <row r="5817" spans="1:6" x14ac:dyDescent="0.25">
      <c r="A5817" s="17">
        <v>47616</v>
      </c>
      <c r="B5817" s="24" t="s">
        <v>75</v>
      </c>
      <c r="C5817" s="25">
        <v>44489</v>
      </c>
      <c r="E5817" t="s">
        <v>77</v>
      </c>
      <c r="F5817" s="113"/>
    </row>
    <row r="5818" spans="1:6" x14ac:dyDescent="0.25">
      <c r="A5818" s="17">
        <v>47980</v>
      </c>
      <c r="B5818" s="24" t="s">
        <v>75</v>
      </c>
      <c r="C5818" s="25">
        <v>44490</v>
      </c>
      <c r="D5818" t="s">
        <v>181</v>
      </c>
      <c r="E5818" t="s">
        <v>77</v>
      </c>
      <c r="F5818" s="113"/>
    </row>
    <row r="5819" spans="1:6" x14ac:dyDescent="0.25">
      <c r="A5819" s="17">
        <v>47728</v>
      </c>
      <c r="B5819" s="24" t="s">
        <v>75</v>
      </c>
      <c r="C5819" s="25">
        <v>44490</v>
      </c>
      <c r="D5819" t="s">
        <v>181</v>
      </c>
      <c r="E5819" t="s">
        <v>77</v>
      </c>
      <c r="F5819" s="113"/>
    </row>
    <row r="5820" spans="1:6" x14ac:dyDescent="0.25">
      <c r="A5820" s="17">
        <v>47978</v>
      </c>
      <c r="B5820" s="24" t="s">
        <v>75</v>
      </c>
      <c r="C5820" s="25">
        <v>44490</v>
      </c>
      <c r="D5820" t="s">
        <v>181</v>
      </c>
      <c r="E5820" t="s">
        <v>77</v>
      </c>
      <c r="F5820" s="113"/>
    </row>
    <row r="5821" spans="1:6" x14ac:dyDescent="0.25">
      <c r="A5821" s="17">
        <v>48018</v>
      </c>
      <c r="B5821" s="24" t="s">
        <v>75</v>
      </c>
      <c r="C5821" s="25">
        <v>44490</v>
      </c>
      <c r="D5821" t="s">
        <v>181</v>
      </c>
      <c r="E5821" t="s">
        <v>77</v>
      </c>
      <c r="F5821" s="113"/>
    </row>
    <row r="5822" spans="1:6" x14ac:dyDescent="0.25">
      <c r="A5822" s="17">
        <v>48044</v>
      </c>
      <c r="B5822" s="24" t="s">
        <v>75</v>
      </c>
      <c r="C5822" s="25">
        <v>44490</v>
      </c>
      <c r="D5822" t="s">
        <v>181</v>
      </c>
      <c r="E5822" t="s">
        <v>77</v>
      </c>
      <c r="F5822" s="113"/>
    </row>
    <row r="5823" spans="1:6" x14ac:dyDescent="0.25">
      <c r="A5823" s="17">
        <v>47979</v>
      </c>
      <c r="B5823" s="24" t="s">
        <v>75</v>
      </c>
      <c r="C5823" s="25">
        <v>44490</v>
      </c>
      <c r="D5823" t="s">
        <v>181</v>
      </c>
      <c r="E5823" t="s">
        <v>77</v>
      </c>
      <c r="F5823" s="113"/>
    </row>
    <row r="5824" spans="1:6" x14ac:dyDescent="0.25">
      <c r="A5824" s="17">
        <v>47981</v>
      </c>
      <c r="B5824" s="24" t="s">
        <v>75</v>
      </c>
      <c r="C5824" s="25">
        <v>44490</v>
      </c>
      <c r="D5824" t="s">
        <v>181</v>
      </c>
      <c r="E5824" t="s">
        <v>77</v>
      </c>
      <c r="F5824" s="113"/>
    </row>
    <row r="5825" spans="1:6" x14ac:dyDescent="0.25">
      <c r="A5825" s="17">
        <v>47753</v>
      </c>
      <c r="B5825" s="24" t="s">
        <v>75</v>
      </c>
      <c r="C5825" s="25">
        <v>44490</v>
      </c>
      <c r="D5825" t="s">
        <v>181</v>
      </c>
      <c r="E5825" t="s">
        <v>77</v>
      </c>
      <c r="F5825" s="113"/>
    </row>
    <row r="5826" spans="1:6" x14ac:dyDescent="0.25">
      <c r="A5826" s="17">
        <v>47316</v>
      </c>
      <c r="B5826" s="24" t="s">
        <v>75</v>
      </c>
      <c r="C5826" s="25">
        <v>44491</v>
      </c>
      <c r="E5826" t="s">
        <v>77</v>
      </c>
      <c r="F5826" s="113"/>
    </row>
    <row r="5827" spans="1:6" x14ac:dyDescent="0.25">
      <c r="A5827" s="17">
        <v>47522</v>
      </c>
      <c r="B5827" s="24" t="s">
        <v>75</v>
      </c>
      <c r="C5827" s="25">
        <v>44491</v>
      </c>
      <c r="E5827" t="s">
        <v>77</v>
      </c>
      <c r="F5827" s="113"/>
    </row>
    <row r="5828" spans="1:6" x14ac:dyDescent="0.25">
      <c r="A5828" s="17">
        <v>48137</v>
      </c>
      <c r="B5828" s="24" t="s">
        <v>75</v>
      </c>
      <c r="C5828" s="25">
        <v>44491</v>
      </c>
      <c r="E5828" t="s">
        <v>77</v>
      </c>
      <c r="F5828" s="113"/>
    </row>
    <row r="5829" spans="1:6" x14ac:dyDescent="0.25">
      <c r="A5829" s="17">
        <v>48135</v>
      </c>
      <c r="B5829" s="24" t="s">
        <v>75</v>
      </c>
      <c r="C5829" s="25">
        <v>44491</v>
      </c>
      <c r="E5829" t="s">
        <v>77</v>
      </c>
      <c r="F5829" s="113"/>
    </row>
    <row r="5830" spans="1:6" x14ac:dyDescent="0.25">
      <c r="A5830" s="17">
        <v>48657</v>
      </c>
      <c r="B5830" s="24" t="s">
        <v>75</v>
      </c>
      <c r="C5830" s="25">
        <v>44491</v>
      </c>
      <c r="E5830" t="s">
        <v>77</v>
      </c>
      <c r="F5830" s="113"/>
    </row>
    <row r="5831" spans="1:6" x14ac:dyDescent="0.25">
      <c r="A5831" s="17">
        <v>51730</v>
      </c>
      <c r="B5831" s="24" t="s">
        <v>75</v>
      </c>
      <c r="C5831" s="25">
        <v>44491</v>
      </c>
      <c r="E5831" t="s">
        <v>77</v>
      </c>
      <c r="F5831" s="113"/>
    </row>
    <row r="5832" spans="1:6" x14ac:dyDescent="0.25">
      <c r="A5832" s="17">
        <v>12510985</v>
      </c>
      <c r="B5832" s="33" t="s">
        <v>75</v>
      </c>
      <c r="C5832" s="25">
        <v>44550</v>
      </c>
      <c r="E5832" t="s">
        <v>77</v>
      </c>
      <c r="F5832" s="113"/>
    </row>
    <row r="5833" spans="1:6" x14ac:dyDescent="0.25">
      <c r="A5833" s="17">
        <v>12510986</v>
      </c>
      <c r="B5833" s="33" t="s">
        <v>75</v>
      </c>
      <c r="C5833" s="25">
        <v>44550</v>
      </c>
      <c r="E5833" t="s">
        <v>77</v>
      </c>
      <c r="F5833" s="113"/>
    </row>
    <row r="5834" spans="1:6" x14ac:dyDescent="0.25">
      <c r="A5834" s="17">
        <v>12510987</v>
      </c>
      <c r="B5834" s="33" t="s">
        <v>75</v>
      </c>
      <c r="C5834" s="25">
        <v>44550</v>
      </c>
      <c r="E5834" t="s">
        <v>77</v>
      </c>
      <c r="F5834" s="113"/>
    </row>
    <row r="5835" spans="1:6" x14ac:dyDescent="0.25">
      <c r="A5835" s="17">
        <v>12510988</v>
      </c>
      <c r="B5835" s="33" t="s">
        <v>75</v>
      </c>
      <c r="C5835" s="25">
        <v>44550</v>
      </c>
      <c r="E5835" t="s">
        <v>77</v>
      </c>
      <c r="F5835" s="113"/>
    </row>
    <row r="5836" spans="1:6" x14ac:dyDescent="0.25">
      <c r="A5836" s="17">
        <v>51765</v>
      </c>
      <c r="B5836" s="26" t="s">
        <v>81</v>
      </c>
      <c r="C5836" s="25">
        <v>44393</v>
      </c>
      <c r="E5836" t="s">
        <v>77</v>
      </c>
      <c r="F5836" s="113"/>
    </row>
    <row r="5837" spans="1:6" x14ac:dyDescent="0.25">
      <c r="A5837" s="17">
        <v>43880</v>
      </c>
      <c r="B5837" s="26" t="s">
        <v>79</v>
      </c>
      <c r="C5837" s="25">
        <v>44393</v>
      </c>
      <c r="E5837" t="s">
        <v>77</v>
      </c>
      <c r="F5837" s="113"/>
    </row>
    <row r="5838" spans="1:6" x14ac:dyDescent="0.25">
      <c r="A5838" s="17">
        <v>43929</v>
      </c>
      <c r="B5838" s="26" t="s">
        <v>79</v>
      </c>
      <c r="C5838" s="25">
        <v>44393</v>
      </c>
      <c r="E5838" t="s">
        <v>77</v>
      </c>
      <c r="F5838" s="113"/>
    </row>
    <row r="5839" spans="1:6" x14ac:dyDescent="0.25">
      <c r="A5839" s="17">
        <v>51562</v>
      </c>
      <c r="B5839" s="26" t="s">
        <v>79</v>
      </c>
      <c r="C5839" s="25">
        <v>44393</v>
      </c>
      <c r="E5839" t="s">
        <v>77</v>
      </c>
      <c r="F5839" s="113"/>
    </row>
    <row r="5840" spans="1:6" x14ac:dyDescent="0.25">
      <c r="A5840" s="17">
        <v>18401351</v>
      </c>
      <c r="B5840" s="26" t="s">
        <v>79</v>
      </c>
      <c r="C5840" s="25">
        <v>44393</v>
      </c>
      <c r="E5840" t="s">
        <v>77</v>
      </c>
      <c r="F5840" s="113"/>
    </row>
    <row r="5841" spans="1:6" x14ac:dyDescent="0.25">
      <c r="A5841" s="17">
        <v>37693</v>
      </c>
      <c r="B5841" s="26" t="s">
        <v>79</v>
      </c>
      <c r="C5841" s="25">
        <v>44393</v>
      </c>
      <c r="E5841" t="s">
        <v>77</v>
      </c>
      <c r="F5841" s="113"/>
    </row>
    <row r="5842" spans="1:6" x14ac:dyDescent="0.25">
      <c r="A5842" s="17">
        <v>47529</v>
      </c>
      <c r="B5842" s="26" t="s">
        <v>79</v>
      </c>
      <c r="C5842" s="25">
        <v>44393</v>
      </c>
      <c r="E5842" t="s">
        <v>77</v>
      </c>
      <c r="F5842" s="113"/>
    </row>
    <row r="5843" spans="1:6" x14ac:dyDescent="0.25">
      <c r="A5843" s="17">
        <v>50530</v>
      </c>
      <c r="B5843" s="26" t="s">
        <v>79</v>
      </c>
      <c r="C5843" s="25">
        <v>44393</v>
      </c>
      <c r="E5843" t="s">
        <v>77</v>
      </c>
      <c r="F5843" s="113"/>
    </row>
    <row r="5844" spans="1:6" x14ac:dyDescent="0.25">
      <c r="A5844" s="17">
        <v>12510989</v>
      </c>
      <c r="B5844" s="33" t="s">
        <v>75</v>
      </c>
      <c r="C5844" s="25">
        <v>44550</v>
      </c>
      <c r="E5844" t="s">
        <v>77</v>
      </c>
      <c r="F5844" s="113"/>
    </row>
    <row r="5845" spans="1:6" x14ac:dyDescent="0.25">
      <c r="A5845" s="17">
        <v>12510990</v>
      </c>
      <c r="B5845" s="33" t="s">
        <v>75</v>
      </c>
      <c r="C5845" s="25">
        <v>44550</v>
      </c>
      <c r="E5845" t="s">
        <v>77</v>
      </c>
      <c r="F5845" s="113"/>
    </row>
    <row r="5846" spans="1:6" x14ac:dyDescent="0.25">
      <c r="A5846" s="17">
        <v>12510991</v>
      </c>
      <c r="B5846" s="33" t="s">
        <v>75</v>
      </c>
      <c r="C5846" s="25">
        <v>44550</v>
      </c>
      <c r="E5846" t="s">
        <v>77</v>
      </c>
      <c r="F5846" s="113"/>
    </row>
    <row r="5847" spans="1:6" x14ac:dyDescent="0.25">
      <c r="A5847" s="17">
        <v>12510992</v>
      </c>
      <c r="B5847" s="33" t="s">
        <v>75</v>
      </c>
      <c r="C5847" s="25">
        <v>44550</v>
      </c>
      <c r="E5847" t="s">
        <v>77</v>
      </c>
      <c r="F5847" s="113"/>
    </row>
    <row r="5848" spans="1:6" x14ac:dyDescent="0.25">
      <c r="A5848" s="17">
        <v>12510993</v>
      </c>
      <c r="B5848" s="33" t="s">
        <v>75</v>
      </c>
      <c r="C5848" s="25">
        <v>44550</v>
      </c>
      <c r="E5848" t="s">
        <v>77</v>
      </c>
      <c r="F5848" s="113"/>
    </row>
    <row r="5849" spans="1:6" x14ac:dyDescent="0.25">
      <c r="A5849" s="17">
        <v>12510994</v>
      </c>
      <c r="B5849" s="33" t="s">
        <v>75</v>
      </c>
      <c r="C5849" s="25">
        <v>44550</v>
      </c>
      <c r="E5849" t="s">
        <v>77</v>
      </c>
      <c r="F5849" s="113"/>
    </row>
    <row r="5850" spans="1:6" x14ac:dyDescent="0.25">
      <c r="A5850" s="17">
        <v>12510995</v>
      </c>
      <c r="B5850" s="33" t="s">
        <v>75</v>
      </c>
      <c r="C5850" s="25">
        <v>44550</v>
      </c>
      <c r="E5850" t="s">
        <v>77</v>
      </c>
      <c r="F5850" s="113"/>
    </row>
    <row r="5851" spans="1:6" x14ac:dyDescent="0.25">
      <c r="A5851" s="17">
        <v>12510996</v>
      </c>
      <c r="B5851" s="33" t="s">
        <v>75</v>
      </c>
      <c r="C5851" s="25">
        <v>44550</v>
      </c>
      <c r="E5851" t="s">
        <v>77</v>
      </c>
      <c r="F5851" s="113"/>
    </row>
    <row r="5852" spans="1:6" x14ac:dyDescent="0.25">
      <c r="A5852" s="17">
        <v>12510997</v>
      </c>
      <c r="B5852" s="33" t="s">
        <v>75</v>
      </c>
      <c r="C5852" s="25">
        <v>44550</v>
      </c>
      <c r="E5852" t="s">
        <v>77</v>
      </c>
      <c r="F5852" s="113"/>
    </row>
    <row r="5853" spans="1:6" x14ac:dyDescent="0.25">
      <c r="A5853" s="17">
        <v>12510998</v>
      </c>
      <c r="B5853" s="33" t="s">
        <v>75</v>
      </c>
      <c r="C5853" s="25">
        <v>44550</v>
      </c>
      <c r="E5853" t="s">
        <v>77</v>
      </c>
      <c r="F5853" s="113"/>
    </row>
    <row r="5854" spans="1:6" x14ac:dyDescent="0.25">
      <c r="A5854" s="17">
        <v>12510999</v>
      </c>
      <c r="B5854" s="33" t="s">
        <v>75</v>
      </c>
      <c r="C5854" s="25">
        <v>44550</v>
      </c>
      <c r="E5854" t="s">
        <v>77</v>
      </c>
      <c r="F5854" s="113"/>
    </row>
    <row r="5855" spans="1:6" x14ac:dyDescent="0.25">
      <c r="A5855" s="17">
        <v>12511000</v>
      </c>
      <c r="B5855" s="33" t="s">
        <v>75</v>
      </c>
      <c r="C5855" s="25">
        <v>44550</v>
      </c>
      <c r="E5855" t="s">
        <v>77</v>
      </c>
      <c r="F5855" s="113"/>
    </row>
    <row r="5856" spans="1:6" x14ac:dyDescent="0.25">
      <c r="A5856" s="17">
        <v>12511001</v>
      </c>
      <c r="B5856" s="33" t="s">
        <v>75</v>
      </c>
      <c r="C5856" s="25">
        <v>44550</v>
      </c>
      <c r="E5856" t="s">
        <v>77</v>
      </c>
      <c r="F5856" s="113"/>
    </row>
    <row r="5857" spans="1:6" x14ac:dyDescent="0.25">
      <c r="A5857" s="17">
        <v>12511002</v>
      </c>
      <c r="B5857" s="33" t="s">
        <v>75</v>
      </c>
      <c r="C5857" s="25">
        <v>44550</v>
      </c>
      <c r="E5857" t="s">
        <v>77</v>
      </c>
      <c r="F5857" s="113"/>
    </row>
    <row r="5858" spans="1:6" x14ac:dyDescent="0.25">
      <c r="A5858" s="17">
        <v>12511003</v>
      </c>
      <c r="B5858" s="33" t="s">
        <v>75</v>
      </c>
      <c r="C5858" s="25">
        <v>44550</v>
      </c>
      <c r="E5858" t="s">
        <v>77</v>
      </c>
      <c r="F5858" s="113"/>
    </row>
    <row r="5859" spans="1:6" x14ac:dyDescent="0.25">
      <c r="A5859" s="17">
        <v>12511004</v>
      </c>
      <c r="B5859" s="33" t="s">
        <v>75</v>
      </c>
      <c r="C5859" s="25">
        <v>44550</v>
      </c>
      <c r="E5859" t="s">
        <v>77</v>
      </c>
      <c r="F5859" s="113"/>
    </row>
    <row r="5860" spans="1:6" x14ac:dyDescent="0.25">
      <c r="A5860" s="17">
        <v>12511005</v>
      </c>
      <c r="B5860" s="33" t="s">
        <v>75</v>
      </c>
      <c r="C5860" s="25">
        <v>44550</v>
      </c>
      <c r="E5860" t="s">
        <v>77</v>
      </c>
      <c r="F5860" s="113"/>
    </row>
    <row r="5861" spans="1:6" x14ac:dyDescent="0.25">
      <c r="A5861" s="17">
        <v>12511006</v>
      </c>
      <c r="B5861" s="33" t="s">
        <v>75</v>
      </c>
      <c r="C5861" s="25">
        <v>44550</v>
      </c>
      <c r="E5861" t="s">
        <v>77</v>
      </c>
      <c r="F5861" s="113"/>
    </row>
    <row r="5862" spans="1:6" x14ac:dyDescent="0.25">
      <c r="A5862" s="17">
        <v>12511007</v>
      </c>
      <c r="B5862" s="33" t="s">
        <v>75</v>
      </c>
      <c r="C5862" s="25">
        <v>44550</v>
      </c>
      <c r="E5862" t="s">
        <v>77</v>
      </c>
      <c r="F5862" s="113"/>
    </row>
    <row r="5863" spans="1:6" x14ac:dyDescent="0.25">
      <c r="A5863" s="17">
        <v>12511008</v>
      </c>
      <c r="B5863" s="33" t="s">
        <v>75</v>
      </c>
      <c r="C5863" s="25">
        <v>44550</v>
      </c>
      <c r="E5863" t="s">
        <v>77</v>
      </c>
      <c r="F5863" s="113"/>
    </row>
    <row r="5864" spans="1:6" x14ac:dyDescent="0.25">
      <c r="A5864" s="17">
        <v>12511009</v>
      </c>
      <c r="B5864" s="33" t="s">
        <v>75</v>
      </c>
      <c r="C5864" s="25">
        <v>44550</v>
      </c>
      <c r="E5864" t="s">
        <v>77</v>
      </c>
      <c r="F5864" s="113"/>
    </row>
    <row r="5865" spans="1:6" x14ac:dyDescent="0.25">
      <c r="A5865" s="17">
        <v>12511010</v>
      </c>
      <c r="B5865" s="33" t="s">
        <v>75</v>
      </c>
      <c r="C5865" s="25">
        <v>44550</v>
      </c>
      <c r="E5865" t="s">
        <v>77</v>
      </c>
      <c r="F5865" s="113"/>
    </row>
    <row r="5866" spans="1:6" x14ac:dyDescent="0.25">
      <c r="A5866" s="17">
        <v>12511011</v>
      </c>
      <c r="B5866" s="33" t="s">
        <v>75</v>
      </c>
      <c r="C5866" s="25">
        <v>44550</v>
      </c>
      <c r="E5866" t="s">
        <v>77</v>
      </c>
      <c r="F5866" s="113"/>
    </row>
    <row r="5867" spans="1:6" x14ac:dyDescent="0.25">
      <c r="A5867" s="17">
        <v>12511012</v>
      </c>
      <c r="B5867" s="33" t="s">
        <v>75</v>
      </c>
      <c r="C5867" s="25">
        <v>44550</v>
      </c>
      <c r="E5867" t="s">
        <v>77</v>
      </c>
      <c r="F5867" s="113"/>
    </row>
    <row r="5868" spans="1:6" x14ac:dyDescent="0.25">
      <c r="A5868" s="17">
        <v>12511013</v>
      </c>
      <c r="B5868" s="33" t="s">
        <v>75</v>
      </c>
      <c r="C5868" s="25">
        <v>44550</v>
      </c>
      <c r="E5868" t="s">
        <v>77</v>
      </c>
      <c r="F5868" s="113"/>
    </row>
    <row r="5869" spans="1:6" x14ac:dyDescent="0.25">
      <c r="A5869" s="17">
        <v>12511014</v>
      </c>
      <c r="B5869" s="33" t="s">
        <v>75</v>
      </c>
      <c r="C5869" s="25">
        <v>44550</v>
      </c>
      <c r="E5869" t="s">
        <v>77</v>
      </c>
      <c r="F5869" s="113"/>
    </row>
    <row r="5870" spans="1:6" x14ac:dyDescent="0.25">
      <c r="A5870" s="17">
        <v>12511015</v>
      </c>
      <c r="B5870" s="33" t="s">
        <v>75</v>
      </c>
      <c r="C5870" s="25">
        <v>44550</v>
      </c>
      <c r="E5870" t="s">
        <v>77</v>
      </c>
      <c r="F5870" s="113"/>
    </row>
    <row r="5871" spans="1:6" x14ac:dyDescent="0.25">
      <c r="A5871" s="17">
        <v>12511016</v>
      </c>
      <c r="B5871" s="33" t="s">
        <v>75</v>
      </c>
      <c r="C5871" s="25">
        <v>44550</v>
      </c>
      <c r="E5871" t="s">
        <v>77</v>
      </c>
      <c r="F5871" s="113"/>
    </row>
    <row r="5872" spans="1:6" x14ac:dyDescent="0.25">
      <c r="A5872" s="17">
        <v>12511017</v>
      </c>
      <c r="B5872" s="33" t="s">
        <v>75</v>
      </c>
      <c r="C5872" s="25">
        <v>44550</v>
      </c>
      <c r="E5872" t="s">
        <v>77</v>
      </c>
      <c r="F5872" s="113"/>
    </row>
    <row r="5873" spans="1:6" x14ac:dyDescent="0.25">
      <c r="A5873" s="17">
        <v>12511018</v>
      </c>
      <c r="B5873" s="33" t="s">
        <v>75</v>
      </c>
      <c r="C5873" s="25">
        <v>44550</v>
      </c>
      <c r="E5873" t="s">
        <v>77</v>
      </c>
      <c r="F5873" s="113"/>
    </row>
    <row r="5874" spans="1:6" x14ac:dyDescent="0.25">
      <c r="A5874" s="17">
        <v>12511019</v>
      </c>
      <c r="B5874" s="33" t="s">
        <v>75</v>
      </c>
      <c r="C5874" s="25">
        <v>44550</v>
      </c>
      <c r="E5874" t="s">
        <v>77</v>
      </c>
      <c r="F5874" s="113"/>
    </row>
    <row r="5875" spans="1:6" x14ac:dyDescent="0.25">
      <c r="A5875" s="17">
        <v>12511020</v>
      </c>
      <c r="B5875" s="33" t="s">
        <v>75</v>
      </c>
      <c r="C5875" s="25">
        <v>44550</v>
      </c>
      <c r="E5875" t="s">
        <v>77</v>
      </c>
      <c r="F5875" s="113"/>
    </row>
    <row r="5876" spans="1:6" x14ac:dyDescent="0.25">
      <c r="A5876" s="17">
        <v>12511021</v>
      </c>
      <c r="B5876" s="33" t="s">
        <v>75</v>
      </c>
      <c r="C5876" s="25">
        <v>44550</v>
      </c>
      <c r="E5876" t="s">
        <v>77</v>
      </c>
      <c r="F5876" s="113"/>
    </row>
    <row r="5877" spans="1:6" x14ac:dyDescent="0.25">
      <c r="A5877" s="17">
        <v>12511022</v>
      </c>
      <c r="B5877" s="33" t="s">
        <v>75</v>
      </c>
      <c r="C5877" s="25">
        <v>44550</v>
      </c>
      <c r="E5877" t="s">
        <v>77</v>
      </c>
      <c r="F5877" s="113"/>
    </row>
    <row r="5878" spans="1:6" x14ac:dyDescent="0.25">
      <c r="A5878" s="17">
        <v>12511023</v>
      </c>
      <c r="B5878" s="33" t="s">
        <v>75</v>
      </c>
      <c r="C5878" s="25">
        <v>44550</v>
      </c>
      <c r="E5878" t="s">
        <v>77</v>
      </c>
      <c r="F5878" s="113"/>
    </row>
    <row r="5879" spans="1:6" x14ac:dyDescent="0.25">
      <c r="A5879" s="17">
        <v>12511024</v>
      </c>
      <c r="B5879" s="33" t="s">
        <v>75</v>
      </c>
      <c r="C5879" s="25">
        <v>44550</v>
      </c>
      <c r="E5879" t="s">
        <v>77</v>
      </c>
      <c r="F5879" s="113"/>
    </row>
    <row r="5880" spans="1:6" x14ac:dyDescent="0.25">
      <c r="A5880" s="17">
        <v>12511025</v>
      </c>
      <c r="B5880" s="33" t="s">
        <v>75</v>
      </c>
      <c r="C5880" s="25">
        <v>44550</v>
      </c>
      <c r="E5880" t="s">
        <v>77</v>
      </c>
      <c r="F5880" s="113"/>
    </row>
    <row r="5881" spans="1:6" x14ac:dyDescent="0.25">
      <c r="A5881" s="17">
        <v>12511026</v>
      </c>
      <c r="B5881" s="33" t="s">
        <v>75</v>
      </c>
      <c r="C5881" s="25">
        <v>44550</v>
      </c>
      <c r="E5881" t="s">
        <v>77</v>
      </c>
      <c r="F5881" s="113"/>
    </row>
    <row r="5882" spans="1:6" x14ac:dyDescent="0.25">
      <c r="A5882" s="17">
        <v>12511027</v>
      </c>
      <c r="B5882" s="33" t="s">
        <v>75</v>
      </c>
      <c r="C5882" s="25">
        <v>44550</v>
      </c>
      <c r="E5882" t="s">
        <v>77</v>
      </c>
      <c r="F5882" s="113"/>
    </row>
    <row r="5883" spans="1:6" x14ac:dyDescent="0.25">
      <c r="A5883" s="17">
        <v>12511028</v>
      </c>
      <c r="B5883" s="33" t="s">
        <v>75</v>
      </c>
      <c r="C5883" s="25">
        <v>44550</v>
      </c>
      <c r="E5883" t="s">
        <v>77</v>
      </c>
      <c r="F5883" s="113"/>
    </row>
    <row r="5884" spans="1:6" x14ac:dyDescent="0.25">
      <c r="A5884" s="17">
        <v>12511029</v>
      </c>
      <c r="B5884" s="33" t="s">
        <v>75</v>
      </c>
      <c r="C5884" s="25">
        <v>44550</v>
      </c>
      <c r="E5884" t="s">
        <v>77</v>
      </c>
      <c r="F5884" s="113"/>
    </row>
    <row r="5885" spans="1:6" x14ac:dyDescent="0.25">
      <c r="A5885" s="17">
        <v>12511030</v>
      </c>
      <c r="B5885" s="33" t="s">
        <v>75</v>
      </c>
      <c r="C5885" s="25">
        <v>44550</v>
      </c>
      <c r="E5885" t="s">
        <v>77</v>
      </c>
      <c r="F5885" s="113"/>
    </row>
    <row r="5886" spans="1:6" x14ac:dyDescent="0.25">
      <c r="A5886" s="17">
        <v>12511031</v>
      </c>
      <c r="B5886" s="33" t="s">
        <v>75</v>
      </c>
      <c r="C5886" s="25">
        <v>44550</v>
      </c>
      <c r="E5886" t="s">
        <v>77</v>
      </c>
      <c r="F5886" s="113"/>
    </row>
    <row r="5887" spans="1:6" x14ac:dyDescent="0.25">
      <c r="A5887" s="17">
        <v>12511032</v>
      </c>
      <c r="B5887" s="33" t="s">
        <v>75</v>
      </c>
      <c r="C5887" s="25">
        <v>44550</v>
      </c>
      <c r="E5887" t="s">
        <v>77</v>
      </c>
      <c r="F5887" s="113"/>
    </row>
    <row r="5888" spans="1:6" x14ac:dyDescent="0.25">
      <c r="A5888" s="17">
        <v>12511033</v>
      </c>
      <c r="B5888" s="33" t="s">
        <v>75</v>
      </c>
      <c r="C5888" s="25">
        <v>44550</v>
      </c>
      <c r="E5888" t="s">
        <v>77</v>
      </c>
      <c r="F5888" s="113"/>
    </row>
    <row r="5889" spans="1:6" x14ac:dyDescent="0.25">
      <c r="A5889" s="17">
        <v>12511034</v>
      </c>
      <c r="B5889" s="33" t="s">
        <v>75</v>
      </c>
      <c r="C5889" s="25">
        <v>44550</v>
      </c>
      <c r="E5889" t="s">
        <v>77</v>
      </c>
      <c r="F5889" s="113"/>
    </row>
    <row r="5890" spans="1:6" x14ac:dyDescent="0.25">
      <c r="A5890" s="17">
        <v>12511035</v>
      </c>
      <c r="B5890" s="33" t="s">
        <v>75</v>
      </c>
      <c r="C5890" s="25">
        <v>44550</v>
      </c>
      <c r="E5890" t="s">
        <v>77</v>
      </c>
      <c r="F5890" s="113"/>
    </row>
    <row r="5891" spans="1:6" x14ac:dyDescent="0.25">
      <c r="A5891" s="17">
        <v>12511036</v>
      </c>
      <c r="B5891" s="33" t="s">
        <v>75</v>
      </c>
      <c r="C5891" s="25">
        <v>44550</v>
      </c>
      <c r="E5891" t="s">
        <v>77</v>
      </c>
      <c r="F5891" s="113"/>
    </row>
    <row r="5892" spans="1:6" x14ac:dyDescent="0.25">
      <c r="A5892" s="17">
        <v>12511037</v>
      </c>
      <c r="B5892" s="33" t="s">
        <v>75</v>
      </c>
      <c r="C5892" s="25">
        <v>44550</v>
      </c>
      <c r="E5892" t="s">
        <v>77</v>
      </c>
      <c r="F5892" s="113"/>
    </row>
    <row r="5893" spans="1:6" x14ac:dyDescent="0.25">
      <c r="A5893" s="17">
        <v>12511038</v>
      </c>
      <c r="B5893" s="33" t="s">
        <v>75</v>
      </c>
      <c r="C5893" s="25">
        <v>44550</v>
      </c>
      <c r="E5893" t="s">
        <v>77</v>
      </c>
      <c r="F5893" s="113"/>
    </row>
    <row r="5894" spans="1:6" x14ac:dyDescent="0.25">
      <c r="A5894" s="17">
        <v>12511039</v>
      </c>
      <c r="B5894" s="33" t="s">
        <v>75</v>
      </c>
      <c r="C5894" s="25">
        <v>44550</v>
      </c>
      <c r="E5894" t="s">
        <v>77</v>
      </c>
      <c r="F5894" s="113"/>
    </row>
    <row r="5895" spans="1:6" x14ac:dyDescent="0.25">
      <c r="A5895" s="17">
        <v>12511040</v>
      </c>
      <c r="B5895" s="33" t="s">
        <v>75</v>
      </c>
      <c r="C5895" s="25">
        <v>44550</v>
      </c>
      <c r="E5895" t="s">
        <v>77</v>
      </c>
      <c r="F5895" s="113"/>
    </row>
    <row r="5896" spans="1:6" x14ac:dyDescent="0.25">
      <c r="A5896" s="17">
        <v>12511041</v>
      </c>
      <c r="B5896" s="33" t="s">
        <v>75</v>
      </c>
      <c r="C5896" s="25">
        <v>44550</v>
      </c>
      <c r="E5896" t="s">
        <v>77</v>
      </c>
      <c r="F5896" s="113"/>
    </row>
    <row r="5897" spans="1:6" x14ac:dyDescent="0.25">
      <c r="A5897" s="17">
        <v>12511042</v>
      </c>
      <c r="B5897" s="33" t="s">
        <v>75</v>
      </c>
      <c r="C5897" s="25">
        <v>44550</v>
      </c>
      <c r="E5897" t="s">
        <v>77</v>
      </c>
      <c r="F5897" s="113"/>
    </row>
    <row r="5898" spans="1:6" x14ac:dyDescent="0.25">
      <c r="A5898" s="17">
        <v>12511043</v>
      </c>
      <c r="B5898" s="33" t="s">
        <v>75</v>
      </c>
      <c r="C5898" s="25">
        <v>44550</v>
      </c>
      <c r="E5898" t="s">
        <v>77</v>
      </c>
      <c r="F5898" s="113"/>
    </row>
    <row r="5899" spans="1:6" x14ac:dyDescent="0.25">
      <c r="A5899" s="17">
        <v>12511044</v>
      </c>
      <c r="B5899" s="33" t="s">
        <v>75</v>
      </c>
      <c r="C5899" s="25">
        <v>44550</v>
      </c>
      <c r="E5899" t="s">
        <v>77</v>
      </c>
      <c r="F5899" s="113"/>
    </row>
    <row r="5900" spans="1:6" x14ac:dyDescent="0.25">
      <c r="A5900" s="17">
        <v>12511045</v>
      </c>
      <c r="B5900" s="33" t="s">
        <v>75</v>
      </c>
      <c r="C5900" s="25">
        <v>44550</v>
      </c>
      <c r="E5900" t="s">
        <v>77</v>
      </c>
      <c r="F5900" s="113"/>
    </row>
    <row r="5901" spans="1:6" x14ac:dyDescent="0.25">
      <c r="A5901" s="17">
        <v>12511046</v>
      </c>
      <c r="B5901" s="33" t="s">
        <v>75</v>
      </c>
      <c r="C5901" s="25">
        <v>44550</v>
      </c>
      <c r="E5901" t="s">
        <v>77</v>
      </c>
      <c r="F5901" s="113"/>
    </row>
    <row r="5902" spans="1:6" x14ac:dyDescent="0.25">
      <c r="A5902" s="17">
        <v>12511047</v>
      </c>
      <c r="B5902" s="33" t="s">
        <v>75</v>
      </c>
      <c r="C5902" s="25">
        <v>44550</v>
      </c>
      <c r="E5902" t="s">
        <v>77</v>
      </c>
      <c r="F5902" s="113"/>
    </row>
    <row r="5903" spans="1:6" x14ac:dyDescent="0.25">
      <c r="A5903" s="17">
        <v>12511048</v>
      </c>
      <c r="B5903" s="33" t="s">
        <v>75</v>
      </c>
      <c r="C5903" s="25">
        <v>44550</v>
      </c>
      <c r="E5903" t="s">
        <v>77</v>
      </c>
      <c r="F5903" s="113"/>
    </row>
    <row r="5904" spans="1:6" x14ac:dyDescent="0.25">
      <c r="A5904" s="17">
        <v>12511049</v>
      </c>
      <c r="B5904" s="33" t="s">
        <v>75</v>
      </c>
      <c r="C5904" s="25">
        <v>44550</v>
      </c>
      <c r="E5904" t="s">
        <v>77</v>
      </c>
      <c r="F5904" s="113"/>
    </row>
    <row r="5905" spans="1:6" x14ac:dyDescent="0.25">
      <c r="A5905" s="17">
        <v>12511050</v>
      </c>
      <c r="B5905" s="33" t="s">
        <v>75</v>
      </c>
      <c r="C5905" s="25">
        <v>44550</v>
      </c>
      <c r="E5905" t="s">
        <v>77</v>
      </c>
      <c r="F5905" s="113"/>
    </row>
    <row r="5906" spans="1:6" x14ac:dyDescent="0.25">
      <c r="A5906" s="17">
        <v>12511051</v>
      </c>
      <c r="B5906" s="33" t="s">
        <v>75</v>
      </c>
      <c r="C5906" s="25">
        <v>44550</v>
      </c>
      <c r="E5906" t="s">
        <v>77</v>
      </c>
      <c r="F5906" s="113"/>
    </row>
    <row r="5907" spans="1:6" x14ac:dyDescent="0.25">
      <c r="A5907" s="17">
        <v>12511052</v>
      </c>
      <c r="B5907" s="33" t="s">
        <v>75</v>
      </c>
      <c r="C5907" s="25">
        <v>44550</v>
      </c>
      <c r="E5907" t="s">
        <v>77</v>
      </c>
      <c r="F5907" s="113"/>
    </row>
    <row r="5908" spans="1:6" x14ac:dyDescent="0.25">
      <c r="A5908" s="17">
        <v>12511053</v>
      </c>
      <c r="B5908" s="33" t="s">
        <v>75</v>
      </c>
      <c r="C5908" s="25">
        <v>44550</v>
      </c>
      <c r="E5908" t="s">
        <v>77</v>
      </c>
      <c r="F5908" s="113"/>
    </row>
    <row r="5909" spans="1:6" x14ac:dyDescent="0.25">
      <c r="A5909" s="17">
        <v>12511054</v>
      </c>
      <c r="B5909" s="33" t="s">
        <v>75</v>
      </c>
      <c r="C5909" s="25">
        <v>44550</v>
      </c>
      <c r="E5909" t="s">
        <v>77</v>
      </c>
      <c r="F5909" s="113"/>
    </row>
    <row r="5910" spans="1:6" x14ac:dyDescent="0.25">
      <c r="A5910" s="17">
        <v>12511055</v>
      </c>
      <c r="B5910" s="33" t="s">
        <v>75</v>
      </c>
      <c r="C5910" s="25">
        <v>44550</v>
      </c>
      <c r="E5910" t="s">
        <v>77</v>
      </c>
      <c r="F5910" s="113"/>
    </row>
    <row r="5911" spans="1:6" x14ac:dyDescent="0.25">
      <c r="A5911" s="17">
        <v>12511056</v>
      </c>
      <c r="B5911" s="33" t="s">
        <v>75</v>
      </c>
      <c r="C5911" s="25">
        <v>44550</v>
      </c>
      <c r="E5911" t="s">
        <v>77</v>
      </c>
      <c r="F5911" s="113"/>
    </row>
    <row r="5912" spans="1:6" x14ac:dyDescent="0.25">
      <c r="A5912" s="17">
        <v>12511057</v>
      </c>
      <c r="B5912" s="33" t="s">
        <v>75</v>
      </c>
      <c r="C5912" s="25">
        <v>44550</v>
      </c>
      <c r="E5912" t="s">
        <v>77</v>
      </c>
      <c r="F5912" s="113"/>
    </row>
    <row r="5913" spans="1:6" x14ac:dyDescent="0.25">
      <c r="A5913" s="17">
        <v>12511058</v>
      </c>
      <c r="B5913" s="33" t="s">
        <v>75</v>
      </c>
      <c r="C5913" s="25">
        <v>44550</v>
      </c>
      <c r="E5913" t="s">
        <v>77</v>
      </c>
      <c r="F5913" s="113"/>
    </row>
    <row r="5914" spans="1:6" x14ac:dyDescent="0.25">
      <c r="A5914" s="17">
        <v>12511059</v>
      </c>
      <c r="B5914" s="33" t="s">
        <v>75</v>
      </c>
      <c r="C5914" s="25">
        <v>44550</v>
      </c>
      <c r="E5914" t="s">
        <v>77</v>
      </c>
      <c r="F5914" s="113"/>
    </row>
    <row r="5915" spans="1:6" x14ac:dyDescent="0.25">
      <c r="A5915" s="17">
        <v>12511060</v>
      </c>
      <c r="B5915" s="33" t="s">
        <v>75</v>
      </c>
      <c r="C5915" s="25">
        <v>44550</v>
      </c>
      <c r="E5915" t="s">
        <v>77</v>
      </c>
      <c r="F5915" s="113"/>
    </row>
    <row r="5916" spans="1:6" x14ac:dyDescent="0.25">
      <c r="A5916" s="17">
        <v>12511061</v>
      </c>
      <c r="B5916" s="33" t="s">
        <v>75</v>
      </c>
      <c r="C5916" s="25">
        <v>44550</v>
      </c>
      <c r="E5916" t="s">
        <v>77</v>
      </c>
      <c r="F5916" s="113"/>
    </row>
    <row r="5917" spans="1:6" x14ac:dyDescent="0.25">
      <c r="A5917" s="17">
        <v>12511062</v>
      </c>
      <c r="B5917" s="33" t="s">
        <v>75</v>
      </c>
      <c r="C5917" s="25">
        <v>44550</v>
      </c>
      <c r="E5917" t="s">
        <v>77</v>
      </c>
      <c r="F5917" s="113"/>
    </row>
    <row r="5918" spans="1:6" x14ac:dyDescent="0.25">
      <c r="A5918" s="17">
        <v>12511063</v>
      </c>
      <c r="B5918" s="33" t="s">
        <v>75</v>
      </c>
      <c r="C5918" s="25">
        <v>44551</v>
      </c>
      <c r="E5918" t="s">
        <v>77</v>
      </c>
      <c r="F5918" s="113"/>
    </row>
    <row r="5919" spans="1:6" x14ac:dyDescent="0.25">
      <c r="A5919" s="17">
        <v>12511064</v>
      </c>
      <c r="B5919" s="33" t="s">
        <v>75</v>
      </c>
      <c r="C5919" s="25">
        <v>44551</v>
      </c>
      <c r="E5919" t="s">
        <v>77</v>
      </c>
      <c r="F5919" s="113"/>
    </row>
    <row r="5920" spans="1:6" x14ac:dyDescent="0.25">
      <c r="A5920" s="17">
        <v>48464</v>
      </c>
      <c r="B5920" s="24" t="s">
        <v>75</v>
      </c>
      <c r="C5920" s="25">
        <v>44660</v>
      </c>
      <c r="E5920" t="s">
        <v>77</v>
      </c>
      <c r="F5920" s="113"/>
    </row>
    <row r="5921" spans="1:6" x14ac:dyDescent="0.25">
      <c r="A5921" s="17">
        <v>48472</v>
      </c>
      <c r="B5921" s="24" t="s">
        <v>75</v>
      </c>
      <c r="C5921" s="25">
        <v>44660</v>
      </c>
      <c r="E5921" t="s">
        <v>77</v>
      </c>
      <c r="F5921" s="113"/>
    </row>
    <row r="5922" spans="1:6" x14ac:dyDescent="0.25">
      <c r="A5922" s="17">
        <v>48473</v>
      </c>
      <c r="B5922" s="24" t="s">
        <v>75</v>
      </c>
      <c r="C5922" s="25">
        <v>44660</v>
      </c>
      <c r="E5922" t="s">
        <v>77</v>
      </c>
      <c r="F5922" s="113"/>
    </row>
    <row r="5923" spans="1:6" x14ac:dyDescent="0.25">
      <c r="A5923" s="17">
        <v>48474</v>
      </c>
      <c r="B5923" s="24" t="s">
        <v>75</v>
      </c>
      <c r="C5923" s="25">
        <v>44660</v>
      </c>
      <c r="E5923" t="s">
        <v>77</v>
      </c>
      <c r="F5923" s="113"/>
    </row>
    <row r="5924" spans="1:6" x14ac:dyDescent="0.25">
      <c r="A5924" s="17">
        <v>48467</v>
      </c>
      <c r="B5924" s="24" t="s">
        <v>75</v>
      </c>
      <c r="C5924" s="25">
        <v>44660</v>
      </c>
      <c r="E5924" t="s">
        <v>77</v>
      </c>
      <c r="F5924" s="113"/>
    </row>
    <row r="5925" spans="1:6" x14ac:dyDescent="0.25">
      <c r="A5925" s="17">
        <v>48468</v>
      </c>
      <c r="B5925" s="24" t="s">
        <v>75</v>
      </c>
      <c r="C5925" s="25">
        <v>44660</v>
      </c>
      <c r="E5925" t="s">
        <v>77</v>
      </c>
      <c r="F5925" s="113"/>
    </row>
    <row r="5926" spans="1:6" x14ac:dyDescent="0.25">
      <c r="A5926" s="17">
        <v>48466</v>
      </c>
      <c r="B5926" s="24" t="s">
        <v>75</v>
      </c>
      <c r="C5926" s="25">
        <v>44660</v>
      </c>
      <c r="E5926" t="s">
        <v>77</v>
      </c>
      <c r="F5926" s="113"/>
    </row>
    <row r="5927" spans="1:6" x14ac:dyDescent="0.25">
      <c r="A5927" s="17">
        <v>48463</v>
      </c>
      <c r="B5927" s="24" t="s">
        <v>75</v>
      </c>
      <c r="C5927" s="25">
        <v>44660</v>
      </c>
      <c r="E5927" t="s">
        <v>77</v>
      </c>
      <c r="F5927" s="113"/>
    </row>
    <row r="5928" spans="1:6" x14ac:dyDescent="0.25">
      <c r="A5928" s="17">
        <v>48469</v>
      </c>
      <c r="B5928" s="24" t="s">
        <v>75</v>
      </c>
      <c r="C5928" s="25">
        <v>44666</v>
      </c>
      <c r="E5928" t="s">
        <v>77</v>
      </c>
      <c r="F5928" s="113"/>
    </row>
    <row r="5929" spans="1:6" x14ac:dyDescent="0.25">
      <c r="A5929" s="17">
        <v>48452</v>
      </c>
      <c r="B5929" s="24" t="s">
        <v>75</v>
      </c>
      <c r="C5929" s="25">
        <v>44666</v>
      </c>
      <c r="E5929" t="s">
        <v>77</v>
      </c>
      <c r="F5929" s="113"/>
    </row>
    <row r="5930" spans="1:6" x14ac:dyDescent="0.25">
      <c r="A5930" s="17">
        <v>48453</v>
      </c>
      <c r="B5930" s="24" t="s">
        <v>75</v>
      </c>
      <c r="C5930" s="25">
        <v>44666</v>
      </c>
      <c r="E5930" t="s">
        <v>77</v>
      </c>
      <c r="F5930" s="113"/>
    </row>
    <row r="5931" spans="1:6" x14ac:dyDescent="0.25">
      <c r="A5931" s="17">
        <v>48451</v>
      </c>
      <c r="B5931" s="24" t="s">
        <v>75</v>
      </c>
      <c r="C5931" s="25">
        <v>44666</v>
      </c>
      <c r="E5931" t="s">
        <v>77</v>
      </c>
      <c r="F5931" s="113"/>
    </row>
    <row r="5932" spans="1:6" x14ac:dyDescent="0.25">
      <c r="A5932" s="17">
        <v>48454</v>
      </c>
      <c r="B5932" s="24" t="s">
        <v>75</v>
      </c>
      <c r="C5932" s="25">
        <v>44666</v>
      </c>
      <c r="E5932" t="s">
        <v>77</v>
      </c>
      <c r="F5932" s="113"/>
    </row>
    <row r="5933" spans="1:6" x14ac:dyDescent="0.25">
      <c r="A5933" s="17">
        <v>48458</v>
      </c>
      <c r="B5933" s="24" t="s">
        <v>75</v>
      </c>
      <c r="C5933" s="25">
        <v>44666</v>
      </c>
      <c r="E5933" t="s">
        <v>77</v>
      </c>
      <c r="F5933" s="113"/>
    </row>
    <row r="5934" spans="1:6" x14ac:dyDescent="0.25">
      <c r="A5934" s="17">
        <v>48462</v>
      </c>
      <c r="B5934" s="24" t="s">
        <v>75</v>
      </c>
      <c r="C5934" s="25">
        <v>44666</v>
      </c>
      <c r="E5934" t="s">
        <v>77</v>
      </c>
      <c r="F5934" s="113"/>
    </row>
    <row r="5935" spans="1:6" x14ac:dyDescent="0.25">
      <c r="A5935" s="17">
        <v>48492</v>
      </c>
      <c r="B5935" s="24" t="s">
        <v>75</v>
      </c>
      <c r="C5935" s="25">
        <v>44666</v>
      </c>
      <c r="E5935" t="s">
        <v>77</v>
      </c>
      <c r="F5935" s="113"/>
    </row>
    <row r="5936" spans="1:6" x14ac:dyDescent="0.25">
      <c r="A5936" s="17">
        <v>48465</v>
      </c>
      <c r="B5936" s="24" t="s">
        <v>75</v>
      </c>
      <c r="C5936" s="25">
        <v>44671</v>
      </c>
      <c r="E5936" t="s">
        <v>77</v>
      </c>
      <c r="F5936" s="113"/>
    </row>
    <row r="5937" spans="1:6" x14ac:dyDescent="0.25">
      <c r="A5937" s="17">
        <v>48460</v>
      </c>
      <c r="B5937" s="24" t="s">
        <v>75</v>
      </c>
      <c r="C5937" s="25">
        <v>44671</v>
      </c>
      <c r="E5937" t="s">
        <v>77</v>
      </c>
      <c r="F5937" s="113"/>
    </row>
    <row r="5938" spans="1:6" x14ac:dyDescent="0.25">
      <c r="A5938" s="17">
        <v>49010</v>
      </c>
      <c r="B5938" s="24" t="s">
        <v>75</v>
      </c>
      <c r="C5938" s="25">
        <v>44671</v>
      </c>
      <c r="E5938" t="s">
        <v>77</v>
      </c>
      <c r="F5938" s="113"/>
    </row>
    <row r="5939" spans="1:6" x14ac:dyDescent="0.25">
      <c r="A5939" s="17">
        <v>49012</v>
      </c>
      <c r="B5939" s="24" t="s">
        <v>75</v>
      </c>
      <c r="C5939" s="25">
        <v>44671</v>
      </c>
      <c r="E5939" t="s">
        <v>77</v>
      </c>
      <c r="F5939" s="113"/>
    </row>
    <row r="5940" spans="1:6" x14ac:dyDescent="0.25">
      <c r="A5940" s="17">
        <v>48480</v>
      </c>
      <c r="B5940" s="24" t="s">
        <v>75</v>
      </c>
      <c r="C5940" s="25">
        <v>44674</v>
      </c>
      <c r="E5940" t="s">
        <v>77</v>
      </c>
      <c r="F5940" s="113"/>
    </row>
    <row r="5941" spans="1:6" x14ac:dyDescent="0.25">
      <c r="A5941" s="17">
        <v>48475</v>
      </c>
      <c r="B5941" s="24" t="s">
        <v>75</v>
      </c>
      <c r="C5941" s="25">
        <v>44674</v>
      </c>
      <c r="E5941" t="s">
        <v>77</v>
      </c>
      <c r="F5941" s="113"/>
    </row>
    <row r="5942" spans="1:6" x14ac:dyDescent="0.25">
      <c r="A5942" s="17">
        <v>48478</v>
      </c>
      <c r="B5942" s="24" t="s">
        <v>75</v>
      </c>
      <c r="C5942" s="25">
        <v>44674</v>
      </c>
      <c r="E5942" t="s">
        <v>77</v>
      </c>
      <c r="F5942" s="113"/>
    </row>
    <row r="5943" spans="1:6" x14ac:dyDescent="0.25">
      <c r="A5943" s="17">
        <v>48538</v>
      </c>
      <c r="B5943" s="24" t="s">
        <v>75</v>
      </c>
      <c r="C5943" s="25">
        <v>44674</v>
      </c>
      <c r="E5943" t="s">
        <v>77</v>
      </c>
      <c r="F5943" s="113"/>
    </row>
    <row r="5944" spans="1:6" x14ac:dyDescent="0.25">
      <c r="A5944" s="17">
        <v>48539</v>
      </c>
      <c r="B5944" s="24" t="s">
        <v>75</v>
      </c>
      <c r="C5944" s="25">
        <v>44674</v>
      </c>
      <c r="E5944" t="s">
        <v>77</v>
      </c>
      <c r="F5944" s="113"/>
    </row>
    <row r="5945" spans="1:6" x14ac:dyDescent="0.25">
      <c r="A5945" s="17">
        <v>48540</v>
      </c>
      <c r="B5945" s="24" t="s">
        <v>75</v>
      </c>
      <c r="C5945" s="25">
        <v>44674</v>
      </c>
      <c r="E5945" t="s">
        <v>77</v>
      </c>
      <c r="F5945" s="113"/>
    </row>
    <row r="5946" spans="1:6" x14ac:dyDescent="0.25">
      <c r="A5946" s="17">
        <v>48455</v>
      </c>
      <c r="B5946" s="24" t="s">
        <v>75</v>
      </c>
      <c r="C5946" s="25">
        <v>44674</v>
      </c>
      <c r="E5946" t="s">
        <v>77</v>
      </c>
      <c r="F5946" s="113"/>
    </row>
    <row r="5947" spans="1:6" x14ac:dyDescent="0.25">
      <c r="A5947" s="17">
        <v>48488</v>
      </c>
      <c r="B5947" s="24" t="s">
        <v>75</v>
      </c>
      <c r="C5947" s="25">
        <v>44679</v>
      </c>
      <c r="E5947" t="s">
        <v>77</v>
      </c>
      <c r="F5947" s="113"/>
    </row>
    <row r="5948" spans="1:6" x14ac:dyDescent="0.25">
      <c r="A5948" s="17">
        <v>48459</v>
      </c>
      <c r="B5948" s="24" t="s">
        <v>75</v>
      </c>
      <c r="C5948" s="25">
        <v>44679</v>
      </c>
      <c r="E5948" t="s">
        <v>77</v>
      </c>
      <c r="F5948" s="113"/>
    </row>
    <row r="5949" spans="1:6" x14ac:dyDescent="0.25">
      <c r="A5949" s="17">
        <v>48457</v>
      </c>
      <c r="B5949" s="24" t="s">
        <v>75</v>
      </c>
      <c r="C5949" s="25">
        <v>44679</v>
      </c>
      <c r="E5949" t="s">
        <v>77</v>
      </c>
      <c r="F5949" s="113"/>
    </row>
    <row r="5950" spans="1:6" x14ac:dyDescent="0.25">
      <c r="A5950" s="17">
        <v>48461</v>
      </c>
      <c r="B5950" s="24" t="s">
        <v>75</v>
      </c>
      <c r="C5950" s="25">
        <v>44679</v>
      </c>
      <c r="E5950" t="s">
        <v>77</v>
      </c>
      <c r="F5950" s="113"/>
    </row>
    <row r="5951" spans="1:6" x14ac:dyDescent="0.25">
      <c r="A5951" s="17">
        <v>49011</v>
      </c>
      <c r="B5951" s="24" t="s">
        <v>75</v>
      </c>
      <c r="C5951" s="25">
        <v>44679</v>
      </c>
      <c r="E5951" t="s">
        <v>77</v>
      </c>
      <c r="F5951" s="113"/>
    </row>
    <row r="5952" spans="1:6" x14ac:dyDescent="0.25">
      <c r="A5952" s="17">
        <v>49009</v>
      </c>
      <c r="B5952" s="24" t="s">
        <v>75</v>
      </c>
      <c r="C5952" s="25">
        <v>44679</v>
      </c>
      <c r="E5952" t="s">
        <v>77</v>
      </c>
      <c r="F5952" s="113"/>
    </row>
    <row r="5953" spans="1:6" x14ac:dyDescent="0.25">
      <c r="A5953" s="17">
        <v>49014</v>
      </c>
      <c r="B5953" s="24" t="s">
        <v>75</v>
      </c>
      <c r="C5953" s="25">
        <v>44679</v>
      </c>
      <c r="E5953" t="s">
        <v>77</v>
      </c>
      <c r="F5953" s="113"/>
    </row>
    <row r="5954" spans="1:6" x14ac:dyDescent="0.25">
      <c r="A5954" s="17">
        <v>49013</v>
      </c>
      <c r="B5954" s="24" t="s">
        <v>75</v>
      </c>
      <c r="C5954" s="25">
        <v>44679</v>
      </c>
      <c r="E5954" t="s">
        <v>77</v>
      </c>
      <c r="F5954" s="113"/>
    </row>
    <row r="5955" spans="1:6" x14ac:dyDescent="0.25">
      <c r="A5955" s="17">
        <v>48447</v>
      </c>
      <c r="B5955" s="24" t="s">
        <v>75</v>
      </c>
      <c r="C5955" s="25">
        <v>44683</v>
      </c>
      <c r="E5955" t="s">
        <v>77</v>
      </c>
      <c r="F5955" s="113"/>
    </row>
    <row r="5956" spans="1:6" x14ac:dyDescent="0.25">
      <c r="A5956" s="17">
        <v>48477</v>
      </c>
      <c r="B5956" s="24" t="s">
        <v>75</v>
      </c>
      <c r="C5956" s="25">
        <v>44683</v>
      </c>
      <c r="E5956" t="s">
        <v>77</v>
      </c>
      <c r="F5956" s="113"/>
    </row>
    <row r="5957" spans="1:6" x14ac:dyDescent="0.25">
      <c r="A5957" s="17">
        <v>48914</v>
      </c>
      <c r="B5957" s="24" t="s">
        <v>75</v>
      </c>
      <c r="C5957" s="25">
        <v>44683</v>
      </c>
      <c r="E5957" t="s">
        <v>77</v>
      </c>
      <c r="F5957" s="113"/>
    </row>
    <row r="5958" spans="1:6" x14ac:dyDescent="0.25">
      <c r="A5958" s="17">
        <v>48491</v>
      </c>
      <c r="B5958" s="24" t="s">
        <v>75</v>
      </c>
      <c r="C5958" s="25">
        <v>44683</v>
      </c>
      <c r="E5958" t="s">
        <v>77</v>
      </c>
      <c r="F5958" s="113"/>
    </row>
    <row r="5959" spans="1:6" x14ac:dyDescent="0.25">
      <c r="A5959" s="17">
        <v>48490</v>
      </c>
      <c r="B5959" s="24" t="s">
        <v>75</v>
      </c>
      <c r="C5959" s="25">
        <v>44683</v>
      </c>
      <c r="E5959" t="s">
        <v>77</v>
      </c>
      <c r="F5959" s="113"/>
    </row>
    <row r="5960" spans="1:6" x14ac:dyDescent="0.25">
      <c r="A5960" s="17">
        <v>48456</v>
      </c>
      <c r="B5960" s="24" t="s">
        <v>75</v>
      </c>
      <c r="C5960" s="25">
        <v>44683</v>
      </c>
      <c r="E5960" t="s">
        <v>77</v>
      </c>
      <c r="F5960" s="113"/>
    </row>
    <row r="5961" spans="1:6" x14ac:dyDescent="0.25">
      <c r="A5961" s="17">
        <v>48487</v>
      </c>
      <c r="B5961" s="24" t="s">
        <v>75</v>
      </c>
      <c r="C5961" s="25">
        <v>44683</v>
      </c>
      <c r="E5961" t="s">
        <v>77</v>
      </c>
      <c r="F5961" s="113"/>
    </row>
    <row r="5962" spans="1:6" x14ac:dyDescent="0.25">
      <c r="A5962" s="17">
        <v>48970</v>
      </c>
      <c r="B5962" s="24" t="s">
        <v>75</v>
      </c>
      <c r="C5962" s="25">
        <v>44685</v>
      </c>
      <c r="E5962" t="s">
        <v>77</v>
      </c>
      <c r="F5962" s="113"/>
    </row>
    <row r="5963" spans="1:6" x14ac:dyDescent="0.25">
      <c r="A5963" s="17">
        <v>48972</v>
      </c>
      <c r="B5963" s="24" t="s">
        <v>75</v>
      </c>
      <c r="C5963" s="25">
        <v>44685</v>
      </c>
      <c r="E5963" t="s">
        <v>77</v>
      </c>
      <c r="F5963" s="113"/>
    </row>
    <row r="5964" spans="1:6" x14ac:dyDescent="0.25">
      <c r="A5964" s="17">
        <v>48497</v>
      </c>
      <c r="B5964" s="24" t="s">
        <v>75</v>
      </c>
      <c r="C5964" s="25">
        <v>44685</v>
      </c>
      <c r="E5964" t="s">
        <v>77</v>
      </c>
      <c r="F5964" s="113"/>
    </row>
    <row r="5965" spans="1:6" x14ac:dyDescent="0.25">
      <c r="A5965" s="17">
        <v>48495</v>
      </c>
      <c r="B5965" s="24" t="s">
        <v>75</v>
      </c>
      <c r="C5965" s="25">
        <v>44685</v>
      </c>
      <c r="E5965" t="s">
        <v>77</v>
      </c>
      <c r="F5965" s="113"/>
    </row>
    <row r="5966" spans="1:6" x14ac:dyDescent="0.25">
      <c r="A5966" s="17">
        <v>13154004</v>
      </c>
      <c r="B5966" s="24" t="s">
        <v>75</v>
      </c>
      <c r="C5966" s="25"/>
    </row>
    <row r="5967" spans="1:6" x14ac:dyDescent="0.25">
      <c r="A5967" s="17">
        <v>13154005</v>
      </c>
      <c r="B5967" s="24" t="s">
        <v>75</v>
      </c>
      <c r="C5967" s="25"/>
    </row>
    <row r="5968" spans="1:6" x14ac:dyDescent="0.25">
      <c r="A5968" s="17">
        <v>13154006</v>
      </c>
      <c r="B5968" s="24" t="s">
        <v>75</v>
      </c>
      <c r="C5968" s="25"/>
    </row>
    <row r="5969" spans="1:3" x14ac:dyDescent="0.25">
      <c r="A5969" s="17">
        <v>13154007</v>
      </c>
      <c r="B5969" s="24" t="s">
        <v>75</v>
      </c>
      <c r="C5969" s="25"/>
    </row>
    <row r="5970" spans="1:3" x14ac:dyDescent="0.25">
      <c r="A5970" s="17">
        <v>13154008</v>
      </c>
      <c r="B5970" s="24" t="s">
        <v>75</v>
      </c>
      <c r="C5970" s="25"/>
    </row>
    <row r="5971" spans="1:3" x14ac:dyDescent="0.25">
      <c r="A5971" s="17">
        <v>13154009</v>
      </c>
      <c r="B5971" s="24" t="s">
        <v>75</v>
      </c>
      <c r="C5971" s="25"/>
    </row>
    <row r="5972" spans="1:3" x14ac:dyDescent="0.25">
      <c r="A5972" s="17">
        <v>13154010</v>
      </c>
      <c r="B5972" s="24" t="s">
        <v>75</v>
      </c>
      <c r="C5972" s="25"/>
    </row>
    <row r="5973" spans="1:3" x14ac:dyDescent="0.25">
      <c r="A5973" s="17">
        <v>13154011</v>
      </c>
      <c r="B5973" s="24" t="s">
        <v>75</v>
      </c>
      <c r="C5973" s="25"/>
    </row>
    <row r="5974" spans="1:3" x14ac:dyDescent="0.25">
      <c r="A5974" s="17">
        <v>13154012</v>
      </c>
      <c r="B5974" s="24" t="s">
        <v>75</v>
      </c>
      <c r="C5974" s="25"/>
    </row>
    <row r="5975" spans="1:3" x14ac:dyDescent="0.25">
      <c r="A5975" s="17">
        <v>13154013</v>
      </c>
      <c r="B5975" s="24" t="s">
        <v>75</v>
      </c>
      <c r="C5975" s="25"/>
    </row>
    <row r="5976" spans="1:3" x14ac:dyDescent="0.25">
      <c r="A5976" s="17">
        <v>13154014</v>
      </c>
      <c r="B5976" s="24" t="s">
        <v>75</v>
      </c>
      <c r="C5976" s="25"/>
    </row>
    <row r="5977" spans="1:3" x14ac:dyDescent="0.25">
      <c r="A5977" s="17">
        <v>13154015</v>
      </c>
      <c r="B5977" s="24" t="s">
        <v>75</v>
      </c>
      <c r="C5977" s="25"/>
    </row>
    <row r="5978" spans="1:3" x14ac:dyDescent="0.25">
      <c r="A5978" s="17">
        <v>13154016</v>
      </c>
      <c r="B5978" s="24" t="s">
        <v>75</v>
      </c>
      <c r="C5978" s="25"/>
    </row>
    <row r="5979" spans="1:3" x14ac:dyDescent="0.25">
      <c r="A5979" s="17">
        <v>13154017</v>
      </c>
      <c r="B5979" s="24" t="s">
        <v>75</v>
      </c>
      <c r="C5979" s="25"/>
    </row>
    <row r="5980" spans="1:3" x14ac:dyDescent="0.25">
      <c r="A5980" s="17">
        <v>13154018</v>
      </c>
      <c r="B5980" s="24" t="s">
        <v>75</v>
      </c>
      <c r="C5980" s="25"/>
    </row>
    <row r="5981" spans="1:3" x14ac:dyDescent="0.25">
      <c r="A5981" s="17">
        <v>13154019</v>
      </c>
      <c r="B5981" s="24" t="s">
        <v>75</v>
      </c>
      <c r="C5981" s="25"/>
    </row>
    <row r="5982" spans="1:3" x14ac:dyDescent="0.25">
      <c r="A5982" s="17">
        <v>13154020</v>
      </c>
      <c r="B5982" s="24" t="s">
        <v>75</v>
      </c>
      <c r="C5982" s="25"/>
    </row>
    <row r="5983" spans="1:3" x14ac:dyDescent="0.25">
      <c r="A5983" s="17">
        <v>13154021</v>
      </c>
      <c r="B5983" s="24" t="s">
        <v>75</v>
      </c>
      <c r="C5983" s="25"/>
    </row>
    <row r="5984" spans="1:3" x14ac:dyDescent="0.25">
      <c r="A5984" s="17">
        <v>13154022</v>
      </c>
      <c r="B5984" s="24" t="s">
        <v>75</v>
      </c>
      <c r="C5984" s="25"/>
    </row>
    <row r="5985" spans="1:3" x14ac:dyDescent="0.25">
      <c r="A5985" s="17">
        <v>13154023</v>
      </c>
      <c r="B5985" s="24" t="s">
        <v>75</v>
      </c>
      <c r="C5985" s="25"/>
    </row>
    <row r="5986" spans="1:3" x14ac:dyDescent="0.25">
      <c r="A5986" s="17">
        <v>13154024</v>
      </c>
      <c r="B5986" s="24" t="s">
        <v>75</v>
      </c>
      <c r="C5986" s="25"/>
    </row>
    <row r="5987" spans="1:3" x14ac:dyDescent="0.25">
      <c r="A5987" s="17">
        <v>13154025</v>
      </c>
      <c r="B5987" s="24" t="s">
        <v>75</v>
      </c>
      <c r="C5987" s="25"/>
    </row>
    <row r="5988" spans="1:3" x14ac:dyDescent="0.25">
      <c r="A5988" s="17">
        <v>13154026</v>
      </c>
      <c r="B5988" s="24" t="s">
        <v>75</v>
      </c>
      <c r="C5988" s="25"/>
    </row>
    <row r="5989" spans="1:3" x14ac:dyDescent="0.25">
      <c r="A5989" s="17">
        <v>13154027</v>
      </c>
      <c r="B5989" s="24" t="s">
        <v>75</v>
      </c>
      <c r="C5989" s="25"/>
    </row>
    <row r="5990" spans="1:3" x14ac:dyDescent="0.25">
      <c r="A5990" s="17">
        <v>13154028</v>
      </c>
      <c r="B5990" s="24" t="s">
        <v>75</v>
      </c>
      <c r="C5990" s="25"/>
    </row>
    <row r="5991" spans="1:3" x14ac:dyDescent="0.25">
      <c r="A5991" s="17">
        <v>13154029</v>
      </c>
      <c r="B5991" s="24" t="s">
        <v>75</v>
      </c>
      <c r="C5991" s="25"/>
    </row>
    <row r="5992" spans="1:3" x14ac:dyDescent="0.25">
      <c r="A5992" s="17">
        <v>13154030</v>
      </c>
      <c r="B5992" s="24" t="s">
        <v>75</v>
      </c>
      <c r="C5992" s="25"/>
    </row>
    <row r="5993" spans="1:3" x14ac:dyDescent="0.25">
      <c r="A5993" s="17">
        <v>13154031</v>
      </c>
      <c r="B5993" s="24" t="s">
        <v>75</v>
      </c>
      <c r="C5993" s="25"/>
    </row>
    <row r="5994" spans="1:3" x14ac:dyDescent="0.25">
      <c r="A5994" s="17">
        <v>13154032</v>
      </c>
      <c r="B5994" s="24" t="s">
        <v>75</v>
      </c>
      <c r="C5994" s="25"/>
    </row>
    <row r="5995" spans="1:3" x14ac:dyDescent="0.25">
      <c r="A5995" s="17">
        <v>13154033</v>
      </c>
      <c r="B5995" s="24" t="s">
        <v>75</v>
      </c>
      <c r="C5995" s="25"/>
    </row>
    <row r="5996" spans="1:3" x14ac:dyDescent="0.25">
      <c r="A5996" s="17">
        <v>13154034</v>
      </c>
      <c r="B5996" s="24" t="s">
        <v>75</v>
      </c>
      <c r="C5996" s="25"/>
    </row>
    <row r="5997" spans="1:3" x14ac:dyDescent="0.25">
      <c r="A5997" s="17">
        <v>13154035</v>
      </c>
      <c r="B5997" s="24" t="s">
        <v>75</v>
      </c>
      <c r="C5997" s="25"/>
    </row>
    <row r="5998" spans="1:3" x14ac:dyDescent="0.25">
      <c r="A5998" s="17">
        <v>13154036</v>
      </c>
      <c r="B5998" s="24" t="s">
        <v>75</v>
      </c>
      <c r="C5998" s="25"/>
    </row>
    <row r="5999" spans="1:3" x14ac:dyDescent="0.25">
      <c r="A5999" s="17">
        <v>13154037</v>
      </c>
      <c r="B5999" s="24" t="s">
        <v>75</v>
      </c>
      <c r="C5999" s="25"/>
    </row>
    <row r="6000" spans="1:3" x14ac:dyDescent="0.25">
      <c r="A6000" s="17">
        <v>13154038</v>
      </c>
      <c r="B6000" s="24" t="s">
        <v>75</v>
      </c>
      <c r="C6000" s="25"/>
    </row>
    <row r="6001" spans="1:3" x14ac:dyDescent="0.25">
      <c r="A6001" s="17">
        <v>13154039</v>
      </c>
      <c r="B6001" s="24" t="s">
        <v>75</v>
      </c>
      <c r="C6001" s="25"/>
    </row>
    <row r="6002" spans="1:3" x14ac:dyDescent="0.25">
      <c r="A6002" s="17">
        <v>13154040</v>
      </c>
      <c r="B6002" s="24" t="s">
        <v>75</v>
      </c>
      <c r="C6002" s="25"/>
    </row>
    <row r="6003" spans="1:3" x14ac:dyDescent="0.25">
      <c r="A6003" s="17">
        <v>13154041</v>
      </c>
      <c r="B6003" s="24" t="s">
        <v>75</v>
      </c>
      <c r="C6003" s="25"/>
    </row>
    <row r="6004" spans="1:3" x14ac:dyDescent="0.25">
      <c r="A6004" s="17">
        <v>13154042</v>
      </c>
      <c r="B6004" s="24" t="s">
        <v>75</v>
      </c>
      <c r="C6004" s="25"/>
    </row>
    <row r="6005" spans="1:3" x14ac:dyDescent="0.25">
      <c r="A6005" s="17">
        <v>13154043</v>
      </c>
      <c r="B6005" s="24" t="s">
        <v>75</v>
      </c>
      <c r="C6005" s="25"/>
    </row>
    <row r="6006" spans="1:3" x14ac:dyDescent="0.25">
      <c r="A6006" s="17">
        <v>13154044</v>
      </c>
      <c r="B6006" s="24" t="s">
        <v>75</v>
      </c>
      <c r="C6006" s="25"/>
    </row>
    <row r="6007" spans="1:3" x14ac:dyDescent="0.25">
      <c r="A6007" s="17">
        <v>13154045</v>
      </c>
      <c r="B6007" s="24" t="s">
        <v>75</v>
      </c>
      <c r="C6007" s="25"/>
    </row>
    <row r="6008" spans="1:3" x14ac:dyDescent="0.25">
      <c r="A6008" s="17">
        <v>13154046</v>
      </c>
      <c r="B6008" s="24" t="s">
        <v>75</v>
      </c>
      <c r="C6008" s="25"/>
    </row>
    <row r="6009" spans="1:3" x14ac:dyDescent="0.25">
      <c r="A6009" s="17">
        <v>13154047</v>
      </c>
      <c r="B6009" s="24" t="s">
        <v>75</v>
      </c>
      <c r="C6009" s="25"/>
    </row>
    <row r="6010" spans="1:3" x14ac:dyDescent="0.25">
      <c r="A6010" s="17">
        <v>13154048</v>
      </c>
      <c r="B6010" s="24" t="s">
        <v>75</v>
      </c>
      <c r="C6010" s="25"/>
    </row>
    <row r="6011" spans="1:3" x14ac:dyDescent="0.25">
      <c r="A6011" s="17">
        <v>13154049</v>
      </c>
      <c r="B6011" s="24" t="s">
        <v>75</v>
      </c>
      <c r="C6011" s="25"/>
    </row>
    <row r="6012" spans="1:3" x14ac:dyDescent="0.25">
      <c r="A6012" s="17">
        <v>13154050</v>
      </c>
      <c r="B6012" s="24" t="s">
        <v>75</v>
      </c>
      <c r="C6012" s="25"/>
    </row>
    <row r="6013" spans="1:3" x14ac:dyDescent="0.25">
      <c r="A6013" s="17">
        <v>13154051</v>
      </c>
      <c r="B6013" s="24" t="s">
        <v>75</v>
      </c>
      <c r="C6013" s="25"/>
    </row>
    <row r="6014" spans="1:3" x14ac:dyDescent="0.25">
      <c r="A6014" s="17">
        <v>13154052</v>
      </c>
      <c r="B6014" s="24" t="s">
        <v>75</v>
      </c>
      <c r="C6014" s="25"/>
    </row>
    <row r="6015" spans="1:3" x14ac:dyDescent="0.25">
      <c r="A6015" s="17">
        <v>13154053</v>
      </c>
      <c r="B6015" s="24" t="s">
        <v>75</v>
      </c>
      <c r="C6015" s="25"/>
    </row>
    <row r="6016" spans="1:3" x14ac:dyDescent="0.25">
      <c r="A6016" s="17">
        <v>13154054</v>
      </c>
      <c r="B6016" s="24" t="s">
        <v>75</v>
      </c>
      <c r="C6016" s="25"/>
    </row>
    <row r="6017" spans="1:3" x14ac:dyDescent="0.25">
      <c r="A6017" s="17">
        <v>13154055</v>
      </c>
      <c r="B6017" s="24" t="s">
        <v>75</v>
      </c>
      <c r="C6017" s="25"/>
    </row>
    <row r="6018" spans="1:3" x14ac:dyDescent="0.25">
      <c r="A6018" s="17">
        <v>13154056</v>
      </c>
      <c r="B6018" s="24" t="s">
        <v>75</v>
      </c>
      <c r="C6018" s="25"/>
    </row>
    <row r="6019" spans="1:3" x14ac:dyDescent="0.25">
      <c r="A6019" s="17">
        <v>13154057</v>
      </c>
      <c r="B6019" s="24" t="s">
        <v>75</v>
      </c>
      <c r="C6019" s="25"/>
    </row>
    <row r="6020" spans="1:3" x14ac:dyDescent="0.25">
      <c r="A6020" s="17">
        <v>13154058</v>
      </c>
      <c r="B6020" s="24" t="s">
        <v>75</v>
      </c>
      <c r="C6020" s="25"/>
    </row>
    <row r="6021" spans="1:3" x14ac:dyDescent="0.25">
      <c r="A6021" s="17">
        <v>13154059</v>
      </c>
      <c r="B6021" s="24" t="s">
        <v>75</v>
      </c>
      <c r="C6021" s="25"/>
    </row>
    <row r="6022" spans="1:3" x14ac:dyDescent="0.25">
      <c r="A6022" s="17">
        <v>13154060</v>
      </c>
      <c r="B6022" s="24" t="s">
        <v>75</v>
      </c>
      <c r="C6022" s="25"/>
    </row>
    <row r="6023" spans="1:3" x14ac:dyDescent="0.25">
      <c r="A6023" s="17">
        <v>13154061</v>
      </c>
      <c r="B6023" s="24" t="s">
        <v>75</v>
      </c>
      <c r="C6023" s="25"/>
    </row>
    <row r="6024" spans="1:3" x14ac:dyDescent="0.25">
      <c r="A6024" s="17">
        <v>13154062</v>
      </c>
      <c r="B6024" s="24" t="s">
        <v>75</v>
      </c>
      <c r="C6024" s="25"/>
    </row>
    <row r="6025" spans="1:3" x14ac:dyDescent="0.25">
      <c r="A6025" s="17">
        <v>13154063</v>
      </c>
      <c r="B6025" s="24" t="s">
        <v>75</v>
      </c>
      <c r="C6025" s="25"/>
    </row>
    <row r="6026" spans="1:3" x14ac:dyDescent="0.25">
      <c r="A6026" s="17">
        <v>13154064</v>
      </c>
      <c r="B6026" s="24" t="s">
        <v>75</v>
      </c>
      <c r="C6026" s="25"/>
    </row>
    <row r="6027" spans="1:3" x14ac:dyDescent="0.25">
      <c r="A6027" s="17">
        <v>13154065</v>
      </c>
      <c r="B6027" s="24" t="s">
        <v>75</v>
      </c>
      <c r="C6027" s="25"/>
    </row>
    <row r="6028" spans="1:3" x14ac:dyDescent="0.25">
      <c r="A6028" s="17">
        <v>13154066</v>
      </c>
      <c r="B6028" s="24" t="s">
        <v>75</v>
      </c>
      <c r="C6028" s="25"/>
    </row>
    <row r="6029" spans="1:3" x14ac:dyDescent="0.25">
      <c r="A6029" s="17">
        <v>13154067</v>
      </c>
      <c r="B6029" s="24" t="s">
        <v>75</v>
      </c>
      <c r="C6029" s="25"/>
    </row>
    <row r="6030" spans="1:3" x14ac:dyDescent="0.25">
      <c r="A6030" s="17">
        <v>13154068</v>
      </c>
      <c r="B6030" s="24" t="s">
        <v>75</v>
      </c>
      <c r="C6030" s="25"/>
    </row>
    <row r="6031" spans="1:3" x14ac:dyDescent="0.25">
      <c r="A6031" s="17">
        <v>13154069</v>
      </c>
      <c r="B6031" s="24" t="s">
        <v>75</v>
      </c>
      <c r="C6031" s="25"/>
    </row>
    <row r="6032" spans="1:3" x14ac:dyDescent="0.25">
      <c r="A6032" s="17">
        <v>13154070</v>
      </c>
      <c r="B6032" s="24" t="s">
        <v>75</v>
      </c>
      <c r="C6032" s="25"/>
    </row>
    <row r="6033" spans="1:3" x14ac:dyDescent="0.25">
      <c r="A6033" s="17">
        <v>13154071</v>
      </c>
      <c r="B6033" s="24" t="s">
        <v>75</v>
      </c>
      <c r="C6033" s="25"/>
    </row>
    <row r="6034" spans="1:3" x14ac:dyDescent="0.25">
      <c r="A6034" s="17">
        <v>13154072</v>
      </c>
      <c r="B6034" s="24" t="s">
        <v>75</v>
      </c>
      <c r="C6034" s="25"/>
    </row>
    <row r="6035" spans="1:3" x14ac:dyDescent="0.25">
      <c r="A6035" s="17">
        <v>13154073</v>
      </c>
      <c r="B6035" s="24" t="s">
        <v>75</v>
      </c>
      <c r="C6035" s="25"/>
    </row>
    <row r="6036" spans="1:3" x14ac:dyDescent="0.25">
      <c r="A6036" s="17">
        <v>13154074</v>
      </c>
      <c r="B6036" s="24" t="s">
        <v>75</v>
      </c>
      <c r="C6036" s="25"/>
    </row>
    <row r="6037" spans="1:3" x14ac:dyDescent="0.25">
      <c r="A6037" s="17">
        <v>13154075</v>
      </c>
      <c r="B6037" s="24" t="s">
        <v>75</v>
      </c>
      <c r="C6037" s="25"/>
    </row>
    <row r="6038" spans="1:3" x14ac:dyDescent="0.25">
      <c r="A6038" s="17">
        <v>13154076</v>
      </c>
      <c r="B6038" s="24" t="s">
        <v>75</v>
      </c>
      <c r="C6038" s="25"/>
    </row>
    <row r="6039" spans="1:3" x14ac:dyDescent="0.25">
      <c r="A6039" s="17">
        <v>13154077</v>
      </c>
      <c r="B6039" s="24" t="s">
        <v>75</v>
      </c>
      <c r="C6039" s="25"/>
    </row>
    <row r="6040" spans="1:3" x14ac:dyDescent="0.25">
      <c r="A6040" s="17">
        <v>13154078</v>
      </c>
      <c r="B6040" s="24" t="s">
        <v>75</v>
      </c>
      <c r="C6040" s="25"/>
    </row>
    <row r="6041" spans="1:3" x14ac:dyDescent="0.25">
      <c r="A6041" s="17">
        <v>13154079</v>
      </c>
      <c r="B6041" s="24" t="s">
        <v>75</v>
      </c>
      <c r="C6041" s="25"/>
    </row>
    <row r="6042" spans="1:3" x14ac:dyDescent="0.25">
      <c r="A6042" s="17">
        <v>13154080</v>
      </c>
      <c r="B6042" s="24" t="s">
        <v>75</v>
      </c>
      <c r="C6042" s="25"/>
    </row>
    <row r="6043" spans="1:3" x14ac:dyDescent="0.25">
      <c r="A6043" s="17">
        <v>13154081</v>
      </c>
      <c r="B6043" s="24" t="s">
        <v>75</v>
      </c>
      <c r="C6043" s="25"/>
    </row>
    <row r="6044" spans="1:3" x14ac:dyDescent="0.25">
      <c r="A6044" s="17">
        <v>13154082</v>
      </c>
      <c r="B6044" s="24" t="s">
        <v>75</v>
      </c>
      <c r="C6044" s="25"/>
    </row>
    <row r="6045" spans="1:3" x14ac:dyDescent="0.25">
      <c r="A6045" s="17">
        <v>13154083</v>
      </c>
      <c r="B6045" s="24" t="s">
        <v>75</v>
      </c>
      <c r="C6045" s="25"/>
    </row>
    <row r="6046" spans="1:3" x14ac:dyDescent="0.25">
      <c r="A6046" s="17">
        <v>13154084</v>
      </c>
      <c r="B6046" s="24" t="s">
        <v>75</v>
      </c>
      <c r="C6046" s="25"/>
    </row>
    <row r="6047" spans="1:3" x14ac:dyDescent="0.25">
      <c r="A6047" s="17">
        <v>13154085</v>
      </c>
      <c r="B6047" s="24" t="s">
        <v>75</v>
      </c>
      <c r="C6047" s="25"/>
    </row>
    <row r="6048" spans="1:3" x14ac:dyDescent="0.25">
      <c r="A6048" s="17">
        <v>13154086</v>
      </c>
      <c r="B6048" s="24" t="s">
        <v>75</v>
      </c>
      <c r="C6048" s="25"/>
    </row>
    <row r="6049" spans="1:3" x14ac:dyDescent="0.25">
      <c r="A6049" s="17">
        <v>13154087</v>
      </c>
      <c r="B6049" s="24" t="s">
        <v>75</v>
      </c>
      <c r="C6049" s="25"/>
    </row>
    <row r="6050" spans="1:3" x14ac:dyDescent="0.25">
      <c r="A6050" s="17">
        <v>13154088</v>
      </c>
      <c r="B6050" s="24" t="s">
        <v>75</v>
      </c>
      <c r="C6050" s="25"/>
    </row>
    <row r="6051" spans="1:3" x14ac:dyDescent="0.25">
      <c r="A6051" s="17">
        <v>13154089</v>
      </c>
      <c r="B6051" s="24" t="s">
        <v>75</v>
      </c>
      <c r="C6051" s="25"/>
    </row>
    <row r="6052" spans="1:3" x14ac:dyDescent="0.25">
      <c r="A6052" s="17">
        <v>13154090</v>
      </c>
      <c r="B6052" s="24" t="s">
        <v>75</v>
      </c>
      <c r="C6052" s="25"/>
    </row>
    <row r="6053" spans="1:3" x14ac:dyDescent="0.25">
      <c r="A6053" s="17">
        <v>13154091</v>
      </c>
      <c r="B6053" s="24" t="s">
        <v>75</v>
      </c>
      <c r="C6053" s="25"/>
    </row>
    <row r="6054" spans="1:3" x14ac:dyDescent="0.25">
      <c r="A6054" s="17">
        <v>13154092</v>
      </c>
      <c r="B6054" s="24" t="s">
        <v>75</v>
      </c>
      <c r="C6054" s="25"/>
    </row>
    <row r="6055" spans="1:3" x14ac:dyDescent="0.25">
      <c r="A6055" s="17">
        <v>13154093</v>
      </c>
      <c r="B6055" s="24" t="s">
        <v>75</v>
      </c>
      <c r="C6055" s="25"/>
    </row>
    <row r="6056" spans="1:3" x14ac:dyDescent="0.25">
      <c r="A6056" s="17">
        <v>13154094</v>
      </c>
      <c r="B6056" s="24" t="s">
        <v>75</v>
      </c>
      <c r="C6056" s="25"/>
    </row>
    <row r="6057" spans="1:3" x14ac:dyDescent="0.25">
      <c r="A6057" s="17">
        <v>13154095</v>
      </c>
      <c r="B6057" s="24" t="s">
        <v>75</v>
      </c>
      <c r="C6057" s="25"/>
    </row>
    <row r="6058" spans="1:3" x14ac:dyDescent="0.25">
      <c r="A6058" s="17">
        <v>13154096</v>
      </c>
      <c r="B6058" s="24" t="s">
        <v>75</v>
      </c>
      <c r="C6058" s="25"/>
    </row>
    <row r="6059" spans="1:3" x14ac:dyDescent="0.25">
      <c r="A6059" s="17">
        <v>13154097</v>
      </c>
      <c r="B6059" s="24" t="s">
        <v>75</v>
      </c>
      <c r="C6059" s="25"/>
    </row>
    <row r="6060" spans="1:3" x14ac:dyDescent="0.25">
      <c r="A6060" s="17">
        <v>13154098</v>
      </c>
      <c r="B6060" s="24" t="s">
        <v>75</v>
      </c>
      <c r="C6060" s="25"/>
    </row>
    <row r="6061" spans="1:3" x14ac:dyDescent="0.25">
      <c r="A6061" s="17">
        <v>13154099</v>
      </c>
      <c r="B6061" s="24" t="s">
        <v>75</v>
      </c>
      <c r="C6061" s="25"/>
    </row>
    <row r="6062" spans="1:3" x14ac:dyDescent="0.25">
      <c r="A6062" s="17">
        <v>13154100</v>
      </c>
      <c r="B6062" s="24" t="s">
        <v>75</v>
      </c>
      <c r="C6062" s="25"/>
    </row>
    <row r="6063" spans="1:3" x14ac:dyDescent="0.25">
      <c r="A6063" s="17">
        <v>13154101</v>
      </c>
      <c r="B6063" s="24" t="s">
        <v>75</v>
      </c>
      <c r="C6063" s="25"/>
    </row>
    <row r="6064" spans="1:3" x14ac:dyDescent="0.25">
      <c r="A6064" s="17">
        <v>13154102</v>
      </c>
      <c r="B6064" s="24" t="s">
        <v>75</v>
      </c>
      <c r="C6064" s="25"/>
    </row>
    <row r="6065" spans="1:3" x14ac:dyDescent="0.25">
      <c r="A6065" s="17">
        <v>13154103</v>
      </c>
      <c r="B6065" s="24" t="s">
        <v>75</v>
      </c>
      <c r="C6065" s="25"/>
    </row>
    <row r="6066" spans="1:3" x14ac:dyDescent="0.25">
      <c r="A6066" s="17">
        <v>13154104</v>
      </c>
      <c r="B6066" s="24" t="s">
        <v>75</v>
      </c>
      <c r="C6066" s="25"/>
    </row>
    <row r="6067" spans="1:3" x14ac:dyDescent="0.25">
      <c r="A6067" s="17">
        <v>13154105</v>
      </c>
      <c r="B6067" s="24" t="s">
        <v>75</v>
      </c>
      <c r="C6067" s="25"/>
    </row>
    <row r="6068" spans="1:3" x14ac:dyDescent="0.25">
      <c r="A6068" s="17">
        <v>13154106</v>
      </c>
      <c r="B6068" s="24" t="s">
        <v>75</v>
      </c>
      <c r="C6068" s="25"/>
    </row>
    <row r="6069" spans="1:3" x14ac:dyDescent="0.25">
      <c r="A6069" s="17">
        <v>13154107</v>
      </c>
      <c r="B6069" s="24" t="s">
        <v>75</v>
      </c>
      <c r="C6069" s="25"/>
    </row>
    <row r="6070" spans="1:3" x14ac:dyDescent="0.25">
      <c r="A6070" s="17">
        <v>13154108</v>
      </c>
      <c r="B6070" s="24" t="s">
        <v>75</v>
      </c>
      <c r="C6070" s="25"/>
    </row>
    <row r="6071" spans="1:3" x14ac:dyDescent="0.25">
      <c r="A6071" s="17">
        <v>13154109</v>
      </c>
      <c r="B6071" s="24" t="s">
        <v>75</v>
      </c>
      <c r="C6071" s="25"/>
    </row>
    <row r="6072" spans="1:3" x14ac:dyDescent="0.25">
      <c r="A6072" s="17">
        <v>13154110</v>
      </c>
      <c r="B6072" s="24" t="s">
        <v>75</v>
      </c>
      <c r="C6072" s="25"/>
    </row>
    <row r="6073" spans="1:3" x14ac:dyDescent="0.25">
      <c r="A6073" s="17">
        <v>13154111</v>
      </c>
      <c r="B6073" s="24" t="s">
        <v>75</v>
      </c>
      <c r="C6073" s="25"/>
    </row>
    <row r="6074" spans="1:3" x14ac:dyDescent="0.25">
      <c r="A6074" s="17">
        <v>13154112</v>
      </c>
      <c r="B6074" s="24" t="s">
        <v>75</v>
      </c>
      <c r="C6074" s="25"/>
    </row>
    <row r="6075" spans="1:3" x14ac:dyDescent="0.25">
      <c r="A6075" s="17">
        <v>13154113</v>
      </c>
      <c r="B6075" s="24" t="s">
        <v>75</v>
      </c>
      <c r="C6075" s="25"/>
    </row>
    <row r="6076" spans="1:3" x14ac:dyDescent="0.25">
      <c r="A6076" s="17">
        <v>13154114</v>
      </c>
      <c r="B6076" s="24" t="s">
        <v>75</v>
      </c>
      <c r="C6076" s="25"/>
    </row>
    <row r="6077" spans="1:3" x14ac:dyDescent="0.25">
      <c r="A6077" s="17">
        <v>13154115</v>
      </c>
      <c r="B6077" s="24" t="s">
        <v>75</v>
      </c>
      <c r="C6077" s="25"/>
    </row>
    <row r="6078" spans="1:3" x14ac:dyDescent="0.25">
      <c r="A6078" s="17">
        <v>13154116</v>
      </c>
      <c r="B6078" s="24" t="s">
        <v>75</v>
      </c>
      <c r="C6078" s="25"/>
    </row>
    <row r="6079" spans="1:3" x14ac:dyDescent="0.25">
      <c r="A6079" s="17">
        <v>13154117</v>
      </c>
      <c r="B6079" s="24" t="s">
        <v>75</v>
      </c>
      <c r="C6079" s="25"/>
    </row>
    <row r="6080" spans="1:3" x14ac:dyDescent="0.25">
      <c r="A6080" s="17">
        <v>13154118</v>
      </c>
      <c r="B6080" s="24" t="s">
        <v>75</v>
      </c>
      <c r="C6080" s="25"/>
    </row>
    <row r="6081" spans="1:3" x14ac:dyDescent="0.25">
      <c r="A6081" s="17">
        <v>13154119</v>
      </c>
      <c r="B6081" s="24" t="s">
        <v>75</v>
      </c>
      <c r="C6081" s="25"/>
    </row>
    <row r="6082" spans="1:3" x14ac:dyDescent="0.25">
      <c r="A6082" s="17">
        <v>13154120</v>
      </c>
      <c r="B6082" s="24" t="s">
        <v>75</v>
      </c>
      <c r="C6082" s="25"/>
    </row>
    <row r="6083" spans="1:3" x14ac:dyDescent="0.25">
      <c r="A6083" s="17">
        <v>13154121</v>
      </c>
      <c r="B6083" s="24" t="s">
        <v>75</v>
      </c>
      <c r="C6083" s="25"/>
    </row>
    <row r="6084" spans="1:3" x14ac:dyDescent="0.25">
      <c r="A6084" s="17">
        <v>13154122</v>
      </c>
      <c r="B6084" s="24" t="s">
        <v>75</v>
      </c>
      <c r="C6084" s="25"/>
    </row>
    <row r="6085" spans="1:3" x14ac:dyDescent="0.25">
      <c r="A6085" s="17">
        <v>13154123</v>
      </c>
      <c r="B6085" s="24" t="s">
        <v>75</v>
      </c>
      <c r="C6085" s="25"/>
    </row>
    <row r="6086" spans="1:3" x14ac:dyDescent="0.25">
      <c r="A6086" s="17">
        <v>13154124</v>
      </c>
      <c r="B6086" s="24" t="s">
        <v>75</v>
      </c>
      <c r="C6086" s="25"/>
    </row>
    <row r="6087" spans="1:3" x14ac:dyDescent="0.25">
      <c r="A6087" s="17">
        <v>13154125</v>
      </c>
      <c r="B6087" s="24" t="s">
        <v>75</v>
      </c>
      <c r="C6087" s="25"/>
    </row>
    <row r="6088" spans="1:3" x14ac:dyDescent="0.25">
      <c r="A6088" s="17">
        <v>13154126</v>
      </c>
      <c r="B6088" s="24" t="s">
        <v>75</v>
      </c>
      <c r="C6088" s="25"/>
    </row>
    <row r="6089" spans="1:3" x14ac:dyDescent="0.25">
      <c r="A6089" s="17">
        <v>13154127</v>
      </c>
      <c r="B6089" s="24" t="s">
        <v>75</v>
      </c>
      <c r="C6089" s="25"/>
    </row>
    <row r="6090" spans="1:3" x14ac:dyDescent="0.25">
      <c r="A6090" s="17">
        <v>13154128</v>
      </c>
      <c r="B6090" s="24" t="s">
        <v>75</v>
      </c>
      <c r="C6090" s="25"/>
    </row>
    <row r="6091" spans="1:3" x14ac:dyDescent="0.25">
      <c r="A6091" s="17">
        <v>13154129</v>
      </c>
      <c r="B6091" s="24" t="s">
        <v>75</v>
      </c>
      <c r="C6091" s="25"/>
    </row>
    <row r="6092" spans="1:3" x14ac:dyDescent="0.25">
      <c r="A6092" s="17">
        <v>13154130</v>
      </c>
      <c r="B6092" s="24" t="s">
        <v>75</v>
      </c>
      <c r="C6092" s="25"/>
    </row>
    <row r="6093" spans="1:3" x14ac:dyDescent="0.25">
      <c r="A6093" s="17">
        <v>13154131</v>
      </c>
      <c r="B6093" s="24" t="s">
        <v>75</v>
      </c>
      <c r="C6093" s="25"/>
    </row>
    <row r="6094" spans="1:3" x14ac:dyDescent="0.25">
      <c r="A6094" s="17">
        <v>13154132</v>
      </c>
      <c r="B6094" s="24" t="s">
        <v>75</v>
      </c>
      <c r="C6094" s="25"/>
    </row>
    <row r="6095" spans="1:3" x14ac:dyDescent="0.25">
      <c r="A6095" s="17">
        <v>13154133</v>
      </c>
      <c r="B6095" s="24" t="s">
        <v>75</v>
      </c>
      <c r="C6095" s="25"/>
    </row>
    <row r="6096" spans="1:3" x14ac:dyDescent="0.25">
      <c r="A6096" s="17">
        <v>13154134</v>
      </c>
      <c r="B6096" s="24" t="s">
        <v>75</v>
      </c>
      <c r="C6096" s="25"/>
    </row>
    <row r="6097" spans="1:3" x14ac:dyDescent="0.25">
      <c r="A6097" s="17">
        <v>13154135</v>
      </c>
      <c r="B6097" s="24" t="s">
        <v>75</v>
      </c>
      <c r="C6097" s="25"/>
    </row>
    <row r="6098" spans="1:3" x14ac:dyDescent="0.25">
      <c r="A6098" s="17">
        <v>13154136</v>
      </c>
      <c r="B6098" s="24" t="s">
        <v>75</v>
      </c>
      <c r="C6098" s="25"/>
    </row>
    <row r="6099" spans="1:3" x14ac:dyDescent="0.25">
      <c r="A6099" s="17">
        <v>13154137</v>
      </c>
      <c r="B6099" s="24" t="s">
        <v>75</v>
      </c>
      <c r="C6099" s="25"/>
    </row>
    <row r="6100" spans="1:3" x14ac:dyDescent="0.25">
      <c r="A6100" s="17">
        <v>13154138</v>
      </c>
      <c r="B6100" s="24" t="s">
        <v>75</v>
      </c>
      <c r="C6100" s="25"/>
    </row>
    <row r="6101" spans="1:3" x14ac:dyDescent="0.25">
      <c r="A6101" s="17">
        <v>13154139</v>
      </c>
      <c r="B6101" s="24" t="s">
        <v>75</v>
      </c>
      <c r="C6101" s="25"/>
    </row>
    <row r="6102" spans="1:3" x14ac:dyDescent="0.25">
      <c r="A6102" s="17">
        <v>13154140</v>
      </c>
      <c r="B6102" s="24" t="s">
        <v>75</v>
      </c>
      <c r="C6102" s="25"/>
    </row>
    <row r="6103" spans="1:3" x14ac:dyDescent="0.25">
      <c r="A6103" s="17">
        <v>13154141</v>
      </c>
      <c r="B6103" s="24" t="s">
        <v>75</v>
      </c>
      <c r="C6103" s="25"/>
    </row>
    <row r="6104" spans="1:3" x14ac:dyDescent="0.25">
      <c r="A6104" s="17">
        <v>13154142</v>
      </c>
      <c r="B6104" s="24" t="s">
        <v>75</v>
      </c>
      <c r="C6104" s="25"/>
    </row>
    <row r="6105" spans="1:3" x14ac:dyDescent="0.25">
      <c r="A6105" s="17">
        <v>13154143</v>
      </c>
      <c r="B6105" s="24" t="s">
        <v>75</v>
      </c>
      <c r="C6105" s="25"/>
    </row>
    <row r="6106" spans="1:3" x14ac:dyDescent="0.25">
      <c r="A6106" s="17">
        <v>13154144</v>
      </c>
      <c r="B6106" s="24" t="s">
        <v>75</v>
      </c>
      <c r="C6106" s="25"/>
    </row>
    <row r="6107" spans="1:3" x14ac:dyDescent="0.25">
      <c r="A6107" s="17">
        <v>13154145</v>
      </c>
      <c r="B6107" s="24" t="s">
        <v>75</v>
      </c>
      <c r="C6107" s="25"/>
    </row>
    <row r="6108" spans="1:3" x14ac:dyDescent="0.25">
      <c r="A6108" s="17">
        <v>13154146</v>
      </c>
      <c r="B6108" s="24" t="s">
        <v>75</v>
      </c>
      <c r="C6108" s="25"/>
    </row>
    <row r="6109" spans="1:3" x14ac:dyDescent="0.25">
      <c r="A6109" s="17">
        <v>13154147</v>
      </c>
      <c r="B6109" s="24" t="s">
        <v>75</v>
      </c>
      <c r="C6109" s="25"/>
    </row>
    <row r="6110" spans="1:3" x14ac:dyDescent="0.25">
      <c r="A6110" s="17">
        <v>13154148</v>
      </c>
      <c r="B6110" s="24" t="s">
        <v>75</v>
      </c>
      <c r="C6110" s="25"/>
    </row>
    <row r="6111" spans="1:3" x14ac:dyDescent="0.25">
      <c r="A6111" s="17">
        <v>13154149</v>
      </c>
      <c r="B6111" s="24" t="s">
        <v>75</v>
      </c>
      <c r="C6111" s="25"/>
    </row>
    <row r="6112" spans="1:3" x14ac:dyDescent="0.25">
      <c r="A6112" s="17">
        <v>13154150</v>
      </c>
      <c r="B6112" s="24" t="s">
        <v>75</v>
      </c>
      <c r="C6112" s="25"/>
    </row>
    <row r="6113" spans="1:3" x14ac:dyDescent="0.25">
      <c r="A6113" s="17">
        <v>13154151</v>
      </c>
      <c r="B6113" s="24" t="s">
        <v>75</v>
      </c>
      <c r="C6113" s="25"/>
    </row>
    <row r="6114" spans="1:3" x14ac:dyDescent="0.25">
      <c r="A6114" s="17">
        <v>13154152</v>
      </c>
      <c r="B6114" s="24" t="s">
        <v>75</v>
      </c>
      <c r="C6114" s="25"/>
    </row>
    <row r="6115" spans="1:3" x14ac:dyDescent="0.25">
      <c r="A6115" s="17">
        <v>13154153</v>
      </c>
      <c r="B6115" s="24" t="s">
        <v>75</v>
      </c>
      <c r="C6115" s="25"/>
    </row>
    <row r="6116" spans="1:3" x14ac:dyDescent="0.25">
      <c r="A6116" s="17">
        <v>13154154</v>
      </c>
      <c r="B6116" s="24" t="s">
        <v>75</v>
      </c>
      <c r="C6116" s="25"/>
    </row>
    <row r="6117" spans="1:3" x14ac:dyDescent="0.25">
      <c r="A6117" s="17">
        <v>13154155</v>
      </c>
      <c r="B6117" s="24" t="s">
        <v>75</v>
      </c>
      <c r="C6117" s="25"/>
    </row>
    <row r="6118" spans="1:3" x14ac:dyDescent="0.25">
      <c r="A6118" s="17">
        <v>13154156</v>
      </c>
      <c r="B6118" s="24" t="s">
        <v>75</v>
      </c>
      <c r="C6118" s="25"/>
    </row>
    <row r="6119" spans="1:3" x14ac:dyDescent="0.25">
      <c r="A6119" s="17">
        <v>13154157</v>
      </c>
      <c r="B6119" s="24" t="s">
        <v>75</v>
      </c>
      <c r="C6119" s="25"/>
    </row>
    <row r="6120" spans="1:3" x14ac:dyDescent="0.25">
      <c r="A6120" s="17">
        <v>13154158</v>
      </c>
      <c r="B6120" s="24" t="s">
        <v>75</v>
      </c>
      <c r="C6120" s="25"/>
    </row>
    <row r="6121" spans="1:3" x14ac:dyDescent="0.25">
      <c r="A6121" s="17">
        <v>13154159</v>
      </c>
      <c r="B6121" s="24" t="s">
        <v>75</v>
      </c>
      <c r="C6121" s="25"/>
    </row>
    <row r="6122" spans="1:3" x14ac:dyDescent="0.25">
      <c r="A6122" s="17">
        <v>13154160</v>
      </c>
      <c r="B6122" s="24" t="s">
        <v>75</v>
      </c>
      <c r="C6122" s="25"/>
    </row>
    <row r="6123" spans="1:3" x14ac:dyDescent="0.25">
      <c r="A6123" s="17">
        <v>13154161</v>
      </c>
      <c r="B6123" s="24" t="s">
        <v>75</v>
      </c>
      <c r="C6123" s="25"/>
    </row>
    <row r="6124" spans="1:3" x14ac:dyDescent="0.25">
      <c r="A6124" s="17">
        <v>13154162</v>
      </c>
      <c r="B6124" s="24" t="s">
        <v>75</v>
      </c>
      <c r="C6124" s="25"/>
    </row>
    <row r="6125" spans="1:3" x14ac:dyDescent="0.25">
      <c r="A6125" s="17">
        <v>13154163</v>
      </c>
      <c r="B6125" s="24" t="s">
        <v>75</v>
      </c>
      <c r="C6125" s="25"/>
    </row>
    <row r="6126" spans="1:3" x14ac:dyDescent="0.25">
      <c r="A6126" s="17">
        <v>13154164</v>
      </c>
      <c r="B6126" s="24" t="s">
        <v>75</v>
      </c>
      <c r="C6126" s="25"/>
    </row>
    <row r="6127" spans="1:3" x14ac:dyDescent="0.25">
      <c r="A6127" s="17">
        <v>13154165</v>
      </c>
      <c r="B6127" s="24" t="s">
        <v>75</v>
      </c>
      <c r="C6127" s="25"/>
    </row>
    <row r="6128" spans="1:3" x14ac:dyDescent="0.25">
      <c r="A6128" s="17">
        <v>13154166</v>
      </c>
      <c r="B6128" s="24" t="s">
        <v>75</v>
      </c>
      <c r="C6128" s="25"/>
    </row>
    <row r="6129" spans="1:3" x14ac:dyDescent="0.25">
      <c r="A6129" s="17">
        <v>13154167</v>
      </c>
      <c r="B6129" s="24" t="s">
        <v>75</v>
      </c>
      <c r="C6129" s="25"/>
    </row>
    <row r="6130" spans="1:3" x14ac:dyDescent="0.25">
      <c r="A6130" s="17">
        <v>13154168</v>
      </c>
      <c r="B6130" s="24" t="s">
        <v>75</v>
      </c>
      <c r="C6130" s="25"/>
    </row>
    <row r="6131" spans="1:3" x14ac:dyDescent="0.25">
      <c r="A6131" s="17">
        <v>13154169</v>
      </c>
      <c r="B6131" s="24" t="s">
        <v>75</v>
      </c>
      <c r="C6131" s="25"/>
    </row>
    <row r="6132" spans="1:3" x14ac:dyDescent="0.25">
      <c r="A6132" s="17">
        <v>13154170</v>
      </c>
      <c r="B6132" s="24" t="s">
        <v>75</v>
      </c>
      <c r="C6132" s="25"/>
    </row>
    <row r="6133" spans="1:3" x14ac:dyDescent="0.25">
      <c r="A6133" s="17">
        <v>13154171</v>
      </c>
      <c r="B6133" s="24" t="s">
        <v>75</v>
      </c>
      <c r="C6133" s="25"/>
    </row>
    <row r="6134" spans="1:3" x14ac:dyDescent="0.25">
      <c r="A6134" s="17">
        <v>13154172</v>
      </c>
      <c r="B6134" s="24" t="s">
        <v>75</v>
      </c>
      <c r="C6134" s="25"/>
    </row>
    <row r="6135" spans="1:3" x14ac:dyDescent="0.25">
      <c r="A6135" s="17">
        <v>13154173</v>
      </c>
      <c r="B6135" s="24" t="s">
        <v>75</v>
      </c>
      <c r="C6135" s="25"/>
    </row>
    <row r="6136" spans="1:3" x14ac:dyDescent="0.25">
      <c r="A6136" s="17">
        <v>13154174</v>
      </c>
      <c r="B6136" s="24" t="s">
        <v>75</v>
      </c>
      <c r="C6136" s="25"/>
    </row>
    <row r="6137" spans="1:3" x14ac:dyDescent="0.25">
      <c r="A6137" s="17">
        <v>13154175</v>
      </c>
      <c r="B6137" s="24" t="s">
        <v>75</v>
      </c>
      <c r="C6137" s="25"/>
    </row>
    <row r="6138" spans="1:3" x14ac:dyDescent="0.25">
      <c r="A6138" s="17">
        <v>13154176</v>
      </c>
      <c r="B6138" s="24" t="s">
        <v>75</v>
      </c>
      <c r="C6138" s="25"/>
    </row>
    <row r="6139" spans="1:3" x14ac:dyDescent="0.25">
      <c r="A6139" s="17">
        <v>13154177</v>
      </c>
      <c r="B6139" s="24" t="s">
        <v>75</v>
      </c>
      <c r="C6139" s="25"/>
    </row>
    <row r="6140" spans="1:3" x14ac:dyDescent="0.25">
      <c r="A6140" s="17">
        <v>13154178</v>
      </c>
      <c r="B6140" s="24" t="s">
        <v>75</v>
      </c>
      <c r="C6140" s="25"/>
    </row>
    <row r="6141" spans="1:3" x14ac:dyDescent="0.25">
      <c r="A6141" s="17">
        <v>13154179</v>
      </c>
      <c r="B6141" s="24" t="s">
        <v>75</v>
      </c>
      <c r="C6141" s="25"/>
    </row>
    <row r="6142" spans="1:3" x14ac:dyDescent="0.25">
      <c r="A6142" s="17">
        <v>13154180</v>
      </c>
      <c r="B6142" s="24" t="s">
        <v>75</v>
      </c>
      <c r="C6142" s="25"/>
    </row>
    <row r="6143" spans="1:3" x14ac:dyDescent="0.25">
      <c r="A6143" s="17">
        <v>13154181</v>
      </c>
      <c r="B6143" s="24" t="s">
        <v>75</v>
      </c>
      <c r="C6143" s="25"/>
    </row>
    <row r="6144" spans="1:3" x14ac:dyDescent="0.25">
      <c r="A6144" s="17">
        <v>13154182</v>
      </c>
      <c r="B6144" s="24" t="s">
        <v>75</v>
      </c>
      <c r="C6144" s="25"/>
    </row>
    <row r="6145" spans="1:3" x14ac:dyDescent="0.25">
      <c r="A6145" s="17">
        <v>13154183</v>
      </c>
      <c r="B6145" s="24" t="s">
        <v>75</v>
      </c>
      <c r="C6145" s="25"/>
    </row>
    <row r="6146" spans="1:3" x14ac:dyDescent="0.25">
      <c r="A6146" s="17">
        <v>13154184</v>
      </c>
      <c r="B6146" s="24" t="s">
        <v>75</v>
      </c>
      <c r="C6146" s="25"/>
    </row>
    <row r="6147" spans="1:3" x14ac:dyDescent="0.25">
      <c r="A6147" s="17">
        <v>13154185</v>
      </c>
      <c r="B6147" s="24" t="s">
        <v>75</v>
      </c>
      <c r="C6147" s="25"/>
    </row>
    <row r="6148" spans="1:3" x14ac:dyDescent="0.25">
      <c r="A6148" s="17">
        <v>13154186</v>
      </c>
      <c r="B6148" s="24" t="s">
        <v>75</v>
      </c>
      <c r="C6148" s="25"/>
    </row>
    <row r="6149" spans="1:3" x14ac:dyDescent="0.25">
      <c r="A6149" s="17">
        <v>13154187</v>
      </c>
      <c r="B6149" s="24" t="s">
        <v>75</v>
      </c>
      <c r="C6149" s="25"/>
    </row>
    <row r="6150" spans="1:3" x14ac:dyDescent="0.25">
      <c r="A6150" s="17">
        <v>13154188</v>
      </c>
      <c r="B6150" s="24" t="s">
        <v>75</v>
      </c>
      <c r="C6150" s="25"/>
    </row>
    <row r="6151" spans="1:3" x14ac:dyDescent="0.25">
      <c r="A6151" s="17">
        <v>13154189</v>
      </c>
      <c r="B6151" s="24" t="s">
        <v>75</v>
      </c>
      <c r="C6151" s="25"/>
    </row>
    <row r="6152" spans="1:3" x14ac:dyDescent="0.25">
      <c r="A6152" s="17">
        <v>13154190</v>
      </c>
      <c r="B6152" s="24" t="s">
        <v>75</v>
      </c>
      <c r="C6152" s="25"/>
    </row>
    <row r="6153" spans="1:3" x14ac:dyDescent="0.25">
      <c r="A6153" s="17">
        <v>13154191</v>
      </c>
      <c r="B6153" s="24" t="s">
        <v>75</v>
      </c>
      <c r="C6153" s="25"/>
    </row>
    <row r="6154" spans="1:3" x14ac:dyDescent="0.25">
      <c r="A6154" s="17">
        <v>13154192</v>
      </c>
      <c r="B6154" s="24" t="s">
        <v>75</v>
      </c>
      <c r="C6154" s="25"/>
    </row>
    <row r="6155" spans="1:3" x14ac:dyDescent="0.25">
      <c r="A6155" s="17">
        <v>13154193</v>
      </c>
      <c r="B6155" s="24" t="s">
        <v>75</v>
      </c>
      <c r="C6155" s="25"/>
    </row>
    <row r="6156" spans="1:3" x14ac:dyDescent="0.25">
      <c r="A6156" s="17">
        <v>13154194</v>
      </c>
      <c r="B6156" s="24" t="s">
        <v>75</v>
      </c>
      <c r="C6156" s="25"/>
    </row>
    <row r="6157" spans="1:3" x14ac:dyDescent="0.25">
      <c r="A6157" s="17">
        <v>13154195</v>
      </c>
      <c r="B6157" s="24" t="s">
        <v>75</v>
      </c>
      <c r="C6157" s="25"/>
    </row>
    <row r="6158" spans="1:3" x14ac:dyDescent="0.25">
      <c r="A6158" s="17">
        <v>13154196</v>
      </c>
      <c r="B6158" s="24" t="s">
        <v>75</v>
      </c>
      <c r="C6158" s="25"/>
    </row>
    <row r="6159" spans="1:3" x14ac:dyDescent="0.25">
      <c r="A6159" s="17">
        <v>13154197</v>
      </c>
      <c r="B6159" s="24" t="s">
        <v>75</v>
      </c>
      <c r="C6159" s="25"/>
    </row>
    <row r="6160" spans="1:3" x14ac:dyDescent="0.25">
      <c r="A6160" s="17">
        <v>13154198</v>
      </c>
      <c r="B6160" s="24" t="s">
        <v>75</v>
      </c>
      <c r="C6160" s="25"/>
    </row>
    <row r="6161" spans="1:3" x14ac:dyDescent="0.25">
      <c r="A6161" s="17">
        <v>13154199</v>
      </c>
      <c r="B6161" s="24" t="s">
        <v>75</v>
      </c>
      <c r="C6161" s="25"/>
    </row>
    <row r="6162" spans="1:3" x14ac:dyDescent="0.25">
      <c r="A6162" s="17">
        <v>13154200</v>
      </c>
      <c r="B6162" s="24" t="s">
        <v>75</v>
      </c>
      <c r="C6162" s="25"/>
    </row>
    <row r="6163" spans="1:3" x14ac:dyDescent="0.25">
      <c r="A6163" s="17">
        <v>13154201</v>
      </c>
      <c r="B6163" s="24" t="s">
        <v>75</v>
      </c>
      <c r="C6163" s="25"/>
    </row>
    <row r="6164" spans="1:3" x14ac:dyDescent="0.25">
      <c r="A6164" s="17">
        <v>13154202</v>
      </c>
      <c r="B6164" s="24" t="s">
        <v>75</v>
      </c>
      <c r="C6164" s="25"/>
    </row>
    <row r="6165" spans="1:3" x14ac:dyDescent="0.25">
      <c r="A6165" s="17">
        <v>13154203</v>
      </c>
      <c r="B6165" s="24" t="s">
        <v>75</v>
      </c>
      <c r="C6165" s="25"/>
    </row>
    <row r="6166" spans="1:3" x14ac:dyDescent="0.25">
      <c r="A6166" s="17">
        <v>13154204</v>
      </c>
      <c r="B6166" s="24" t="s">
        <v>75</v>
      </c>
      <c r="C6166" s="25"/>
    </row>
    <row r="6167" spans="1:3" x14ac:dyDescent="0.25">
      <c r="A6167" s="17">
        <v>13154205</v>
      </c>
      <c r="B6167" s="24" t="s">
        <v>75</v>
      </c>
      <c r="C6167" s="25"/>
    </row>
    <row r="6168" spans="1:3" x14ac:dyDescent="0.25">
      <c r="A6168" s="17">
        <v>13154206</v>
      </c>
      <c r="B6168" s="24" t="s">
        <v>75</v>
      </c>
      <c r="C6168" s="25"/>
    </row>
    <row r="6169" spans="1:3" x14ac:dyDescent="0.25">
      <c r="A6169" s="17">
        <v>13154207</v>
      </c>
      <c r="B6169" s="24" t="s">
        <v>75</v>
      </c>
      <c r="C6169" s="25"/>
    </row>
    <row r="6170" spans="1:3" x14ac:dyDescent="0.25">
      <c r="A6170" s="17">
        <v>13154208</v>
      </c>
      <c r="B6170" s="24" t="s">
        <v>75</v>
      </c>
      <c r="C6170" s="25"/>
    </row>
    <row r="6171" spans="1:3" x14ac:dyDescent="0.25">
      <c r="A6171" s="17">
        <v>13154209</v>
      </c>
      <c r="B6171" s="24" t="s">
        <v>75</v>
      </c>
      <c r="C6171" s="25"/>
    </row>
    <row r="6172" spans="1:3" x14ac:dyDescent="0.25">
      <c r="A6172" s="17">
        <v>13154210</v>
      </c>
      <c r="B6172" s="24" t="s">
        <v>75</v>
      </c>
      <c r="C6172" s="25"/>
    </row>
    <row r="6173" spans="1:3" x14ac:dyDescent="0.25">
      <c r="A6173" s="17">
        <v>13154211</v>
      </c>
      <c r="B6173" s="24" t="s">
        <v>75</v>
      </c>
      <c r="C6173" s="25"/>
    </row>
    <row r="6174" spans="1:3" x14ac:dyDescent="0.25">
      <c r="A6174" s="17">
        <v>13154212</v>
      </c>
      <c r="B6174" s="24" t="s">
        <v>75</v>
      </c>
      <c r="C6174" s="25"/>
    </row>
    <row r="6175" spans="1:3" x14ac:dyDescent="0.25">
      <c r="A6175" s="17">
        <v>13154213</v>
      </c>
      <c r="B6175" s="24" t="s">
        <v>75</v>
      </c>
      <c r="C6175" s="25"/>
    </row>
    <row r="6176" spans="1:3" x14ac:dyDescent="0.25">
      <c r="A6176" s="17">
        <v>13154214</v>
      </c>
      <c r="B6176" s="24" t="s">
        <v>75</v>
      </c>
      <c r="C6176" s="25"/>
    </row>
    <row r="6177" spans="1:3" x14ac:dyDescent="0.25">
      <c r="A6177" s="17">
        <v>13154215</v>
      </c>
      <c r="B6177" s="24" t="s">
        <v>75</v>
      </c>
      <c r="C6177" s="25"/>
    </row>
    <row r="6178" spans="1:3" x14ac:dyDescent="0.25">
      <c r="A6178" s="17">
        <v>13154216</v>
      </c>
      <c r="B6178" s="24" t="s">
        <v>75</v>
      </c>
      <c r="C6178" s="25"/>
    </row>
    <row r="6179" spans="1:3" x14ac:dyDescent="0.25">
      <c r="A6179" s="17">
        <v>13154217</v>
      </c>
      <c r="B6179" s="24" t="s">
        <v>75</v>
      </c>
      <c r="C6179" s="25"/>
    </row>
    <row r="6180" spans="1:3" x14ac:dyDescent="0.25">
      <c r="A6180" s="17">
        <v>13154218</v>
      </c>
      <c r="B6180" s="24" t="s">
        <v>75</v>
      </c>
      <c r="C6180" s="25"/>
    </row>
    <row r="6181" spans="1:3" x14ac:dyDescent="0.25">
      <c r="A6181" s="17">
        <v>13154219</v>
      </c>
      <c r="B6181" s="24" t="s">
        <v>75</v>
      </c>
      <c r="C6181" s="25"/>
    </row>
    <row r="6182" spans="1:3" x14ac:dyDescent="0.25">
      <c r="A6182" s="17">
        <v>13154220</v>
      </c>
      <c r="B6182" s="24" t="s">
        <v>75</v>
      </c>
      <c r="C6182" s="25"/>
    </row>
    <row r="6183" spans="1:3" x14ac:dyDescent="0.25">
      <c r="A6183" s="17">
        <v>13154221</v>
      </c>
      <c r="B6183" s="24" t="s">
        <v>75</v>
      </c>
      <c r="C6183" s="25"/>
    </row>
    <row r="6184" spans="1:3" x14ac:dyDescent="0.25">
      <c r="A6184" s="17">
        <v>13154222</v>
      </c>
      <c r="B6184" s="24" t="s">
        <v>75</v>
      </c>
      <c r="C6184" s="25"/>
    </row>
    <row r="6185" spans="1:3" x14ac:dyDescent="0.25">
      <c r="A6185" s="17">
        <v>13154223</v>
      </c>
      <c r="B6185" s="24" t="s">
        <v>75</v>
      </c>
      <c r="C6185" s="25"/>
    </row>
    <row r="6186" spans="1:3" x14ac:dyDescent="0.25">
      <c r="A6186" s="17">
        <v>13154224</v>
      </c>
      <c r="B6186" s="24" t="s">
        <v>75</v>
      </c>
      <c r="C6186" s="25"/>
    </row>
    <row r="6187" spans="1:3" x14ac:dyDescent="0.25">
      <c r="A6187" s="17">
        <v>13154225</v>
      </c>
      <c r="B6187" s="24" t="s">
        <v>75</v>
      </c>
      <c r="C6187" s="25"/>
    </row>
    <row r="6188" spans="1:3" x14ac:dyDescent="0.25">
      <c r="A6188" s="17">
        <v>13154226</v>
      </c>
      <c r="B6188" s="24" t="s">
        <v>75</v>
      </c>
      <c r="C6188" s="25"/>
    </row>
    <row r="6189" spans="1:3" x14ac:dyDescent="0.25">
      <c r="A6189" s="17">
        <v>13154227</v>
      </c>
      <c r="B6189" s="24" t="s">
        <v>75</v>
      </c>
      <c r="C6189" s="25"/>
    </row>
    <row r="6190" spans="1:3" x14ac:dyDescent="0.25">
      <c r="A6190" s="17">
        <v>13154228</v>
      </c>
      <c r="B6190" s="24" t="s">
        <v>75</v>
      </c>
      <c r="C6190" s="25"/>
    </row>
    <row r="6191" spans="1:3" x14ac:dyDescent="0.25">
      <c r="A6191" s="17">
        <v>13154229</v>
      </c>
      <c r="B6191" s="24" t="s">
        <v>75</v>
      </c>
      <c r="C6191" s="25"/>
    </row>
    <row r="6192" spans="1:3" x14ac:dyDescent="0.25">
      <c r="A6192" s="17">
        <v>13154230</v>
      </c>
      <c r="B6192" s="24" t="s">
        <v>75</v>
      </c>
      <c r="C6192" s="25"/>
    </row>
    <row r="6193" spans="1:3" x14ac:dyDescent="0.25">
      <c r="A6193" s="17">
        <v>13154231</v>
      </c>
      <c r="B6193" s="24" t="s">
        <v>75</v>
      </c>
      <c r="C6193" s="25"/>
    </row>
    <row r="6194" spans="1:3" x14ac:dyDescent="0.25">
      <c r="A6194" s="17">
        <v>13154232</v>
      </c>
      <c r="B6194" s="24" t="s">
        <v>75</v>
      </c>
      <c r="C6194" s="25"/>
    </row>
    <row r="6195" spans="1:3" x14ac:dyDescent="0.25">
      <c r="A6195" s="17">
        <v>13154233</v>
      </c>
      <c r="B6195" s="24" t="s">
        <v>75</v>
      </c>
      <c r="C6195" s="25"/>
    </row>
    <row r="6196" spans="1:3" x14ac:dyDescent="0.25">
      <c r="A6196" s="17">
        <v>13154234</v>
      </c>
      <c r="B6196" s="24" t="s">
        <v>75</v>
      </c>
      <c r="C6196" s="25"/>
    </row>
    <row r="6197" spans="1:3" x14ac:dyDescent="0.25">
      <c r="A6197" s="17">
        <v>13154235</v>
      </c>
      <c r="B6197" s="24" t="s">
        <v>75</v>
      </c>
      <c r="C6197" s="25"/>
    </row>
    <row r="6198" spans="1:3" x14ac:dyDescent="0.25">
      <c r="A6198" s="17">
        <v>13154236</v>
      </c>
      <c r="B6198" s="24" t="s">
        <v>75</v>
      </c>
      <c r="C6198" s="25"/>
    </row>
    <row r="6199" spans="1:3" x14ac:dyDescent="0.25">
      <c r="A6199" s="17">
        <v>13154237</v>
      </c>
      <c r="B6199" s="24" t="s">
        <v>75</v>
      </c>
      <c r="C6199" s="25"/>
    </row>
    <row r="6200" spans="1:3" x14ac:dyDescent="0.25">
      <c r="A6200" s="17">
        <v>13154238</v>
      </c>
      <c r="B6200" s="24" t="s">
        <v>75</v>
      </c>
      <c r="C6200" s="25"/>
    </row>
    <row r="6201" spans="1:3" x14ac:dyDescent="0.25">
      <c r="A6201" s="17">
        <v>13154239</v>
      </c>
      <c r="B6201" s="24" t="s">
        <v>75</v>
      </c>
      <c r="C6201" s="25"/>
    </row>
    <row r="6202" spans="1:3" x14ac:dyDescent="0.25">
      <c r="A6202" s="17">
        <v>13154240</v>
      </c>
      <c r="B6202" s="24" t="s">
        <v>75</v>
      </c>
      <c r="C6202" s="25"/>
    </row>
    <row r="6203" spans="1:3" x14ac:dyDescent="0.25">
      <c r="A6203" s="17">
        <v>13154241</v>
      </c>
      <c r="B6203" s="24" t="s">
        <v>75</v>
      </c>
      <c r="C6203" s="25"/>
    </row>
    <row r="6204" spans="1:3" x14ac:dyDescent="0.25">
      <c r="A6204" s="17">
        <v>13154242</v>
      </c>
      <c r="B6204" s="24" t="s">
        <v>75</v>
      </c>
      <c r="C6204" s="25"/>
    </row>
    <row r="6205" spans="1:3" x14ac:dyDescent="0.25">
      <c r="A6205" s="17">
        <v>13154243</v>
      </c>
      <c r="B6205" s="24" t="s">
        <v>75</v>
      </c>
      <c r="C6205" s="25"/>
    </row>
    <row r="6206" spans="1:3" x14ac:dyDescent="0.25">
      <c r="A6206" s="17">
        <v>13154244</v>
      </c>
      <c r="B6206" s="24" t="s">
        <v>75</v>
      </c>
      <c r="C6206" s="25"/>
    </row>
    <row r="6207" spans="1:3" x14ac:dyDescent="0.25">
      <c r="A6207" s="17">
        <v>13154245</v>
      </c>
      <c r="B6207" s="24" t="s">
        <v>75</v>
      </c>
      <c r="C6207" s="25"/>
    </row>
    <row r="6208" spans="1:3" x14ac:dyDescent="0.25">
      <c r="A6208" s="17">
        <v>13154246</v>
      </c>
      <c r="B6208" s="24" t="s">
        <v>75</v>
      </c>
      <c r="C6208" s="25"/>
    </row>
    <row r="6209" spans="1:3" x14ac:dyDescent="0.25">
      <c r="A6209" s="17">
        <v>13154247</v>
      </c>
      <c r="B6209" s="24" t="s">
        <v>75</v>
      </c>
      <c r="C6209" s="25"/>
    </row>
    <row r="6210" spans="1:3" x14ac:dyDescent="0.25">
      <c r="A6210" s="17">
        <v>13154248</v>
      </c>
      <c r="B6210" s="24" t="s">
        <v>75</v>
      </c>
      <c r="C6210" s="25"/>
    </row>
    <row r="6211" spans="1:3" x14ac:dyDescent="0.25">
      <c r="A6211" s="17">
        <v>13154249</v>
      </c>
      <c r="B6211" s="24" t="s">
        <v>75</v>
      </c>
      <c r="C6211" s="25"/>
    </row>
    <row r="6212" spans="1:3" x14ac:dyDescent="0.25">
      <c r="A6212" s="17">
        <v>13154250</v>
      </c>
      <c r="B6212" s="24" t="s">
        <v>75</v>
      </c>
      <c r="C6212" s="25"/>
    </row>
    <row r="6213" spans="1:3" x14ac:dyDescent="0.25">
      <c r="A6213" s="17">
        <v>13154251</v>
      </c>
      <c r="B6213" s="24" t="s">
        <v>75</v>
      </c>
      <c r="C6213" s="25"/>
    </row>
    <row r="6214" spans="1:3" x14ac:dyDescent="0.25">
      <c r="A6214" s="17">
        <v>13154252</v>
      </c>
      <c r="B6214" s="24" t="s">
        <v>75</v>
      </c>
      <c r="C6214" s="25"/>
    </row>
    <row r="6215" spans="1:3" x14ac:dyDescent="0.25">
      <c r="A6215" s="17">
        <v>13154253</v>
      </c>
      <c r="B6215" s="24" t="s">
        <v>75</v>
      </c>
      <c r="C6215" s="25"/>
    </row>
    <row r="6216" spans="1:3" x14ac:dyDescent="0.25">
      <c r="A6216" s="17">
        <v>13154254</v>
      </c>
      <c r="B6216" s="24" t="s">
        <v>75</v>
      </c>
      <c r="C6216" s="25"/>
    </row>
    <row r="6217" spans="1:3" x14ac:dyDescent="0.25">
      <c r="A6217" s="17">
        <v>13154255</v>
      </c>
      <c r="B6217" s="24" t="s">
        <v>75</v>
      </c>
      <c r="C6217" s="25"/>
    </row>
    <row r="6218" spans="1:3" x14ac:dyDescent="0.25">
      <c r="A6218" s="17">
        <v>13154256</v>
      </c>
      <c r="B6218" s="24" t="s">
        <v>75</v>
      </c>
      <c r="C6218" s="25"/>
    </row>
    <row r="6219" spans="1:3" x14ac:dyDescent="0.25">
      <c r="A6219" s="17">
        <v>13154257</v>
      </c>
      <c r="B6219" s="24" t="s">
        <v>75</v>
      </c>
      <c r="C6219" s="25"/>
    </row>
    <row r="6220" spans="1:3" x14ac:dyDescent="0.25">
      <c r="A6220" s="17">
        <v>13154258</v>
      </c>
      <c r="B6220" s="24" t="s">
        <v>75</v>
      </c>
      <c r="C6220" s="25"/>
    </row>
    <row r="6221" spans="1:3" x14ac:dyDescent="0.25">
      <c r="A6221" s="17">
        <v>13154259</v>
      </c>
      <c r="B6221" s="24" t="s">
        <v>75</v>
      </c>
      <c r="C6221" s="25"/>
    </row>
    <row r="6222" spans="1:3" x14ac:dyDescent="0.25">
      <c r="A6222" s="17">
        <v>13154260</v>
      </c>
      <c r="B6222" s="24" t="s">
        <v>75</v>
      </c>
      <c r="C6222" s="25"/>
    </row>
    <row r="6223" spans="1:3" x14ac:dyDescent="0.25">
      <c r="A6223" s="17">
        <v>13154261</v>
      </c>
      <c r="B6223" s="24" t="s">
        <v>75</v>
      </c>
      <c r="C6223" s="25"/>
    </row>
    <row r="6224" spans="1:3" x14ac:dyDescent="0.25">
      <c r="A6224" s="17">
        <v>13154262</v>
      </c>
      <c r="B6224" s="24" t="s">
        <v>75</v>
      </c>
      <c r="C6224" s="25"/>
    </row>
    <row r="6225" spans="1:3" x14ac:dyDescent="0.25">
      <c r="A6225" s="17">
        <v>13154263</v>
      </c>
      <c r="B6225" s="24" t="s">
        <v>75</v>
      </c>
      <c r="C6225" s="25"/>
    </row>
    <row r="6226" spans="1:3" x14ac:dyDescent="0.25">
      <c r="A6226" s="17">
        <v>13154264</v>
      </c>
      <c r="B6226" s="24" t="s">
        <v>75</v>
      </c>
      <c r="C6226" s="25"/>
    </row>
    <row r="6227" spans="1:3" x14ac:dyDescent="0.25">
      <c r="A6227" s="17">
        <v>13154265</v>
      </c>
      <c r="B6227" s="24" t="s">
        <v>75</v>
      </c>
      <c r="C6227" s="25"/>
    </row>
    <row r="6228" spans="1:3" x14ac:dyDescent="0.25">
      <c r="A6228" s="17">
        <v>13154266</v>
      </c>
      <c r="B6228" s="24" t="s">
        <v>75</v>
      </c>
      <c r="C6228" s="25"/>
    </row>
    <row r="6229" spans="1:3" x14ac:dyDescent="0.25">
      <c r="A6229" s="17">
        <v>13154267</v>
      </c>
      <c r="B6229" s="24" t="s">
        <v>75</v>
      </c>
      <c r="C6229" s="25"/>
    </row>
    <row r="6230" spans="1:3" x14ac:dyDescent="0.25">
      <c r="A6230" s="17">
        <v>13154268</v>
      </c>
      <c r="B6230" s="24" t="s">
        <v>75</v>
      </c>
      <c r="C6230" s="25"/>
    </row>
    <row r="6231" spans="1:3" x14ac:dyDescent="0.25">
      <c r="A6231" s="17">
        <v>13154269</v>
      </c>
      <c r="B6231" s="24" t="s">
        <v>75</v>
      </c>
      <c r="C6231" s="25"/>
    </row>
    <row r="6232" spans="1:3" x14ac:dyDescent="0.25">
      <c r="A6232" s="17">
        <v>13154270</v>
      </c>
      <c r="B6232" s="24" t="s">
        <v>75</v>
      </c>
      <c r="C6232" s="25"/>
    </row>
    <row r="6233" spans="1:3" x14ac:dyDescent="0.25">
      <c r="A6233" s="17">
        <v>13154271</v>
      </c>
      <c r="B6233" s="24" t="s">
        <v>75</v>
      </c>
      <c r="C6233" s="25"/>
    </row>
    <row r="6234" spans="1:3" x14ac:dyDescent="0.25">
      <c r="A6234" s="17">
        <v>13154272</v>
      </c>
      <c r="B6234" s="24" t="s">
        <v>75</v>
      </c>
      <c r="C6234" s="25"/>
    </row>
    <row r="6235" spans="1:3" x14ac:dyDescent="0.25">
      <c r="A6235" s="17">
        <v>13154273</v>
      </c>
      <c r="B6235" s="24" t="s">
        <v>75</v>
      </c>
      <c r="C6235" s="25"/>
    </row>
    <row r="6236" spans="1:3" x14ac:dyDescent="0.25">
      <c r="A6236" s="17">
        <v>13154274</v>
      </c>
      <c r="B6236" s="24" t="s">
        <v>75</v>
      </c>
      <c r="C6236" s="25"/>
    </row>
    <row r="6237" spans="1:3" x14ac:dyDescent="0.25">
      <c r="A6237" s="17">
        <v>13154275</v>
      </c>
      <c r="B6237" s="24" t="s">
        <v>75</v>
      </c>
      <c r="C6237" s="25"/>
    </row>
    <row r="6238" spans="1:3" x14ac:dyDescent="0.25">
      <c r="A6238" s="17">
        <v>13154276</v>
      </c>
      <c r="B6238" s="24" t="s">
        <v>75</v>
      </c>
      <c r="C6238" s="25"/>
    </row>
    <row r="6239" spans="1:3" x14ac:dyDescent="0.25">
      <c r="A6239" s="17">
        <v>13154277</v>
      </c>
      <c r="B6239" s="24" t="s">
        <v>75</v>
      </c>
      <c r="C6239" s="25"/>
    </row>
    <row r="6240" spans="1:3" x14ac:dyDescent="0.25">
      <c r="A6240" s="17">
        <v>13154278</v>
      </c>
      <c r="B6240" s="24" t="s">
        <v>75</v>
      </c>
      <c r="C6240" s="25"/>
    </row>
    <row r="6241" spans="1:3" x14ac:dyDescent="0.25">
      <c r="A6241" s="17">
        <v>13154279</v>
      </c>
      <c r="B6241" s="24" t="s">
        <v>75</v>
      </c>
      <c r="C6241" s="25"/>
    </row>
    <row r="6242" spans="1:3" x14ac:dyDescent="0.25">
      <c r="A6242" s="17">
        <v>13154280</v>
      </c>
      <c r="B6242" s="24" t="s">
        <v>75</v>
      </c>
      <c r="C6242" s="25"/>
    </row>
    <row r="6243" spans="1:3" x14ac:dyDescent="0.25">
      <c r="A6243" s="17">
        <v>13154281</v>
      </c>
      <c r="B6243" s="24" t="s">
        <v>75</v>
      </c>
      <c r="C6243" s="25"/>
    </row>
    <row r="6244" spans="1:3" x14ac:dyDescent="0.25">
      <c r="A6244" s="17">
        <v>13154282</v>
      </c>
      <c r="B6244" s="24" t="s">
        <v>75</v>
      </c>
      <c r="C6244" s="25"/>
    </row>
    <row r="6245" spans="1:3" x14ac:dyDescent="0.25">
      <c r="A6245" s="17">
        <v>13154283</v>
      </c>
      <c r="B6245" s="24" t="s">
        <v>75</v>
      </c>
      <c r="C6245" s="25"/>
    </row>
    <row r="6246" spans="1:3" x14ac:dyDescent="0.25">
      <c r="A6246" s="17">
        <v>13154284</v>
      </c>
      <c r="B6246" s="24" t="s">
        <v>75</v>
      </c>
      <c r="C6246" s="25"/>
    </row>
    <row r="6247" spans="1:3" x14ac:dyDescent="0.25">
      <c r="A6247" s="17">
        <v>13154285</v>
      </c>
      <c r="B6247" s="24" t="s">
        <v>75</v>
      </c>
      <c r="C6247" s="25"/>
    </row>
    <row r="6248" spans="1:3" x14ac:dyDescent="0.25">
      <c r="A6248" s="17">
        <v>13154286</v>
      </c>
      <c r="B6248" s="24" t="s">
        <v>75</v>
      </c>
      <c r="C6248" s="25"/>
    </row>
    <row r="6249" spans="1:3" x14ac:dyDescent="0.25">
      <c r="A6249" s="17">
        <v>13154287</v>
      </c>
      <c r="B6249" s="24" t="s">
        <v>75</v>
      </c>
      <c r="C6249" s="25"/>
    </row>
    <row r="6250" spans="1:3" x14ac:dyDescent="0.25">
      <c r="A6250" s="17">
        <v>13154288</v>
      </c>
      <c r="B6250" s="24" t="s">
        <v>75</v>
      </c>
      <c r="C6250" s="25"/>
    </row>
    <row r="6251" spans="1:3" x14ac:dyDescent="0.25">
      <c r="A6251" s="17">
        <v>13154289</v>
      </c>
      <c r="B6251" s="24" t="s">
        <v>75</v>
      </c>
      <c r="C6251" s="25"/>
    </row>
    <row r="6252" spans="1:3" x14ac:dyDescent="0.25">
      <c r="A6252" s="17">
        <v>13154290</v>
      </c>
      <c r="B6252" s="24" t="s">
        <v>75</v>
      </c>
      <c r="C6252" s="25"/>
    </row>
    <row r="6253" spans="1:3" x14ac:dyDescent="0.25">
      <c r="A6253" s="17">
        <v>13154291</v>
      </c>
      <c r="B6253" s="24" t="s">
        <v>75</v>
      </c>
      <c r="C6253" s="25"/>
    </row>
    <row r="6254" spans="1:3" x14ac:dyDescent="0.25">
      <c r="A6254" s="17">
        <v>13154292</v>
      </c>
      <c r="B6254" s="24" t="s">
        <v>75</v>
      </c>
      <c r="C6254" s="25"/>
    </row>
    <row r="6255" spans="1:3" x14ac:dyDescent="0.25">
      <c r="A6255" s="17">
        <v>13154293</v>
      </c>
      <c r="B6255" s="24" t="s">
        <v>75</v>
      </c>
      <c r="C6255" s="25"/>
    </row>
    <row r="6256" spans="1:3" x14ac:dyDescent="0.25">
      <c r="A6256" s="17">
        <v>13154294</v>
      </c>
      <c r="B6256" s="24" t="s">
        <v>75</v>
      </c>
      <c r="C6256" s="25"/>
    </row>
    <row r="6257" spans="1:3" x14ac:dyDescent="0.25">
      <c r="A6257" s="17">
        <v>13154295</v>
      </c>
      <c r="B6257" s="24" t="s">
        <v>75</v>
      </c>
      <c r="C6257" s="25"/>
    </row>
    <row r="6258" spans="1:3" x14ac:dyDescent="0.25">
      <c r="A6258" s="17">
        <v>13154296</v>
      </c>
      <c r="B6258" s="24" t="s">
        <v>75</v>
      </c>
      <c r="C6258" s="25"/>
    </row>
    <row r="6259" spans="1:3" x14ac:dyDescent="0.25">
      <c r="A6259" s="17">
        <v>13154297</v>
      </c>
      <c r="B6259" s="24" t="s">
        <v>75</v>
      </c>
      <c r="C6259" s="25"/>
    </row>
    <row r="6260" spans="1:3" x14ac:dyDescent="0.25">
      <c r="A6260" s="17">
        <v>13154298</v>
      </c>
      <c r="B6260" s="24" t="s">
        <v>75</v>
      </c>
      <c r="C6260" s="25"/>
    </row>
    <row r="6261" spans="1:3" x14ac:dyDescent="0.25">
      <c r="A6261" s="17">
        <v>13154299</v>
      </c>
      <c r="B6261" s="24" t="s">
        <v>75</v>
      </c>
      <c r="C6261" s="25"/>
    </row>
    <row r="6262" spans="1:3" x14ac:dyDescent="0.25">
      <c r="A6262" s="17">
        <v>13154300</v>
      </c>
      <c r="B6262" s="24" t="s">
        <v>75</v>
      </c>
      <c r="C6262" s="25"/>
    </row>
    <row r="6263" spans="1:3" x14ac:dyDescent="0.25">
      <c r="A6263" s="17">
        <v>13154301</v>
      </c>
      <c r="B6263" s="24" t="s">
        <v>75</v>
      </c>
      <c r="C6263" s="25"/>
    </row>
    <row r="6264" spans="1:3" x14ac:dyDescent="0.25">
      <c r="A6264" s="17">
        <v>13154302</v>
      </c>
      <c r="B6264" s="24" t="s">
        <v>75</v>
      </c>
      <c r="C6264" s="25"/>
    </row>
    <row r="6265" spans="1:3" x14ac:dyDescent="0.25">
      <c r="A6265" s="17">
        <v>13154303</v>
      </c>
      <c r="B6265" s="24" t="s">
        <v>75</v>
      </c>
      <c r="C6265" s="25"/>
    </row>
    <row r="6266" spans="1:3" x14ac:dyDescent="0.25">
      <c r="A6266" s="17">
        <v>13154304</v>
      </c>
      <c r="B6266" s="24" t="s">
        <v>75</v>
      </c>
      <c r="C6266" s="25"/>
    </row>
    <row r="6267" spans="1:3" x14ac:dyDescent="0.25">
      <c r="A6267" s="17">
        <v>13154305</v>
      </c>
      <c r="B6267" s="24" t="s">
        <v>75</v>
      </c>
      <c r="C6267" s="25"/>
    </row>
    <row r="6268" spans="1:3" x14ac:dyDescent="0.25">
      <c r="A6268" s="17">
        <v>13154306</v>
      </c>
      <c r="B6268" s="24" t="s">
        <v>75</v>
      </c>
      <c r="C6268" s="25"/>
    </row>
    <row r="6269" spans="1:3" x14ac:dyDescent="0.25">
      <c r="A6269" s="17">
        <v>13154307</v>
      </c>
      <c r="B6269" s="24" t="s">
        <v>75</v>
      </c>
      <c r="C6269" s="25"/>
    </row>
    <row r="6270" spans="1:3" x14ac:dyDescent="0.25">
      <c r="A6270" s="17">
        <v>13154308</v>
      </c>
      <c r="B6270" s="24" t="s">
        <v>75</v>
      </c>
      <c r="C6270" s="25"/>
    </row>
    <row r="6271" spans="1:3" x14ac:dyDescent="0.25">
      <c r="A6271" s="17">
        <v>13154309</v>
      </c>
      <c r="B6271" s="24" t="s">
        <v>75</v>
      </c>
      <c r="C6271" s="25"/>
    </row>
    <row r="6272" spans="1:3" x14ac:dyDescent="0.25">
      <c r="A6272" s="17">
        <v>13154310</v>
      </c>
      <c r="B6272" s="24" t="s">
        <v>75</v>
      </c>
      <c r="C6272" s="25"/>
    </row>
    <row r="6273" spans="1:3" x14ac:dyDescent="0.25">
      <c r="A6273" s="17">
        <v>13154311</v>
      </c>
      <c r="B6273" s="24" t="s">
        <v>75</v>
      </c>
      <c r="C6273" s="25"/>
    </row>
    <row r="6274" spans="1:3" x14ac:dyDescent="0.25">
      <c r="A6274" s="17">
        <v>13154312</v>
      </c>
      <c r="B6274" s="24" t="s">
        <v>75</v>
      </c>
      <c r="C6274" s="25"/>
    </row>
    <row r="6275" spans="1:3" x14ac:dyDescent="0.25">
      <c r="A6275" s="17">
        <v>13154313</v>
      </c>
      <c r="B6275" s="24" t="s">
        <v>75</v>
      </c>
      <c r="C6275" s="25"/>
    </row>
    <row r="6276" spans="1:3" x14ac:dyDescent="0.25">
      <c r="A6276" s="17">
        <v>13154314</v>
      </c>
      <c r="B6276" s="24" t="s">
        <v>75</v>
      </c>
      <c r="C6276" s="25"/>
    </row>
    <row r="6277" spans="1:3" x14ac:dyDescent="0.25">
      <c r="A6277" s="17">
        <v>13154315</v>
      </c>
      <c r="B6277" s="24" t="s">
        <v>75</v>
      </c>
      <c r="C6277" s="25"/>
    </row>
    <row r="6278" spans="1:3" x14ac:dyDescent="0.25">
      <c r="A6278" s="17">
        <v>13154316</v>
      </c>
      <c r="B6278" s="24" t="s">
        <v>75</v>
      </c>
      <c r="C6278" s="25"/>
    </row>
    <row r="6279" spans="1:3" x14ac:dyDescent="0.25">
      <c r="A6279" s="17">
        <v>13154317</v>
      </c>
      <c r="B6279" s="24" t="s">
        <v>75</v>
      </c>
      <c r="C6279" s="25"/>
    </row>
    <row r="6280" spans="1:3" x14ac:dyDescent="0.25">
      <c r="A6280" s="17">
        <v>13154318</v>
      </c>
      <c r="B6280" s="24" t="s">
        <v>75</v>
      </c>
      <c r="C6280" s="25"/>
    </row>
    <row r="6281" spans="1:3" x14ac:dyDescent="0.25">
      <c r="A6281" s="17">
        <v>13154319</v>
      </c>
      <c r="B6281" s="24" t="s">
        <v>75</v>
      </c>
      <c r="C6281" s="25"/>
    </row>
    <row r="6282" spans="1:3" x14ac:dyDescent="0.25">
      <c r="A6282" s="17">
        <v>13154320</v>
      </c>
      <c r="B6282" s="24" t="s">
        <v>75</v>
      </c>
      <c r="C6282" s="25"/>
    </row>
    <row r="6283" spans="1:3" x14ac:dyDescent="0.25">
      <c r="A6283" s="17">
        <v>13154321</v>
      </c>
      <c r="B6283" s="24" t="s">
        <v>75</v>
      </c>
      <c r="C6283" s="25"/>
    </row>
    <row r="6284" spans="1:3" x14ac:dyDescent="0.25">
      <c r="A6284" s="17">
        <v>13154322</v>
      </c>
      <c r="B6284" s="24" t="s">
        <v>75</v>
      </c>
      <c r="C6284" s="25"/>
    </row>
    <row r="6285" spans="1:3" x14ac:dyDescent="0.25">
      <c r="A6285" s="17">
        <v>13154323</v>
      </c>
      <c r="B6285" s="24" t="s">
        <v>75</v>
      </c>
      <c r="C6285" s="25"/>
    </row>
    <row r="6286" spans="1:3" x14ac:dyDescent="0.25">
      <c r="A6286" s="17">
        <v>13154324</v>
      </c>
      <c r="B6286" s="24" t="s">
        <v>75</v>
      </c>
      <c r="C6286" s="25"/>
    </row>
    <row r="6287" spans="1:3" x14ac:dyDescent="0.25">
      <c r="A6287" s="17">
        <v>13154325</v>
      </c>
      <c r="B6287" s="24" t="s">
        <v>75</v>
      </c>
      <c r="C6287" s="25"/>
    </row>
    <row r="6288" spans="1:3" x14ac:dyDescent="0.25">
      <c r="A6288" s="17">
        <v>13154326</v>
      </c>
      <c r="B6288" s="24" t="s">
        <v>75</v>
      </c>
      <c r="C6288" s="25"/>
    </row>
    <row r="6289" spans="1:3" x14ac:dyDescent="0.25">
      <c r="A6289" s="17">
        <v>13154327</v>
      </c>
      <c r="B6289" s="24" t="s">
        <v>75</v>
      </c>
      <c r="C6289" s="25"/>
    </row>
    <row r="6290" spans="1:3" x14ac:dyDescent="0.25">
      <c r="A6290" s="17">
        <v>13154328</v>
      </c>
      <c r="B6290" s="24" t="s">
        <v>75</v>
      </c>
      <c r="C6290" s="25"/>
    </row>
    <row r="6291" spans="1:3" x14ac:dyDescent="0.25">
      <c r="A6291" s="17">
        <v>13154329</v>
      </c>
      <c r="B6291" s="24" t="s">
        <v>75</v>
      </c>
      <c r="C6291" s="25"/>
    </row>
    <row r="6292" spans="1:3" x14ac:dyDescent="0.25">
      <c r="A6292" s="17">
        <v>13154330</v>
      </c>
      <c r="B6292" s="24" t="s">
        <v>75</v>
      </c>
      <c r="C6292" s="25"/>
    </row>
    <row r="6293" spans="1:3" x14ac:dyDescent="0.25">
      <c r="A6293" s="17">
        <v>13154331</v>
      </c>
      <c r="B6293" s="24" t="s">
        <v>75</v>
      </c>
      <c r="C6293" s="25"/>
    </row>
    <row r="6294" spans="1:3" x14ac:dyDescent="0.25">
      <c r="A6294" s="17">
        <v>13154332</v>
      </c>
      <c r="B6294" s="24" t="s">
        <v>75</v>
      </c>
      <c r="C6294" s="25"/>
    </row>
    <row r="6295" spans="1:3" x14ac:dyDescent="0.25">
      <c r="A6295" s="17">
        <v>13154333</v>
      </c>
      <c r="B6295" s="24" t="s">
        <v>75</v>
      </c>
      <c r="C6295" s="25"/>
    </row>
    <row r="6296" spans="1:3" x14ac:dyDescent="0.25">
      <c r="A6296" s="17">
        <v>13154334</v>
      </c>
      <c r="B6296" s="24" t="s">
        <v>75</v>
      </c>
      <c r="C6296" s="25"/>
    </row>
    <row r="6297" spans="1:3" x14ac:dyDescent="0.25">
      <c r="A6297" s="17">
        <v>13154335</v>
      </c>
      <c r="B6297" s="24" t="s">
        <v>75</v>
      </c>
      <c r="C6297" s="25"/>
    </row>
    <row r="6298" spans="1:3" x14ac:dyDescent="0.25">
      <c r="A6298" s="17">
        <v>13154336</v>
      </c>
      <c r="B6298" s="24" t="s">
        <v>75</v>
      </c>
      <c r="C6298" s="25"/>
    </row>
    <row r="6299" spans="1:3" x14ac:dyDescent="0.25">
      <c r="A6299" s="17">
        <v>13154337</v>
      </c>
      <c r="B6299" s="24" t="s">
        <v>75</v>
      </c>
      <c r="C6299" s="25"/>
    </row>
    <row r="6300" spans="1:3" x14ac:dyDescent="0.25">
      <c r="A6300" s="17">
        <v>13154338</v>
      </c>
      <c r="B6300" s="24" t="s">
        <v>75</v>
      </c>
      <c r="C6300" s="25"/>
    </row>
    <row r="6301" spans="1:3" x14ac:dyDescent="0.25">
      <c r="A6301" s="17">
        <v>13154339</v>
      </c>
      <c r="B6301" s="24" t="s">
        <v>75</v>
      </c>
      <c r="C6301" s="25"/>
    </row>
    <row r="6302" spans="1:3" x14ac:dyDescent="0.25">
      <c r="A6302" s="17">
        <v>13154340</v>
      </c>
      <c r="B6302" s="24" t="s">
        <v>75</v>
      </c>
      <c r="C6302" s="25"/>
    </row>
    <row r="6303" spans="1:3" x14ac:dyDescent="0.25">
      <c r="A6303" s="17">
        <v>13154341</v>
      </c>
      <c r="B6303" s="24" t="s">
        <v>75</v>
      </c>
      <c r="C6303" s="25"/>
    </row>
    <row r="6304" spans="1:3" x14ac:dyDescent="0.25">
      <c r="A6304" s="17">
        <v>13154342</v>
      </c>
      <c r="B6304" s="24" t="s">
        <v>75</v>
      </c>
      <c r="C6304" s="25"/>
    </row>
    <row r="6305" spans="1:3" x14ac:dyDescent="0.25">
      <c r="A6305" s="17">
        <v>13154343</v>
      </c>
      <c r="B6305" s="24" t="s">
        <v>75</v>
      </c>
      <c r="C6305" s="25"/>
    </row>
    <row r="6306" spans="1:3" x14ac:dyDescent="0.25">
      <c r="A6306" s="17">
        <v>13154344</v>
      </c>
      <c r="B6306" s="24" t="s">
        <v>75</v>
      </c>
      <c r="C6306" s="25"/>
    </row>
    <row r="6307" spans="1:3" x14ac:dyDescent="0.25">
      <c r="A6307" s="17">
        <v>13154345</v>
      </c>
      <c r="B6307" s="24" t="s">
        <v>75</v>
      </c>
      <c r="C6307" s="25"/>
    </row>
    <row r="6308" spans="1:3" x14ac:dyDescent="0.25">
      <c r="A6308" s="17">
        <v>13154346</v>
      </c>
      <c r="B6308" s="24" t="s">
        <v>75</v>
      </c>
      <c r="C6308" s="25"/>
    </row>
    <row r="6309" spans="1:3" x14ac:dyDescent="0.25">
      <c r="A6309" s="17">
        <v>13154347</v>
      </c>
      <c r="B6309" s="24" t="s">
        <v>75</v>
      </c>
      <c r="C6309" s="25"/>
    </row>
    <row r="6310" spans="1:3" x14ac:dyDescent="0.25">
      <c r="A6310" s="17">
        <v>13154348</v>
      </c>
      <c r="B6310" s="24" t="s">
        <v>75</v>
      </c>
      <c r="C6310" s="25"/>
    </row>
    <row r="6311" spans="1:3" x14ac:dyDescent="0.25">
      <c r="A6311" s="17">
        <v>13154349</v>
      </c>
      <c r="B6311" s="24" t="s">
        <v>75</v>
      </c>
      <c r="C6311" s="25"/>
    </row>
    <row r="6312" spans="1:3" x14ac:dyDescent="0.25">
      <c r="A6312" s="17">
        <v>13154350</v>
      </c>
      <c r="B6312" s="24" t="s">
        <v>75</v>
      </c>
      <c r="C6312" s="25"/>
    </row>
    <row r="6313" spans="1:3" x14ac:dyDescent="0.25">
      <c r="A6313" s="17">
        <v>13154351</v>
      </c>
      <c r="B6313" s="24" t="s">
        <v>75</v>
      </c>
      <c r="C6313" s="25"/>
    </row>
    <row r="6314" spans="1:3" x14ac:dyDescent="0.25">
      <c r="A6314" s="17">
        <v>13154352</v>
      </c>
      <c r="B6314" s="24" t="s">
        <v>75</v>
      </c>
      <c r="C6314" s="25"/>
    </row>
    <row r="6315" spans="1:3" x14ac:dyDescent="0.25">
      <c r="A6315" s="17">
        <v>13154353</v>
      </c>
      <c r="B6315" s="24" t="s">
        <v>75</v>
      </c>
      <c r="C6315" s="25"/>
    </row>
    <row r="6316" spans="1:3" x14ac:dyDescent="0.25">
      <c r="A6316" s="17">
        <v>13154354</v>
      </c>
      <c r="B6316" s="24" t="s">
        <v>75</v>
      </c>
      <c r="C6316" s="25"/>
    </row>
    <row r="6317" spans="1:3" x14ac:dyDescent="0.25">
      <c r="A6317" s="17">
        <v>13154355</v>
      </c>
      <c r="B6317" s="24" t="s">
        <v>75</v>
      </c>
      <c r="C6317" s="25"/>
    </row>
    <row r="6318" spans="1:3" x14ac:dyDescent="0.25">
      <c r="A6318" s="17">
        <v>13154356</v>
      </c>
      <c r="B6318" s="24" t="s">
        <v>75</v>
      </c>
      <c r="C6318" s="25"/>
    </row>
    <row r="6319" spans="1:3" x14ac:dyDescent="0.25">
      <c r="A6319" s="17">
        <v>13154357</v>
      </c>
      <c r="B6319" s="24" t="s">
        <v>75</v>
      </c>
      <c r="C6319" s="25"/>
    </row>
    <row r="6320" spans="1:3" x14ac:dyDescent="0.25">
      <c r="A6320" s="17">
        <v>13154358</v>
      </c>
      <c r="B6320" s="24" t="s">
        <v>75</v>
      </c>
      <c r="C6320" s="25"/>
    </row>
    <row r="6321" spans="1:3" x14ac:dyDescent="0.25">
      <c r="A6321" s="17">
        <v>13154359</v>
      </c>
      <c r="B6321" s="24" t="s">
        <v>75</v>
      </c>
      <c r="C6321" s="25"/>
    </row>
    <row r="6322" spans="1:3" x14ac:dyDescent="0.25">
      <c r="A6322" s="17">
        <v>13154360</v>
      </c>
      <c r="B6322" s="24" t="s">
        <v>75</v>
      </c>
      <c r="C6322" s="25"/>
    </row>
    <row r="6323" spans="1:3" x14ac:dyDescent="0.25">
      <c r="A6323" s="17">
        <v>13154361</v>
      </c>
      <c r="B6323" s="24" t="s">
        <v>75</v>
      </c>
      <c r="C6323" s="25"/>
    </row>
    <row r="6324" spans="1:3" x14ac:dyDescent="0.25">
      <c r="A6324" s="17">
        <v>13154362</v>
      </c>
      <c r="B6324" s="24" t="s">
        <v>75</v>
      </c>
      <c r="C6324" s="25"/>
    </row>
    <row r="6325" spans="1:3" x14ac:dyDescent="0.25">
      <c r="A6325" s="17">
        <v>13154363</v>
      </c>
      <c r="B6325" s="24" t="s">
        <v>75</v>
      </c>
      <c r="C6325" s="25"/>
    </row>
    <row r="6326" spans="1:3" x14ac:dyDescent="0.25">
      <c r="A6326" s="17">
        <v>13154364</v>
      </c>
      <c r="B6326" s="24" t="s">
        <v>75</v>
      </c>
      <c r="C6326" s="25"/>
    </row>
    <row r="6327" spans="1:3" x14ac:dyDescent="0.25">
      <c r="A6327" s="17">
        <v>13154365</v>
      </c>
      <c r="B6327" s="24" t="s">
        <v>75</v>
      </c>
      <c r="C6327" s="25"/>
    </row>
    <row r="6328" spans="1:3" x14ac:dyDescent="0.25">
      <c r="A6328" s="17">
        <v>13154366</v>
      </c>
      <c r="B6328" s="24" t="s">
        <v>75</v>
      </c>
      <c r="C6328" s="25"/>
    </row>
    <row r="6329" spans="1:3" x14ac:dyDescent="0.25">
      <c r="A6329" s="17">
        <v>13154367</v>
      </c>
      <c r="B6329" s="24" t="s">
        <v>75</v>
      </c>
      <c r="C6329" s="25"/>
    </row>
    <row r="6330" spans="1:3" x14ac:dyDescent="0.25">
      <c r="A6330" s="17">
        <v>13154368</v>
      </c>
      <c r="B6330" s="24" t="s">
        <v>75</v>
      </c>
      <c r="C6330" s="25"/>
    </row>
    <row r="6331" spans="1:3" x14ac:dyDescent="0.25">
      <c r="A6331" s="17">
        <v>13154369</v>
      </c>
      <c r="B6331" s="24" t="s">
        <v>75</v>
      </c>
      <c r="C6331" s="25"/>
    </row>
    <row r="6332" spans="1:3" x14ac:dyDescent="0.25">
      <c r="A6332" s="17">
        <v>13154370</v>
      </c>
      <c r="B6332" s="24" t="s">
        <v>75</v>
      </c>
      <c r="C6332" s="25"/>
    </row>
    <row r="6333" spans="1:3" x14ac:dyDescent="0.25">
      <c r="A6333" s="17">
        <v>13154371</v>
      </c>
      <c r="B6333" s="24" t="s">
        <v>75</v>
      </c>
      <c r="C6333" s="25"/>
    </row>
    <row r="6334" spans="1:3" x14ac:dyDescent="0.25">
      <c r="A6334" s="17">
        <v>13154372</v>
      </c>
      <c r="B6334" s="24" t="s">
        <v>75</v>
      </c>
      <c r="C6334" s="25"/>
    </row>
    <row r="6335" spans="1:3" x14ac:dyDescent="0.25">
      <c r="A6335" s="17">
        <v>13154373</v>
      </c>
      <c r="B6335" s="24" t="s">
        <v>75</v>
      </c>
      <c r="C6335" s="25"/>
    </row>
    <row r="6336" spans="1:3" x14ac:dyDescent="0.25">
      <c r="A6336" s="17">
        <v>13154374</v>
      </c>
      <c r="B6336" s="24" t="s">
        <v>75</v>
      </c>
      <c r="C6336" s="25"/>
    </row>
    <row r="6337" spans="1:3" x14ac:dyDescent="0.25">
      <c r="A6337" s="17">
        <v>13154375</v>
      </c>
      <c r="B6337" s="24" t="s">
        <v>75</v>
      </c>
      <c r="C6337" s="25"/>
    </row>
    <row r="6338" spans="1:3" x14ac:dyDescent="0.25">
      <c r="A6338" s="17">
        <v>13154376</v>
      </c>
      <c r="B6338" s="24" t="s">
        <v>75</v>
      </c>
      <c r="C6338" s="25"/>
    </row>
    <row r="6339" spans="1:3" x14ac:dyDescent="0.25">
      <c r="A6339" s="17">
        <v>13154377</v>
      </c>
      <c r="B6339" s="24" t="s">
        <v>75</v>
      </c>
      <c r="C6339" s="25"/>
    </row>
    <row r="6340" spans="1:3" x14ac:dyDescent="0.25">
      <c r="A6340" s="17">
        <v>13154378</v>
      </c>
      <c r="B6340" s="24" t="s">
        <v>75</v>
      </c>
      <c r="C6340" s="25"/>
    </row>
    <row r="6341" spans="1:3" x14ac:dyDescent="0.25">
      <c r="A6341" s="17">
        <v>13154379</v>
      </c>
      <c r="B6341" s="24" t="s">
        <v>75</v>
      </c>
      <c r="C6341" s="25"/>
    </row>
    <row r="6342" spans="1:3" x14ac:dyDescent="0.25">
      <c r="A6342" s="17">
        <v>13154380</v>
      </c>
      <c r="B6342" s="24" t="s">
        <v>75</v>
      </c>
      <c r="C6342" s="25"/>
    </row>
    <row r="6343" spans="1:3" x14ac:dyDescent="0.25">
      <c r="A6343" s="17">
        <v>13154381</v>
      </c>
      <c r="B6343" s="24" t="s">
        <v>75</v>
      </c>
      <c r="C6343" s="25"/>
    </row>
    <row r="6344" spans="1:3" x14ac:dyDescent="0.25">
      <c r="A6344" s="17">
        <v>13154382</v>
      </c>
      <c r="B6344" s="24" t="s">
        <v>75</v>
      </c>
      <c r="C6344" s="25"/>
    </row>
    <row r="6345" spans="1:3" x14ac:dyDescent="0.25">
      <c r="A6345" s="17">
        <v>13154383</v>
      </c>
      <c r="B6345" s="24" t="s">
        <v>75</v>
      </c>
      <c r="C6345" s="25"/>
    </row>
    <row r="6346" spans="1:3" x14ac:dyDescent="0.25">
      <c r="A6346" s="17">
        <v>13154384</v>
      </c>
      <c r="B6346" s="24" t="s">
        <v>75</v>
      </c>
      <c r="C6346" s="25"/>
    </row>
    <row r="6347" spans="1:3" x14ac:dyDescent="0.25">
      <c r="A6347" s="17">
        <v>13154385</v>
      </c>
      <c r="B6347" s="24" t="s">
        <v>75</v>
      </c>
      <c r="C6347" s="25"/>
    </row>
    <row r="6348" spans="1:3" x14ac:dyDescent="0.25">
      <c r="A6348" s="17">
        <v>13154386</v>
      </c>
      <c r="B6348" s="24" t="s">
        <v>75</v>
      </c>
      <c r="C6348" s="25"/>
    </row>
    <row r="6349" spans="1:3" x14ac:dyDescent="0.25">
      <c r="A6349" s="17">
        <v>13154387</v>
      </c>
      <c r="B6349" s="24" t="s">
        <v>75</v>
      </c>
      <c r="C6349" s="25"/>
    </row>
    <row r="6350" spans="1:3" x14ac:dyDescent="0.25">
      <c r="A6350" s="17">
        <v>13154388</v>
      </c>
      <c r="B6350" s="24" t="s">
        <v>75</v>
      </c>
      <c r="C6350" s="25"/>
    </row>
    <row r="6351" spans="1:3" x14ac:dyDescent="0.25">
      <c r="A6351" s="17">
        <v>13154389</v>
      </c>
      <c r="B6351" s="24" t="s">
        <v>75</v>
      </c>
      <c r="C6351" s="25"/>
    </row>
    <row r="6352" spans="1:3" x14ac:dyDescent="0.25">
      <c r="A6352" s="17">
        <v>13154390</v>
      </c>
      <c r="B6352" s="24" t="s">
        <v>75</v>
      </c>
      <c r="C6352" s="25"/>
    </row>
    <row r="6353" spans="1:3" x14ac:dyDescent="0.25">
      <c r="A6353" s="17">
        <v>13154391</v>
      </c>
      <c r="B6353" s="24" t="s">
        <v>75</v>
      </c>
      <c r="C6353" s="25"/>
    </row>
    <row r="6354" spans="1:3" x14ac:dyDescent="0.25">
      <c r="A6354" s="17">
        <v>13154392</v>
      </c>
      <c r="B6354" s="24" t="s">
        <v>75</v>
      </c>
      <c r="C6354" s="25"/>
    </row>
    <row r="6355" spans="1:3" x14ac:dyDescent="0.25">
      <c r="A6355" s="17">
        <v>13154393</v>
      </c>
      <c r="B6355" s="24" t="s">
        <v>75</v>
      </c>
      <c r="C6355" s="25"/>
    </row>
    <row r="6356" spans="1:3" x14ac:dyDescent="0.25">
      <c r="A6356" s="17">
        <v>13154394</v>
      </c>
      <c r="B6356" s="24" t="s">
        <v>75</v>
      </c>
      <c r="C6356" s="25"/>
    </row>
    <row r="6357" spans="1:3" x14ac:dyDescent="0.25">
      <c r="A6357" s="17">
        <v>13154395</v>
      </c>
      <c r="B6357" s="24" t="s">
        <v>75</v>
      </c>
      <c r="C6357" s="25"/>
    </row>
    <row r="6358" spans="1:3" x14ac:dyDescent="0.25">
      <c r="A6358" s="17">
        <v>13154396</v>
      </c>
      <c r="B6358" s="24" t="s">
        <v>75</v>
      </c>
      <c r="C6358" s="25"/>
    </row>
    <row r="6359" spans="1:3" x14ac:dyDescent="0.25">
      <c r="A6359" s="17">
        <v>13154397</v>
      </c>
      <c r="B6359" s="24" t="s">
        <v>75</v>
      </c>
      <c r="C6359" s="25"/>
    </row>
    <row r="6360" spans="1:3" x14ac:dyDescent="0.25">
      <c r="A6360" s="17">
        <v>13154398</v>
      </c>
      <c r="B6360" s="24" t="s">
        <v>75</v>
      </c>
      <c r="C6360" s="25"/>
    </row>
    <row r="6361" spans="1:3" x14ac:dyDescent="0.25">
      <c r="A6361" s="17">
        <v>13154399</v>
      </c>
      <c r="B6361" s="24" t="s">
        <v>75</v>
      </c>
      <c r="C6361" s="25"/>
    </row>
    <row r="6362" spans="1:3" x14ac:dyDescent="0.25">
      <c r="A6362" s="17">
        <v>13154400</v>
      </c>
      <c r="B6362" s="24" t="s">
        <v>75</v>
      </c>
      <c r="C6362" s="25"/>
    </row>
    <row r="6363" spans="1:3" x14ac:dyDescent="0.25">
      <c r="A6363" s="17">
        <v>13154401</v>
      </c>
      <c r="B6363" s="24" t="s">
        <v>75</v>
      </c>
      <c r="C6363" s="25"/>
    </row>
    <row r="6364" spans="1:3" x14ac:dyDescent="0.25">
      <c r="A6364" s="17">
        <v>13154402</v>
      </c>
      <c r="B6364" s="24" t="s">
        <v>75</v>
      </c>
      <c r="C6364" s="25"/>
    </row>
    <row r="6365" spans="1:3" x14ac:dyDescent="0.25">
      <c r="A6365" s="17">
        <v>13154403</v>
      </c>
      <c r="B6365" s="24" t="s">
        <v>75</v>
      </c>
      <c r="C6365" s="25"/>
    </row>
    <row r="6366" spans="1:3" x14ac:dyDescent="0.25">
      <c r="A6366" s="17">
        <v>13154404</v>
      </c>
      <c r="B6366" s="24" t="s">
        <v>75</v>
      </c>
      <c r="C6366" s="25"/>
    </row>
    <row r="6367" spans="1:3" x14ac:dyDescent="0.25">
      <c r="A6367" s="17">
        <v>13154405</v>
      </c>
      <c r="B6367" s="24" t="s">
        <v>75</v>
      </c>
      <c r="C6367" s="25"/>
    </row>
    <row r="6368" spans="1:3" x14ac:dyDescent="0.25">
      <c r="A6368" s="17">
        <v>13154406</v>
      </c>
      <c r="B6368" s="24" t="s">
        <v>75</v>
      </c>
      <c r="C6368" s="25"/>
    </row>
    <row r="6369" spans="1:3" x14ac:dyDescent="0.25">
      <c r="A6369" s="17">
        <v>13154407</v>
      </c>
      <c r="B6369" s="24" t="s">
        <v>75</v>
      </c>
      <c r="C6369" s="25"/>
    </row>
    <row r="6370" spans="1:3" x14ac:dyDescent="0.25">
      <c r="A6370" s="17">
        <v>13154408</v>
      </c>
      <c r="B6370" s="24" t="s">
        <v>75</v>
      </c>
      <c r="C6370" s="25"/>
    </row>
    <row r="6371" spans="1:3" x14ac:dyDescent="0.25">
      <c r="A6371" s="17">
        <v>13154409</v>
      </c>
      <c r="B6371" s="24" t="s">
        <v>75</v>
      </c>
      <c r="C6371" s="25"/>
    </row>
    <row r="6372" spans="1:3" x14ac:dyDescent="0.25">
      <c r="A6372" s="17">
        <v>13154410</v>
      </c>
      <c r="B6372" s="24" t="s">
        <v>75</v>
      </c>
      <c r="C6372" s="25"/>
    </row>
    <row r="6373" spans="1:3" x14ac:dyDescent="0.25">
      <c r="A6373" s="17">
        <v>13154411</v>
      </c>
      <c r="B6373" s="24" t="s">
        <v>75</v>
      </c>
      <c r="C6373" s="25"/>
    </row>
    <row r="6374" spans="1:3" x14ac:dyDescent="0.25">
      <c r="A6374" s="17">
        <v>13154412</v>
      </c>
      <c r="B6374" s="24" t="s">
        <v>75</v>
      </c>
      <c r="C6374" s="25"/>
    </row>
    <row r="6375" spans="1:3" x14ac:dyDescent="0.25">
      <c r="A6375" s="17">
        <v>13154413</v>
      </c>
      <c r="B6375" s="24" t="s">
        <v>75</v>
      </c>
      <c r="C6375" s="25"/>
    </row>
    <row r="6376" spans="1:3" x14ac:dyDescent="0.25">
      <c r="A6376" s="17">
        <v>13154414</v>
      </c>
      <c r="B6376" s="24" t="s">
        <v>75</v>
      </c>
      <c r="C6376" s="25"/>
    </row>
    <row r="6377" spans="1:3" x14ac:dyDescent="0.25">
      <c r="A6377" s="17">
        <v>13154415</v>
      </c>
      <c r="B6377" s="24" t="s">
        <v>75</v>
      </c>
      <c r="C6377" s="25"/>
    </row>
    <row r="6378" spans="1:3" x14ac:dyDescent="0.25">
      <c r="A6378" s="17">
        <v>13154416</v>
      </c>
      <c r="B6378" s="24" t="s">
        <v>75</v>
      </c>
      <c r="C6378" s="25"/>
    </row>
    <row r="6379" spans="1:3" x14ac:dyDescent="0.25">
      <c r="A6379" s="17">
        <v>13154417</v>
      </c>
      <c r="B6379" s="24" t="s">
        <v>75</v>
      </c>
      <c r="C6379" s="25"/>
    </row>
    <row r="6380" spans="1:3" x14ac:dyDescent="0.25">
      <c r="A6380" s="17">
        <v>13154418</v>
      </c>
      <c r="B6380" s="24" t="s">
        <v>75</v>
      </c>
      <c r="C6380" s="25"/>
    </row>
    <row r="6381" spans="1:3" x14ac:dyDescent="0.25">
      <c r="A6381" s="17">
        <v>13154419</v>
      </c>
      <c r="B6381" s="24" t="s">
        <v>75</v>
      </c>
      <c r="C6381" s="25"/>
    </row>
    <row r="6382" spans="1:3" x14ac:dyDescent="0.25">
      <c r="A6382" s="17">
        <v>13154420</v>
      </c>
      <c r="B6382" s="24" t="s">
        <v>75</v>
      </c>
      <c r="C6382" s="25"/>
    </row>
    <row r="6383" spans="1:3" x14ac:dyDescent="0.25">
      <c r="A6383" s="17">
        <v>13154421</v>
      </c>
      <c r="B6383" s="24" t="s">
        <v>75</v>
      </c>
      <c r="C6383" s="25"/>
    </row>
    <row r="6384" spans="1:3" x14ac:dyDescent="0.25">
      <c r="A6384" s="17">
        <v>13154422</v>
      </c>
      <c r="B6384" s="24" t="s">
        <v>75</v>
      </c>
      <c r="C6384" s="25"/>
    </row>
    <row r="6385" spans="1:3" x14ac:dyDescent="0.25">
      <c r="A6385" s="17">
        <v>13154423</v>
      </c>
      <c r="B6385" s="24" t="s">
        <v>75</v>
      </c>
      <c r="C6385" s="25"/>
    </row>
    <row r="6386" spans="1:3" x14ac:dyDescent="0.25">
      <c r="A6386" s="17">
        <v>13154424</v>
      </c>
      <c r="B6386" s="24" t="s">
        <v>75</v>
      </c>
      <c r="C6386" s="25"/>
    </row>
    <row r="6387" spans="1:3" x14ac:dyDescent="0.25">
      <c r="A6387" s="17">
        <v>13154425</v>
      </c>
      <c r="B6387" s="24" t="s">
        <v>75</v>
      </c>
      <c r="C6387" s="25"/>
    </row>
    <row r="6388" spans="1:3" x14ac:dyDescent="0.25">
      <c r="A6388" s="17">
        <v>13154426</v>
      </c>
      <c r="B6388" s="24" t="s">
        <v>75</v>
      </c>
      <c r="C6388" s="25"/>
    </row>
    <row r="6389" spans="1:3" x14ac:dyDescent="0.25">
      <c r="A6389" s="17">
        <v>13154427</v>
      </c>
      <c r="B6389" s="24" t="s">
        <v>75</v>
      </c>
      <c r="C6389" s="25"/>
    </row>
    <row r="6390" spans="1:3" x14ac:dyDescent="0.25">
      <c r="A6390" s="17">
        <v>13154428</v>
      </c>
      <c r="B6390" s="24" t="s">
        <v>75</v>
      </c>
      <c r="C6390" s="25"/>
    </row>
    <row r="6391" spans="1:3" x14ac:dyDescent="0.25">
      <c r="A6391" s="17">
        <v>13154429</v>
      </c>
      <c r="B6391" s="24" t="s">
        <v>75</v>
      </c>
      <c r="C6391" s="25"/>
    </row>
    <row r="6392" spans="1:3" x14ac:dyDescent="0.25">
      <c r="A6392" s="17">
        <v>13154430</v>
      </c>
      <c r="B6392" s="24" t="s">
        <v>75</v>
      </c>
      <c r="C6392" s="25"/>
    </row>
    <row r="6393" spans="1:3" x14ac:dyDescent="0.25">
      <c r="A6393" s="17">
        <v>13154431</v>
      </c>
      <c r="B6393" s="24" t="s">
        <v>75</v>
      </c>
      <c r="C6393" s="25"/>
    </row>
    <row r="6394" spans="1:3" x14ac:dyDescent="0.25">
      <c r="A6394" s="17">
        <v>13154432</v>
      </c>
      <c r="B6394" s="24" t="s">
        <v>75</v>
      </c>
      <c r="C6394" s="25"/>
    </row>
    <row r="6395" spans="1:3" x14ac:dyDescent="0.25">
      <c r="A6395" s="17">
        <v>13154433</v>
      </c>
      <c r="B6395" s="24" t="s">
        <v>75</v>
      </c>
      <c r="C6395" s="25"/>
    </row>
    <row r="6396" spans="1:3" x14ac:dyDescent="0.25">
      <c r="A6396" s="17">
        <v>13154434</v>
      </c>
      <c r="B6396" s="24" t="s">
        <v>75</v>
      </c>
      <c r="C6396" s="25"/>
    </row>
    <row r="6397" spans="1:3" x14ac:dyDescent="0.25">
      <c r="A6397" s="17">
        <v>13154435</v>
      </c>
      <c r="B6397" s="24" t="s">
        <v>75</v>
      </c>
      <c r="C6397" s="25"/>
    </row>
    <row r="6398" spans="1:3" x14ac:dyDescent="0.25">
      <c r="A6398" s="17">
        <v>13154436</v>
      </c>
      <c r="B6398" s="24" t="s">
        <v>75</v>
      </c>
      <c r="C6398" s="25"/>
    </row>
    <row r="6399" spans="1:3" x14ac:dyDescent="0.25">
      <c r="A6399" s="17">
        <v>13154437</v>
      </c>
      <c r="B6399" s="24" t="s">
        <v>75</v>
      </c>
      <c r="C6399" s="25"/>
    </row>
    <row r="6400" spans="1:3" x14ac:dyDescent="0.25">
      <c r="A6400" s="17">
        <v>13154438</v>
      </c>
      <c r="B6400" s="24" t="s">
        <v>75</v>
      </c>
      <c r="C6400" s="25"/>
    </row>
    <row r="6401" spans="1:3" x14ac:dyDescent="0.25">
      <c r="A6401" s="17">
        <v>13154439</v>
      </c>
      <c r="B6401" s="24" t="s">
        <v>75</v>
      </c>
      <c r="C6401" s="25"/>
    </row>
    <row r="6402" spans="1:3" x14ac:dyDescent="0.25">
      <c r="A6402" s="17">
        <v>13154440</v>
      </c>
      <c r="B6402" s="24" t="s">
        <v>75</v>
      </c>
      <c r="C6402" s="25"/>
    </row>
    <row r="6403" spans="1:3" x14ac:dyDescent="0.25">
      <c r="A6403" s="17">
        <v>13154441</v>
      </c>
      <c r="B6403" s="24" t="s">
        <v>75</v>
      </c>
      <c r="C6403" s="25"/>
    </row>
    <row r="6404" spans="1:3" x14ac:dyDescent="0.25">
      <c r="A6404" s="17">
        <v>13154442</v>
      </c>
      <c r="B6404" s="24" t="s">
        <v>75</v>
      </c>
      <c r="C6404" s="25"/>
    </row>
    <row r="6405" spans="1:3" x14ac:dyDescent="0.25">
      <c r="A6405" s="17">
        <v>13154443</v>
      </c>
      <c r="B6405" s="24" t="s">
        <v>75</v>
      </c>
      <c r="C6405" s="25"/>
    </row>
    <row r="6406" spans="1:3" x14ac:dyDescent="0.25">
      <c r="A6406" s="17">
        <v>13154444</v>
      </c>
      <c r="B6406" s="24" t="s">
        <v>75</v>
      </c>
      <c r="C6406" s="25"/>
    </row>
    <row r="6407" spans="1:3" x14ac:dyDescent="0.25">
      <c r="A6407" s="17">
        <v>13154445</v>
      </c>
      <c r="B6407" s="24" t="s">
        <v>75</v>
      </c>
      <c r="C6407" s="25"/>
    </row>
    <row r="6408" spans="1:3" x14ac:dyDescent="0.25">
      <c r="A6408" s="17">
        <v>13154446</v>
      </c>
      <c r="B6408" s="24" t="s">
        <v>75</v>
      </c>
      <c r="C6408" s="25"/>
    </row>
    <row r="6409" spans="1:3" x14ac:dyDescent="0.25">
      <c r="A6409" s="17">
        <v>13154447</v>
      </c>
      <c r="B6409" s="24" t="s">
        <v>75</v>
      </c>
      <c r="C6409" s="25"/>
    </row>
    <row r="6410" spans="1:3" x14ac:dyDescent="0.25">
      <c r="A6410" s="17">
        <v>13154448</v>
      </c>
      <c r="B6410" s="24" t="s">
        <v>75</v>
      </c>
      <c r="C6410" s="25"/>
    </row>
    <row r="6411" spans="1:3" x14ac:dyDescent="0.25">
      <c r="A6411" s="17">
        <v>13154449</v>
      </c>
      <c r="B6411" s="24" t="s">
        <v>75</v>
      </c>
      <c r="C6411" s="25"/>
    </row>
    <row r="6412" spans="1:3" x14ac:dyDescent="0.25">
      <c r="A6412" s="17">
        <v>13154450</v>
      </c>
      <c r="B6412" s="24" t="s">
        <v>75</v>
      </c>
      <c r="C6412" s="25"/>
    </row>
    <row r="6413" spans="1:3" x14ac:dyDescent="0.25">
      <c r="A6413" s="17">
        <v>13154451</v>
      </c>
      <c r="B6413" s="24" t="s">
        <v>75</v>
      </c>
      <c r="C6413" s="25"/>
    </row>
    <row r="6414" spans="1:3" x14ac:dyDescent="0.25">
      <c r="A6414" s="17">
        <v>13154452</v>
      </c>
      <c r="B6414" s="24" t="s">
        <v>75</v>
      </c>
      <c r="C6414" s="25"/>
    </row>
    <row r="6415" spans="1:3" x14ac:dyDescent="0.25">
      <c r="A6415" s="17">
        <v>13154453</v>
      </c>
      <c r="B6415" s="24" t="s">
        <v>75</v>
      </c>
      <c r="C6415" s="25"/>
    </row>
    <row r="6416" spans="1:3" x14ac:dyDescent="0.25">
      <c r="A6416" s="17">
        <v>13154454</v>
      </c>
      <c r="B6416" s="24" t="s">
        <v>75</v>
      </c>
      <c r="C6416" s="25"/>
    </row>
    <row r="6417" spans="1:3" x14ac:dyDescent="0.25">
      <c r="A6417" s="17">
        <v>13154455</v>
      </c>
      <c r="B6417" s="24" t="s">
        <v>75</v>
      </c>
      <c r="C6417" s="25"/>
    </row>
    <row r="6418" spans="1:3" x14ac:dyDescent="0.25">
      <c r="A6418" s="17">
        <v>13154456</v>
      </c>
      <c r="B6418" s="24" t="s">
        <v>75</v>
      </c>
      <c r="C6418" s="25"/>
    </row>
    <row r="6419" spans="1:3" x14ac:dyDescent="0.25">
      <c r="A6419" s="17">
        <v>13154457</v>
      </c>
      <c r="B6419" s="24" t="s">
        <v>75</v>
      </c>
      <c r="C6419" s="25"/>
    </row>
    <row r="6420" spans="1:3" x14ac:dyDescent="0.25">
      <c r="A6420" s="17">
        <v>13154458</v>
      </c>
      <c r="B6420" s="24" t="s">
        <v>75</v>
      </c>
      <c r="C6420" s="25"/>
    </row>
    <row r="6421" spans="1:3" x14ac:dyDescent="0.25">
      <c r="A6421" s="17">
        <v>13154459</v>
      </c>
      <c r="B6421" s="24" t="s">
        <v>75</v>
      </c>
      <c r="C6421" s="25"/>
    </row>
    <row r="6422" spans="1:3" x14ac:dyDescent="0.25">
      <c r="A6422" s="17">
        <v>13154460</v>
      </c>
      <c r="B6422" s="24" t="s">
        <v>75</v>
      </c>
      <c r="C6422" s="25"/>
    </row>
    <row r="6423" spans="1:3" x14ac:dyDescent="0.25">
      <c r="A6423" s="17">
        <v>13154461</v>
      </c>
      <c r="B6423" s="24" t="s">
        <v>75</v>
      </c>
      <c r="C6423" s="25"/>
    </row>
    <row r="6424" spans="1:3" x14ac:dyDescent="0.25">
      <c r="A6424" s="17">
        <v>13154462</v>
      </c>
      <c r="B6424" s="24" t="s">
        <v>75</v>
      </c>
      <c r="C6424" s="25"/>
    </row>
    <row r="6425" spans="1:3" x14ac:dyDescent="0.25">
      <c r="A6425" s="17">
        <v>13154463</v>
      </c>
      <c r="B6425" s="24" t="s">
        <v>75</v>
      </c>
      <c r="C6425" s="25"/>
    </row>
    <row r="6426" spans="1:3" x14ac:dyDescent="0.25">
      <c r="A6426" s="17">
        <v>13154464</v>
      </c>
      <c r="B6426" s="24" t="s">
        <v>75</v>
      </c>
      <c r="C6426" s="25"/>
    </row>
    <row r="6427" spans="1:3" x14ac:dyDescent="0.25">
      <c r="A6427" s="17">
        <v>13154465</v>
      </c>
      <c r="B6427" s="24" t="s">
        <v>75</v>
      </c>
      <c r="C6427" s="25"/>
    </row>
    <row r="6428" spans="1:3" x14ac:dyDescent="0.25">
      <c r="A6428" s="17">
        <v>13154466</v>
      </c>
      <c r="B6428" s="24" t="s">
        <v>75</v>
      </c>
      <c r="C6428" s="25"/>
    </row>
    <row r="6429" spans="1:3" x14ac:dyDescent="0.25">
      <c r="A6429" s="17">
        <v>13154467</v>
      </c>
      <c r="B6429" s="24" t="s">
        <v>75</v>
      </c>
      <c r="C6429" s="25"/>
    </row>
    <row r="6430" spans="1:3" x14ac:dyDescent="0.25">
      <c r="A6430" s="17">
        <v>13154468</v>
      </c>
      <c r="B6430" s="24" t="s">
        <v>75</v>
      </c>
      <c r="C6430" s="25"/>
    </row>
    <row r="6431" spans="1:3" x14ac:dyDescent="0.25">
      <c r="A6431" s="17">
        <v>13154469</v>
      </c>
      <c r="B6431" s="24" t="s">
        <v>75</v>
      </c>
      <c r="C6431" s="25"/>
    </row>
    <row r="6432" spans="1:3" x14ac:dyDescent="0.25">
      <c r="A6432" s="17">
        <v>13154470</v>
      </c>
      <c r="B6432" s="24" t="s">
        <v>75</v>
      </c>
      <c r="C6432" s="25"/>
    </row>
    <row r="6433" spans="1:3" x14ac:dyDescent="0.25">
      <c r="A6433" s="17">
        <v>13154471</v>
      </c>
      <c r="B6433" s="24" t="s">
        <v>75</v>
      </c>
      <c r="C6433" s="25"/>
    </row>
    <row r="6434" spans="1:3" x14ac:dyDescent="0.25">
      <c r="A6434" s="17">
        <v>13154472</v>
      </c>
      <c r="B6434" s="24" t="s">
        <v>75</v>
      </c>
      <c r="C6434" s="25"/>
    </row>
    <row r="6435" spans="1:3" x14ac:dyDescent="0.25">
      <c r="A6435" s="17">
        <v>13154473</v>
      </c>
      <c r="B6435" s="24" t="s">
        <v>75</v>
      </c>
      <c r="C6435" s="25"/>
    </row>
    <row r="6436" spans="1:3" x14ac:dyDescent="0.25">
      <c r="A6436" s="17">
        <v>13154474</v>
      </c>
      <c r="B6436" s="24" t="s">
        <v>75</v>
      </c>
      <c r="C6436" s="25"/>
    </row>
    <row r="6437" spans="1:3" x14ac:dyDescent="0.25">
      <c r="A6437" s="17">
        <v>13154475</v>
      </c>
      <c r="B6437" s="24" t="s">
        <v>75</v>
      </c>
      <c r="C6437" s="25"/>
    </row>
    <row r="6438" spans="1:3" x14ac:dyDescent="0.25">
      <c r="A6438" s="17">
        <v>13154476</v>
      </c>
      <c r="B6438" s="24" t="s">
        <v>75</v>
      </c>
      <c r="C6438" s="25"/>
    </row>
    <row r="6439" spans="1:3" x14ac:dyDescent="0.25">
      <c r="A6439" s="17">
        <v>13154477</v>
      </c>
      <c r="B6439" s="24" t="s">
        <v>75</v>
      </c>
      <c r="C6439" s="25"/>
    </row>
    <row r="6440" spans="1:3" x14ac:dyDescent="0.25">
      <c r="A6440" s="17">
        <v>13154478</v>
      </c>
      <c r="B6440" s="24" t="s">
        <v>75</v>
      </c>
      <c r="C6440" s="25"/>
    </row>
    <row r="6441" spans="1:3" x14ac:dyDescent="0.25">
      <c r="A6441" s="17">
        <v>13154479</v>
      </c>
      <c r="B6441" s="24" t="s">
        <v>75</v>
      </c>
      <c r="C6441" s="25"/>
    </row>
    <row r="6442" spans="1:3" x14ac:dyDescent="0.25">
      <c r="A6442" s="17">
        <v>13154480</v>
      </c>
      <c r="B6442" s="24" t="s">
        <v>75</v>
      </c>
      <c r="C6442" s="25"/>
    </row>
    <row r="6443" spans="1:3" x14ac:dyDescent="0.25">
      <c r="A6443" s="17">
        <v>13154481</v>
      </c>
      <c r="B6443" s="24" t="s">
        <v>75</v>
      </c>
      <c r="C6443" s="25"/>
    </row>
    <row r="6444" spans="1:3" x14ac:dyDescent="0.25">
      <c r="A6444" s="17">
        <v>13154482</v>
      </c>
      <c r="B6444" s="24" t="s">
        <v>75</v>
      </c>
      <c r="C6444" s="25"/>
    </row>
    <row r="6445" spans="1:3" x14ac:dyDescent="0.25">
      <c r="A6445" s="17">
        <v>13154483</v>
      </c>
      <c r="B6445" s="24" t="s">
        <v>75</v>
      </c>
      <c r="C6445" s="25"/>
    </row>
    <row r="6446" spans="1:3" x14ac:dyDescent="0.25">
      <c r="A6446" s="17">
        <v>13154484</v>
      </c>
      <c r="B6446" s="24" t="s">
        <v>75</v>
      </c>
      <c r="C6446" s="25"/>
    </row>
    <row r="6447" spans="1:3" x14ac:dyDescent="0.25">
      <c r="A6447" s="17">
        <v>13154485</v>
      </c>
      <c r="B6447" s="24" t="s">
        <v>75</v>
      </c>
      <c r="C6447" s="25"/>
    </row>
    <row r="6448" spans="1:3" x14ac:dyDescent="0.25">
      <c r="A6448" s="17">
        <v>13154486</v>
      </c>
      <c r="B6448" s="24" t="s">
        <v>75</v>
      </c>
      <c r="C6448" s="25"/>
    </row>
    <row r="6449" spans="1:3" x14ac:dyDescent="0.25">
      <c r="A6449" s="17">
        <v>13154487</v>
      </c>
      <c r="B6449" s="24" t="s">
        <v>75</v>
      </c>
      <c r="C6449" s="25"/>
    </row>
    <row r="6450" spans="1:3" x14ac:dyDescent="0.25">
      <c r="A6450" s="17">
        <v>13154488</v>
      </c>
      <c r="B6450" s="24" t="s">
        <v>75</v>
      </c>
      <c r="C6450" s="25"/>
    </row>
    <row r="6451" spans="1:3" x14ac:dyDescent="0.25">
      <c r="A6451" s="17">
        <v>13154489</v>
      </c>
      <c r="B6451" s="24" t="s">
        <v>75</v>
      </c>
      <c r="C6451" s="25"/>
    </row>
    <row r="6452" spans="1:3" x14ac:dyDescent="0.25">
      <c r="A6452" s="17">
        <v>13154490</v>
      </c>
      <c r="B6452" s="24" t="s">
        <v>75</v>
      </c>
      <c r="C6452" s="25"/>
    </row>
    <row r="6453" spans="1:3" x14ac:dyDescent="0.25">
      <c r="A6453" s="17">
        <v>13154491</v>
      </c>
      <c r="B6453" s="24" t="s">
        <v>75</v>
      </c>
      <c r="C6453" s="25"/>
    </row>
    <row r="6454" spans="1:3" x14ac:dyDescent="0.25">
      <c r="A6454" s="17">
        <v>13154492</v>
      </c>
      <c r="B6454" s="24" t="s">
        <v>75</v>
      </c>
      <c r="C6454" s="25"/>
    </row>
    <row r="6455" spans="1:3" x14ac:dyDescent="0.25">
      <c r="A6455" s="17">
        <v>13154493</v>
      </c>
      <c r="B6455" s="24" t="s">
        <v>75</v>
      </c>
      <c r="C6455" s="25"/>
    </row>
    <row r="6456" spans="1:3" x14ac:dyDescent="0.25">
      <c r="A6456" s="17">
        <v>13154494</v>
      </c>
      <c r="B6456" s="24" t="s">
        <v>75</v>
      </c>
      <c r="C6456" s="25"/>
    </row>
    <row r="6457" spans="1:3" x14ac:dyDescent="0.25">
      <c r="A6457" s="17">
        <v>13154495</v>
      </c>
      <c r="B6457" s="24" t="s">
        <v>75</v>
      </c>
      <c r="C6457" s="25"/>
    </row>
    <row r="6458" spans="1:3" x14ac:dyDescent="0.25">
      <c r="A6458" s="17">
        <v>13154496</v>
      </c>
      <c r="B6458" s="24" t="s">
        <v>75</v>
      </c>
      <c r="C6458" s="25"/>
    </row>
    <row r="6459" spans="1:3" x14ac:dyDescent="0.25">
      <c r="A6459" s="17">
        <v>13154497</v>
      </c>
      <c r="B6459" s="24" t="s">
        <v>75</v>
      </c>
      <c r="C6459" s="25"/>
    </row>
    <row r="6460" spans="1:3" x14ac:dyDescent="0.25">
      <c r="A6460" s="17">
        <v>13154498</v>
      </c>
      <c r="B6460" s="24" t="s">
        <v>75</v>
      </c>
      <c r="C6460" s="25"/>
    </row>
    <row r="6461" spans="1:3" x14ac:dyDescent="0.25">
      <c r="A6461" s="17">
        <v>13154499</v>
      </c>
      <c r="B6461" s="24" t="s">
        <v>75</v>
      </c>
      <c r="C6461" s="25"/>
    </row>
    <row r="6462" spans="1:3" x14ac:dyDescent="0.25">
      <c r="A6462" s="17">
        <v>13154500</v>
      </c>
      <c r="B6462" s="24" t="s">
        <v>75</v>
      </c>
      <c r="C6462" s="25"/>
    </row>
    <row r="6463" spans="1:3" x14ac:dyDescent="0.25">
      <c r="A6463" s="17">
        <v>13154501</v>
      </c>
      <c r="B6463" s="24" t="s">
        <v>75</v>
      </c>
      <c r="C6463" s="25"/>
    </row>
    <row r="6464" spans="1:3" x14ac:dyDescent="0.25">
      <c r="A6464" s="17">
        <v>13154502</v>
      </c>
      <c r="B6464" s="24" t="s">
        <v>75</v>
      </c>
      <c r="C6464" s="25"/>
    </row>
    <row r="6465" spans="1:3" x14ac:dyDescent="0.25">
      <c r="A6465" s="17">
        <v>13154503</v>
      </c>
      <c r="B6465" s="24" t="s">
        <v>75</v>
      </c>
      <c r="C6465" s="25"/>
    </row>
    <row r="6466" spans="1:3" x14ac:dyDescent="0.25">
      <c r="A6466" s="17">
        <v>13154504</v>
      </c>
      <c r="B6466" s="24" t="s">
        <v>75</v>
      </c>
      <c r="C6466" s="25"/>
    </row>
    <row r="6467" spans="1:3" x14ac:dyDescent="0.25">
      <c r="A6467" s="17">
        <v>13154505</v>
      </c>
      <c r="B6467" s="24" t="s">
        <v>75</v>
      </c>
      <c r="C6467" s="25"/>
    </row>
    <row r="6468" spans="1:3" x14ac:dyDescent="0.25">
      <c r="A6468" s="17">
        <v>13154506</v>
      </c>
      <c r="B6468" s="24" t="s">
        <v>75</v>
      </c>
      <c r="C6468" s="25"/>
    </row>
    <row r="6469" spans="1:3" x14ac:dyDescent="0.25">
      <c r="A6469" s="17">
        <v>13154507</v>
      </c>
      <c r="B6469" s="24" t="s">
        <v>75</v>
      </c>
      <c r="C6469" s="25"/>
    </row>
    <row r="6470" spans="1:3" x14ac:dyDescent="0.25">
      <c r="A6470" s="17">
        <v>13154508</v>
      </c>
      <c r="B6470" s="24" t="s">
        <v>75</v>
      </c>
      <c r="C6470" s="25"/>
    </row>
    <row r="6471" spans="1:3" x14ac:dyDescent="0.25">
      <c r="A6471" s="17">
        <v>13154509</v>
      </c>
      <c r="B6471" s="24" t="s">
        <v>75</v>
      </c>
      <c r="C6471" s="25"/>
    </row>
    <row r="6472" spans="1:3" x14ac:dyDescent="0.25">
      <c r="A6472" s="17">
        <v>13154510</v>
      </c>
      <c r="B6472" s="24" t="s">
        <v>75</v>
      </c>
      <c r="C6472" s="25"/>
    </row>
    <row r="6473" spans="1:3" x14ac:dyDescent="0.25">
      <c r="A6473" s="17">
        <v>13154511</v>
      </c>
      <c r="B6473" s="24" t="s">
        <v>75</v>
      </c>
      <c r="C6473" s="25"/>
    </row>
    <row r="6474" spans="1:3" x14ac:dyDescent="0.25">
      <c r="A6474" s="17">
        <v>13154512</v>
      </c>
      <c r="B6474" s="24" t="s">
        <v>75</v>
      </c>
      <c r="C6474" s="25"/>
    </row>
    <row r="6475" spans="1:3" x14ac:dyDescent="0.25">
      <c r="A6475" s="17">
        <v>13154513</v>
      </c>
      <c r="B6475" s="24" t="s">
        <v>75</v>
      </c>
      <c r="C6475" s="25"/>
    </row>
    <row r="6476" spans="1:3" x14ac:dyDescent="0.25">
      <c r="A6476" s="17">
        <v>13154514</v>
      </c>
      <c r="B6476" s="24" t="s">
        <v>75</v>
      </c>
      <c r="C6476" s="25"/>
    </row>
    <row r="6477" spans="1:3" x14ac:dyDescent="0.25">
      <c r="A6477" s="17">
        <v>13154515</v>
      </c>
      <c r="B6477" s="24" t="s">
        <v>75</v>
      </c>
      <c r="C6477" s="25"/>
    </row>
    <row r="6478" spans="1:3" x14ac:dyDescent="0.25">
      <c r="A6478" s="17">
        <v>13154516</v>
      </c>
      <c r="B6478" s="24" t="s">
        <v>75</v>
      </c>
      <c r="C6478" s="25"/>
    </row>
    <row r="6479" spans="1:3" x14ac:dyDescent="0.25">
      <c r="A6479" s="17">
        <v>13154517</v>
      </c>
      <c r="B6479" s="24" t="s">
        <v>75</v>
      </c>
      <c r="C6479" s="25"/>
    </row>
    <row r="6480" spans="1:3" x14ac:dyDescent="0.25">
      <c r="A6480" s="17">
        <v>13154518</v>
      </c>
      <c r="B6480" s="24" t="s">
        <v>75</v>
      </c>
      <c r="C6480" s="25"/>
    </row>
    <row r="6481" spans="1:3" x14ac:dyDescent="0.25">
      <c r="A6481" s="17">
        <v>13154519</v>
      </c>
      <c r="B6481" s="24" t="s">
        <v>75</v>
      </c>
      <c r="C6481" s="25"/>
    </row>
    <row r="6482" spans="1:3" x14ac:dyDescent="0.25">
      <c r="A6482" s="17">
        <v>13154520</v>
      </c>
      <c r="B6482" s="24" t="s">
        <v>75</v>
      </c>
      <c r="C6482" s="25"/>
    </row>
    <row r="6483" spans="1:3" x14ac:dyDescent="0.25">
      <c r="A6483" s="17">
        <v>13154521</v>
      </c>
      <c r="B6483" s="24" t="s">
        <v>75</v>
      </c>
      <c r="C6483" s="25"/>
    </row>
    <row r="6484" spans="1:3" x14ac:dyDescent="0.25">
      <c r="A6484" s="17">
        <v>13154522</v>
      </c>
      <c r="B6484" s="24" t="s">
        <v>75</v>
      </c>
      <c r="C6484" s="25"/>
    </row>
    <row r="6485" spans="1:3" x14ac:dyDescent="0.25">
      <c r="A6485" s="17">
        <v>13154523</v>
      </c>
      <c r="B6485" s="24" t="s">
        <v>75</v>
      </c>
      <c r="C6485" s="25"/>
    </row>
    <row r="6486" spans="1:3" x14ac:dyDescent="0.25">
      <c r="A6486" s="17">
        <v>13154524</v>
      </c>
      <c r="B6486" s="24" t="s">
        <v>75</v>
      </c>
      <c r="C6486" s="25"/>
    </row>
    <row r="6487" spans="1:3" x14ac:dyDescent="0.25">
      <c r="A6487" s="17">
        <v>13154525</v>
      </c>
      <c r="B6487" s="24" t="s">
        <v>75</v>
      </c>
      <c r="C6487" s="25"/>
    </row>
    <row r="6488" spans="1:3" x14ac:dyDescent="0.25">
      <c r="A6488" s="17">
        <v>13154526</v>
      </c>
      <c r="B6488" s="24" t="s">
        <v>75</v>
      </c>
      <c r="C6488" s="25"/>
    </row>
    <row r="6489" spans="1:3" x14ac:dyDescent="0.25">
      <c r="A6489" s="17">
        <v>13154527</v>
      </c>
      <c r="B6489" s="24" t="s">
        <v>75</v>
      </c>
      <c r="C6489" s="25"/>
    </row>
    <row r="6490" spans="1:3" x14ac:dyDescent="0.25">
      <c r="A6490" s="17">
        <v>13154528</v>
      </c>
      <c r="B6490" s="24" t="s">
        <v>75</v>
      </c>
      <c r="C6490" s="25"/>
    </row>
    <row r="6491" spans="1:3" x14ac:dyDescent="0.25">
      <c r="A6491" s="17">
        <v>13154529</v>
      </c>
      <c r="B6491" s="24" t="s">
        <v>75</v>
      </c>
      <c r="C6491" s="25"/>
    </row>
    <row r="6492" spans="1:3" x14ac:dyDescent="0.25">
      <c r="A6492" s="17">
        <v>13154530</v>
      </c>
      <c r="B6492" s="24" t="s">
        <v>75</v>
      </c>
      <c r="C6492" s="25"/>
    </row>
    <row r="6493" spans="1:3" x14ac:dyDescent="0.25">
      <c r="A6493" s="17">
        <v>13154531</v>
      </c>
      <c r="B6493" s="24" t="s">
        <v>75</v>
      </c>
      <c r="C6493" s="25"/>
    </row>
    <row r="6494" spans="1:3" x14ac:dyDescent="0.25">
      <c r="A6494" s="17">
        <v>13154532</v>
      </c>
      <c r="B6494" s="24" t="s">
        <v>75</v>
      </c>
      <c r="C6494" s="25"/>
    </row>
    <row r="6495" spans="1:3" x14ac:dyDescent="0.25">
      <c r="A6495" s="17">
        <v>13154533</v>
      </c>
      <c r="B6495" s="24" t="s">
        <v>75</v>
      </c>
      <c r="C6495" s="25"/>
    </row>
    <row r="6496" spans="1:3" x14ac:dyDescent="0.25">
      <c r="A6496" s="17">
        <v>13154534</v>
      </c>
      <c r="B6496" s="24" t="s">
        <v>75</v>
      </c>
      <c r="C6496" s="25"/>
    </row>
    <row r="6497" spans="1:3" x14ac:dyDescent="0.25">
      <c r="A6497" s="17">
        <v>13154535</v>
      </c>
      <c r="B6497" s="24" t="s">
        <v>75</v>
      </c>
      <c r="C6497" s="25"/>
    </row>
    <row r="6498" spans="1:3" x14ac:dyDescent="0.25">
      <c r="A6498" s="17">
        <v>13154536</v>
      </c>
      <c r="B6498" s="24" t="s">
        <v>75</v>
      </c>
      <c r="C6498" s="25"/>
    </row>
    <row r="6499" spans="1:3" x14ac:dyDescent="0.25">
      <c r="A6499" s="17">
        <v>13154537</v>
      </c>
      <c r="B6499" s="24" t="s">
        <v>75</v>
      </c>
      <c r="C6499" s="25"/>
    </row>
    <row r="6500" spans="1:3" x14ac:dyDescent="0.25">
      <c r="A6500" s="17">
        <v>13154538</v>
      </c>
      <c r="B6500" s="24" t="s">
        <v>75</v>
      </c>
      <c r="C6500" s="25"/>
    </row>
    <row r="6501" spans="1:3" x14ac:dyDescent="0.25">
      <c r="A6501" s="17">
        <v>13154539</v>
      </c>
      <c r="B6501" s="24" t="s">
        <v>75</v>
      </c>
      <c r="C6501" s="25"/>
    </row>
    <row r="6502" spans="1:3" x14ac:dyDescent="0.25">
      <c r="A6502" s="17">
        <v>13154540</v>
      </c>
      <c r="B6502" s="24" t="s">
        <v>75</v>
      </c>
      <c r="C6502" s="25"/>
    </row>
    <row r="6503" spans="1:3" x14ac:dyDescent="0.25">
      <c r="A6503" s="17">
        <v>13154541</v>
      </c>
      <c r="B6503" s="24" t="s">
        <v>75</v>
      </c>
      <c r="C6503" s="25"/>
    </row>
    <row r="6504" spans="1:3" x14ac:dyDescent="0.25">
      <c r="A6504" s="17">
        <v>13154542</v>
      </c>
      <c r="B6504" s="24" t="s">
        <v>75</v>
      </c>
      <c r="C6504" s="25"/>
    </row>
    <row r="6505" spans="1:3" x14ac:dyDescent="0.25">
      <c r="A6505" s="17">
        <v>13154543</v>
      </c>
      <c r="B6505" s="24" t="s">
        <v>75</v>
      </c>
      <c r="C6505" s="25"/>
    </row>
    <row r="6506" spans="1:3" x14ac:dyDescent="0.25">
      <c r="A6506" s="17">
        <v>13154544</v>
      </c>
      <c r="B6506" s="24" t="s">
        <v>75</v>
      </c>
      <c r="C6506" s="25"/>
    </row>
    <row r="6507" spans="1:3" x14ac:dyDescent="0.25">
      <c r="A6507" s="17">
        <v>13154545</v>
      </c>
      <c r="B6507" s="24" t="s">
        <v>75</v>
      </c>
      <c r="C6507" s="25"/>
    </row>
    <row r="6508" spans="1:3" x14ac:dyDescent="0.25">
      <c r="A6508" s="17">
        <v>13154546</v>
      </c>
      <c r="B6508" s="24" t="s">
        <v>75</v>
      </c>
      <c r="C6508" s="25"/>
    </row>
    <row r="6509" spans="1:3" x14ac:dyDescent="0.25">
      <c r="A6509" s="17">
        <v>13154547</v>
      </c>
      <c r="B6509" s="24" t="s">
        <v>75</v>
      </c>
      <c r="C6509" s="25"/>
    </row>
    <row r="6510" spans="1:3" x14ac:dyDescent="0.25">
      <c r="A6510" s="17">
        <v>13154548</v>
      </c>
      <c r="B6510" s="24" t="s">
        <v>75</v>
      </c>
      <c r="C6510" s="25"/>
    </row>
    <row r="6511" spans="1:3" x14ac:dyDescent="0.25">
      <c r="A6511" s="17">
        <v>13154549</v>
      </c>
      <c r="B6511" s="24" t="s">
        <v>75</v>
      </c>
      <c r="C6511" s="25"/>
    </row>
    <row r="6512" spans="1:3" x14ac:dyDescent="0.25">
      <c r="A6512" s="17">
        <v>13154550</v>
      </c>
      <c r="B6512" s="24" t="s">
        <v>75</v>
      </c>
      <c r="C6512" s="25"/>
    </row>
    <row r="6513" spans="1:3" x14ac:dyDescent="0.25">
      <c r="A6513" s="17">
        <v>13154551</v>
      </c>
      <c r="B6513" s="24" t="s">
        <v>75</v>
      </c>
      <c r="C6513" s="25"/>
    </row>
    <row r="6514" spans="1:3" x14ac:dyDescent="0.25">
      <c r="A6514" s="17">
        <v>13154552</v>
      </c>
      <c r="B6514" s="24" t="s">
        <v>75</v>
      </c>
      <c r="C6514" s="25"/>
    </row>
    <row r="6515" spans="1:3" x14ac:dyDescent="0.25">
      <c r="A6515" s="17">
        <v>13154553</v>
      </c>
      <c r="B6515" s="24" t="s">
        <v>75</v>
      </c>
      <c r="C6515" s="25"/>
    </row>
    <row r="6516" spans="1:3" x14ac:dyDescent="0.25">
      <c r="A6516" s="17">
        <v>13154554</v>
      </c>
      <c r="B6516" s="24" t="s">
        <v>75</v>
      </c>
      <c r="C6516" s="25"/>
    </row>
    <row r="6517" spans="1:3" x14ac:dyDescent="0.25">
      <c r="A6517" s="17">
        <v>13154555</v>
      </c>
      <c r="B6517" s="24" t="s">
        <v>75</v>
      </c>
      <c r="C6517" s="25"/>
    </row>
    <row r="6518" spans="1:3" x14ac:dyDescent="0.25">
      <c r="A6518" s="17">
        <v>13154556</v>
      </c>
      <c r="B6518" s="24" t="s">
        <v>75</v>
      </c>
      <c r="C6518" s="25"/>
    </row>
    <row r="6519" spans="1:3" x14ac:dyDescent="0.25">
      <c r="A6519" s="17">
        <v>13154557</v>
      </c>
      <c r="B6519" s="24" t="s">
        <v>75</v>
      </c>
      <c r="C6519" s="25"/>
    </row>
    <row r="6520" spans="1:3" x14ac:dyDescent="0.25">
      <c r="A6520" s="17">
        <v>13154558</v>
      </c>
      <c r="B6520" s="24" t="s">
        <v>75</v>
      </c>
      <c r="C6520" s="25"/>
    </row>
    <row r="6521" spans="1:3" x14ac:dyDescent="0.25">
      <c r="A6521" s="17">
        <v>13154559</v>
      </c>
      <c r="B6521" s="24" t="s">
        <v>75</v>
      </c>
      <c r="C6521" s="25"/>
    </row>
    <row r="6522" spans="1:3" x14ac:dyDescent="0.25">
      <c r="A6522" s="17">
        <v>13154560</v>
      </c>
      <c r="B6522" s="24" t="s">
        <v>75</v>
      </c>
      <c r="C6522" s="25"/>
    </row>
    <row r="6523" spans="1:3" x14ac:dyDescent="0.25">
      <c r="A6523" s="17">
        <v>13154561</v>
      </c>
      <c r="B6523" s="24" t="s">
        <v>75</v>
      </c>
      <c r="C6523" s="25"/>
    </row>
    <row r="6524" spans="1:3" x14ac:dyDescent="0.25">
      <c r="A6524" s="17">
        <v>13154562</v>
      </c>
      <c r="B6524" s="24" t="s">
        <v>75</v>
      </c>
      <c r="C6524" s="25"/>
    </row>
    <row r="6525" spans="1:3" x14ac:dyDescent="0.25">
      <c r="A6525" s="17">
        <v>13154563</v>
      </c>
      <c r="B6525" s="24" t="s">
        <v>75</v>
      </c>
      <c r="C6525" s="25"/>
    </row>
    <row r="6526" spans="1:3" x14ac:dyDescent="0.25">
      <c r="A6526" s="17">
        <v>13154564</v>
      </c>
      <c r="B6526" s="24" t="s">
        <v>75</v>
      </c>
      <c r="C6526" s="25"/>
    </row>
    <row r="6527" spans="1:3" x14ac:dyDescent="0.25">
      <c r="A6527" s="17">
        <v>13154565</v>
      </c>
      <c r="B6527" s="24" t="s">
        <v>75</v>
      </c>
      <c r="C6527" s="25"/>
    </row>
    <row r="6528" spans="1:3" x14ac:dyDescent="0.25">
      <c r="A6528" s="17">
        <v>13154566</v>
      </c>
      <c r="B6528" s="24" t="s">
        <v>75</v>
      </c>
      <c r="C6528" s="25"/>
    </row>
    <row r="6529" spans="1:3" x14ac:dyDescent="0.25">
      <c r="A6529" s="17">
        <v>13154567</v>
      </c>
      <c r="B6529" s="24" t="s">
        <v>75</v>
      </c>
      <c r="C6529" s="25"/>
    </row>
    <row r="6530" spans="1:3" x14ac:dyDescent="0.25">
      <c r="A6530" s="17">
        <v>13154568</v>
      </c>
      <c r="B6530" s="24" t="s">
        <v>75</v>
      </c>
      <c r="C6530" s="25"/>
    </row>
    <row r="6531" spans="1:3" x14ac:dyDescent="0.25">
      <c r="A6531" s="17">
        <v>13154569</v>
      </c>
      <c r="B6531" s="24" t="s">
        <v>75</v>
      </c>
      <c r="C6531" s="25"/>
    </row>
    <row r="6532" spans="1:3" x14ac:dyDescent="0.25">
      <c r="A6532" s="17">
        <v>13154570</v>
      </c>
      <c r="B6532" s="24" t="s">
        <v>75</v>
      </c>
      <c r="C6532" s="25"/>
    </row>
    <row r="6533" spans="1:3" x14ac:dyDescent="0.25">
      <c r="A6533" s="17">
        <v>13154571</v>
      </c>
      <c r="B6533" s="24" t="s">
        <v>75</v>
      </c>
      <c r="C6533" s="25"/>
    </row>
    <row r="6534" spans="1:3" x14ac:dyDescent="0.25">
      <c r="A6534" s="17">
        <v>13154572</v>
      </c>
      <c r="B6534" s="24" t="s">
        <v>75</v>
      </c>
      <c r="C6534" s="25"/>
    </row>
    <row r="6535" spans="1:3" x14ac:dyDescent="0.25">
      <c r="A6535" s="17">
        <v>13154573</v>
      </c>
      <c r="B6535" s="24" t="s">
        <v>75</v>
      </c>
      <c r="C6535" s="25"/>
    </row>
    <row r="6536" spans="1:3" x14ac:dyDescent="0.25">
      <c r="A6536" s="17">
        <v>13154574</v>
      </c>
      <c r="B6536" s="24" t="s">
        <v>75</v>
      </c>
      <c r="C6536" s="25"/>
    </row>
    <row r="6537" spans="1:3" x14ac:dyDescent="0.25">
      <c r="A6537" s="17">
        <v>13154575</v>
      </c>
      <c r="B6537" s="24" t="s">
        <v>75</v>
      </c>
      <c r="C6537" s="25"/>
    </row>
    <row r="6538" spans="1:3" x14ac:dyDescent="0.25">
      <c r="A6538" s="17">
        <v>13154576</v>
      </c>
      <c r="B6538" s="24" t="s">
        <v>75</v>
      </c>
      <c r="C6538" s="25"/>
    </row>
    <row r="6539" spans="1:3" x14ac:dyDescent="0.25">
      <c r="A6539" s="17">
        <v>13154577</v>
      </c>
      <c r="B6539" s="24" t="s">
        <v>75</v>
      </c>
      <c r="C6539" s="25"/>
    </row>
    <row r="6540" spans="1:3" x14ac:dyDescent="0.25">
      <c r="A6540" s="17">
        <v>13154578</v>
      </c>
      <c r="B6540" s="24" t="s">
        <v>75</v>
      </c>
      <c r="C6540" s="25"/>
    </row>
    <row r="6541" spans="1:3" x14ac:dyDescent="0.25">
      <c r="A6541" s="17">
        <v>13154579</v>
      </c>
      <c r="B6541" s="24" t="s">
        <v>75</v>
      </c>
      <c r="C6541" s="25"/>
    </row>
    <row r="6542" spans="1:3" x14ac:dyDescent="0.25">
      <c r="A6542" s="17">
        <v>13154580</v>
      </c>
      <c r="B6542" s="24" t="s">
        <v>75</v>
      </c>
      <c r="C6542" s="25"/>
    </row>
    <row r="6543" spans="1:3" x14ac:dyDescent="0.25">
      <c r="A6543" s="17">
        <v>13154581</v>
      </c>
      <c r="B6543" s="24" t="s">
        <v>75</v>
      </c>
      <c r="C6543" s="25"/>
    </row>
    <row r="6544" spans="1:3" x14ac:dyDescent="0.25">
      <c r="A6544" s="17">
        <v>13154582</v>
      </c>
      <c r="B6544" s="24" t="s">
        <v>75</v>
      </c>
      <c r="C6544" s="25"/>
    </row>
    <row r="6545" spans="1:3" x14ac:dyDescent="0.25">
      <c r="A6545" s="17">
        <v>13154583</v>
      </c>
      <c r="B6545" s="24" t="s">
        <v>75</v>
      </c>
      <c r="C6545" s="25"/>
    </row>
    <row r="6546" spans="1:3" x14ac:dyDescent="0.25">
      <c r="A6546" s="17">
        <v>13154584</v>
      </c>
      <c r="B6546" s="24" t="s">
        <v>75</v>
      </c>
      <c r="C6546" s="25"/>
    </row>
    <row r="6547" spans="1:3" x14ac:dyDescent="0.25">
      <c r="A6547" s="17">
        <v>13154585</v>
      </c>
      <c r="B6547" s="24" t="s">
        <v>75</v>
      </c>
      <c r="C6547" s="25"/>
    </row>
    <row r="6548" spans="1:3" x14ac:dyDescent="0.25">
      <c r="A6548" s="17">
        <v>13154586</v>
      </c>
      <c r="B6548" s="24" t="s">
        <v>75</v>
      </c>
      <c r="C6548" s="25"/>
    </row>
    <row r="6549" spans="1:3" x14ac:dyDescent="0.25">
      <c r="A6549" s="17">
        <v>13154587</v>
      </c>
      <c r="B6549" s="24" t="s">
        <v>75</v>
      </c>
      <c r="C6549" s="25"/>
    </row>
    <row r="6550" spans="1:3" x14ac:dyDescent="0.25">
      <c r="A6550" s="17">
        <v>13154588</v>
      </c>
      <c r="B6550" s="24" t="s">
        <v>75</v>
      </c>
      <c r="C6550" s="25"/>
    </row>
    <row r="6551" spans="1:3" x14ac:dyDescent="0.25">
      <c r="A6551" s="17">
        <v>13154589</v>
      </c>
      <c r="B6551" s="24" t="s">
        <v>75</v>
      </c>
      <c r="C6551" s="25"/>
    </row>
    <row r="6552" spans="1:3" x14ac:dyDescent="0.25">
      <c r="A6552" s="17">
        <v>13154590</v>
      </c>
      <c r="B6552" s="24" t="s">
        <v>75</v>
      </c>
      <c r="C6552" s="25"/>
    </row>
    <row r="6553" spans="1:3" x14ac:dyDescent="0.25">
      <c r="A6553" s="17">
        <v>13154591</v>
      </c>
      <c r="B6553" s="24" t="s">
        <v>75</v>
      </c>
      <c r="C6553" s="25"/>
    </row>
    <row r="6554" spans="1:3" x14ac:dyDescent="0.25">
      <c r="A6554" s="17">
        <v>13154592</v>
      </c>
      <c r="B6554" s="24" t="s">
        <v>75</v>
      </c>
      <c r="C6554" s="25"/>
    </row>
    <row r="6555" spans="1:3" x14ac:dyDescent="0.25">
      <c r="A6555" s="17">
        <v>13154593</v>
      </c>
      <c r="B6555" s="24" t="s">
        <v>75</v>
      </c>
      <c r="C6555" s="25"/>
    </row>
    <row r="6556" spans="1:3" x14ac:dyDescent="0.25">
      <c r="A6556" s="17">
        <v>13154594</v>
      </c>
      <c r="B6556" s="24" t="s">
        <v>75</v>
      </c>
      <c r="C6556" s="25"/>
    </row>
    <row r="6557" spans="1:3" x14ac:dyDescent="0.25">
      <c r="A6557" s="17">
        <v>13154595</v>
      </c>
      <c r="B6557" s="24" t="s">
        <v>75</v>
      </c>
      <c r="C6557" s="25"/>
    </row>
    <row r="6558" spans="1:3" x14ac:dyDescent="0.25">
      <c r="A6558" s="17">
        <v>13154596</v>
      </c>
      <c r="B6558" s="24" t="s">
        <v>75</v>
      </c>
      <c r="C6558" s="25"/>
    </row>
    <row r="6559" spans="1:3" x14ac:dyDescent="0.25">
      <c r="A6559" s="17">
        <v>13154597</v>
      </c>
      <c r="B6559" s="24" t="s">
        <v>75</v>
      </c>
      <c r="C6559" s="25"/>
    </row>
    <row r="6560" spans="1:3" x14ac:dyDescent="0.25">
      <c r="A6560" s="17">
        <v>13154598</v>
      </c>
      <c r="B6560" s="24" t="s">
        <v>75</v>
      </c>
      <c r="C6560" s="25"/>
    </row>
    <row r="6561" spans="1:3" x14ac:dyDescent="0.25">
      <c r="A6561" s="17">
        <v>13154599</v>
      </c>
      <c r="B6561" s="24" t="s">
        <v>75</v>
      </c>
      <c r="C6561" s="25"/>
    </row>
    <row r="6562" spans="1:3" x14ac:dyDescent="0.25">
      <c r="A6562" s="17">
        <v>13154600</v>
      </c>
      <c r="B6562" s="24" t="s">
        <v>75</v>
      </c>
      <c r="C6562" s="25"/>
    </row>
    <row r="6563" spans="1:3" x14ac:dyDescent="0.25">
      <c r="A6563" s="17">
        <v>13154601</v>
      </c>
      <c r="B6563" s="24" t="s">
        <v>75</v>
      </c>
      <c r="C6563" s="25"/>
    </row>
    <row r="6564" spans="1:3" x14ac:dyDescent="0.25">
      <c r="A6564" s="17">
        <v>13154602</v>
      </c>
      <c r="B6564" s="24" t="s">
        <v>75</v>
      </c>
      <c r="C6564" s="25"/>
    </row>
    <row r="6565" spans="1:3" x14ac:dyDescent="0.25">
      <c r="A6565" s="17">
        <v>13154603</v>
      </c>
      <c r="B6565" s="24" t="s">
        <v>75</v>
      </c>
      <c r="C6565" s="25"/>
    </row>
    <row r="6566" spans="1:3" x14ac:dyDescent="0.25">
      <c r="A6566" s="17"/>
      <c r="B6566" s="33"/>
      <c r="C6566" s="25"/>
    </row>
    <row r="6567" spans="1:3" x14ac:dyDescent="0.25">
      <c r="A6567" s="17"/>
      <c r="B6567" s="33"/>
      <c r="C6567" s="25"/>
    </row>
    <row r="6568" spans="1:3" x14ac:dyDescent="0.25">
      <c r="A6568" s="17"/>
      <c r="B6568" s="33"/>
      <c r="C6568" s="25"/>
    </row>
    <row r="6569" spans="1:3" x14ac:dyDescent="0.25">
      <c r="A6569" s="17"/>
      <c r="B6569" s="33"/>
      <c r="C6569" s="25"/>
    </row>
    <row r="6570" spans="1:3" x14ac:dyDescent="0.25">
      <c r="A6570" s="17"/>
      <c r="B6570" s="33"/>
      <c r="C6570" s="25"/>
    </row>
    <row r="6571" spans="1:3" x14ac:dyDescent="0.25">
      <c r="A6571" s="17"/>
      <c r="B6571" s="33"/>
      <c r="C6571" s="25"/>
    </row>
    <row r="6572" spans="1:3" x14ac:dyDescent="0.25">
      <c r="A6572" s="17"/>
      <c r="B6572" s="33"/>
      <c r="C6572" s="25"/>
    </row>
    <row r="6573" spans="1:3" x14ac:dyDescent="0.25">
      <c r="A6573" s="17"/>
      <c r="B6573" s="33"/>
      <c r="C6573" s="25"/>
    </row>
    <row r="6574" spans="1:3" x14ac:dyDescent="0.25">
      <c r="A6574" s="17"/>
      <c r="B6574" s="33"/>
      <c r="C6574" s="25"/>
    </row>
    <row r="6575" spans="1:3" x14ac:dyDescent="0.25">
      <c r="A6575" s="17"/>
      <c r="B6575" s="33"/>
      <c r="C6575" s="25"/>
    </row>
    <row r="6576" spans="1:3" x14ac:dyDescent="0.25">
      <c r="A6576" s="17"/>
      <c r="B6576" s="33"/>
      <c r="C6576" s="25"/>
    </row>
    <row r="6577" spans="1:3" x14ac:dyDescent="0.25">
      <c r="A6577" s="17"/>
      <c r="B6577" s="33"/>
      <c r="C6577" s="25"/>
    </row>
    <row r="6578" spans="1:3" x14ac:dyDescent="0.25">
      <c r="A6578" s="17"/>
      <c r="B6578" s="33"/>
      <c r="C6578" s="25"/>
    </row>
    <row r="6579" spans="1:3" x14ac:dyDescent="0.25">
      <c r="A6579" s="17"/>
      <c r="B6579" s="33"/>
      <c r="C6579" s="25"/>
    </row>
    <row r="6580" spans="1:3" x14ac:dyDescent="0.25">
      <c r="A6580" s="17"/>
      <c r="B6580" s="33"/>
      <c r="C6580" s="25"/>
    </row>
    <row r="6581" spans="1:3" x14ac:dyDescent="0.25">
      <c r="A6581" s="17"/>
      <c r="B6581" s="33"/>
      <c r="C6581" s="25"/>
    </row>
    <row r="6582" spans="1:3" x14ac:dyDescent="0.25">
      <c r="A6582" s="17"/>
      <c r="B6582" s="33"/>
      <c r="C6582" s="25"/>
    </row>
    <row r="6583" spans="1:3" x14ac:dyDescent="0.25">
      <c r="A6583" s="17"/>
      <c r="B6583" s="33"/>
      <c r="C6583" s="25"/>
    </row>
    <row r="6584" spans="1:3" x14ac:dyDescent="0.25">
      <c r="A6584" s="17"/>
      <c r="B6584" s="33"/>
      <c r="C6584" s="25"/>
    </row>
    <row r="6585" spans="1:3" x14ac:dyDescent="0.25">
      <c r="A6585" s="17"/>
      <c r="B6585" s="33"/>
      <c r="C6585" s="25"/>
    </row>
    <row r="6586" spans="1:3" x14ac:dyDescent="0.25">
      <c r="A6586" s="17"/>
      <c r="B6586" s="33"/>
      <c r="C6586" s="25"/>
    </row>
    <row r="6587" spans="1:3" x14ac:dyDescent="0.25">
      <c r="A6587" s="17"/>
      <c r="B6587" s="33"/>
      <c r="C6587" s="25"/>
    </row>
    <row r="6588" spans="1:3" x14ac:dyDescent="0.25">
      <c r="A6588" s="17"/>
      <c r="B6588" s="33"/>
      <c r="C6588" s="25"/>
    </row>
    <row r="6589" spans="1:3" x14ac:dyDescent="0.25">
      <c r="A6589" s="17"/>
      <c r="B6589" s="33"/>
      <c r="C6589" s="25"/>
    </row>
  </sheetData>
  <phoneticPr fontId="10" type="noConversion"/>
  <conditionalFormatting sqref="K5714 A4951:A4952 K5697 A4471:A4485 A4488:A4491 A4494:A4497 A4502:A4533 A4500 A4536:A4598 K5711 A4447:A4450 A4452:A4463 A4797:A4798 A4800:A4812 A4815:A4817 A4836:A4856 K5722 A4821:A4833 A4858:A4874 A4940:A4949 A4954:A4966 A4936 A4877:A4880 A4912:A4934 A4663:A4689 A4691:A4732 A4734:A4768 A4770:A4795 A4888:A4910 A4602:A4637 A4645:A4661 A4882:A4886">
    <cfRule type="duplicateValues" dxfId="6186" priority="6187" stopIfTrue="1"/>
  </conditionalFormatting>
  <conditionalFormatting sqref="A4796">
    <cfRule type="duplicateValues" dxfId="6185" priority="6186" stopIfTrue="1"/>
  </conditionalFormatting>
  <conditionalFormatting sqref="A4464">
    <cfRule type="duplicateValues" dxfId="6184" priority="6185" stopIfTrue="1"/>
  </conditionalFormatting>
  <conditionalFormatting sqref="A4465">
    <cfRule type="duplicateValues" dxfId="6183" priority="6184" stopIfTrue="1"/>
  </conditionalFormatting>
  <conditionalFormatting sqref="A4466">
    <cfRule type="duplicateValues" dxfId="6182" priority="6183" stopIfTrue="1"/>
  </conditionalFormatting>
  <conditionalFormatting sqref="A4467">
    <cfRule type="duplicateValues" dxfId="6181" priority="6182" stopIfTrue="1"/>
  </conditionalFormatting>
  <conditionalFormatting sqref="A4468">
    <cfRule type="duplicateValues" dxfId="6180" priority="6181" stopIfTrue="1"/>
  </conditionalFormatting>
  <conditionalFormatting sqref="A4469">
    <cfRule type="duplicateValues" dxfId="6179" priority="6180" stopIfTrue="1"/>
  </conditionalFormatting>
  <conditionalFormatting sqref="A4470">
    <cfRule type="duplicateValues" dxfId="6178" priority="6179" stopIfTrue="1"/>
  </conditionalFormatting>
  <conditionalFormatting sqref="A4857">
    <cfRule type="duplicateValues" dxfId="6177" priority="6178" stopIfTrue="1"/>
  </conditionalFormatting>
  <conditionalFormatting sqref="A4820">
    <cfRule type="duplicateValues" dxfId="6176" priority="6177" stopIfTrue="1"/>
  </conditionalFormatting>
  <conditionalFormatting sqref="A4834">
    <cfRule type="duplicateValues" dxfId="6175" priority="6176" stopIfTrue="1"/>
  </conditionalFormatting>
  <conditionalFormatting sqref="A4835">
    <cfRule type="duplicateValues" dxfId="6174" priority="6175" stopIfTrue="1"/>
  </conditionalFormatting>
  <conditionalFormatting sqref="A4819">
    <cfRule type="duplicateValues" dxfId="6173" priority="6174" stopIfTrue="1"/>
  </conditionalFormatting>
  <conditionalFormatting sqref="A4818">
    <cfRule type="duplicateValues" dxfId="6172" priority="6173" stopIfTrue="1"/>
  </conditionalFormatting>
  <conditionalFormatting sqref="A4950">
    <cfRule type="duplicateValues" dxfId="6171" priority="6172" stopIfTrue="1"/>
  </conditionalFormatting>
  <conditionalFormatting sqref="A4939">
    <cfRule type="duplicateValues" dxfId="6170" priority="6171" stopIfTrue="1"/>
  </conditionalFormatting>
  <conditionalFormatting sqref="A4953">
    <cfRule type="duplicateValues" dxfId="6169" priority="6170" stopIfTrue="1"/>
  </conditionalFormatting>
  <conditionalFormatting sqref="A4799">
    <cfRule type="duplicateValues" dxfId="6168" priority="6169" stopIfTrue="1"/>
  </conditionalFormatting>
  <conditionalFormatting sqref="A4935">
    <cfRule type="duplicateValues" dxfId="6167" priority="6168" stopIfTrue="1"/>
  </conditionalFormatting>
  <conditionalFormatting sqref="A4937">
    <cfRule type="duplicateValues" dxfId="6166" priority="6167" stopIfTrue="1"/>
  </conditionalFormatting>
  <conditionalFormatting sqref="A4938">
    <cfRule type="duplicateValues" dxfId="6165" priority="6166" stopIfTrue="1"/>
  </conditionalFormatting>
  <conditionalFormatting sqref="A4876">
    <cfRule type="duplicateValues" dxfId="6164" priority="6165" stopIfTrue="1"/>
  </conditionalFormatting>
  <conditionalFormatting sqref="A4875">
    <cfRule type="duplicateValues" dxfId="6163" priority="6164" stopIfTrue="1"/>
  </conditionalFormatting>
  <conditionalFormatting sqref="A5001">
    <cfRule type="duplicateValues" dxfId="6162" priority="6163" stopIfTrue="1"/>
  </conditionalFormatting>
  <conditionalFormatting sqref="A4986">
    <cfRule type="duplicateValues" dxfId="6161" priority="6162" stopIfTrue="1"/>
  </conditionalFormatting>
  <conditionalFormatting sqref="A5005">
    <cfRule type="duplicateValues" dxfId="6160" priority="6161" stopIfTrue="1"/>
  </conditionalFormatting>
  <conditionalFormatting sqref="A4989">
    <cfRule type="duplicateValues" dxfId="6159" priority="6160" stopIfTrue="1"/>
  </conditionalFormatting>
  <conditionalFormatting sqref="A4990">
    <cfRule type="duplicateValues" dxfId="6158" priority="6159" stopIfTrue="1"/>
  </conditionalFormatting>
  <conditionalFormatting sqref="A5000">
    <cfRule type="duplicateValues" dxfId="6157" priority="6158" stopIfTrue="1"/>
  </conditionalFormatting>
  <conditionalFormatting sqref="A4996">
    <cfRule type="duplicateValues" dxfId="6156" priority="6157" stopIfTrue="1"/>
  </conditionalFormatting>
  <conditionalFormatting sqref="A4997">
    <cfRule type="duplicateValues" dxfId="6155" priority="6156" stopIfTrue="1"/>
  </conditionalFormatting>
  <conditionalFormatting sqref="A4995">
    <cfRule type="duplicateValues" dxfId="6154" priority="6155" stopIfTrue="1"/>
  </conditionalFormatting>
  <conditionalFormatting sqref="A4999">
    <cfRule type="duplicateValues" dxfId="6153" priority="6154" stopIfTrue="1"/>
  </conditionalFormatting>
  <conditionalFormatting sqref="A5003">
    <cfRule type="duplicateValues" dxfId="6152" priority="6153" stopIfTrue="1"/>
  </conditionalFormatting>
  <conditionalFormatting sqref="A4979">
    <cfRule type="duplicateValues" dxfId="6151" priority="6152" stopIfTrue="1"/>
  </conditionalFormatting>
  <conditionalFormatting sqref="A4967">
    <cfRule type="duplicateValues" dxfId="6150" priority="6151" stopIfTrue="1"/>
  </conditionalFormatting>
  <conditionalFormatting sqref="A4967">
    <cfRule type="duplicateValues" dxfId="6149" priority="6150" stopIfTrue="1"/>
  </conditionalFormatting>
  <conditionalFormatting sqref="A5008">
    <cfRule type="duplicateValues" dxfId="6148" priority="6149" stopIfTrue="1"/>
  </conditionalFormatting>
  <conditionalFormatting sqref="A5008">
    <cfRule type="duplicateValues" dxfId="6147" priority="6148" stopIfTrue="1"/>
  </conditionalFormatting>
  <conditionalFormatting sqref="A5019">
    <cfRule type="duplicateValues" dxfId="6146" priority="6147" stopIfTrue="1"/>
  </conditionalFormatting>
  <conditionalFormatting sqref="A5019">
    <cfRule type="duplicateValues" dxfId="6145" priority="6146" stopIfTrue="1"/>
  </conditionalFormatting>
  <conditionalFormatting sqref="A5028">
    <cfRule type="duplicateValues" dxfId="6144" priority="6145" stopIfTrue="1"/>
  </conditionalFormatting>
  <conditionalFormatting sqref="A5028">
    <cfRule type="duplicateValues" dxfId="6143" priority="6144" stopIfTrue="1"/>
  </conditionalFormatting>
  <conditionalFormatting sqref="A4968">
    <cfRule type="duplicateValues" dxfId="6142" priority="6143" stopIfTrue="1"/>
  </conditionalFormatting>
  <conditionalFormatting sqref="A4968">
    <cfRule type="duplicateValues" dxfId="6141" priority="6142" stopIfTrue="1"/>
  </conditionalFormatting>
  <conditionalFormatting sqref="A5070">
    <cfRule type="duplicateValues" dxfId="6140" priority="6141" stopIfTrue="1"/>
  </conditionalFormatting>
  <conditionalFormatting sqref="A5071">
    <cfRule type="duplicateValues" dxfId="6139" priority="6140" stopIfTrue="1"/>
  </conditionalFormatting>
  <conditionalFormatting sqref="A4969">
    <cfRule type="duplicateValues" dxfId="6138" priority="6139" stopIfTrue="1"/>
  </conditionalFormatting>
  <conditionalFormatting sqref="A4969">
    <cfRule type="duplicateValues" dxfId="6137" priority="6138" stopIfTrue="1"/>
  </conditionalFormatting>
  <conditionalFormatting sqref="A4984">
    <cfRule type="duplicateValues" dxfId="6136" priority="6137" stopIfTrue="1"/>
  </conditionalFormatting>
  <conditionalFormatting sqref="A4984">
    <cfRule type="duplicateValues" dxfId="6135" priority="6136" stopIfTrue="1"/>
  </conditionalFormatting>
  <conditionalFormatting sqref="A5013">
    <cfRule type="duplicateValues" dxfId="6134" priority="6135" stopIfTrue="1"/>
  </conditionalFormatting>
  <conditionalFormatting sqref="A5013">
    <cfRule type="duplicateValues" dxfId="6133" priority="6134" stopIfTrue="1"/>
  </conditionalFormatting>
  <conditionalFormatting sqref="A5139 A5141">
    <cfRule type="duplicateValues" dxfId="6132" priority="6133" stopIfTrue="1"/>
  </conditionalFormatting>
  <conditionalFormatting sqref="A5139">
    <cfRule type="duplicateValues" dxfId="6131" priority="6132" stopIfTrue="1"/>
  </conditionalFormatting>
  <conditionalFormatting sqref="A5142:A5143">
    <cfRule type="duplicateValues" dxfId="6130" priority="6131" stopIfTrue="1"/>
  </conditionalFormatting>
  <conditionalFormatting sqref="A5142:A5143">
    <cfRule type="duplicateValues" dxfId="6129" priority="6130" stopIfTrue="1"/>
  </conditionalFormatting>
  <conditionalFormatting sqref="A5136">
    <cfRule type="duplicateValues" dxfId="6128" priority="6129" stopIfTrue="1"/>
  </conditionalFormatting>
  <conditionalFormatting sqref="A5136">
    <cfRule type="duplicateValues" dxfId="6127" priority="6128" stopIfTrue="1"/>
  </conditionalFormatting>
  <conditionalFormatting sqref="A5134">
    <cfRule type="duplicateValues" dxfId="6126" priority="6127" stopIfTrue="1"/>
  </conditionalFormatting>
  <conditionalFormatting sqref="A5134">
    <cfRule type="duplicateValues" dxfId="6125" priority="6126" stopIfTrue="1"/>
  </conditionalFormatting>
  <conditionalFormatting sqref="A5135">
    <cfRule type="duplicateValues" dxfId="6124" priority="6125" stopIfTrue="1"/>
  </conditionalFormatting>
  <conditionalFormatting sqref="A5135">
    <cfRule type="duplicateValues" dxfId="6123" priority="6124" stopIfTrue="1"/>
  </conditionalFormatting>
  <conditionalFormatting sqref="A5130">
    <cfRule type="duplicateValues" dxfId="6122" priority="6123" stopIfTrue="1"/>
  </conditionalFormatting>
  <conditionalFormatting sqref="A5130">
    <cfRule type="duplicateValues" dxfId="6121" priority="6122" stopIfTrue="1"/>
  </conditionalFormatting>
  <conditionalFormatting sqref="A5123">
    <cfRule type="duplicateValues" dxfId="6120" priority="6121" stopIfTrue="1"/>
  </conditionalFormatting>
  <conditionalFormatting sqref="A5123">
    <cfRule type="duplicateValues" dxfId="6119" priority="6120" stopIfTrue="1"/>
  </conditionalFormatting>
  <conditionalFormatting sqref="A5121">
    <cfRule type="duplicateValues" dxfId="6118" priority="6119" stopIfTrue="1"/>
  </conditionalFormatting>
  <conditionalFormatting sqref="A5121">
    <cfRule type="duplicateValues" dxfId="6117" priority="6118" stopIfTrue="1"/>
  </conditionalFormatting>
  <conditionalFormatting sqref="A5112">
    <cfRule type="duplicateValues" dxfId="6116" priority="6117" stopIfTrue="1"/>
  </conditionalFormatting>
  <conditionalFormatting sqref="A5112">
    <cfRule type="duplicateValues" dxfId="6115" priority="6116" stopIfTrue="1"/>
  </conditionalFormatting>
  <conditionalFormatting sqref="C5243:C5248 C5253:C5265 C5439:C5447 C5305 C5339:C5341 C5289 C5293:C5299 C5329:C5337 C5397:C5399 C5405:C5412 C5228:C5240 C5401:C5402 C5015:C5045 C4663:C4689 C4888:C4910 C5452 C5456:C5468 C5269:C5283 C5308:C5322 C5352:C5362 C4882:C4886 C5414:C5415 C5734:C5735 C5728:C5729 C5638:C5652 C5745:C5748 C5370:C5395 C5193:C5217 C5047:C5139 C4691:C4732 C5219:C5226 C5141:C5172 C5174:C5191 C5417:C5429 C5654:C5661 C5663 C5573:C5574 C5912:C5913 C4912:C5013 M5682:M5714 M5721:M5739 C5668:C5672 M5742:M5744 C5789:C5813 C4602:C4661 C3218:C3650 C4734:C4880 C3652:C4598 C1469:C3216 C5576:C5613 C5709:C5714 C5721:C5726 C5:C397 C5528:C5529 C1:C2 C5917:C5945 C5949:C5983 C399:C1467 C6590:C1048576">
    <cfRule type="cellIs" dxfId="6114" priority="6115" operator="lessThan">
      <formula>$H$2-3650</formula>
    </cfRule>
  </conditionalFormatting>
  <conditionalFormatting sqref="A5241:A5242">
    <cfRule type="duplicateValues" dxfId="6113" priority="6114"/>
  </conditionalFormatting>
  <conditionalFormatting sqref="C5241:C5242">
    <cfRule type="cellIs" dxfId="6112" priority="6113" operator="lessThan">
      <formula>$H$2-3650</formula>
    </cfRule>
  </conditionalFormatting>
  <conditionalFormatting sqref="A5249:A5252">
    <cfRule type="duplicateValues" dxfId="6111" priority="6112"/>
  </conditionalFormatting>
  <conditionalFormatting sqref="C5249:C5252">
    <cfRule type="cellIs" dxfId="6110" priority="6111" operator="lessThan">
      <formula>$H$2-3650</formula>
    </cfRule>
  </conditionalFormatting>
  <conditionalFormatting sqref="A5249:A5252">
    <cfRule type="duplicateValues" dxfId="6109" priority="6110"/>
  </conditionalFormatting>
  <conditionalFormatting sqref="A5249:A5252">
    <cfRule type="duplicateValues" dxfId="6108" priority="6109"/>
  </conditionalFormatting>
  <conditionalFormatting sqref="A5253:A5259">
    <cfRule type="duplicateValues" dxfId="6107" priority="6108"/>
  </conditionalFormatting>
  <conditionalFormatting sqref="C5266:C5268">
    <cfRule type="cellIs" dxfId="6106" priority="6107" operator="lessThan">
      <formula>$H$2-3650</formula>
    </cfRule>
  </conditionalFormatting>
  <conditionalFormatting sqref="A5266:A5268">
    <cfRule type="duplicateValues" dxfId="6105" priority="6106"/>
  </conditionalFormatting>
  <conditionalFormatting sqref="A5266:A5268">
    <cfRule type="duplicateValues" dxfId="6104" priority="6104"/>
    <cfRule type="duplicateValues" dxfId="6103" priority="6105"/>
  </conditionalFormatting>
  <conditionalFormatting sqref="K5693 A5278:A5280">
    <cfRule type="duplicateValues" dxfId="6102" priority="6103"/>
  </conditionalFormatting>
  <conditionalFormatting sqref="K5693 A5278:A5280">
    <cfRule type="duplicateValues" dxfId="6101" priority="6101"/>
    <cfRule type="duplicateValues" dxfId="6100" priority="6102"/>
  </conditionalFormatting>
  <conditionalFormatting sqref="K5709 A5281:A5282 K5700">
    <cfRule type="duplicateValues" dxfId="6099" priority="6100"/>
  </conditionalFormatting>
  <conditionalFormatting sqref="K5709 A5281:A5282 K5700">
    <cfRule type="duplicateValues" dxfId="6098" priority="6098"/>
    <cfRule type="duplicateValues" dxfId="6097" priority="6099"/>
  </conditionalFormatting>
  <conditionalFormatting sqref="A5243:A5248">
    <cfRule type="duplicateValues" dxfId="6096" priority="6097"/>
  </conditionalFormatting>
  <conditionalFormatting sqref="A5285:A5286">
    <cfRule type="duplicateValues" dxfId="6095" priority="6096"/>
  </conditionalFormatting>
  <conditionalFormatting sqref="C5285:C5286">
    <cfRule type="cellIs" dxfId="6094" priority="6095" operator="lessThan">
      <formula>$H$2-3650</formula>
    </cfRule>
  </conditionalFormatting>
  <conditionalFormatting sqref="A5285:A5286">
    <cfRule type="duplicateValues" dxfId="6093" priority="6094"/>
  </conditionalFormatting>
  <conditionalFormatting sqref="A5285:A5286">
    <cfRule type="duplicateValues" dxfId="6092" priority="6093"/>
  </conditionalFormatting>
  <conditionalFormatting sqref="A5285:A5286">
    <cfRule type="duplicateValues" dxfId="6091" priority="6092"/>
  </conditionalFormatting>
  <conditionalFormatting sqref="A5285:A5286">
    <cfRule type="duplicateValues" dxfId="6090" priority="6090"/>
    <cfRule type="duplicateValues" dxfId="6089" priority="6091"/>
  </conditionalFormatting>
  <conditionalFormatting sqref="A5285:A5286">
    <cfRule type="duplicateValues" dxfId="6088" priority="6089"/>
  </conditionalFormatting>
  <conditionalFormatting sqref="A5285:A5286">
    <cfRule type="duplicateValues" dxfId="6087" priority="6088"/>
  </conditionalFormatting>
  <conditionalFormatting sqref="A5285:A5286">
    <cfRule type="duplicateValues" dxfId="6086" priority="6087"/>
  </conditionalFormatting>
  <conditionalFormatting sqref="A5285:A5286">
    <cfRule type="duplicateValues" dxfId="6085" priority="6086"/>
  </conditionalFormatting>
  <conditionalFormatting sqref="A5285:A5286">
    <cfRule type="duplicateValues" dxfId="6084" priority="6085"/>
  </conditionalFormatting>
  <conditionalFormatting sqref="A5285:A5286">
    <cfRule type="duplicateValues" dxfId="6083" priority="6084"/>
  </conditionalFormatting>
  <conditionalFormatting sqref="A5285:A5286">
    <cfRule type="duplicateValues" dxfId="6082" priority="6083"/>
  </conditionalFormatting>
  <conditionalFormatting sqref="A5285:A5286">
    <cfRule type="duplicateValues" dxfId="6081" priority="6081"/>
    <cfRule type="duplicateValues" dxfId="6080" priority="6082"/>
  </conditionalFormatting>
  <conditionalFormatting sqref="A5285:A5286">
    <cfRule type="duplicateValues" dxfId="6079" priority="6080"/>
  </conditionalFormatting>
  <conditionalFormatting sqref="A5285:A5286">
    <cfRule type="duplicateValues" dxfId="6078" priority="6079"/>
  </conditionalFormatting>
  <conditionalFormatting sqref="A5285:A5286">
    <cfRule type="duplicateValues" dxfId="6077" priority="6077"/>
    <cfRule type="duplicateValues" dxfId="6076" priority="6078"/>
  </conditionalFormatting>
  <conditionalFormatting sqref="A5285:A5286">
    <cfRule type="duplicateValues" dxfId="6075" priority="6076"/>
  </conditionalFormatting>
  <conditionalFormatting sqref="A5285:A5286">
    <cfRule type="duplicateValues" dxfId="6074" priority="6075"/>
  </conditionalFormatting>
  <conditionalFormatting sqref="A5287">
    <cfRule type="duplicateValues" dxfId="6073" priority="6074"/>
  </conditionalFormatting>
  <conditionalFormatting sqref="C5287">
    <cfRule type="cellIs" dxfId="6072" priority="6073" operator="lessThan">
      <formula>$H$2-3650</formula>
    </cfRule>
  </conditionalFormatting>
  <conditionalFormatting sqref="A5287">
    <cfRule type="duplicateValues" dxfId="6071" priority="6072"/>
  </conditionalFormatting>
  <conditionalFormatting sqref="A5287">
    <cfRule type="duplicateValues" dxfId="6070" priority="6071"/>
  </conditionalFormatting>
  <conditionalFormatting sqref="A5287">
    <cfRule type="duplicateValues" dxfId="6069" priority="6070"/>
  </conditionalFormatting>
  <conditionalFormatting sqref="A5287">
    <cfRule type="duplicateValues" dxfId="6068" priority="6068"/>
    <cfRule type="duplicateValues" dxfId="6067" priority="6069"/>
  </conditionalFormatting>
  <conditionalFormatting sqref="A5287">
    <cfRule type="duplicateValues" dxfId="6066" priority="6067"/>
  </conditionalFormatting>
  <conditionalFormatting sqref="A5287">
    <cfRule type="duplicateValues" dxfId="6065" priority="6066"/>
  </conditionalFormatting>
  <conditionalFormatting sqref="A5287">
    <cfRule type="duplicateValues" dxfId="6064" priority="6065"/>
  </conditionalFormatting>
  <conditionalFormatting sqref="A5287">
    <cfRule type="duplicateValues" dxfId="6063" priority="6064"/>
  </conditionalFormatting>
  <conditionalFormatting sqref="A5287">
    <cfRule type="duplicateValues" dxfId="6062" priority="6063"/>
  </conditionalFormatting>
  <conditionalFormatting sqref="A5287">
    <cfRule type="duplicateValues" dxfId="6061" priority="6062"/>
  </conditionalFormatting>
  <conditionalFormatting sqref="A5287">
    <cfRule type="duplicateValues" dxfId="6060" priority="6061"/>
  </conditionalFormatting>
  <conditionalFormatting sqref="A5287">
    <cfRule type="duplicateValues" dxfId="6059" priority="6059"/>
    <cfRule type="duplicateValues" dxfId="6058" priority="6060"/>
  </conditionalFormatting>
  <conditionalFormatting sqref="A5287">
    <cfRule type="duplicateValues" dxfId="6057" priority="6058"/>
  </conditionalFormatting>
  <conditionalFormatting sqref="A5287">
    <cfRule type="duplicateValues" dxfId="6056" priority="6057"/>
  </conditionalFormatting>
  <conditionalFormatting sqref="A5287">
    <cfRule type="duplicateValues" dxfId="6055" priority="6055"/>
    <cfRule type="duplicateValues" dxfId="6054" priority="6056"/>
  </conditionalFormatting>
  <conditionalFormatting sqref="A5287">
    <cfRule type="duplicateValues" dxfId="6053" priority="6054"/>
  </conditionalFormatting>
  <conditionalFormatting sqref="A5287">
    <cfRule type="duplicateValues" dxfId="6052" priority="6053"/>
  </conditionalFormatting>
  <conditionalFormatting sqref="A5287">
    <cfRule type="duplicateValues" dxfId="6051" priority="6052"/>
  </conditionalFormatting>
  <conditionalFormatting sqref="C5288">
    <cfRule type="cellIs" dxfId="6050" priority="6051" operator="lessThan">
      <formula>$H$2-3650</formula>
    </cfRule>
  </conditionalFormatting>
  <conditionalFormatting sqref="M5715:M5720">
    <cfRule type="cellIs" dxfId="6049" priority="6050" operator="lessThan">
      <formula>$H$2-3650</formula>
    </cfRule>
  </conditionalFormatting>
  <conditionalFormatting sqref="C5290:C5292">
    <cfRule type="cellIs" dxfId="6048" priority="6049" operator="lessThan">
      <formula>$H$2-3650</formula>
    </cfRule>
  </conditionalFormatting>
  <conditionalFormatting sqref="C5300">
    <cfRule type="cellIs" dxfId="6047" priority="6048" operator="lessThan">
      <formula>$H$2-3650</formula>
    </cfRule>
  </conditionalFormatting>
  <conditionalFormatting sqref="C5301:C5302">
    <cfRule type="cellIs" dxfId="6046" priority="6047" operator="lessThan">
      <formula>$H$2-3650</formula>
    </cfRule>
  </conditionalFormatting>
  <conditionalFormatting sqref="C5303:C5304">
    <cfRule type="cellIs" dxfId="6045" priority="6046" operator="lessThan">
      <formula>$H$2-3650</formula>
    </cfRule>
  </conditionalFormatting>
  <conditionalFormatting sqref="C5306">
    <cfRule type="cellIs" dxfId="6044" priority="6045" operator="lessThan">
      <formula>$H$2-3650</formula>
    </cfRule>
  </conditionalFormatting>
  <conditionalFormatting sqref="A5323:A5324">
    <cfRule type="duplicateValues" dxfId="6043" priority="6044"/>
  </conditionalFormatting>
  <conditionalFormatting sqref="C5323:C5324">
    <cfRule type="cellIs" dxfId="6042" priority="6043" operator="lessThan">
      <formula>$H$2-3650</formula>
    </cfRule>
  </conditionalFormatting>
  <conditionalFormatting sqref="A5323:A5324">
    <cfRule type="duplicateValues" dxfId="6041" priority="6042"/>
  </conditionalFormatting>
  <conditionalFormatting sqref="A5323:A5324">
    <cfRule type="duplicateValues" dxfId="6040" priority="6041"/>
  </conditionalFormatting>
  <conditionalFormatting sqref="A5323:A5324">
    <cfRule type="duplicateValues" dxfId="6039" priority="6040"/>
  </conditionalFormatting>
  <conditionalFormatting sqref="A5323:A5324">
    <cfRule type="duplicateValues" dxfId="6038" priority="6038"/>
    <cfRule type="duplicateValues" dxfId="6037" priority="6039"/>
  </conditionalFormatting>
  <conditionalFormatting sqref="A5323:A5324">
    <cfRule type="duplicateValues" dxfId="6036" priority="6037"/>
  </conditionalFormatting>
  <conditionalFormatting sqref="A5323:A5324">
    <cfRule type="duplicateValues" dxfId="6035" priority="6036"/>
  </conditionalFormatting>
  <conditionalFormatting sqref="A5323:A5324">
    <cfRule type="duplicateValues" dxfId="6034" priority="6035"/>
  </conditionalFormatting>
  <conditionalFormatting sqref="A5323:A5324">
    <cfRule type="duplicateValues" dxfId="6033" priority="6034"/>
  </conditionalFormatting>
  <conditionalFormatting sqref="A5323:A5324">
    <cfRule type="duplicateValues" dxfId="6032" priority="6033"/>
  </conditionalFormatting>
  <conditionalFormatting sqref="A5323:A5324">
    <cfRule type="duplicateValues" dxfId="6031" priority="6032"/>
  </conditionalFormatting>
  <conditionalFormatting sqref="A5323:A5324">
    <cfRule type="duplicateValues" dxfId="6030" priority="6031"/>
  </conditionalFormatting>
  <conditionalFormatting sqref="A5323:A5324">
    <cfRule type="duplicateValues" dxfId="6029" priority="6029"/>
    <cfRule type="duplicateValues" dxfId="6028" priority="6030"/>
  </conditionalFormatting>
  <conditionalFormatting sqref="C5325:C5328">
    <cfRule type="cellIs" dxfId="6027" priority="6028" operator="lessThan">
      <formula>$H$2-3650</formula>
    </cfRule>
  </conditionalFormatting>
  <conditionalFormatting sqref="A5325:A5328">
    <cfRule type="duplicateValues" dxfId="6026" priority="6027"/>
  </conditionalFormatting>
  <conditionalFormatting sqref="A5325:A5328">
    <cfRule type="duplicateValues" dxfId="6025" priority="6026"/>
  </conditionalFormatting>
  <conditionalFormatting sqref="A5325:A5328">
    <cfRule type="duplicateValues" dxfId="6024" priority="6025"/>
  </conditionalFormatting>
  <conditionalFormatting sqref="A5325:A5328">
    <cfRule type="duplicateValues" dxfId="6023" priority="6024"/>
  </conditionalFormatting>
  <conditionalFormatting sqref="A5325:A5328">
    <cfRule type="duplicateValues" dxfId="6022" priority="6022"/>
    <cfRule type="duplicateValues" dxfId="6021" priority="6023"/>
  </conditionalFormatting>
  <conditionalFormatting sqref="A5325:A5328">
    <cfRule type="duplicateValues" dxfId="6020" priority="6021"/>
  </conditionalFormatting>
  <conditionalFormatting sqref="A5325:A5328">
    <cfRule type="duplicateValues" dxfId="6019" priority="6020"/>
  </conditionalFormatting>
  <conditionalFormatting sqref="A5325:A5328">
    <cfRule type="duplicateValues" dxfId="6018" priority="6019"/>
  </conditionalFormatting>
  <conditionalFormatting sqref="A5325:A5328">
    <cfRule type="duplicateValues" dxfId="6017" priority="6018"/>
  </conditionalFormatting>
  <conditionalFormatting sqref="A5325:A5328">
    <cfRule type="duplicateValues" dxfId="6016" priority="6017"/>
  </conditionalFormatting>
  <conditionalFormatting sqref="A5325:A5328">
    <cfRule type="duplicateValues" dxfId="6015" priority="6016"/>
  </conditionalFormatting>
  <conditionalFormatting sqref="A5325:A5328">
    <cfRule type="duplicateValues" dxfId="6014" priority="6015"/>
  </conditionalFormatting>
  <conditionalFormatting sqref="A5325:A5328">
    <cfRule type="duplicateValues" dxfId="6013" priority="6013"/>
    <cfRule type="duplicateValues" dxfId="6012" priority="6014"/>
  </conditionalFormatting>
  <conditionalFormatting sqref="A5329:A5332">
    <cfRule type="duplicateValues" dxfId="6011" priority="6012"/>
  </conditionalFormatting>
  <conditionalFormatting sqref="A5329:A5332">
    <cfRule type="duplicateValues" dxfId="6010" priority="6010"/>
    <cfRule type="duplicateValues" dxfId="6009" priority="6011"/>
  </conditionalFormatting>
  <conditionalFormatting sqref="A5269:A5270 A5273:A5277">
    <cfRule type="duplicateValues" dxfId="6008" priority="6009"/>
  </conditionalFormatting>
  <conditionalFormatting sqref="A5269:A5270 A5273:A5277">
    <cfRule type="duplicateValues" dxfId="6007" priority="6007"/>
    <cfRule type="duplicateValues" dxfId="6006" priority="6008"/>
  </conditionalFormatting>
  <conditionalFormatting sqref="K5710 A5422 A5144:A5172 K5721 K5712 K5685 A5097:A5111 A5068:A5069 A4980:A4983 A4970:A4978 A5009:A5012 A5020:A5027 A5072:A5082 A5065:A5066 A5029:A5045 A4985:A5007 A5015:A5018 A5137:A5138 A5131:A5133 A5124:A5129 A5122 A5113:A5120 A5086:A5095 K5723:K5726 A5047:A5060 A5174:A5181 A5183:A5186">
    <cfRule type="duplicateValues" dxfId="6005" priority="6006" stopIfTrue="1"/>
  </conditionalFormatting>
  <conditionalFormatting sqref="K5710 A5422 A5144:A5172 K5721 K5712 K5685 A4991:A4994 A5006:A5007 A5012 A5004 A5002 A4998 A4980:A4983 A4987:A4988 A4970:A4978 A5009:A5010 A5021:A5027 A5068:A5069 A5072:A5082 A5065:A5066 A5029:A5045 A4985 A5015:A5018 A5097:A5111 A5137:A5138 A5131:A5133 A5124:A5129 A5122 A5113:A5120 A5086:A5095 K5723:K5726 A5047:A5060 A5174:A5181 A5183:A5186">
    <cfRule type="duplicateValues" dxfId="6004" priority="6005" stopIfTrue="1"/>
  </conditionalFormatting>
  <conditionalFormatting sqref="K5729 A5334:A5335">
    <cfRule type="duplicateValues" dxfId="6003" priority="6004"/>
  </conditionalFormatting>
  <conditionalFormatting sqref="K5729 A5334:A5335">
    <cfRule type="duplicateValues" dxfId="6002" priority="6002"/>
    <cfRule type="duplicateValues" dxfId="6001" priority="6003"/>
  </conditionalFormatting>
  <conditionalFormatting sqref="K5694 A5333">
    <cfRule type="duplicateValues" dxfId="6000" priority="6001"/>
  </conditionalFormatting>
  <conditionalFormatting sqref="K5694 A5333">
    <cfRule type="duplicateValues" dxfId="5999" priority="5999"/>
    <cfRule type="duplicateValues" dxfId="5998" priority="6000"/>
  </conditionalFormatting>
  <conditionalFormatting sqref="A5338">
    <cfRule type="duplicateValues" dxfId="5997" priority="5998"/>
  </conditionalFormatting>
  <conditionalFormatting sqref="A5338">
    <cfRule type="duplicateValues" dxfId="5996" priority="5997"/>
  </conditionalFormatting>
  <conditionalFormatting sqref="A5338">
    <cfRule type="duplicateValues" dxfId="5995" priority="5996"/>
  </conditionalFormatting>
  <conditionalFormatting sqref="A5338">
    <cfRule type="duplicateValues" dxfId="5994" priority="5995"/>
  </conditionalFormatting>
  <conditionalFormatting sqref="A5338">
    <cfRule type="duplicateValues" dxfId="5993" priority="5993"/>
    <cfRule type="duplicateValues" dxfId="5992" priority="5994"/>
  </conditionalFormatting>
  <conditionalFormatting sqref="A5338">
    <cfRule type="duplicateValues" dxfId="5991" priority="5992"/>
  </conditionalFormatting>
  <conditionalFormatting sqref="A5338">
    <cfRule type="duplicateValues" dxfId="5990" priority="5991"/>
  </conditionalFormatting>
  <conditionalFormatting sqref="A5338">
    <cfRule type="duplicateValues" dxfId="5989" priority="5990"/>
  </conditionalFormatting>
  <conditionalFormatting sqref="A5338">
    <cfRule type="duplicateValues" dxfId="5988" priority="5989"/>
  </conditionalFormatting>
  <conditionalFormatting sqref="A5338">
    <cfRule type="duplicateValues" dxfId="5987" priority="5988"/>
  </conditionalFormatting>
  <conditionalFormatting sqref="A5338">
    <cfRule type="duplicateValues" dxfId="5986" priority="5987"/>
  </conditionalFormatting>
  <conditionalFormatting sqref="A5338">
    <cfRule type="duplicateValues" dxfId="5985" priority="5986"/>
  </conditionalFormatting>
  <conditionalFormatting sqref="C5338">
    <cfRule type="cellIs" dxfId="5984" priority="5985" operator="lessThan">
      <formula>$H$2-3650</formula>
    </cfRule>
  </conditionalFormatting>
  <conditionalFormatting sqref="A5338">
    <cfRule type="duplicateValues" dxfId="5983" priority="5984"/>
  </conditionalFormatting>
  <conditionalFormatting sqref="A5338">
    <cfRule type="duplicateValues" dxfId="5982" priority="5983"/>
  </conditionalFormatting>
  <conditionalFormatting sqref="A5338">
    <cfRule type="duplicateValues" dxfId="5981" priority="5982"/>
  </conditionalFormatting>
  <conditionalFormatting sqref="A5338">
    <cfRule type="duplicateValues" dxfId="5980" priority="5981"/>
  </conditionalFormatting>
  <conditionalFormatting sqref="A5338">
    <cfRule type="duplicateValues" dxfId="5979" priority="5979"/>
    <cfRule type="duplicateValues" dxfId="5978" priority="5980"/>
  </conditionalFormatting>
  <conditionalFormatting sqref="A5338">
    <cfRule type="duplicateValues" dxfId="5977" priority="5978"/>
  </conditionalFormatting>
  <conditionalFormatting sqref="A5338">
    <cfRule type="duplicateValues" dxfId="5976" priority="5977"/>
  </conditionalFormatting>
  <conditionalFormatting sqref="A5338">
    <cfRule type="duplicateValues" dxfId="5975" priority="5976"/>
  </conditionalFormatting>
  <conditionalFormatting sqref="A5338">
    <cfRule type="duplicateValues" dxfId="5974" priority="5975"/>
  </conditionalFormatting>
  <conditionalFormatting sqref="A5338">
    <cfRule type="duplicateValues" dxfId="5973" priority="5974"/>
  </conditionalFormatting>
  <conditionalFormatting sqref="A5338">
    <cfRule type="duplicateValues" dxfId="5972" priority="5973"/>
  </conditionalFormatting>
  <conditionalFormatting sqref="A5338">
    <cfRule type="duplicateValues" dxfId="5971" priority="5972"/>
  </conditionalFormatting>
  <conditionalFormatting sqref="A5338">
    <cfRule type="duplicateValues" dxfId="5970" priority="5970"/>
    <cfRule type="duplicateValues" dxfId="5969" priority="5971"/>
  </conditionalFormatting>
  <conditionalFormatting sqref="K5730:K5732 A5387 A5336:A5337 K5728">
    <cfRule type="duplicateValues" dxfId="5968" priority="5969"/>
  </conditionalFormatting>
  <conditionalFormatting sqref="K5730:K5732 A5387 A5336:A5337 K5728">
    <cfRule type="duplicateValues" dxfId="5967" priority="5967"/>
    <cfRule type="duplicateValues" dxfId="5966" priority="5968"/>
  </conditionalFormatting>
  <conditionalFormatting sqref="C5342:C5345">
    <cfRule type="cellIs" dxfId="5965" priority="5966" operator="lessThan">
      <formula>$H$2-3650</formula>
    </cfRule>
  </conditionalFormatting>
  <conditionalFormatting sqref="C5346:C5351">
    <cfRule type="cellIs" dxfId="5964" priority="5965" operator="lessThan">
      <formula>$H$2-3650</formula>
    </cfRule>
  </conditionalFormatting>
  <conditionalFormatting sqref="A5342:A5351">
    <cfRule type="duplicateValues" dxfId="5963" priority="5964"/>
  </conditionalFormatting>
  <conditionalFormatting sqref="A5342:A5351">
    <cfRule type="duplicateValues" dxfId="5962" priority="5963"/>
  </conditionalFormatting>
  <conditionalFormatting sqref="A5342:A5351">
    <cfRule type="duplicateValues" dxfId="5961" priority="5962"/>
  </conditionalFormatting>
  <conditionalFormatting sqref="A5342:A5351">
    <cfRule type="duplicateValues" dxfId="5960" priority="5961"/>
  </conditionalFormatting>
  <conditionalFormatting sqref="A5342:A5351">
    <cfRule type="duplicateValues" dxfId="5959" priority="5959"/>
    <cfRule type="duplicateValues" dxfId="5958" priority="5960"/>
  </conditionalFormatting>
  <conditionalFormatting sqref="A5342:A5351">
    <cfRule type="duplicateValues" dxfId="5957" priority="5958"/>
  </conditionalFormatting>
  <conditionalFormatting sqref="A5342:A5351">
    <cfRule type="duplicateValues" dxfId="5956" priority="5957"/>
  </conditionalFormatting>
  <conditionalFormatting sqref="A5342:A5351">
    <cfRule type="duplicateValues" dxfId="5955" priority="5956"/>
  </conditionalFormatting>
  <conditionalFormatting sqref="A5342:A5351">
    <cfRule type="duplicateValues" dxfId="5954" priority="5955"/>
  </conditionalFormatting>
  <conditionalFormatting sqref="A5342:A5351">
    <cfRule type="duplicateValues" dxfId="5953" priority="5954"/>
  </conditionalFormatting>
  <conditionalFormatting sqref="A5342:A5351">
    <cfRule type="duplicateValues" dxfId="5952" priority="5953"/>
  </conditionalFormatting>
  <conditionalFormatting sqref="A5342:A5351">
    <cfRule type="duplicateValues" dxfId="5951" priority="5952"/>
  </conditionalFormatting>
  <conditionalFormatting sqref="A5342:A5351">
    <cfRule type="duplicateValues" dxfId="5950" priority="5950"/>
    <cfRule type="duplicateValues" dxfId="5949" priority="5951"/>
  </conditionalFormatting>
  <conditionalFormatting sqref="A5260:A5265">
    <cfRule type="duplicateValues" dxfId="5948" priority="5949"/>
  </conditionalFormatting>
  <conditionalFormatting sqref="A5260:A5265">
    <cfRule type="duplicateValues" dxfId="5947" priority="5947"/>
    <cfRule type="duplicateValues" dxfId="5946" priority="5948"/>
  </conditionalFormatting>
  <conditionalFormatting sqref="C5363:C5366">
    <cfRule type="cellIs" dxfId="5945" priority="5946" operator="lessThan">
      <formula>$H$2-3650</formula>
    </cfRule>
  </conditionalFormatting>
  <conditionalFormatting sqref="A5363:A5366">
    <cfRule type="duplicateValues" dxfId="5944" priority="5945"/>
  </conditionalFormatting>
  <conditionalFormatting sqref="A5363:A5366">
    <cfRule type="duplicateValues" dxfId="5943" priority="5944"/>
  </conditionalFormatting>
  <conditionalFormatting sqref="A5363:A5366">
    <cfRule type="duplicateValues" dxfId="5942" priority="5943"/>
  </conditionalFormatting>
  <conditionalFormatting sqref="A5363:A5366">
    <cfRule type="duplicateValues" dxfId="5941" priority="5942"/>
  </conditionalFormatting>
  <conditionalFormatting sqref="A5363:A5366">
    <cfRule type="duplicateValues" dxfId="5940" priority="5940"/>
    <cfRule type="duplicateValues" dxfId="5939" priority="5941"/>
  </conditionalFormatting>
  <conditionalFormatting sqref="A5363:A5366">
    <cfRule type="duplicateValues" dxfId="5938" priority="5939"/>
  </conditionalFormatting>
  <conditionalFormatting sqref="A5363:A5366">
    <cfRule type="duplicateValues" dxfId="5937" priority="5938"/>
  </conditionalFormatting>
  <conditionalFormatting sqref="A5363:A5366">
    <cfRule type="duplicateValues" dxfId="5936" priority="5937"/>
  </conditionalFormatting>
  <conditionalFormatting sqref="A5363:A5366">
    <cfRule type="duplicateValues" dxfId="5935" priority="5936"/>
  </conditionalFormatting>
  <conditionalFormatting sqref="A5363:A5366">
    <cfRule type="duplicateValues" dxfId="5934" priority="5935"/>
  </conditionalFormatting>
  <conditionalFormatting sqref="A5363:A5366">
    <cfRule type="duplicateValues" dxfId="5933" priority="5934"/>
  </conditionalFormatting>
  <conditionalFormatting sqref="A5363:A5366">
    <cfRule type="duplicateValues" dxfId="5932" priority="5933"/>
  </conditionalFormatting>
  <conditionalFormatting sqref="A5363:A5366">
    <cfRule type="duplicateValues" dxfId="5931" priority="5931"/>
    <cfRule type="duplicateValues" dxfId="5930" priority="5932"/>
  </conditionalFormatting>
  <conditionalFormatting sqref="A5368:A5369">
    <cfRule type="duplicateValues" dxfId="5929" priority="5930"/>
  </conditionalFormatting>
  <conditionalFormatting sqref="A5368:A5369">
    <cfRule type="duplicateValues" dxfId="5928" priority="5929"/>
  </conditionalFormatting>
  <conditionalFormatting sqref="A5368:A5369">
    <cfRule type="duplicateValues" dxfId="5927" priority="5928"/>
  </conditionalFormatting>
  <conditionalFormatting sqref="A5368:A5369">
    <cfRule type="duplicateValues" dxfId="5926" priority="5927"/>
  </conditionalFormatting>
  <conditionalFormatting sqref="A5368:A5369">
    <cfRule type="duplicateValues" dxfId="5925" priority="5925"/>
    <cfRule type="duplicateValues" dxfId="5924" priority="5926"/>
  </conditionalFormatting>
  <conditionalFormatting sqref="A5368:A5369">
    <cfRule type="duplicateValues" dxfId="5923" priority="5924"/>
  </conditionalFormatting>
  <conditionalFormatting sqref="A5368:A5369">
    <cfRule type="duplicateValues" dxfId="5922" priority="5923"/>
  </conditionalFormatting>
  <conditionalFormatting sqref="A5368:A5369">
    <cfRule type="duplicateValues" dxfId="5921" priority="5922"/>
  </conditionalFormatting>
  <conditionalFormatting sqref="A5368:A5369">
    <cfRule type="duplicateValues" dxfId="5920" priority="5921"/>
  </conditionalFormatting>
  <conditionalFormatting sqref="A5368:A5369">
    <cfRule type="duplicateValues" dxfId="5919" priority="5920"/>
  </conditionalFormatting>
  <conditionalFormatting sqref="A5368:A5369">
    <cfRule type="duplicateValues" dxfId="5918" priority="5919"/>
  </conditionalFormatting>
  <conditionalFormatting sqref="A5368:A5369">
    <cfRule type="duplicateValues" dxfId="5917" priority="5918"/>
  </conditionalFormatting>
  <conditionalFormatting sqref="C5368:C5369">
    <cfRule type="cellIs" dxfId="5916" priority="5917" operator="lessThan">
      <formula>$H$2-3650</formula>
    </cfRule>
  </conditionalFormatting>
  <conditionalFormatting sqref="A5368:A5369">
    <cfRule type="duplicateValues" dxfId="5915" priority="5916"/>
  </conditionalFormatting>
  <conditionalFormatting sqref="A5368:A5369">
    <cfRule type="duplicateValues" dxfId="5914" priority="5915"/>
  </conditionalFormatting>
  <conditionalFormatting sqref="A5368:A5369">
    <cfRule type="duplicateValues" dxfId="5913" priority="5914"/>
  </conditionalFormatting>
  <conditionalFormatting sqref="A5368:A5369">
    <cfRule type="duplicateValues" dxfId="5912" priority="5913"/>
  </conditionalFormatting>
  <conditionalFormatting sqref="A5368:A5369">
    <cfRule type="duplicateValues" dxfId="5911" priority="5911"/>
    <cfRule type="duplicateValues" dxfId="5910" priority="5912"/>
  </conditionalFormatting>
  <conditionalFormatting sqref="A5368:A5369">
    <cfRule type="duplicateValues" dxfId="5909" priority="5910"/>
  </conditionalFormatting>
  <conditionalFormatting sqref="A5368:A5369">
    <cfRule type="duplicateValues" dxfId="5908" priority="5909"/>
  </conditionalFormatting>
  <conditionalFormatting sqref="A5368:A5369">
    <cfRule type="duplicateValues" dxfId="5907" priority="5908"/>
  </conditionalFormatting>
  <conditionalFormatting sqref="A5368:A5369">
    <cfRule type="duplicateValues" dxfId="5906" priority="5907"/>
  </conditionalFormatting>
  <conditionalFormatting sqref="A5368:A5369">
    <cfRule type="duplicateValues" dxfId="5905" priority="5906"/>
  </conditionalFormatting>
  <conditionalFormatting sqref="A5368:A5369">
    <cfRule type="duplicateValues" dxfId="5904" priority="5905"/>
  </conditionalFormatting>
  <conditionalFormatting sqref="A5368:A5369">
    <cfRule type="duplicateValues" dxfId="5903" priority="5904"/>
  </conditionalFormatting>
  <conditionalFormatting sqref="A5368:A5369">
    <cfRule type="duplicateValues" dxfId="5902" priority="5902"/>
    <cfRule type="duplicateValues" dxfId="5901" priority="5903"/>
  </conditionalFormatting>
  <conditionalFormatting sqref="A5367">
    <cfRule type="duplicateValues" dxfId="5900" priority="5901"/>
  </conditionalFormatting>
  <conditionalFormatting sqref="A5367">
    <cfRule type="duplicateValues" dxfId="5899" priority="5900"/>
  </conditionalFormatting>
  <conditionalFormatting sqref="A5367">
    <cfRule type="duplicateValues" dxfId="5898" priority="5899"/>
  </conditionalFormatting>
  <conditionalFormatting sqref="A5367">
    <cfRule type="duplicateValues" dxfId="5897" priority="5898"/>
  </conditionalFormatting>
  <conditionalFormatting sqref="A5367">
    <cfRule type="duplicateValues" dxfId="5896" priority="5896"/>
    <cfRule type="duplicateValues" dxfId="5895" priority="5897"/>
  </conditionalFormatting>
  <conditionalFormatting sqref="A5367">
    <cfRule type="duplicateValues" dxfId="5894" priority="5895"/>
  </conditionalFormatting>
  <conditionalFormatting sqref="A5367">
    <cfRule type="duplicateValues" dxfId="5893" priority="5894"/>
  </conditionalFormatting>
  <conditionalFormatting sqref="A5367">
    <cfRule type="duplicateValues" dxfId="5892" priority="5893"/>
  </conditionalFormatting>
  <conditionalFormatting sqref="A5367">
    <cfRule type="duplicateValues" dxfId="5891" priority="5892"/>
  </conditionalFormatting>
  <conditionalFormatting sqref="A5367">
    <cfRule type="duplicateValues" dxfId="5890" priority="5891"/>
  </conditionalFormatting>
  <conditionalFormatting sqref="A5367">
    <cfRule type="duplicateValues" dxfId="5889" priority="5890"/>
  </conditionalFormatting>
  <conditionalFormatting sqref="A5367">
    <cfRule type="duplicateValues" dxfId="5888" priority="5889"/>
  </conditionalFormatting>
  <conditionalFormatting sqref="C5367">
    <cfRule type="cellIs" dxfId="5887" priority="5888" operator="lessThan">
      <formula>$H$2-3650</formula>
    </cfRule>
  </conditionalFormatting>
  <conditionalFormatting sqref="A5367">
    <cfRule type="duplicateValues" dxfId="5886" priority="5887"/>
  </conditionalFormatting>
  <conditionalFormatting sqref="A5367">
    <cfRule type="duplicateValues" dxfId="5885" priority="5886"/>
  </conditionalFormatting>
  <conditionalFormatting sqref="A5367">
    <cfRule type="duplicateValues" dxfId="5884" priority="5885"/>
  </conditionalFormatting>
  <conditionalFormatting sqref="A5367">
    <cfRule type="duplicateValues" dxfId="5883" priority="5884"/>
  </conditionalFormatting>
  <conditionalFormatting sqref="A5367">
    <cfRule type="duplicateValues" dxfId="5882" priority="5882"/>
    <cfRule type="duplicateValues" dxfId="5881" priority="5883"/>
  </conditionalFormatting>
  <conditionalFormatting sqref="A5367">
    <cfRule type="duplicateValues" dxfId="5880" priority="5881"/>
  </conditionalFormatting>
  <conditionalFormatting sqref="A5367">
    <cfRule type="duplicateValues" dxfId="5879" priority="5880"/>
  </conditionalFormatting>
  <conditionalFormatting sqref="A5367">
    <cfRule type="duplicateValues" dxfId="5878" priority="5879"/>
  </conditionalFormatting>
  <conditionalFormatting sqref="A5367">
    <cfRule type="duplicateValues" dxfId="5877" priority="5878"/>
  </conditionalFormatting>
  <conditionalFormatting sqref="A5367">
    <cfRule type="duplicateValues" dxfId="5876" priority="5877"/>
  </conditionalFormatting>
  <conditionalFormatting sqref="A5367">
    <cfRule type="duplicateValues" dxfId="5875" priority="5876"/>
  </conditionalFormatting>
  <conditionalFormatting sqref="A5367">
    <cfRule type="duplicateValues" dxfId="5874" priority="5875"/>
  </conditionalFormatting>
  <conditionalFormatting sqref="A5367">
    <cfRule type="duplicateValues" dxfId="5873" priority="5873"/>
    <cfRule type="duplicateValues" dxfId="5872" priority="5874"/>
  </conditionalFormatting>
  <conditionalFormatting sqref="C5413">
    <cfRule type="cellIs" dxfId="5871" priority="5872" operator="lessThan">
      <formula>$H$2-3650</formula>
    </cfRule>
  </conditionalFormatting>
  <conditionalFormatting sqref="A5413">
    <cfRule type="duplicateValues" dxfId="5870" priority="5870"/>
    <cfRule type="duplicateValues" dxfId="5869" priority="5871"/>
  </conditionalFormatting>
  <conditionalFormatting sqref="A5430:A5431">
    <cfRule type="duplicateValues" dxfId="5868" priority="5868"/>
    <cfRule type="duplicateValues" dxfId="5867" priority="5869"/>
  </conditionalFormatting>
  <conditionalFormatting sqref="A5430:A5431">
    <cfRule type="duplicateValues" dxfId="5866" priority="5867"/>
  </conditionalFormatting>
  <conditionalFormatting sqref="A5430:A5431">
    <cfRule type="duplicateValues" dxfId="5865" priority="5866"/>
  </conditionalFormatting>
  <conditionalFormatting sqref="A5430:A5431">
    <cfRule type="duplicateValues" dxfId="5864" priority="5865"/>
  </conditionalFormatting>
  <conditionalFormatting sqref="A5430:A5431">
    <cfRule type="duplicateValues" dxfId="5863" priority="5864"/>
  </conditionalFormatting>
  <conditionalFormatting sqref="A5430:A5431">
    <cfRule type="duplicateValues" dxfId="5862" priority="5862"/>
    <cfRule type="duplicateValues" dxfId="5861" priority="5863"/>
  </conditionalFormatting>
  <conditionalFormatting sqref="A5430:A5431">
    <cfRule type="duplicateValues" dxfId="5860" priority="5861"/>
  </conditionalFormatting>
  <conditionalFormatting sqref="A5430:A5431">
    <cfRule type="duplicateValues" dxfId="5859" priority="5860"/>
  </conditionalFormatting>
  <conditionalFormatting sqref="A5430:A5431">
    <cfRule type="duplicateValues" dxfId="5858" priority="5859"/>
  </conditionalFormatting>
  <conditionalFormatting sqref="A5430:A5431">
    <cfRule type="duplicateValues" dxfId="5857" priority="5858"/>
  </conditionalFormatting>
  <conditionalFormatting sqref="A5430:A5431">
    <cfRule type="duplicateValues" dxfId="5856" priority="5857"/>
  </conditionalFormatting>
  <conditionalFormatting sqref="A5430:A5431">
    <cfRule type="duplicateValues" dxfId="5855" priority="5856"/>
  </conditionalFormatting>
  <conditionalFormatting sqref="A5430:A5431">
    <cfRule type="duplicateValues" dxfId="5854" priority="5855"/>
  </conditionalFormatting>
  <conditionalFormatting sqref="A5430:A5431">
    <cfRule type="duplicateValues" dxfId="5853" priority="5854"/>
  </conditionalFormatting>
  <conditionalFormatting sqref="A5430:A5431">
    <cfRule type="duplicateValues" dxfId="5852" priority="5853"/>
  </conditionalFormatting>
  <conditionalFormatting sqref="A5430:A5431">
    <cfRule type="duplicateValues" dxfId="5851" priority="5851"/>
    <cfRule type="duplicateValues" dxfId="5850" priority="5852"/>
  </conditionalFormatting>
  <conditionalFormatting sqref="A5430:A5431">
    <cfRule type="duplicateValues" dxfId="5849" priority="5850"/>
  </conditionalFormatting>
  <conditionalFormatting sqref="C5430:C5431">
    <cfRule type="cellIs" dxfId="5848" priority="5849" operator="lessThan">
      <formula>$H$2-3650</formula>
    </cfRule>
  </conditionalFormatting>
  <conditionalFormatting sqref="A5432:A5435">
    <cfRule type="duplicateValues" dxfId="5847" priority="5847"/>
    <cfRule type="duplicateValues" dxfId="5846" priority="5848"/>
  </conditionalFormatting>
  <conditionalFormatting sqref="A5432:A5435">
    <cfRule type="duplicateValues" dxfId="5845" priority="5846"/>
  </conditionalFormatting>
  <conditionalFormatting sqref="A5432:A5435">
    <cfRule type="duplicateValues" dxfId="5844" priority="5845"/>
  </conditionalFormatting>
  <conditionalFormatting sqref="A5432:A5435">
    <cfRule type="duplicateValues" dxfId="5843" priority="5844"/>
  </conditionalFormatting>
  <conditionalFormatting sqref="A5432:A5435">
    <cfRule type="duplicateValues" dxfId="5842" priority="5843"/>
  </conditionalFormatting>
  <conditionalFormatting sqref="A5432:A5435">
    <cfRule type="duplicateValues" dxfId="5841" priority="5841"/>
    <cfRule type="duplicateValues" dxfId="5840" priority="5842"/>
  </conditionalFormatting>
  <conditionalFormatting sqref="A5432:A5435">
    <cfRule type="duplicateValues" dxfId="5839" priority="5840"/>
  </conditionalFormatting>
  <conditionalFormatting sqref="A5432:A5435">
    <cfRule type="duplicateValues" dxfId="5838" priority="5839"/>
  </conditionalFormatting>
  <conditionalFormatting sqref="A5432:A5435">
    <cfRule type="duplicateValues" dxfId="5837" priority="5838"/>
  </conditionalFormatting>
  <conditionalFormatting sqref="A5432:A5435">
    <cfRule type="duplicateValues" dxfId="5836" priority="5837"/>
  </conditionalFormatting>
  <conditionalFormatting sqref="A5432:A5435">
    <cfRule type="duplicateValues" dxfId="5835" priority="5836"/>
  </conditionalFormatting>
  <conditionalFormatting sqref="A5432:A5435">
    <cfRule type="duplicateValues" dxfId="5834" priority="5835"/>
  </conditionalFormatting>
  <conditionalFormatting sqref="A5432:A5435">
    <cfRule type="duplicateValues" dxfId="5833" priority="5834"/>
  </conditionalFormatting>
  <conditionalFormatting sqref="A5432:A5435">
    <cfRule type="duplicateValues" dxfId="5832" priority="5833"/>
  </conditionalFormatting>
  <conditionalFormatting sqref="A5432:A5435">
    <cfRule type="duplicateValues" dxfId="5831" priority="5832"/>
  </conditionalFormatting>
  <conditionalFormatting sqref="C5432:C5435">
    <cfRule type="cellIs" dxfId="5830" priority="5831" operator="lessThan">
      <formula>$H$2-3650</formula>
    </cfRule>
  </conditionalFormatting>
  <conditionalFormatting sqref="A5432:A5435">
    <cfRule type="duplicateValues" dxfId="5829" priority="5829"/>
    <cfRule type="duplicateValues" dxfId="5828" priority="5830"/>
  </conditionalFormatting>
  <conditionalFormatting sqref="A5432:A5435">
    <cfRule type="duplicateValues" dxfId="5827" priority="5828"/>
  </conditionalFormatting>
  <conditionalFormatting sqref="A5436:A5437">
    <cfRule type="duplicateValues" dxfId="5826" priority="5826"/>
    <cfRule type="duplicateValues" dxfId="5825" priority="5827"/>
  </conditionalFormatting>
  <conditionalFormatting sqref="A5436:A5437">
    <cfRule type="duplicateValues" dxfId="5824" priority="5825"/>
  </conditionalFormatting>
  <conditionalFormatting sqref="A5436:A5437">
    <cfRule type="duplicateValues" dxfId="5823" priority="5824"/>
  </conditionalFormatting>
  <conditionalFormatting sqref="A5436:A5437">
    <cfRule type="duplicateValues" dxfId="5822" priority="5823"/>
  </conditionalFormatting>
  <conditionalFormatting sqref="A5436:A5437">
    <cfRule type="duplicateValues" dxfId="5821" priority="5822"/>
  </conditionalFormatting>
  <conditionalFormatting sqref="A5436:A5437">
    <cfRule type="duplicateValues" dxfId="5820" priority="5820"/>
    <cfRule type="duplicateValues" dxfId="5819" priority="5821"/>
  </conditionalFormatting>
  <conditionalFormatting sqref="A5436:A5437">
    <cfRule type="duplicateValues" dxfId="5818" priority="5819"/>
  </conditionalFormatting>
  <conditionalFormatting sqref="A5436:A5437">
    <cfRule type="duplicateValues" dxfId="5817" priority="5818"/>
  </conditionalFormatting>
  <conditionalFormatting sqref="A5436:A5437">
    <cfRule type="duplicateValues" dxfId="5816" priority="5817"/>
  </conditionalFormatting>
  <conditionalFormatting sqref="A5436:A5437">
    <cfRule type="duplicateValues" dxfId="5815" priority="5816"/>
  </conditionalFormatting>
  <conditionalFormatting sqref="A5436:A5437">
    <cfRule type="duplicateValues" dxfId="5814" priority="5815"/>
  </conditionalFormatting>
  <conditionalFormatting sqref="A5436:A5437">
    <cfRule type="duplicateValues" dxfId="5813" priority="5814"/>
  </conditionalFormatting>
  <conditionalFormatting sqref="A5436:A5437">
    <cfRule type="duplicateValues" dxfId="5812" priority="5813"/>
  </conditionalFormatting>
  <conditionalFormatting sqref="A5436:A5437">
    <cfRule type="duplicateValues" dxfId="5811" priority="5812"/>
  </conditionalFormatting>
  <conditionalFormatting sqref="A5436:A5437">
    <cfRule type="duplicateValues" dxfId="5810" priority="5811"/>
  </conditionalFormatting>
  <conditionalFormatting sqref="C5436:C5437">
    <cfRule type="cellIs" dxfId="5809" priority="5810" operator="lessThan">
      <formula>$H$2-3650</formula>
    </cfRule>
  </conditionalFormatting>
  <conditionalFormatting sqref="A5436:A5437">
    <cfRule type="duplicateValues" dxfId="5808" priority="5808"/>
    <cfRule type="duplicateValues" dxfId="5807" priority="5809"/>
  </conditionalFormatting>
  <conditionalFormatting sqref="A5436:A5437">
    <cfRule type="duplicateValues" dxfId="5806" priority="5807"/>
  </conditionalFormatting>
  <conditionalFormatting sqref="A5436:A5437">
    <cfRule type="duplicateValues" dxfId="5805" priority="5806"/>
  </conditionalFormatting>
  <conditionalFormatting sqref="A5438">
    <cfRule type="duplicateValues" dxfId="5804" priority="5804"/>
    <cfRule type="duplicateValues" dxfId="5803" priority="5805"/>
  </conditionalFormatting>
  <conditionalFormatting sqref="A5438">
    <cfRule type="duplicateValues" dxfId="5802" priority="5803"/>
  </conditionalFormatting>
  <conditionalFormatting sqref="A5438">
    <cfRule type="duplicateValues" dxfId="5801" priority="5802"/>
  </conditionalFormatting>
  <conditionalFormatting sqref="A5438">
    <cfRule type="duplicateValues" dxfId="5800" priority="5801"/>
  </conditionalFormatting>
  <conditionalFormatting sqref="A5438">
    <cfRule type="duplicateValues" dxfId="5799" priority="5800"/>
  </conditionalFormatting>
  <conditionalFormatting sqref="A5438">
    <cfRule type="duplicateValues" dxfId="5798" priority="5798"/>
    <cfRule type="duplicateValues" dxfId="5797" priority="5799"/>
  </conditionalFormatting>
  <conditionalFormatting sqref="A5438">
    <cfRule type="duplicateValues" dxfId="5796" priority="5797"/>
  </conditionalFormatting>
  <conditionalFormatting sqref="A5438">
    <cfRule type="duplicateValues" dxfId="5795" priority="5796"/>
  </conditionalFormatting>
  <conditionalFormatting sqref="A5438">
    <cfRule type="duplicateValues" dxfId="5794" priority="5795"/>
  </conditionalFormatting>
  <conditionalFormatting sqref="A5438">
    <cfRule type="duplicateValues" dxfId="5793" priority="5794"/>
  </conditionalFormatting>
  <conditionalFormatting sqref="A5438">
    <cfRule type="duplicateValues" dxfId="5792" priority="5793"/>
  </conditionalFormatting>
  <conditionalFormatting sqref="A5438">
    <cfRule type="duplicateValues" dxfId="5791" priority="5792"/>
  </conditionalFormatting>
  <conditionalFormatting sqref="A5438">
    <cfRule type="duplicateValues" dxfId="5790" priority="5791"/>
  </conditionalFormatting>
  <conditionalFormatting sqref="A5438">
    <cfRule type="duplicateValues" dxfId="5789" priority="5790"/>
  </conditionalFormatting>
  <conditionalFormatting sqref="A5438">
    <cfRule type="duplicateValues" dxfId="5788" priority="5789"/>
  </conditionalFormatting>
  <conditionalFormatting sqref="C5438">
    <cfRule type="cellIs" dxfId="5787" priority="5788" operator="lessThan">
      <formula>$H$2-3650</formula>
    </cfRule>
  </conditionalFormatting>
  <conditionalFormatting sqref="A5438">
    <cfRule type="duplicateValues" dxfId="5786" priority="5786"/>
    <cfRule type="duplicateValues" dxfId="5785" priority="5787"/>
  </conditionalFormatting>
  <conditionalFormatting sqref="A5438">
    <cfRule type="duplicateValues" dxfId="5784" priority="5785"/>
  </conditionalFormatting>
  <conditionalFormatting sqref="A5438">
    <cfRule type="duplicateValues" dxfId="5783" priority="5784"/>
  </conditionalFormatting>
  <conditionalFormatting sqref="A5370:A5376">
    <cfRule type="duplicateValues" dxfId="5782" priority="5783"/>
  </conditionalFormatting>
  <conditionalFormatting sqref="A5370:A5376">
    <cfRule type="duplicateValues" dxfId="5781" priority="5781"/>
    <cfRule type="duplicateValues" dxfId="5780" priority="5782"/>
  </conditionalFormatting>
  <conditionalFormatting sqref="A5449:A5451">
    <cfRule type="duplicateValues" dxfId="5779" priority="5779"/>
    <cfRule type="duplicateValues" dxfId="5778" priority="5780"/>
  </conditionalFormatting>
  <conditionalFormatting sqref="A5449:A5451">
    <cfRule type="duplicateValues" dxfId="5777" priority="5778"/>
  </conditionalFormatting>
  <conditionalFormatting sqref="C5448:C5455">
    <cfRule type="cellIs" dxfId="5776" priority="5777" operator="lessThan">
      <formula>$H$2-3650</formula>
    </cfRule>
  </conditionalFormatting>
  <conditionalFormatting sqref="A5439:A5448">
    <cfRule type="duplicateValues" dxfId="5775" priority="5775"/>
    <cfRule type="duplicateValues" dxfId="5774" priority="5776"/>
  </conditionalFormatting>
  <conditionalFormatting sqref="A5439:A5448">
    <cfRule type="duplicateValues" dxfId="5773" priority="5774"/>
  </conditionalFormatting>
  <conditionalFormatting sqref="C3651">
    <cfRule type="cellIs" dxfId="5772" priority="5773" operator="lessThan">
      <formula>$H$2-3650</formula>
    </cfRule>
  </conditionalFormatting>
  <conditionalFormatting sqref="A3651">
    <cfRule type="duplicateValues" dxfId="5771" priority="5771"/>
    <cfRule type="duplicateValues" dxfId="5770" priority="5772"/>
  </conditionalFormatting>
  <conditionalFormatting sqref="A3651">
    <cfRule type="duplicateValues" dxfId="5769" priority="5770"/>
  </conditionalFormatting>
  <conditionalFormatting sqref="A3651">
    <cfRule type="duplicateValues" dxfId="5768" priority="5769"/>
  </conditionalFormatting>
  <conditionalFormatting sqref="A3651">
    <cfRule type="duplicateValues" dxfId="5767" priority="5768"/>
  </conditionalFormatting>
  <conditionalFormatting sqref="A3651">
    <cfRule type="duplicateValues" dxfId="5766" priority="5767"/>
  </conditionalFormatting>
  <conditionalFormatting sqref="A3651">
    <cfRule type="duplicateValues" dxfId="5765" priority="5765"/>
    <cfRule type="duplicateValues" dxfId="5764" priority="5766"/>
  </conditionalFormatting>
  <conditionalFormatting sqref="A3651">
    <cfRule type="duplicateValues" dxfId="5763" priority="5764"/>
  </conditionalFormatting>
  <conditionalFormatting sqref="A3651">
    <cfRule type="duplicateValues" dxfId="5762" priority="5763"/>
  </conditionalFormatting>
  <conditionalFormatting sqref="A3651">
    <cfRule type="duplicateValues" dxfId="5761" priority="5762"/>
  </conditionalFormatting>
  <conditionalFormatting sqref="A3651">
    <cfRule type="duplicateValues" dxfId="5760" priority="5761"/>
  </conditionalFormatting>
  <conditionalFormatting sqref="A3651">
    <cfRule type="duplicateValues" dxfId="5759" priority="5760"/>
  </conditionalFormatting>
  <conditionalFormatting sqref="A3651">
    <cfRule type="duplicateValues" dxfId="5758" priority="5759"/>
  </conditionalFormatting>
  <conditionalFormatting sqref="A3651">
    <cfRule type="duplicateValues" dxfId="5757" priority="5758"/>
  </conditionalFormatting>
  <conditionalFormatting sqref="A3651">
    <cfRule type="duplicateValues" dxfId="5756" priority="5757"/>
  </conditionalFormatting>
  <conditionalFormatting sqref="A3651">
    <cfRule type="duplicateValues" dxfId="5755" priority="5756"/>
  </conditionalFormatting>
  <conditionalFormatting sqref="A3651">
    <cfRule type="duplicateValues" dxfId="5754" priority="5755"/>
  </conditionalFormatting>
  <conditionalFormatting sqref="A3651">
    <cfRule type="duplicateValues" dxfId="5753" priority="5754"/>
  </conditionalFormatting>
  <conditionalFormatting sqref="A3651">
    <cfRule type="duplicateValues" dxfId="5752" priority="5753"/>
  </conditionalFormatting>
  <conditionalFormatting sqref="A3651">
    <cfRule type="duplicateValues" dxfId="5751" priority="5752"/>
  </conditionalFormatting>
  <conditionalFormatting sqref="C5396">
    <cfRule type="cellIs" dxfId="5750" priority="5751" operator="lessThan">
      <formula>$H$2-3650</formula>
    </cfRule>
  </conditionalFormatting>
  <conditionalFormatting sqref="A5396">
    <cfRule type="duplicateValues" dxfId="5749" priority="5749"/>
    <cfRule type="duplicateValues" dxfId="5748" priority="5750"/>
  </conditionalFormatting>
  <conditionalFormatting sqref="A5396">
    <cfRule type="duplicateValues" dxfId="5747" priority="5748"/>
  </conditionalFormatting>
  <conditionalFormatting sqref="A5396">
    <cfRule type="duplicateValues" dxfId="5746" priority="5747"/>
  </conditionalFormatting>
  <conditionalFormatting sqref="A5396">
    <cfRule type="duplicateValues" dxfId="5745" priority="5746"/>
  </conditionalFormatting>
  <conditionalFormatting sqref="A5396">
    <cfRule type="duplicateValues" dxfId="5744" priority="5745"/>
  </conditionalFormatting>
  <conditionalFormatting sqref="A5396">
    <cfRule type="duplicateValues" dxfId="5743" priority="5744"/>
  </conditionalFormatting>
  <conditionalFormatting sqref="C5404">
    <cfRule type="cellIs" dxfId="5742" priority="5743" operator="lessThan">
      <formula>$H$2-3650</formula>
    </cfRule>
  </conditionalFormatting>
  <conditionalFormatting sqref="A5404">
    <cfRule type="duplicateValues" dxfId="5741" priority="5741"/>
    <cfRule type="duplicateValues" dxfId="5740" priority="5742"/>
  </conditionalFormatting>
  <conditionalFormatting sqref="A5404">
    <cfRule type="duplicateValues" dxfId="5739" priority="5740"/>
  </conditionalFormatting>
  <conditionalFormatting sqref="A5404">
    <cfRule type="duplicateValues" dxfId="5738" priority="5739"/>
  </conditionalFormatting>
  <conditionalFormatting sqref="A5404">
    <cfRule type="duplicateValues" dxfId="5737" priority="5738"/>
  </conditionalFormatting>
  <conditionalFormatting sqref="A5404">
    <cfRule type="duplicateValues" dxfId="5736" priority="5737"/>
  </conditionalFormatting>
  <conditionalFormatting sqref="A5404">
    <cfRule type="duplicateValues" dxfId="5735" priority="5736"/>
  </conditionalFormatting>
  <conditionalFormatting sqref="A5284">
    <cfRule type="duplicateValues" dxfId="5734" priority="5735"/>
  </conditionalFormatting>
  <conditionalFormatting sqref="C5284">
    <cfRule type="cellIs" dxfId="5733" priority="5734" operator="lessThan">
      <formula>$H$2-3650</formula>
    </cfRule>
  </conditionalFormatting>
  <conditionalFormatting sqref="A5284">
    <cfRule type="duplicateValues" dxfId="5732" priority="5733"/>
  </conditionalFormatting>
  <conditionalFormatting sqref="A5284">
    <cfRule type="duplicateValues" dxfId="5731" priority="5732"/>
  </conditionalFormatting>
  <conditionalFormatting sqref="A5284">
    <cfRule type="duplicateValues" dxfId="5730" priority="5731"/>
  </conditionalFormatting>
  <conditionalFormatting sqref="A5284">
    <cfRule type="duplicateValues" dxfId="5729" priority="5729"/>
    <cfRule type="duplicateValues" dxfId="5728" priority="5730"/>
  </conditionalFormatting>
  <conditionalFormatting sqref="A5284">
    <cfRule type="duplicateValues" dxfId="5727" priority="5728"/>
  </conditionalFormatting>
  <conditionalFormatting sqref="A5284">
    <cfRule type="duplicateValues" dxfId="5726" priority="5727"/>
  </conditionalFormatting>
  <conditionalFormatting sqref="A5284">
    <cfRule type="duplicateValues" dxfId="5725" priority="5726"/>
  </conditionalFormatting>
  <conditionalFormatting sqref="A5284">
    <cfRule type="duplicateValues" dxfId="5724" priority="5725"/>
  </conditionalFormatting>
  <conditionalFormatting sqref="A5284">
    <cfRule type="duplicateValues" dxfId="5723" priority="5724"/>
  </conditionalFormatting>
  <conditionalFormatting sqref="A5284">
    <cfRule type="duplicateValues" dxfId="5722" priority="5723"/>
  </conditionalFormatting>
  <conditionalFormatting sqref="A5284">
    <cfRule type="duplicateValues" dxfId="5721" priority="5722"/>
  </conditionalFormatting>
  <conditionalFormatting sqref="A5284">
    <cfRule type="duplicateValues" dxfId="5720" priority="5720"/>
    <cfRule type="duplicateValues" dxfId="5719" priority="5721"/>
  </conditionalFormatting>
  <conditionalFormatting sqref="A5284">
    <cfRule type="duplicateValues" dxfId="5718" priority="5719"/>
  </conditionalFormatting>
  <conditionalFormatting sqref="A5284">
    <cfRule type="duplicateValues" dxfId="5717" priority="5718"/>
  </conditionalFormatting>
  <conditionalFormatting sqref="A5284">
    <cfRule type="duplicateValues" dxfId="5716" priority="5716"/>
    <cfRule type="duplicateValues" dxfId="5715" priority="5717"/>
  </conditionalFormatting>
  <conditionalFormatting sqref="A5284">
    <cfRule type="duplicateValues" dxfId="5714" priority="5715"/>
  </conditionalFormatting>
  <conditionalFormatting sqref="A5284">
    <cfRule type="duplicateValues" dxfId="5713" priority="5714"/>
  </conditionalFormatting>
  <conditionalFormatting sqref="A5284">
    <cfRule type="duplicateValues" dxfId="5712" priority="5712"/>
    <cfRule type="duplicateValues" dxfId="5711" priority="5713"/>
  </conditionalFormatting>
  <conditionalFormatting sqref="A5284">
    <cfRule type="duplicateValues" dxfId="5710" priority="5711"/>
  </conditionalFormatting>
  <conditionalFormatting sqref="A5284">
    <cfRule type="duplicateValues" dxfId="5709" priority="5710"/>
  </conditionalFormatting>
  <conditionalFormatting sqref="A5284">
    <cfRule type="duplicateValues" dxfId="5708" priority="5709"/>
  </conditionalFormatting>
  <conditionalFormatting sqref="A5284">
    <cfRule type="duplicateValues" dxfId="5707" priority="5708"/>
  </conditionalFormatting>
  <conditionalFormatting sqref="A5284">
    <cfRule type="duplicateValues" dxfId="5706" priority="5707"/>
  </conditionalFormatting>
  <conditionalFormatting sqref="A5284">
    <cfRule type="duplicateValues" dxfId="5705" priority="5706"/>
  </conditionalFormatting>
  <conditionalFormatting sqref="A5284">
    <cfRule type="duplicateValues" dxfId="5704" priority="5705"/>
  </conditionalFormatting>
  <conditionalFormatting sqref="A5284">
    <cfRule type="duplicateValues" dxfId="5703" priority="5704"/>
  </conditionalFormatting>
  <conditionalFormatting sqref="A5284">
    <cfRule type="duplicateValues" dxfId="5702" priority="5703"/>
  </conditionalFormatting>
  <conditionalFormatting sqref="C5227">
    <cfRule type="cellIs" dxfId="5701" priority="5702" operator="lessThan">
      <formula>$H$2-3650</formula>
    </cfRule>
  </conditionalFormatting>
  <conditionalFormatting sqref="A5227">
    <cfRule type="duplicateValues" dxfId="5700" priority="5700"/>
    <cfRule type="duplicateValues" dxfId="5699" priority="5701"/>
  </conditionalFormatting>
  <conditionalFormatting sqref="A5227">
    <cfRule type="duplicateValues" dxfId="5698" priority="5699"/>
  </conditionalFormatting>
  <conditionalFormatting sqref="A5227">
    <cfRule type="duplicateValues" dxfId="5697" priority="5698"/>
  </conditionalFormatting>
  <conditionalFormatting sqref="A5227">
    <cfRule type="duplicateValues" dxfId="5696" priority="5697"/>
  </conditionalFormatting>
  <conditionalFormatting sqref="A5227">
    <cfRule type="duplicateValues" dxfId="5695" priority="5696"/>
  </conditionalFormatting>
  <conditionalFormatting sqref="A5227">
    <cfRule type="duplicateValues" dxfId="5694" priority="5694"/>
    <cfRule type="duplicateValues" dxfId="5693" priority="5695"/>
  </conditionalFormatting>
  <conditionalFormatting sqref="A5227">
    <cfRule type="duplicateValues" dxfId="5692" priority="5693"/>
  </conditionalFormatting>
  <conditionalFormatting sqref="A5227">
    <cfRule type="duplicateValues" dxfId="5691" priority="5692"/>
  </conditionalFormatting>
  <conditionalFormatting sqref="A5227">
    <cfRule type="duplicateValues" dxfId="5690" priority="5691"/>
  </conditionalFormatting>
  <conditionalFormatting sqref="A5227">
    <cfRule type="duplicateValues" dxfId="5689" priority="5690"/>
  </conditionalFormatting>
  <conditionalFormatting sqref="A5227">
    <cfRule type="duplicateValues" dxfId="5688" priority="5689"/>
  </conditionalFormatting>
  <conditionalFormatting sqref="A5227">
    <cfRule type="duplicateValues" dxfId="5687" priority="5688"/>
  </conditionalFormatting>
  <conditionalFormatting sqref="A5227">
    <cfRule type="duplicateValues" dxfId="5686" priority="5687"/>
  </conditionalFormatting>
  <conditionalFormatting sqref="A5227">
    <cfRule type="duplicateValues" dxfId="5685" priority="5686"/>
  </conditionalFormatting>
  <conditionalFormatting sqref="A5227">
    <cfRule type="duplicateValues" dxfId="5684" priority="5685"/>
  </conditionalFormatting>
  <conditionalFormatting sqref="A5227">
    <cfRule type="duplicateValues" dxfId="5683" priority="5684"/>
  </conditionalFormatting>
  <conditionalFormatting sqref="A5227">
    <cfRule type="duplicateValues" dxfId="5682" priority="5683"/>
  </conditionalFormatting>
  <conditionalFormatting sqref="A5227">
    <cfRule type="duplicateValues" dxfId="5681" priority="5682"/>
  </conditionalFormatting>
  <conditionalFormatting sqref="A5227">
    <cfRule type="duplicateValues" dxfId="5680" priority="5681"/>
  </conditionalFormatting>
  <conditionalFormatting sqref="C5403">
    <cfRule type="cellIs" dxfId="5679" priority="5680" operator="lessThan">
      <formula>$H$2-3650</formula>
    </cfRule>
  </conditionalFormatting>
  <conditionalFormatting sqref="A5403">
    <cfRule type="duplicateValues" dxfId="5678" priority="5678"/>
    <cfRule type="duplicateValues" dxfId="5677" priority="5679"/>
  </conditionalFormatting>
  <conditionalFormatting sqref="A5403">
    <cfRule type="duplicateValues" dxfId="5676" priority="5677"/>
  </conditionalFormatting>
  <conditionalFormatting sqref="A5403">
    <cfRule type="duplicateValues" dxfId="5675" priority="5676"/>
  </conditionalFormatting>
  <conditionalFormatting sqref="A5403">
    <cfRule type="duplicateValues" dxfId="5674" priority="5675"/>
  </conditionalFormatting>
  <conditionalFormatting sqref="A5403">
    <cfRule type="duplicateValues" dxfId="5673" priority="5674"/>
  </conditionalFormatting>
  <conditionalFormatting sqref="A5403">
    <cfRule type="duplicateValues" dxfId="5672" priority="5673"/>
  </conditionalFormatting>
  <conditionalFormatting sqref="C5400">
    <cfRule type="cellIs" dxfId="5671" priority="5672" operator="lessThan">
      <formula>$H$2-3650</formula>
    </cfRule>
  </conditionalFormatting>
  <conditionalFormatting sqref="A5400">
    <cfRule type="duplicateValues" dxfId="5670" priority="5670"/>
    <cfRule type="duplicateValues" dxfId="5669" priority="5671"/>
  </conditionalFormatting>
  <conditionalFormatting sqref="A5400">
    <cfRule type="duplicateValues" dxfId="5668" priority="5669"/>
  </conditionalFormatting>
  <conditionalFormatting sqref="A5400">
    <cfRule type="duplicateValues" dxfId="5667" priority="5668"/>
  </conditionalFormatting>
  <conditionalFormatting sqref="A5400">
    <cfRule type="duplicateValues" dxfId="5666" priority="5667"/>
  </conditionalFormatting>
  <conditionalFormatting sqref="A5400">
    <cfRule type="duplicateValues" dxfId="5665" priority="5666"/>
  </conditionalFormatting>
  <conditionalFormatting sqref="A5400">
    <cfRule type="duplicateValues" dxfId="5664" priority="5665"/>
  </conditionalFormatting>
  <conditionalFormatting sqref="C5218">
    <cfRule type="cellIs" dxfId="5663" priority="5664" operator="lessThan">
      <formula>$H$2-3650</formula>
    </cfRule>
  </conditionalFormatting>
  <conditionalFormatting sqref="A5218">
    <cfRule type="duplicateValues" dxfId="5662" priority="5662"/>
    <cfRule type="duplicateValues" dxfId="5661" priority="5663"/>
  </conditionalFormatting>
  <conditionalFormatting sqref="A5218">
    <cfRule type="duplicateValues" dxfId="5660" priority="5661"/>
  </conditionalFormatting>
  <conditionalFormatting sqref="A5218">
    <cfRule type="duplicateValues" dxfId="5659" priority="5660"/>
  </conditionalFormatting>
  <conditionalFormatting sqref="A5218">
    <cfRule type="duplicateValues" dxfId="5658" priority="5659"/>
  </conditionalFormatting>
  <conditionalFormatting sqref="A5218">
    <cfRule type="duplicateValues" dxfId="5657" priority="5658"/>
  </conditionalFormatting>
  <conditionalFormatting sqref="A5218">
    <cfRule type="duplicateValues" dxfId="5656" priority="5656"/>
    <cfRule type="duplicateValues" dxfId="5655" priority="5657"/>
  </conditionalFormatting>
  <conditionalFormatting sqref="A5218">
    <cfRule type="duplicateValues" dxfId="5654" priority="5655"/>
  </conditionalFormatting>
  <conditionalFormatting sqref="A5218">
    <cfRule type="duplicateValues" dxfId="5653" priority="5654"/>
  </conditionalFormatting>
  <conditionalFormatting sqref="A5218">
    <cfRule type="duplicateValues" dxfId="5652" priority="5653"/>
  </conditionalFormatting>
  <conditionalFormatting sqref="A5218">
    <cfRule type="duplicateValues" dxfId="5651" priority="5652"/>
  </conditionalFormatting>
  <conditionalFormatting sqref="A5218">
    <cfRule type="duplicateValues" dxfId="5650" priority="5651"/>
  </conditionalFormatting>
  <conditionalFormatting sqref="A5218">
    <cfRule type="duplicateValues" dxfId="5649" priority="5650"/>
  </conditionalFormatting>
  <conditionalFormatting sqref="A5218">
    <cfRule type="duplicateValues" dxfId="5648" priority="5649"/>
  </conditionalFormatting>
  <conditionalFormatting sqref="A5218">
    <cfRule type="duplicateValues" dxfId="5647" priority="5648"/>
  </conditionalFormatting>
  <conditionalFormatting sqref="A5218">
    <cfRule type="duplicateValues" dxfId="5646" priority="5647"/>
  </conditionalFormatting>
  <conditionalFormatting sqref="A5218">
    <cfRule type="duplicateValues" dxfId="5645" priority="5646"/>
  </conditionalFormatting>
  <conditionalFormatting sqref="A5218">
    <cfRule type="duplicateValues" dxfId="5644" priority="5645"/>
  </conditionalFormatting>
  <conditionalFormatting sqref="A5218">
    <cfRule type="duplicateValues" dxfId="5643" priority="5644"/>
  </conditionalFormatting>
  <conditionalFormatting sqref="A5218">
    <cfRule type="duplicateValues" dxfId="5642" priority="5643"/>
  </conditionalFormatting>
  <conditionalFormatting sqref="C5046">
    <cfRule type="cellIs" dxfId="5641" priority="5642" operator="lessThan">
      <formula>$H$2-3650</formula>
    </cfRule>
  </conditionalFormatting>
  <conditionalFormatting sqref="A5046">
    <cfRule type="duplicateValues" dxfId="5640" priority="5641" stopIfTrue="1"/>
  </conditionalFormatting>
  <conditionalFormatting sqref="A5046">
    <cfRule type="duplicateValues" dxfId="5639" priority="5640" stopIfTrue="1"/>
  </conditionalFormatting>
  <conditionalFormatting sqref="A5046">
    <cfRule type="duplicateValues" dxfId="5638" priority="5638"/>
    <cfRule type="duplicateValues" dxfId="5637" priority="5639"/>
  </conditionalFormatting>
  <conditionalFormatting sqref="A5046">
    <cfRule type="duplicateValues" dxfId="5636" priority="5637"/>
  </conditionalFormatting>
  <conditionalFormatting sqref="A5046">
    <cfRule type="duplicateValues" dxfId="5635" priority="5636"/>
  </conditionalFormatting>
  <conditionalFormatting sqref="A5046">
    <cfRule type="duplicateValues" dxfId="5634" priority="5635"/>
  </conditionalFormatting>
  <conditionalFormatting sqref="A5046">
    <cfRule type="duplicateValues" dxfId="5633" priority="5634"/>
  </conditionalFormatting>
  <conditionalFormatting sqref="A5046">
    <cfRule type="duplicateValues" dxfId="5632" priority="5632"/>
    <cfRule type="duplicateValues" dxfId="5631" priority="5633"/>
  </conditionalFormatting>
  <conditionalFormatting sqref="A5046">
    <cfRule type="duplicateValues" dxfId="5630" priority="5631"/>
  </conditionalFormatting>
  <conditionalFormatting sqref="A5046">
    <cfRule type="duplicateValues" dxfId="5629" priority="5630"/>
  </conditionalFormatting>
  <conditionalFormatting sqref="A5046">
    <cfRule type="duplicateValues" dxfId="5628" priority="5629"/>
  </conditionalFormatting>
  <conditionalFormatting sqref="A5046">
    <cfRule type="duplicateValues" dxfId="5627" priority="5628"/>
  </conditionalFormatting>
  <conditionalFormatting sqref="A5046">
    <cfRule type="duplicateValues" dxfId="5626" priority="5627"/>
  </conditionalFormatting>
  <conditionalFormatting sqref="A5046">
    <cfRule type="duplicateValues" dxfId="5625" priority="5626"/>
  </conditionalFormatting>
  <conditionalFormatting sqref="A5046">
    <cfRule type="duplicateValues" dxfId="5624" priority="5625"/>
  </conditionalFormatting>
  <conditionalFormatting sqref="A5046">
    <cfRule type="duplicateValues" dxfId="5623" priority="5624"/>
  </conditionalFormatting>
  <conditionalFormatting sqref="A5046">
    <cfRule type="duplicateValues" dxfId="5622" priority="5623"/>
  </conditionalFormatting>
  <conditionalFormatting sqref="A5046">
    <cfRule type="duplicateValues" dxfId="5621" priority="5622"/>
  </conditionalFormatting>
  <conditionalFormatting sqref="A5046">
    <cfRule type="duplicateValues" dxfId="5620" priority="5621"/>
  </conditionalFormatting>
  <conditionalFormatting sqref="A5046">
    <cfRule type="duplicateValues" dxfId="5619" priority="5620"/>
  </conditionalFormatting>
  <conditionalFormatting sqref="A5046">
    <cfRule type="duplicateValues" dxfId="5618" priority="5619"/>
  </conditionalFormatting>
  <conditionalFormatting sqref="C5014">
    <cfRule type="cellIs" dxfId="5617" priority="5618" operator="lessThan">
      <formula>$H$2-3650</formula>
    </cfRule>
  </conditionalFormatting>
  <conditionalFormatting sqref="A5014">
    <cfRule type="duplicateValues" dxfId="5616" priority="5617" stopIfTrue="1"/>
  </conditionalFormatting>
  <conditionalFormatting sqref="A5014">
    <cfRule type="duplicateValues" dxfId="5615" priority="5616" stopIfTrue="1"/>
  </conditionalFormatting>
  <conditionalFormatting sqref="A5014">
    <cfRule type="duplicateValues" dxfId="5614" priority="5614"/>
    <cfRule type="duplicateValues" dxfId="5613" priority="5615"/>
  </conditionalFormatting>
  <conditionalFormatting sqref="A5014">
    <cfRule type="duplicateValues" dxfId="5612" priority="5613"/>
  </conditionalFormatting>
  <conditionalFormatting sqref="A5014">
    <cfRule type="duplicateValues" dxfId="5611" priority="5612"/>
  </conditionalFormatting>
  <conditionalFormatting sqref="A5014">
    <cfRule type="duplicateValues" dxfId="5610" priority="5611"/>
  </conditionalFormatting>
  <conditionalFormatting sqref="A5014">
    <cfRule type="duplicateValues" dxfId="5609" priority="5610"/>
  </conditionalFormatting>
  <conditionalFormatting sqref="A5014">
    <cfRule type="duplicateValues" dxfId="5608" priority="5608"/>
    <cfRule type="duplicateValues" dxfId="5607" priority="5609"/>
  </conditionalFormatting>
  <conditionalFormatting sqref="A5014">
    <cfRule type="duplicateValues" dxfId="5606" priority="5607"/>
  </conditionalFormatting>
  <conditionalFormatting sqref="A5014">
    <cfRule type="duplicateValues" dxfId="5605" priority="5606"/>
  </conditionalFormatting>
  <conditionalFormatting sqref="A5014">
    <cfRule type="duplicateValues" dxfId="5604" priority="5605"/>
  </conditionalFormatting>
  <conditionalFormatting sqref="A5014">
    <cfRule type="duplicateValues" dxfId="5603" priority="5604"/>
  </conditionalFormatting>
  <conditionalFormatting sqref="A5014">
    <cfRule type="duplicateValues" dxfId="5602" priority="5603"/>
  </conditionalFormatting>
  <conditionalFormatting sqref="A5014">
    <cfRule type="duplicateValues" dxfId="5601" priority="5602"/>
  </conditionalFormatting>
  <conditionalFormatting sqref="A5014">
    <cfRule type="duplicateValues" dxfId="5600" priority="5601"/>
  </conditionalFormatting>
  <conditionalFormatting sqref="A5014">
    <cfRule type="duplicateValues" dxfId="5599" priority="5600"/>
  </conditionalFormatting>
  <conditionalFormatting sqref="A5014">
    <cfRule type="duplicateValues" dxfId="5598" priority="5599"/>
  </conditionalFormatting>
  <conditionalFormatting sqref="A5014">
    <cfRule type="duplicateValues" dxfId="5597" priority="5598"/>
  </conditionalFormatting>
  <conditionalFormatting sqref="A5014">
    <cfRule type="duplicateValues" dxfId="5596" priority="5597"/>
  </conditionalFormatting>
  <conditionalFormatting sqref="A5014">
    <cfRule type="duplicateValues" dxfId="5595" priority="5596"/>
  </conditionalFormatting>
  <conditionalFormatting sqref="A5014">
    <cfRule type="duplicateValues" dxfId="5594" priority="5595"/>
  </conditionalFormatting>
  <conditionalFormatting sqref="A4911">
    <cfRule type="duplicateValues" dxfId="5593" priority="5594" stopIfTrue="1"/>
  </conditionalFormatting>
  <conditionalFormatting sqref="C4911">
    <cfRule type="cellIs" dxfId="5592" priority="5593" operator="lessThan">
      <formula>$H$2-3650</formula>
    </cfRule>
  </conditionalFormatting>
  <conditionalFormatting sqref="A4911">
    <cfRule type="duplicateValues" dxfId="5591" priority="5591"/>
    <cfRule type="duplicateValues" dxfId="5590" priority="5592"/>
  </conditionalFormatting>
  <conditionalFormatting sqref="A4911">
    <cfRule type="duplicateValues" dxfId="5589" priority="5590"/>
  </conditionalFormatting>
  <conditionalFormatting sqref="A4911">
    <cfRule type="duplicateValues" dxfId="5588" priority="5589"/>
  </conditionalFormatting>
  <conditionalFormatting sqref="A4911">
    <cfRule type="duplicateValues" dxfId="5587" priority="5588"/>
  </conditionalFormatting>
  <conditionalFormatting sqref="A4911">
    <cfRule type="duplicateValues" dxfId="5586" priority="5587"/>
  </conditionalFormatting>
  <conditionalFormatting sqref="A4911">
    <cfRule type="duplicateValues" dxfId="5585" priority="5585"/>
    <cfRule type="duplicateValues" dxfId="5584" priority="5586"/>
  </conditionalFormatting>
  <conditionalFormatting sqref="A4911">
    <cfRule type="duplicateValues" dxfId="5583" priority="5584"/>
  </conditionalFormatting>
  <conditionalFormatting sqref="A4911">
    <cfRule type="duplicateValues" dxfId="5582" priority="5583"/>
  </conditionalFormatting>
  <conditionalFormatting sqref="A4911">
    <cfRule type="duplicateValues" dxfId="5581" priority="5582"/>
  </conditionalFormatting>
  <conditionalFormatting sqref="A4911">
    <cfRule type="duplicateValues" dxfId="5580" priority="5581"/>
  </conditionalFormatting>
  <conditionalFormatting sqref="A4911">
    <cfRule type="duplicateValues" dxfId="5579" priority="5580"/>
  </conditionalFormatting>
  <conditionalFormatting sqref="A4911">
    <cfRule type="duplicateValues" dxfId="5578" priority="5579"/>
  </conditionalFormatting>
  <conditionalFormatting sqref="A4911">
    <cfRule type="duplicateValues" dxfId="5577" priority="5578"/>
  </conditionalFormatting>
  <conditionalFormatting sqref="A4911">
    <cfRule type="duplicateValues" dxfId="5576" priority="5577"/>
  </conditionalFormatting>
  <conditionalFormatting sqref="A4911">
    <cfRule type="duplicateValues" dxfId="5575" priority="5576"/>
  </conditionalFormatting>
  <conditionalFormatting sqref="A4911">
    <cfRule type="duplicateValues" dxfId="5574" priority="5575"/>
  </conditionalFormatting>
  <conditionalFormatting sqref="A4911">
    <cfRule type="duplicateValues" dxfId="5573" priority="5574"/>
  </conditionalFormatting>
  <conditionalFormatting sqref="A4911">
    <cfRule type="duplicateValues" dxfId="5572" priority="5573"/>
  </conditionalFormatting>
  <conditionalFormatting sqref="A4911">
    <cfRule type="duplicateValues" dxfId="5571" priority="5572"/>
  </conditionalFormatting>
  <conditionalFormatting sqref="A4662">
    <cfRule type="duplicateValues" dxfId="5570" priority="5571" stopIfTrue="1"/>
  </conditionalFormatting>
  <conditionalFormatting sqref="C4662">
    <cfRule type="cellIs" dxfId="5569" priority="5570" operator="lessThan">
      <formula>$H$2-3650</formula>
    </cfRule>
  </conditionalFormatting>
  <conditionalFormatting sqref="A4662">
    <cfRule type="duplicateValues" dxfId="5568" priority="5568"/>
    <cfRule type="duplicateValues" dxfId="5567" priority="5569"/>
  </conditionalFormatting>
  <conditionalFormatting sqref="A4662">
    <cfRule type="duplicateValues" dxfId="5566" priority="5567"/>
  </conditionalFormatting>
  <conditionalFormatting sqref="A4662">
    <cfRule type="duplicateValues" dxfId="5565" priority="5566"/>
  </conditionalFormatting>
  <conditionalFormatting sqref="A4662">
    <cfRule type="duplicateValues" dxfId="5564" priority="5565"/>
  </conditionalFormatting>
  <conditionalFormatting sqref="A4662">
    <cfRule type="duplicateValues" dxfId="5563" priority="5564"/>
  </conditionalFormatting>
  <conditionalFormatting sqref="A4662">
    <cfRule type="duplicateValues" dxfId="5562" priority="5562"/>
    <cfRule type="duplicateValues" dxfId="5561" priority="5563"/>
  </conditionalFormatting>
  <conditionalFormatting sqref="A4662">
    <cfRule type="duplicateValues" dxfId="5560" priority="5561"/>
  </conditionalFormatting>
  <conditionalFormatting sqref="A4662">
    <cfRule type="duplicateValues" dxfId="5559" priority="5560"/>
  </conditionalFormatting>
  <conditionalFormatting sqref="A4662">
    <cfRule type="duplicateValues" dxfId="5558" priority="5559"/>
  </conditionalFormatting>
  <conditionalFormatting sqref="A4662">
    <cfRule type="duplicateValues" dxfId="5557" priority="5558"/>
  </conditionalFormatting>
  <conditionalFormatting sqref="A4662">
    <cfRule type="duplicateValues" dxfId="5556" priority="5557"/>
  </conditionalFormatting>
  <conditionalFormatting sqref="A4662">
    <cfRule type="duplicateValues" dxfId="5555" priority="5556"/>
  </conditionalFormatting>
  <conditionalFormatting sqref="A4662">
    <cfRule type="duplicateValues" dxfId="5554" priority="5555"/>
  </conditionalFormatting>
  <conditionalFormatting sqref="A4662">
    <cfRule type="duplicateValues" dxfId="5553" priority="5554"/>
  </conditionalFormatting>
  <conditionalFormatting sqref="A4662">
    <cfRule type="duplicateValues" dxfId="5552" priority="5553"/>
  </conditionalFormatting>
  <conditionalFormatting sqref="A4662">
    <cfRule type="duplicateValues" dxfId="5551" priority="5552"/>
  </conditionalFormatting>
  <conditionalFormatting sqref="A4662">
    <cfRule type="duplicateValues" dxfId="5550" priority="5551"/>
  </conditionalFormatting>
  <conditionalFormatting sqref="A4662">
    <cfRule type="duplicateValues" dxfId="5549" priority="5550"/>
  </conditionalFormatting>
  <conditionalFormatting sqref="A4662">
    <cfRule type="duplicateValues" dxfId="5548" priority="5549"/>
  </conditionalFormatting>
  <conditionalFormatting sqref="A4690">
    <cfRule type="duplicateValues" dxfId="5547" priority="5548" stopIfTrue="1"/>
  </conditionalFormatting>
  <conditionalFormatting sqref="C4690">
    <cfRule type="cellIs" dxfId="5546" priority="5547" operator="lessThan">
      <formula>$H$2-3650</formula>
    </cfRule>
  </conditionalFormatting>
  <conditionalFormatting sqref="A4690">
    <cfRule type="duplicateValues" dxfId="5545" priority="5545"/>
    <cfRule type="duplicateValues" dxfId="5544" priority="5546"/>
  </conditionalFormatting>
  <conditionalFormatting sqref="A4690">
    <cfRule type="duplicateValues" dxfId="5543" priority="5544"/>
  </conditionalFormatting>
  <conditionalFormatting sqref="A4690">
    <cfRule type="duplicateValues" dxfId="5542" priority="5543"/>
  </conditionalFormatting>
  <conditionalFormatting sqref="A4690">
    <cfRule type="duplicateValues" dxfId="5541" priority="5542"/>
  </conditionalFormatting>
  <conditionalFormatting sqref="A4690">
    <cfRule type="duplicateValues" dxfId="5540" priority="5541"/>
  </conditionalFormatting>
  <conditionalFormatting sqref="A4690">
    <cfRule type="duplicateValues" dxfId="5539" priority="5539"/>
    <cfRule type="duplicateValues" dxfId="5538" priority="5540"/>
  </conditionalFormatting>
  <conditionalFormatting sqref="A4690">
    <cfRule type="duplicateValues" dxfId="5537" priority="5538"/>
  </conditionalFormatting>
  <conditionalFormatting sqref="A4690">
    <cfRule type="duplicateValues" dxfId="5536" priority="5537"/>
  </conditionalFormatting>
  <conditionalFormatting sqref="A4690">
    <cfRule type="duplicateValues" dxfId="5535" priority="5536"/>
  </conditionalFormatting>
  <conditionalFormatting sqref="A4690">
    <cfRule type="duplicateValues" dxfId="5534" priority="5535"/>
  </conditionalFormatting>
  <conditionalFormatting sqref="A4690">
    <cfRule type="duplicateValues" dxfId="5533" priority="5534"/>
  </conditionalFormatting>
  <conditionalFormatting sqref="A4690">
    <cfRule type="duplicateValues" dxfId="5532" priority="5533"/>
  </conditionalFormatting>
  <conditionalFormatting sqref="A4690">
    <cfRule type="duplicateValues" dxfId="5531" priority="5532"/>
  </conditionalFormatting>
  <conditionalFormatting sqref="A4690">
    <cfRule type="duplicateValues" dxfId="5530" priority="5531"/>
  </conditionalFormatting>
  <conditionalFormatting sqref="A4690">
    <cfRule type="duplicateValues" dxfId="5529" priority="5530"/>
  </conditionalFormatting>
  <conditionalFormatting sqref="A4690">
    <cfRule type="duplicateValues" dxfId="5528" priority="5529"/>
  </conditionalFormatting>
  <conditionalFormatting sqref="A4690">
    <cfRule type="duplicateValues" dxfId="5527" priority="5528"/>
  </conditionalFormatting>
  <conditionalFormatting sqref="A4690">
    <cfRule type="duplicateValues" dxfId="5526" priority="5527"/>
  </conditionalFormatting>
  <conditionalFormatting sqref="A4690">
    <cfRule type="duplicateValues" dxfId="5525" priority="5526"/>
  </conditionalFormatting>
  <conditionalFormatting sqref="A4733">
    <cfRule type="duplicateValues" dxfId="5524" priority="5525" stopIfTrue="1"/>
  </conditionalFormatting>
  <conditionalFormatting sqref="C4733">
    <cfRule type="cellIs" dxfId="5523" priority="5524" operator="lessThan">
      <formula>$H$2-3650</formula>
    </cfRule>
  </conditionalFormatting>
  <conditionalFormatting sqref="A4733">
    <cfRule type="duplicateValues" dxfId="5522" priority="5522"/>
    <cfRule type="duplicateValues" dxfId="5521" priority="5523"/>
  </conditionalFormatting>
  <conditionalFormatting sqref="A4733">
    <cfRule type="duplicateValues" dxfId="5520" priority="5521"/>
  </conditionalFormatting>
  <conditionalFormatting sqref="A4733">
    <cfRule type="duplicateValues" dxfId="5519" priority="5520"/>
  </conditionalFormatting>
  <conditionalFormatting sqref="A4733">
    <cfRule type="duplicateValues" dxfId="5518" priority="5519"/>
  </conditionalFormatting>
  <conditionalFormatting sqref="A4733">
    <cfRule type="duplicateValues" dxfId="5517" priority="5518"/>
  </conditionalFormatting>
  <conditionalFormatting sqref="A4733">
    <cfRule type="duplicateValues" dxfId="5516" priority="5516"/>
    <cfRule type="duplicateValues" dxfId="5515" priority="5517"/>
  </conditionalFormatting>
  <conditionalFormatting sqref="A4733">
    <cfRule type="duplicateValues" dxfId="5514" priority="5515"/>
  </conditionalFormatting>
  <conditionalFormatting sqref="A4733">
    <cfRule type="duplicateValues" dxfId="5513" priority="5514"/>
  </conditionalFormatting>
  <conditionalFormatting sqref="A4733">
    <cfRule type="duplicateValues" dxfId="5512" priority="5513"/>
  </conditionalFormatting>
  <conditionalFormatting sqref="A4733">
    <cfRule type="duplicateValues" dxfId="5511" priority="5512"/>
  </conditionalFormatting>
  <conditionalFormatting sqref="A4733">
    <cfRule type="duplicateValues" dxfId="5510" priority="5511"/>
  </conditionalFormatting>
  <conditionalFormatting sqref="A4733">
    <cfRule type="duplicateValues" dxfId="5509" priority="5510"/>
  </conditionalFormatting>
  <conditionalFormatting sqref="A4733">
    <cfRule type="duplicateValues" dxfId="5508" priority="5509"/>
  </conditionalFormatting>
  <conditionalFormatting sqref="A4733">
    <cfRule type="duplicateValues" dxfId="5507" priority="5508"/>
  </conditionalFormatting>
  <conditionalFormatting sqref="A4733">
    <cfRule type="duplicateValues" dxfId="5506" priority="5507"/>
  </conditionalFormatting>
  <conditionalFormatting sqref="A4733">
    <cfRule type="duplicateValues" dxfId="5505" priority="5506"/>
  </conditionalFormatting>
  <conditionalFormatting sqref="A4733">
    <cfRule type="duplicateValues" dxfId="5504" priority="5505"/>
  </conditionalFormatting>
  <conditionalFormatting sqref="A4733">
    <cfRule type="duplicateValues" dxfId="5503" priority="5504"/>
  </conditionalFormatting>
  <conditionalFormatting sqref="A4733">
    <cfRule type="duplicateValues" dxfId="5502" priority="5503"/>
  </conditionalFormatting>
  <conditionalFormatting sqref="C3217">
    <cfRule type="cellIs" dxfId="5501" priority="5502" operator="lessThan">
      <formula>$H$2-3650</formula>
    </cfRule>
  </conditionalFormatting>
  <conditionalFormatting sqref="A3217">
    <cfRule type="duplicateValues" dxfId="5500" priority="5500"/>
    <cfRule type="duplicateValues" dxfId="5499" priority="5501"/>
  </conditionalFormatting>
  <conditionalFormatting sqref="A3217">
    <cfRule type="duplicateValues" dxfId="5498" priority="5499"/>
  </conditionalFormatting>
  <conditionalFormatting sqref="A3217">
    <cfRule type="duplicateValues" dxfId="5497" priority="5498"/>
  </conditionalFormatting>
  <conditionalFormatting sqref="A3217">
    <cfRule type="duplicateValues" dxfId="5496" priority="5497"/>
  </conditionalFormatting>
  <conditionalFormatting sqref="A3217">
    <cfRule type="duplicateValues" dxfId="5495" priority="5496"/>
  </conditionalFormatting>
  <conditionalFormatting sqref="A3217">
    <cfRule type="duplicateValues" dxfId="5494" priority="5494"/>
    <cfRule type="duplicateValues" dxfId="5493" priority="5495"/>
  </conditionalFormatting>
  <conditionalFormatting sqref="A3217">
    <cfRule type="duplicateValues" dxfId="5492" priority="5493"/>
  </conditionalFormatting>
  <conditionalFormatting sqref="A3217">
    <cfRule type="duplicateValues" dxfId="5491" priority="5492"/>
  </conditionalFormatting>
  <conditionalFormatting sqref="A3217">
    <cfRule type="duplicateValues" dxfId="5490" priority="5491"/>
  </conditionalFormatting>
  <conditionalFormatting sqref="A3217">
    <cfRule type="duplicateValues" dxfId="5489" priority="5490"/>
  </conditionalFormatting>
  <conditionalFormatting sqref="A3217">
    <cfRule type="duplicateValues" dxfId="5488" priority="5489"/>
  </conditionalFormatting>
  <conditionalFormatting sqref="A3217">
    <cfRule type="duplicateValues" dxfId="5487" priority="5488"/>
  </conditionalFormatting>
  <conditionalFormatting sqref="A3217">
    <cfRule type="duplicateValues" dxfId="5486" priority="5487"/>
  </conditionalFormatting>
  <conditionalFormatting sqref="A3217">
    <cfRule type="duplicateValues" dxfId="5485" priority="5486"/>
  </conditionalFormatting>
  <conditionalFormatting sqref="A3217">
    <cfRule type="duplicateValues" dxfId="5484" priority="5485"/>
  </conditionalFormatting>
  <conditionalFormatting sqref="A3217">
    <cfRule type="duplicateValues" dxfId="5483" priority="5484"/>
  </conditionalFormatting>
  <conditionalFormatting sqref="A3217">
    <cfRule type="duplicateValues" dxfId="5482" priority="5483"/>
  </conditionalFormatting>
  <conditionalFormatting sqref="A3217">
    <cfRule type="duplicateValues" dxfId="5481" priority="5482"/>
  </conditionalFormatting>
  <conditionalFormatting sqref="A3217">
    <cfRule type="duplicateValues" dxfId="5480" priority="5481"/>
  </conditionalFormatting>
  <conditionalFormatting sqref="A4887">
    <cfRule type="duplicateValues" dxfId="5479" priority="5480" stopIfTrue="1"/>
  </conditionalFormatting>
  <conditionalFormatting sqref="C4887">
    <cfRule type="cellIs" dxfId="5478" priority="5479" operator="lessThan">
      <formula>$H$2-3650</formula>
    </cfRule>
  </conditionalFormatting>
  <conditionalFormatting sqref="A4887">
    <cfRule type="duplicateValues" dxfId="5477" priority="5477"/>
    <cfRule type="duplicateValues" dxfId="5476" priority="5478"/>
  </conditionalFormatting>
  <conditionalFormatting sqref="A4887">
    <cfRule type="duplicateValues" dxfId="5475" priority="5476"/>
  </conditionalFormatting>
  <conditionalFormatting sqref="A4887">
    <cfRule type="duplicateValues" dxfId="5474" priority="5475"/>
  </conditionalFormatting>
  <conditionalFormatting sqref="A4887">
    <cfRule type="duplicateValues" dxfId="5473" priority="5474"/>
  </conditionalFormatting>
  <conditionalFormatting sqref="A4887">
    <cfRule type="duplicateValues" dxfId="5472" priority="5473"/>
  </conditionalFormatting>
  <conditionalFormatting sqref="A4887">
    <cfRule type="duplicateValues" dxfId="5471" priority="5471"/>
    <cfRule type="duplicateValues" dxfId="5470" priority="5472"/>
  </conditionalFormatting>
  <conditionalFormatting sqref="A4887">
    <cfRule type="duplicateValues" dxfId="5469" priority="5470"/>
  </conditionalFormatting>
  <conditionalFormatting sqref="A4887">
    <cfRule type="duplicateValues" dxfId="5468" priority="5469"/>
  </conditionalFormatting>
  <conditionalFormatting sqref="A4887">
    <cfRule type="duplicateValues" dxfId="5467" priority="5468"/>
  </conditionalFormatting>
  <conditionalFormatting sqref="A4887">
    <cfRule type="duplicateValues" dxfId="5466" priority="5467"/>
  </conditionalFormatting>
  <conditionalFormatting sqref="A4887">
    <cfRule type="duplicateValues" dxfId="5465" priority="5466"/>
  </conditionalFormatting>
  <conditionalFormatting sqref="A4887">
    <cfRule type="duplicateValues" dxfId="5464" priority="5465"/>
  </conditionalFormatting>
  <conditionalFormatting sqref="A4887">
    <cfRule type="duplicateValues" dxfId="5463" priority="5464"/>
  </conditionalFormatting>
  <conditionalFormatting sqref="A4887">
    <cfRule type="duplicateValues" dxfId="5462" priority="5463"/>
  </conditionalFormatting>
  <conditionalFormatting sqref="A4887">
    <cfRule type="duplicateValues" dxfId="5461" priority="5462"/>
  </conditionalFormatting>
  <conditionalFormatting sqref="A4887">
    <cfRule type="duplicateValues" dxfId="5460" priority="5461"/>
  </conditionalFormatting>
  <conditionalFormatting sqref="A4887">
    <cfRule type="duplicateValues" dxfId="5459" priority="5460"/>
  </conditionalFormatting>
  <conditionalFormatting sqref="A4887">
    <cfRule type="duplicateValues" dxfId="5458" priority="5459"/>
  </conditionalFormatting>
  <conditionalFormatting sqref="A4887">
    <cfRule type="duplicateValues" dxfId="5457" priority="5458"/>
  </conditionalFormatting>
  <conditionalFormatting sqref="C5416">
    <cfRule type="cellIs" dxfId="5456" priority="5457" operator="lessThan">
      <formula>$H$2-3650</formula>
    </cfRule>
  </conditionalFormatting>
  <conditionalFormatting sqref="A5416">
    <cfRule type="duplicateValues" dxfId="5455" priority="5455"/>
    <cfRule type="duplicateValues" dxfId="5454" priority="5456"/>
  </conditionalFormatting>
  <conditionalFormatting sqref="A5416">
    <cfRule type="duplicateValues" dxfId="5453" priority="5454"/>
  </conditionalFormatting>
  <conditionalFormatting sqref="A5416">
    <cfRule type="duplicateValues" dxfId="5452" priority="5453"/>
  </conditionalFormatting>
  <conditionalFormatting sqref="A5416">
    <cfRule type="duplicateValues" dxfId="5451" priority="5452"/>
  </conditionalFormatting>
  <conditionalFormatting sqref="A5416">
    <cfRule type="duplicateValues" dxfId="5450" priority="5451"/>
  </conditionalFormatting>
  <conditionalFormatting sqref="A5416">
    <cfRule type="duplicateValues" dxfId="5449" priority="5449"/>
    <cfRule type="duplicateValues" dxfId="5448" priority="5450"/>
  </conditionalFormatting>
  <conditionalFormatting sqref="A5416">
    <cfRule type="duplicateValues" dxfId="5447" priority="5448"/>
  </conditionalFormatting>
  <conditionalFormatting sqref="A5416">
    <cfRule type="duplicateValues" dxfId="5446" priority="5447"/>
  </conditionalFormatting>
  <conditionalFormatting sqref="A5416">
    <cfRule type="duplicateValues" dxfId="5445" priority="5446"/>
  </conditionalFormatting>
  <conditionalFormatting sqref="A5416">
    <cfRule type="duplicateValues" dxfId="5444" priority="5445"/>
  </conditionalFormatting>
  <conditionalFormatting sqref="A5416">
    <cfRule type="duplicateValues" dxfId="5443" priority="5444"/>
  </conditionalFormatting>
  <conditionalFormatting sqref="A5416">
    <cfRule type="duplicateValues" dxfId="5442" priority="5443"/>
  </conditionalFormatting>
  <conditionalFormatting sqref="A5416">
    <cfRule type="duplicateValues" dxfId="5441" priority="5442"/>
  </conditionalFormatting>
  <conditionalFormatting sqref="A5416">
    <cfRule type="duplicateValues" dxfId="5440" priority="5441"/>
  </conditionalFormatting>
  <conditionalFormatting sqref="A5416">
    <cfRule type="duplicateValues" dxfId="5439" priority="5440"/>
  </conditionalFormatting>
  <conditionalFormatting sqref="A5416">
    <cfRule type="duplicateValues" dxfId="5438" priority="5438"/>
    <cfRule type="duplicateValues" dxfId="5437" priority="5439"/>
  </conditionalFormatting>
  <conditionalFormatting sqref="A5416">
    <cfRule type="duplicateValues" dxfId="5436" priority="5437"/>
  </conditionalFormatting>
  <conditionalFormatting sqref="A5416">
    <cfRule type="duplicateValues" dxfId="5435" priority="5436"/>
  </conditionalFormatting>
  <conditionalFormatting sqref="A5416">
    <cfRule type="duplicateValues" dxfId="5434" priority="5435"/>
  </conditionalFormatting>
  <conditionalFormatting sqref="A5416">
    <cfRule type="duplicateValues" dxfId="5433" priority="5434"/>
  </conditionalFormatting>
  <conditionalFormatting sqref="C5173">
    <cfRule type="cellIs" dxfId="5432" priority="5433" operator="lessThan">
      <formula>$H$2-3650</formula>
    </cfRule>
  </conditionalFormatting>
  <conditionalFormatting sqref="A5173">
    <cfRule type="duplicateValues" dxfId="5431" priority="5432" stopIfTrue="1"/>
  </conditionalFormatting>
  <conditionalFormatting sqref="A5173">
    <cfRule type="duplicateValues" dxfId="5430" priority="5431" stopIfTrue="1"/>
  </conditionalFormatting>
  <conditionalFormatting sqref="A5173">
    <cfRule type="duplicateValues" dxfId="5429" priority="5429"/>
    <cfRule type="duplicateValues" dxfId="5428" priority="5430"/>
  </conditionalFormatting>
  <conditionalFormatting sqref="A5173">
    <cfRule type="duplicateValues" dxfId="5427" priority="5428"/>
  </conditionalFormatting>
  <conditionalFormatting sqref="A5173">
    <cfRule type="duplicateValues" dxfId="5426" priority="5427"/>
  </conditionalFormatting>
  <conditionalFormatting sqref="A5173">
    <cfRule type="duplicateValues" dxfId="5425" priority="5426"/>
  </conditionalFormatting>
  <conditionalFormatting sqref="A5173">
    <cfRule type="duplicateValues" dxfId="5424" priority="5425"/>
  </conditionalFormatting>
  <conditionalFormatting sqref="A5173">
    <cfRule type="duplicateValues" dxfId="5423" priority="5423"/>
    <cfRule type="duplicateValues" dxfId="5422" priority="5424"/>
  </conditionalFormatting>
  <conditionalFormatting sqref="A5173">
    <cfRule type="duplicateValues" dxfId="5421" priority="5422"/>
  </conditionalFormatting>
  <conditionalFormatting sqref="A5173">
    <cfRule type="duplicateValues" dxfId="5420" priority="5421"/>
  </conditionalFormatting>
  <conditionalFormatting sqref="A5173">
    <cfRule type="duplicateValues" dxfId="5419" priority="5420"/>
  </conditionalFormatting>
  <conditionalFormatting sqref="A5173">
    <cfRule type="duplicateValues" dxfId="5418" priority="5419"/>
  </conditionalFormatting>
  <conditionalFormatting sqref="A5173">
    <cfRule type="duplicateValues" dxfId="5417" priority="5418"/>
  </conditionalFormatting>
  <conditionalFormatting sqref="A5173">
    <cfRule type="duplicateValues" dxfId="5416" priority="5417"/>
  </conditionalFormatting>
  <conditionalFormatting sqref="A5173">
    <cfRule type="duplicateValues" dxfId="5415" priority="5416"/>
  </conditionalFormatting>
  <conditionalFormatting sqref="A5173">
    <cfRule type="duplicateValues" dxfId="5414" priority="5415"/>
  </conditionalFormatting>
  <conditionalFormatting sqref="A5173">
    <cfRule type="duplicateValues" dxfId="5413" priority="5414"/>
  </conditionalFormatting>
  <conditionalFormatting sqref="A5173">
    <cfRule type="duplicateValues" dxfId="5412" priority="5413"/>
  </conditionalFormatting>
  <conditionalFormatting sqref="A5173">
    <cfRule type="duplicateValues" dxfId="5411" priority="5412"/>
  </conditionalFormatting>
  <conditionalFormatting sqref="A5173">
    <cfRule type="duplicateValues" dxfId="5410" priority="5411"/>
  </conditionalFormatting>
  <conditionalFormatting sqref="A5173">
    <cfRule type="duplicateValues" dxfId="5409" priority="5410"/>
  </conditionalFormatting>
  <conditionalFormatting sqref="C1468">
    <cfRule type="cellIs" dxfId="5408" priority="5409" operator="lessThan">
      <formula>$H$2-3650</formula>
    </cfRule>
  </conditionalFormatting>
  <conditionalFormatting sqref="A1468">
    <cfRule type="duplicateValues" dxfId="5407" priority="5407"/>
    <cfRule type="duplicateValues" dxfId="5406" priority="5408"/>
  </conditionalFormatting>
  <conditionalFormatting sqref="A1468">
    <cfRule type="duplicateValues" dxfId="5405" priority="5406"/>
  </conditionalFormatting>
  <conditionalFormatting sqref="A1468">
    <cfRule type="duplicateValues" dxfId="5404" priority="5405"/>
  </conditionalFormatting>
  <conditionalFormatting sqref="A1468">
    <cfRule type="duplicateValues" dxfId="5403" priority="5404"/>
  </conditionalFormatting>
  <conditionalFormatting sqref="A1468">
    <cfRule type="duplicateValues" dxfId="5402" priority="5403"/>
  </conditionalFormatting>
  <conditionalFormatting sqref="A1468">
    <cfRule type="duplicateValues" dxfId="5401" priority="5401"/>
    <cfRule type="duplicateValues" dxfId="5400" priority="5402"/>
  </conditionalFormatting>
  <conditionalFormatting sqref="A1468">
    <cfRule type="duplicateValues" dxfId="5399" priority="5400"/>
  </conditionalFormatting>
  <conditionalFormatting sqref="A1468">
    <cfRule type="duplicateValues" dxfId="5398" priority="5399"/>
  </conditionalFormatting>
  <conditionalFormatting sqref="A1468">
    <cfRule type="duplicateValues" dxfId="5397" priority="5398"/>
  </conditionalFormatting>
  <conditionalFormatting sqref="A1468">
    <cfRule type="duplicateValues" dxfId="5396" priority="5397"/>
  </conditionalFormatting>
  <conditionalFormatting sqref="A1468">
    <cfRule type="duplicateValues" dxfId="5395" priority="5396"/>
  </conditionalFormatting>
  <conditionalFormatting sqref="A1468">
    <cfRule type="duplicateValues" dxfId="5394" priority="5395"/>
  </conditionalFormatting>
  <conditionalFormatting sqref="A1468">
    <cfRule type="duplicateValues" dxfId="5393" priority="5394"/>
  </conditionalFormatting>
  <conditionalFormatting sqref="A1468">
    <cfRule type="duplicateValues" dxfId="5392" priority="5393"/>
  </conditionalFormatting>
  <conditionalFormatting sqref="A1468">
    <cfRule type="duplicateValues" dxfId="5391" priority="5392"/>
  </conditionalFormatting>
  <conditionalFormatting sqref="A1468">
    <cfRule type="duplicateValues" dxfId="5390" priority="5391"/>
  </conditionalFormatting>
  <conditionalFormatting sqref="A1468">
    <cfRule type="duplicateValues" dxfId="5389" priority="5390"/>
  </conditionalFormatting>
  <conditionalFormatting sqref="A1468">
    <cfRule type="duplicateValues" dxfId="5388" priority="5389"/>
  </conditionalFormatting>
  <conditionalFormatting sqref="A1468">
    <cfRule type="duplicateValues" dxfId="5387" priority="5388"/>
  </conditionalFormatting>
  <conditionalFormatting sqref="C5695">
    <cfRule type="cellIs" dxfId="5386" priority="5387" operator="lessThan">
      <formula>$H$2-3650</formula>
    </cfRule>
  </conditionalFormatting>
  <conditionalFormatting sqref="A5695">
    <cfRule type="duplicateValues" dxfId="5385" priority="5385"/>
    <cfRule type="duplicateValues" dxfId="5384" priority="5386"/>
  </conditionalFormatting>
  <conditionalFormatting sqref="A5695">
    <cfRule type="duplicateValues" dxfId="5383" priority="5384"/>
  </conditionalFormatting>
  <conditionalFormatting sqref="A5695">
    <cfRule type="duplicateValues" dxfId="5382" priority="5383"/>
  </conditionalFormatting>
  <conditionalFormatting sqref="A5695">
    <cfRule type="duplicateValues" dxfId="5381" priority="5382"/>
  </conditionalFormatting>
  <conditionalFormatting sqref="A5695">
    <cfRule type="duplicateValues" dxfId="5380" priority="5381"/>
  </conditionalFormatting>
  <conditionalFormatting sqref="A5695">
    <cfRule type="duplicateValues" dxfId="5379" priority="5380"/>
  </conditionalFormatting>
  <conditionalFormatting sqref="C5192">
    <cfRule type="cellIs" dxfId="5378" priority="5379" operator="lessThan">
      <formula>$H$2-3650</formula>
    </cfRule>
  </conditionalFormatting>
  <conditionalFormatting sqref="A5192">
    <cfRule type="duplicateValues" dxfId="5377" priority="5377"/>
    <cfRule type="duplicateValues" dxfId="5376" priority="5378"/>
  </conditionalFormatting>
  <conditionalFormatting sqref="A5192">
    <cfRule type="duplicateValues" dxfId="5375" priority="5376"/>
  </conditionalFormatting>
  <conditionalFormatting sqref="A5192">
    <cfRule type="duplicateValues" dxfId="5374" priority="5375"/>
  </conditionalFormatting>
  <conditionalFormatting sqref="A5192">
    <cfRule type="duplicateValues" dxfId="5373" priority="5374"/>
  </conditionalFormatting>
  <conditionalFormatting sqref="A5192">
    <cfRule type="duplicateValues" dxfId="5372" priority="5373"/>
  </conditionalFormatting>
  <conditionalFormatting sqref="A5192">
    <cfRule type="duplicateValues" dxfId="5371" priority="5371"/>
    <cfRule type="duplicateValues" dxfId="5370" priority="5372"/>
  </conditionalFormatting>
  <conditionalFormatting sqref="A5192">
    <cfRule type="duplicateValues" dxfId="5369" priority="5370"/>
  </conditionalFormatting>
  <conditionalFormatting sqref="A5192">
    <cfRule type="duplicateValues" dxfId="5368" priority="5369"/>
  </conditionalFormatting>
  <conditionalFormatting sqref="A5192">
    <cfRule type="duplicateValues" dxfId="5367" priority="5368"/>
  </conditionalFormatting>
  <conditionalFormatting sqref="A5192">
    <cfRule type="duplicateValues" dxfId="5366" priority="5367"/>
  </conditionalFormatting>
  <conditionalFormatting sqref="A5192">
    <cfRule type="duplicateValues" dxfId="5365" priority="5366"/>
  </conditionalFormatting>
  <conditionalFormatting sqref="A5192">
    <cfRule type="duplicateValues" dxfId="5364" priority="5365"/>
  </conditionalFormatting>
  <conditionalFormatting sqref="A5192">
    <cfRule type="duplicateValues" dxfId="5363" priority="5364"/>
  </conditionalFormatting>
  <conditionalFormatting sqref="A5192">
    <cfRule type="duplicateValues" dxfId="5362" priority="5363"/>
  </conditionalFormatting>
  <conditionalFormatting sqref="A5192">
    <cfRule type="duplicateValues" dxfId="5361" priority="5362"/>
  </conditionalFormatting>
  <conditionalFormatting sqref="A5192">
    <cfRule type="duplicateValues" dxfId="5360" priority="5361"/>
  </conditionalFormatting>
  <conditionalFormatting sqref="A5192">
    <cfRule type="duplicateValues" dxfId="5359" priority="5360"/>
  </conditionalFormatting>
  <conditionalFormatting sqref="A5192">
    <cfRule type="duplicateValues" dxfId="5358" priority="5359"/>
  </conditionalFormatting>
  <conditionalFormatting sqref="A5192">
    <cfRule type="duplicateValues" dxfId="5357" priority="5358"/>
  </conditionalFormatting>
  <conditionalFormatting sqref="C398">
    <cfRule type="cellIs" dxfId="5356" priority="5357" operator="lessThan">
      <formula>$H$2-3650</formula>
    </cfRule>
  </conditionalFormatting>
  <conditionalFormatting sqref="A398">
    <cfRule type="duplicateValues" dxfId="5355" priority="5355"/>
    <cfRule type="duplicateValues" dxfId="5354" priority="5356"/>
  </conditionalFormatting>
  <conditionalFormatting sqref="A398">
    <cfRule type="duplicateValues" dxfId="5353" priority="5354"/>
  </conditionalFormatting>
  <conditionalFormatting sqref="A398">
    <cfRule type="duplicateValues" dxfId="5352" priority="5353"/>
  </conditionalFormatting>
  <conditionalFormatting sqref="A398">
    <cfRule type="duplicateValues" dxfId="5351" priority="5352"/>
  </conditionalFormatting>
  <conditionalFormatting sqref="A398">
    <cfRule type="duplicateValues" dxfId="5350" priority="5351"/>
  </conditionalFormatting>
  <conditionalFormatting sqref="A398">
    <cfRule type="duplicateValues" dxfId="5349" priority="5349"/>
    <cfRule type="duplicateValues" dxfId="5348" priority="5350"/>
  </conditionalFormatting>
  <conditionalFormatting sqref="A398">
    <cfRule type="duplicateValues" dxfId="5347" priority="5348"/>
  </conditionalFormatting>
  <conditionalFormatting sqref="A398">
    <cfRule type="duplicateValues" dxfId="5346" priority="5347"/>
  </conditionalFormatting>
  <conditionalFormatting sqref="A398">
    <cfRule type="duplicateValues" dxfId="5345" priority="5346"/>
  </conditionalFormatting>
  <conditionalFormatting sqref="A398">
    <cfRule type="duplicateValues" dxfId="5344" priority="5345"/>
  </conditionalFormatting>
  <conditionalFormatting sqref="A398">
    <cfRule type="duplicateValues" dxfId="5343" priority="5344"/>
  </conditionalFormatting>
  <conditionalFormatting sqref="A398">
    <cfRule type="duplicateValues" dxfId="5342" priority="5343"/>
  </conditionalFormatting>
  <conditionalFormatting sqref="A398">
    <cfRule type="duplicateValues" dxfId="5341" priority="5342"/>
  </conditionalFormatting>
  <conditionalFormatting sqref="A398">
    <cfRule type="duplicateValues" dxfId="5340" priority="5341"/>
  </conditionalFormatting>
  <conditionalFormatting sqref="A398">
    <cfRule type="duplicateValues" dxfId="5339" priority="5340"/>
  </conditionalFormatting>
  <conditionalFormatting sqref="A398">
    <cfRule type="duplicateValues" dxfId="5338" priority="5339"/>
  </conditionalFormatting>
  <conditionalFormatting sqref="A398">
    <cfRule type="duplicateValues" dxfId="5337" priority="5338"/>
  </conditionalFormatting>
  <conditionalFormatting sqref="A398">
    <cfRule type="duplicateValues" dxfId="5336" priority="5337"/>
  </conditionalFormatting>
  <conditionalFormatting sqref="A398">
    <cfRule type="duplicateValues" dxfId="5335" priority="5336"/>
  </conditionalFormatting>
  <conditionalFormatting sqref="A5140">
    <cfRule type="duplicateValues" dxfId="5334" priority="5335" stopIfTrue="1"/>
  </conditionalFormatting>
  <conditionalFormatting sqref="A5140">
    <cfRule type="duplicateValues" dxfId="5333" priority="5334" stopIfTrue="1"/>
  </conditionalFormatting>
  <conditionalFormatting sqref="C5140">
    <cfRule type="cellIs" dxfId="5332" priority="5333" operator="lessThan">
      <formula>$H$2-3650</formula>
    </cfRule>
  </conditionalFormatting>
  <conditionalFormatting sqref="A5140">
    <cfRule type="duplicateValues" dxfId="5331" priority="5331"/>
    <cfRule type="duplicateValues" dxfId="5330" priority="5332"/>
  </conditionalFormatting>
  <conditionalFormatting sqref="A5140">
    <cfRule type="duplicateValues" dxfId="5329" priority="5330"/>
  </conditionalFormatting>
  <conditionalFormatting sqref="A5140">
    <cfRule type="duplicateValues" dxfId="5328" priority="5329"/>
  </conditionalFormatting>
  <conditionalFormatting sqref="A5140">
    <cfRule type="duplicateValues" dxfId="5327" priority="5328"/>
  </conditionalFormatting>
  <conditionalFormatting sqref="A5140">
    <cfRule type="duplicateValues" dxfId="5326" priority="5327"/>
  </conditionalFormatting>
  <conditionalFormatting sqref="A5140">
    <cfRule type="duplicateValues" dxfId="5325" priority="5325"/>
    <cfRule type="duplicateValues" dxfId="5324" priority="5326"/>
  </conditionalFormatting>
  <conditionalFormatting sqref="A5140">
    <cfRule type="duplicateValues" dxfId="5323" priority="5324"/>
  </conditionalFormatting>
  <conditionalFormatting sqref="A5140">
    <cfRule type="duplicateValues" dxfId="5322" priority="5323"/>
  </conditionalFormatting>
  <conditionalFormatting sqref="A5140">
    <cfRule type="duplicateValues" dxfId="5321" priority="5322"/>
  </conditionalFormatting>
  <conditionalFormatting sqref="A5140">
    <cfRule type="duplicateValues" dxfId="5320" priority="5321"/>
  </conditionalFormatting>
  <conditionalFormatting sqref="A5140">
    <cfRule type="duplicateValues" dxfId="5319" priority="5320"/>
  </conditionalFormatting>
  <conditionalFormatting sqref="A5140">
    <cfRule type="duplicateValues" dxfId="5318" priority="5319"/>
  </conditionalFormatting>
  <conditionalFormatting sqref="A5140">
    <cfRule type="duplicateValues" dxfId="5317" priority="5318"/>
  </conditionalFormatting>
  <conditionalFormatting sqref="A5140">
    <cfRule type="duplicateValues" dxfId="5316" priority="5317"/>
  </conditionalFormatting>
  <conditionalFormatting sqref="A5140">
    <cfRule type="duplicateValues" dxfId="5315" priority="5316"/>
  </conditionalFormatting>
  <conditionalFormatting sqref="A5140">
    <cfRule type="duplicateValues" dxfId="5314" priority="5315"/>
  </conditionalFormatting>
  <conditionalFormatting sqref="A5140">
    <cfRule type="duplicateValues" dxfId="5313" priority="5314"/>
  </conditionalFormatting>
  <conditionalFormatting sqref="A5140">
    <cfRule type="duplicateValues" dxfId="5312" priority="5313"/>
  </conditionalFormatting>
  <conditionalFormatting sqref="A5140">
    <cfRule type="duplicateValues" dxfId="5311" priority="5312"/>
  </conditionalFormatting>
  <conditionalFormatting sqref="A4601">
    <cfRule type="duplicateValues" dxfId="5310" priority="5311" stopIfTrue="1"/>
  </conditionalFormatting>
  <conditionalFormatting sqref="C4601">
    <cfRule type="cellIs" dxfId="5309" priority="5310" operator="lessThan">
      <formula>$H$2-3650</formula>
    </cfRule>
  </conditionalFormatting>
  <conditionalFormatting sqref="A4601">
    <cfRule type="duplicateValues" dxfId="5308" priority="5308"/>
    <cfRule type="duplicateValues" dxfId="5307" priority="5309"/>
  </conditionalFormatting>
  <conditionalFormatting sqref="A4601">
    <cfRule type="duplicateValues" dxfId="5306" priority="5307"/>
  </conditionalFormatting>
  <conditionalFormatting sqref="A4601">
    <cfRule type="duplicateValues" dxfId="5305" priority="5306"/>
  </conditionalFormatting>
  <conditionalFormatting sqref="A4601">
    <cfRule type="duplicateValues" dxfId="5304" priority="5305"/>
  </conditionalFormatting>
  <conditionalFormatting sqref="A4601">
    <cfRule type="duplicateValues" dxfId="5303" priority="5304"/>
  </conditionalFormatting>
  <conditionalFormatting sqref="A4601">
    <cfRule type="duplicateValues" dxfId="5302" priority="5302"/>
    <cfRule type="duplicateValues" dxfId="5301" priority="5303"/>
  </conditionalFormatting>
  <conditionalFormatting sqref="A4601">
    <cfRule type="duplicateValues" dxfId="5300" priority="5301"/>
  </conditionalFormatting>
  <conditionalFormatting sqref="A4601">
    <cfRule type="duplicateValues" dxfId="5299" priority="5300"/>
  </conditionalFormatting>
  <conditionalFormatting sqref="A4601">
    <cfRule type="duplicateValues" dxfId="5298" priority="5299"/>
  </conditionalFormatting>
  <conditionalFormatting sqref="A4601">
    <cfRule type="duplicateValues" dxfId="5297" priority="5298"/>
  </conditionalFormatting>
  <conditionalFormatting sqref="A4601">
    <cfRule type="duplicateValues" dxfId="5296" priority="5297"/>
  </conditionalFormatting>
  <conditionalFormatting sqref="A4601">
    <cfRule type="duplicateValues" dxfId="5295" priority="5296"/>
  </conditionalFormatting>
  <conditionalFormatting sqref="A4601">
    <cfRule type="duplicateValues" dxfId="5294" priority="5295"/>
  </conditionalFormatting>
  <conditionalFormatting sqref="A4601">
    <cfRule type="duplicateValues" dxfId="5293" priority="5294"/>
  </conditionalFormatting>
  <conditionalFormatting sqref="A4601">
    <cfRule type="duplicateValues" dxfId="5292" priority="5293"/>
  </conditionalFormatting>
  <conditionalFormatting sqref="A4601">
    <cfRule type="duplicateValues" dxfId="5291" priority="5292"/>
  </conditionalFormatting>
  <conditionalFormatting sqref="A4601">
    <cfRule type="duplicateValues" dxfId="5290" priority="5291"/>
  </conditionalFormatting>
  <conditionalFormatting sqref="A4601">
    <cfRule type="duplicateValues" dxfId="5289" priority="5290"/>
  </conditionalFormatting>
  <conditionalFormatting sqref="A4601">
    <cfRule type="duplicateValues" dxfId="5288" priority="5289"/>
  </conditionalFormatting>
  <conditionalFormatting sqref="A4600">
    <cfRule type="duplicateValues" dxfId="5287" priority="5288" stopIfTrue="1"/>
  </conditionalFormatting>
  <conditionalFormatting sqref="C4600">
    <cfRule type="cellIs" dxfId="5286" priority="5287" operator="lessThan">
      <formula>$H$2-3650</formula>
    </cfRule>
  </conditionalFormatting>
  <conditionalFormatting sqref="A4600">
    <cfRule type="duplicateValues" dxfId="5285" priority="5285"/>
    <cfRule type="duplicateValues" dxfId="5284" priority="5286"/>
  </conditionalFormatting>
  <conditionalFormatting sqref="A4600">
    <cfRule type="duplicateValues" dxfId="5283" priority="5284"/>
  </conditionalFormatting>
  <conditionalFormatting sqref="A4600">
    <cfRule type="duplicateValues" dxfId="5282" priority="5283"/>
  </conditionalFormatting>
  <conditionalFormatting sqref="A4600">
    <cfRule type="duplicateValues" dxfId="5281" priority="5282"/>
  </conditionalFormatting>
  <conditionalFormatting sqref="A4600">
    <cfRule type="duplicateValues" dxfId="5280" priority="5281"/>
  </conditionalFormatting>
  <conditionalFormatting sqref="A4600">
    <cfRule type="duplicateValues" dxfId="5279" priority="5279"/>
    <cfRule type="duplicateValues" dxfId="5278" priority="5280"/>
  </conditionalFormatting>
  <conditionalFormatting sqref="A4600">
    <cfRule type="duplicateValues" dxfId="5277" priority="5278"/>
  </conditionalFormatting>
  <conditionalFormatting sqref="A4600">
    <cfRule type="duplicateValues" dxfId="5276" priority="5277"/>
  </conditionalFormatting>
  <conditionalFormatting sqref="A4600">
    <cfRule type="duplicateValues" dxfId="5275" priority="5276"/>
  </conditionalFormatting>
  <conditionalFormatting sqref="A4600">
    <cfRule type="duplicateValues" dxfId="5274" priority="5275"/>
  </conditionalFormatting>
  <conditionalFormatting sqref="A4600">
    <cfRule type="duplicateValues" dxfId="5273" priority="5274"/>
  </conditionalFormatting>
  <conditionalFormatting sqref="A4600">
    <cfRule type="duplicateValues" dxfId="5272" priority="5273"/>
  </conditionalFormatting>
  <conditionalFormatting sqref="A4600">
    <cfRule type="duplicateValues" dxfId="5271" priority="5272"/>
  </conditionalFormatting>
  <conditionalFormatting sqref="A4600">
    <cfRule type="duplicateValues" dxfId="5270" priority="5271"/>
  </conditionalFormatting>
  <conditionalFormatting sqref="A4600">
    <cfRule type="duplicateValues" dxfId="5269" priority="5270"/>
  </conditionalFormatting>
  <conditionalFormatting sqref="A4600">
    <cfRule type="duplicateValues" dxfId="5268" priority="5269"/>
  </conditionalFormatting>
  <conditionalFormatting sqref="A4600">
    <cfRule type="duplicateValues" dxfId="5267" priority="5268"/>
  </conditionalFormatting>
  <conditionalFormatting sqref="A4600">
    <cfRule type="duplicateValues" dxfId="5266" priority="5267"/>
  </conditionalFormatting>
  <conditionalFormatting sqref="A4600">
    <cfRule type="duplicateValues" dxfId="5265" priority="5266"/>
  </conditionalFormatting>
  <conditionalFormatting sqref="A4599">
    <cfRule type="duplicateValues" dxfId="5264" priority="5265" stopIfTrue="1"/>
  </conditionalFormatting>
  <conditionalFormatting sqref="C4599">
    <cfRule type="cellIs" dxfId="5263" priority="5264" operator="lessThan">
      <formula>$H$2-3650</formula>
    </cfRule>
  </conditionalFormatting>
  <conditionalFormatting sqref="A4599">
    <cfRule type="duplicateValues" dxfId="5262" priority="5262"/>
    <cfRule type="duplicateValues" dxfId="5261" priority="5263"/>
  </conditionalFormatting>
  <conditionalFormatting sqref="A4599">
    <cfRule type="duplicateValues" dxfId="5260" priority="5261"/>
  </conditionalFormatting>
  <conditionalFormatting sqref="A4599">
    <cfRule type="duplicateValues" dxfId="5259" priority="5260"/>
  </conditionalFormatting>
  <conditionalFormatting sqref="A4599">
    <cfRule type="duplicateValues" dxfId="5258" priority="5259"/>
  </conditionalFormatting>
  <conditionalFormatting sqref="A4599">
    <cfRule type="duplicateValues" dxfId="5257" priority="5258"/>
  </conditionalFormatting>
  <conditionalFormatting sqref="A4599">
    <cfRule type="duplicateValues" dxfId="5256" priority="5256"/>
    <cfRule type="duplicateValues" dxfId="5255" priority="5257"/>
  </conditionalFormatting>
  <conditionalFormatting sqref="A4599">
    <cfRule type="duplicateValues" dxfId="5254" priority="5255"/>
  </conditionalFormatting>
  <conditionalFormatting sqref="A4599">
    <cfRule type="duplicateValues" dxfId="5253" priority="5254"/>
  </conditionalFormatting>
  <conditionalFormatting sqref="A4599">
    <cfRule type="duplicateValues" dxfId="5252" priority="5253"/>
  </conditionalFormatting>
  <conditionalFormatting sqref="A4599">
    <cfRule type="duplicateValues" dxfId="5251" priority="5252"/>
  </conditionalFormatting>
  <conditionalFormatting sqref="A4599">
    <cfRule type="duplicateValues" dxfId="5250" priority="5251"/>
  </conditionalFormatting>
  <conditionalFormatting sqref="A4599">
    <cfRule type="duplicateValues" dxfId="5249" priority="5250"/>
  </conditionalFormatting>
  <conditionalFormatting sqref="A4599">
    <cfRule type="duplicateValues" dxfId="5248" priority="5249"/>
  </conditionalFormatting>
  <conditionalFormatting sqref="A4599">
    <cfRule type="duplicateValues" dxfId="5247" priority="5248"/>
  </conditionalFormatting>
  <conditionalFormatting sqref="A4599">
    <cfRule type="duplicateValues" dxfId="5246" priority="5247"/>
  </conditionalFormatting>
  <conditionalFormatting sqref="A4599">
    <cfRule type="duplicateValues" dxfId="5245" priority="5246"/>
  </conditionalFormatting>
  <conditionalFormatting sqref="A4599">
    <cfRule type="duplicateValues" dxfId="5244" priority="5245"/>
  </conditionalFormatting>
  <conditionalFormatting sqref="A4599">
    <cfRule type="duplicateValues" dxfId="5243" priority="5244"/>
  </conditionalFormatting>
  <conditionalFormatting sqref="A4599">
    <cfRule type="duplicateValues" dxfId="5242" priority="5243"/>
  </conditionalFormatting>
  <conditionalFormatting sqref="A5453:A5455">
    <cfRule type="duplicateValues" dxfId="5241" priority="5242"/>
  </conditionalFormatting>
  <conditionalFormatting sqref="A5453:A5455">
    <cfRule type="duplicateValues" dxfId="5240" priority="5241"/>
  </conditionalFormatting>
  <conditionalFormatting sqref="A5453:A5455">
    <cfRule type="duplicateValues" dxfId="5239" priority="5240"/>
  </conditionalFormatting>
  <conditionalFormatting sqref="A5453:A5455">
    <cfRule type="duplicateValues" dxfId="5238" priority="5239"/>
  </conditionalFormatting>
  <conditionalFormatting sqref="A5453:A5455">
    <cfRule type="duplicateValues" dxfId="5237" priority="5237"/>
    <cfRule type="duplicateValues" dxfId="5236" priority="5238"/>
  </conditionalFormatting>
  <conditionalFormatting sqref="A5453:A5455">
    <cfRule type="duplicateValues" dxfId="5235" priority="5236"/>
  </conditionalFormatting>
  <conditionalFormatting sqref="A5453:A5455">
    <cfRule type="duplicateValues" dxfId="5234" priority="5235"/>
  </conditionalFormatting>
  <conditionalFormatting sqref="A5453:A5455">
    <cfRule type="duplicateValues" dxfId="5233" priority="5234"/>
  </conditionalFormatting>
  <conditionalFormatting sqref="A5453:A5455">
    <cfRule type="duplicateValues" dxfId="5232" priority="5233"/>
  </conditionalFormatting>
  <conditionalFormatting sqref="A5453:A5455">
    <cfRule type="duplicateValues" dxfId="5231" priority="5232"/>
  </conditionalFormatting>
  <conditionalFormatting sqref="A5453:A5455">
    <cfRule type="duplicateValues" dxfId="5230" priority="5231"/>
  </conditionalFormatting>
  <conditionalFormatting sqref="A5453:A5455">
    <cfRule type="duplicateValues" dxfId="5229" priority="5230"/>
  </conditionalFormatting>
  <conditionalFormatting sqref="A5453:A5455">
    <cfRule type="duplicateValues" dxfId="5228" priority="5229"/>
  </conditionalFormatting>
  <conditionalFormatting sqref="A5453:A5455">
    <cfRule type="duplicateValues" dxfId="5227" priority="5227"/>
    <cfRule type="duplicateValues" dxfId="5226" priority="5228"/>
  </conditionalFormatting>
  <conditionalFormatting sqref="A5453:A5455">
    <cfRule type="duplicateValues" dxfId="5225" priority="5226"/>
  </conditionalFormatting>
  <conditionalFormatting sqref="A5453:A5455">
    <cfRule type="duplicateValues" dxfId="5224" priority="5225"/>
  </conditionalFormatting>
  <conditionalFormatting sqref="A5453:A5455">
    <cfRule type="duplicateValues" dxfId="5223" priority="5224"/>
  </conditionalFormatting>
  <conditionalFormatting sqref="A5453:A5455">
    <cfRule type="duplicateValues" dxfId="5222" priority="5223"/>
  </conditionalFormatting>
  <conditionalFormatting sqref="A5453:A5455">
    <cfRule type="duplicateValues" dxfId="5221" priority="5222"/>
  </conditionalFormatting>
  <conditionalFormatting sqref="A5453:A5455">
    <cfRule type="duplicateValues" dxfId="5220" priority="5220"/>
    <cfRule type="duplicateValues" dxfId="5219" priority="5221"/>
  </conditionalFormatting>
  <conditionalFormatting sqref="A5453:A5455">
    <cfRule type="duplicateValues" dxfId="5218" priority="5219"/>
  </conditionalFormatting>
  <conditionalFormatting sqref="C5453:C5455">
    <cfRule type="cellIs" dxfId="5217" priority="5218" operator="lessThan">
      <formula>$H$2-3650</formula>
    </cfRule>
  </conditionalFormatting>
  <conditionalFormatting sqref="A5456:A5460 A5452">
    <cfRule type="duplicateValues" dxfId="5216" priority="5216"/>
    <cfRule type="duplicateValues" dxfId="5215" priority="5217"/>
  </conditionalFormatting>
  <conditionalFormatting sqref="A5456:A5460 A5452">
    <cfRule type="duplicateValues" dxfId="5214" priority="5215"/>
  </conditionalFormatting>
  <conditionalFormatting sqref="C5469:C5472">
    <cfRule type="cellIs" dxfId="5213" priority="5214" operator="lessThan">
      <formula>$H$2-3650</formula>
    </cfRule>
  </conditionalFormatting>
  <conditionalFormatting sqref="A5352:A5354 A5357:A5362">
    <cfRule type="duplicateValues" dxfId="5212" priority="5213"/>
  </conditionalFormatting>
  <conditionalFormatting sqref="A5352:A5354 A5357:A5362">
    <cfRule type="duplicateValues" dxfId="5211" priority="5211"/>
    <cfRule type="duplicateValues" dxfId="5210" priority="5212"/>
  </conditionalFormatting>
  <conditionalFormatting sqref="C5473:C5500">
    <cfRule type="cellIs" dxfId="5209" priority="5210" operator="lessThan">
      <formula>$H$2-3650</formula>
    </cfRule>
  </conditionalFormatting>
  <conditionalFormatting sqref="A5473:A5500">
    <cfRule type="duplicateValues" dxfId="5208" priority="5208"/>
    <cfRule type="duplicateValues" dxfId="5207" priority="5209"/>
  </conditionalFormatting>
  <conditionalFormatting sqref="A5473:A5500">
    <cfRule type="duplicateValues" dxfId="5206" priority="5207"/>
  </conditionalFormatting>
  <conditionalFormatting sqref="C5501:C5508">
    <cfRule type="cellIs" dxfId="5205" priority="5206" operator="lessThan">
      <formula>$H$2-3650</formula>
    </cfRule>
  </conditionalFormatting>
  <conditionalFormatting sqref="A5501:A5508">
    <cfRule type="duplicateValues" dxfId="5204" priority="5204"/>
    <cfRule type="duplicateValues" dxfId="5203" priority="5205"/>
  </conditionalFormatting>
  <conditionalFormatting sqref="A5501:A5508">
    <cfRule type="duplicateValues" dxfId="5202" priority="5203"/>
  </conditionalFormatting>
  <conditionalFormatting sqref="A5509">
    <cfRule type="duplicateValues" dxfId="5201" priority="5202"/>
  </conditionalFormatting>
  <conditionalFormatting sqref="A5509">
    <cfRule type="duplicateValues" dxfId="5200" priority="5201"/>
  </conditionalFormatting>
  <conditionalFormatting sqref="A5509">
    <cfRule type="duplicateValues" dxfId="5199" priority="5200"/>
  </conditionalFormatting>
  <conditionalFormatting sqref="A5509">
    <cfRule type="duplicateValues" dxfId="5198" priority="5199"/>
  </conditionalFormatting>
  <conditionalFormatting sqref="A5509">
    <cfRule type="duplicateValues" dxfId="5197" priority="5197"/>
    <cfRule type="duplicateValues" dxfId="5196" priority="5198"/>
  </conditionalFormatting>
  <conditionalFormatting sqref="A5509">
    <cfRule type="duplicateValues" dxfId="5195" priority="5196"/>
  </conditionalFormatting>
  <conditionalFormatting sqref="A5509">
    <cfRule type="duplicateValues" dxfId="5194" priority="5195"/>
  </conditionalFormatting>
  <conditionalFormatting sqref="A5509">
    <cfRule type="duplicateValues" dxfId="5193" priority="5194"/>
  </conditionalFormatting>
  <conditionalFormatting sqref="A5509">
    <cfRule type="duplicateValues" dxfId="5192" priority="5193"/>
  </conditionalFormatting>
  <conditionalFormatting sqref="A5509">
    <cfRule type="duplicateValues" dxfId="5191" priority="5192"/>
  </conditionalFormatting>
  <conditionalFormatting sqref="A5509">
    <cfRule type="duplicateValues" dxfId="5190" priority="5191"/>
  </conditionalFormatting>
  <conditionalFormatting sqref="A5509">
    <cfRule type="duplicateValues" dxfId="5189" priority="5190"/>
  </conditionalFormatting>
  <conditionalFormatting sqref="A5509">
    <cfRule type="duplicateValues" dxfId="5188" priority="5189"/>
  </conditionalFormatting>
  <conditionalFormatting sqref="A5509">
    <cfRule type="duplicateValues" dxfId="5187" priority="5188"/>
  </conditionalFormatting>
  <conditionalFormatting sqref="A5509">
    <cfRule type="duplicateValues" dxfId="5186" priority="5186"/>
    <cfRule type="duplicateValues" dxfId="5185" priority="5187"/>
  </conditionalFormatting>
  <conditionalFormatting sqref="A5509">
    <cfRule type="duplicateValues" dxfId="5184" priority="5185"/>
  </conditionalFormatting>
  <conditionalFormatting sqref="A5509">
    <cfRule type="duplicateValues" dxfId="5183" priority="5184"/>
  </conditionalFormatting>
  <conditionalFormatting sqref="A5509">
    <cfRule type="duplicateValues" dxfId="5182" priority="5183"/>
  </conditionalFormatting>
  <conditionalFormatting sqref="A5509">
    <cfRule type="duplicateValues" dxfId="5181" priority="5182"/>
  </conditionalFormatting>
  <conditionalFormatting sqref="A5509">
    <cfRule type="duplicateValues" dxfId="5180" priority="5181"/>
  </conditionalFormatting>
  <conditionalFormatting sqref="C5509">
    <cfRule type="cellIs" dxfId="5179" priority="5180" operator="lessThan">
      <formula>$H$2-3650</formula>
    </cfRule>
  </conditionalFormatting>
  <conditionalFormatting sqref="A5509">
    <cfRule type="duplicateValues" dxfId="5178" priority="5178"/>
    <cfRule type="duplicateValues" dxfId="5177" priority="5179"/>
  </conditionalFormatting>
  <conditionalFormatting sqref="A5509">
    <cfRule type="duplicateValues" dxfId="5176" priority="5177"/>
  </conditionalFormatting>
  <conditionalFormatting sqref="A5510:A5525">
    <cfRule type="duplicateValues" dxfId="5175" priority="5176"/>
  </conditionalFormatting>
  <conditionalFormatting sqref="A5510:A5525">
    <cfRule type="duplicateValues" dxfId="5174" priority="5175"/>
  </conditionalFormatting>
  <conditionalFormatting sqref="A5510:A5525">
    <cfRule type="duplicateValues" dxfId="5173" priority="5174"/>
  </conditionalFormatting>
  <conditionalFormatting sqref="A5510:A5525">
    <cfRule type="duplicateValues" dxfId="5172" priority="5173"/>
  </conditionalFormatting>
  <conditionalFormatting sqref="A5510:A5525">
    <cfRule type="duplicateValues" dxfId="5171" priority="5171"/>
    <cfRule type="duplicateValues" dxfId="5170" priority="5172"/>
  </conditionalFormatting>
  <conditionalFormatting sqref="A5510:A5525">
    <cfRule type="duplicateValues" dxfId="5169" priority="5170"/>
  </conditionalFormatting>
  <conditionalFormatting sqref="A5510:A5525">
    <cfRule type="duplicateValues" dxfId="5168" priority="5169"/>
  </conditionalFormatting>
  <conditionalFormatting sqref="A5510:A5525">
    <cfRule type="duplicateValues" dxfId="5167" priority="5168"/>
  </conditionalFormatting>
  <conditionalFormatting sqref="A5510:A5525">
    <cfRule type="duplicateValues" dxfId="5166" priority="5167"/>
  </conditionalFormatting>
  <conditionalFormatting sqref="A5510:A5525">
    <cfRule type="duplicateValues" dxfId="5165" priority="5166"/>
  </conditionalFormatting>
  <conditionalFormatting sqref="A5510:A5525">
    <cfRule type="duplicateValues" dxfId="5164" priority="5165"/>
  </conditionalFormatting>
  <conditionalFormatting sqref="A5510:A5525">
    <cfRule type="duplicateValues" dxfId="5163" priority="5164"/>
  </conditionalFormatting>
  <conditionalFormatting sqref="A5510:A5525">
    <cfRule type="duplicateValues" dxfId="5162" priority="5163"/>
  </conditionalFormatting>
  <conditionalFormatting sqref="A5510:A5525">
    <cfRule type="duplicateValues" dxfId="5161" priority="5162"/>
  </conditionalFormatting>
  <conditionalFormatting sqref="A5510:A5525">
    <cfRule type="duplicateValues" dxfId="5160" priority="5160"/>
    <cfRule type="duplicateValues" dxfId="5159" priority="5161"/>
  </conditionalFormatting>
  <conditionalFormatting sqref="A5510:A5525">
    <cfRule type="duplicateValues" dxfId="5158" priority="5159"/>
  </conditionalFormatting>
  <conditionalFormatting sqref="A5510:A5525">
    <cfRule type="duplicateValues" dxfId="5157" priority="5158"/>
  </conditionalFormatting>
  <conditionalFormatting sqref="A5510:A5525">
    <cfRule type="duplicateValues" dxfId="5156" priority="5157"/>
  </conditionalFormatting>
  <conditionalFormatting sqref="A5510:A5525">
    <cfRule type="duplicateValues" dxfId="5155" priority="5156"/>
  </conditionalFormatting>
  <conditionalFormatting sqref="A5510:A5525">
    <cfRule type="duplicateValues" dxfId="5154" priority="5155"/>
  </conditionalFormatting>
  <conditionalFormatting sqref="C5510:C5516">
    <cfRule type="cellIs" dxfId="5153" priority="5154" operator="lessThan">
      <formula>$H$2-3650</formula>
    </cfRule>
  </conditionalFormatting>
  <conditionalFormatting sqref="A5510:A5525">
    <cfRule type="duplicateValues" dxfId="5152" priority="5152"/>
    <cfRule type="duplicateValues" dxfId="5151" priority="5153"/>
  </conditionalFormatting>
  <conditionalFormatting sqref="A5510:A5525">
    <cfRule type="duplicateValues" dxfId="5150" priority="5151"/>
  </conditionalFormatting>
  <conditionalFormatting sqref="C5517:C5525">
    <cfRule type="cellIs" dxfId="5149" priority="5150" operator="lessThan">
      <formula>$H$2-3650</formula>
    </cfRule>
  </conditionalFormatting>
  <conditionalFormatting sqref="A5526">
    <cfRule type="duplicateValues" dxfId="5148" priority="5149"/>
  </conditionalFormatting>
  <conditionalFormatting sqref="A5526">
    <cfRule type="duplicateValues" dxfId="5147" priority="5148"/>
  </conditionalFormatting>
  <conditionalFormatting sqref="A5526">
    <cfRule type="duplicateValues" dxfId="5146" priority="5147"/>
  </conditionalFormatting>
  <conditionalFormatting sqref="A5526">
    <cfRule type="duplicateValues" dxfId="5145" priority="5146"/>
  </conditionalFormatting>
  <conditionalFormatting sqref="A5526">
    <cfRule type="duplicateValues" dxfId="5144" priority="5145"/>
  </conditionalFormatting>
  <conditionalFormatting sqref="A5526">
    <cfRule type="duplicateValues" dxfId="5143" priority="5144"/>
  </conditionalFormatting>
  <conditionalFormatting sqref="A5526">
    <cfRule type="duplicateValues" dxfId="5142" priority="5143"/>
  </conditionalFormatting>
  <conditionalFormatting sqref="A5526">
    <cfRule type="duplicateValues" dxfId="5141" priority="5142"/>
  </conditionalFormatting>
  <conditionalFormatting sqref="A5526">
    <cfRule type="duplicateValues" dxfId="5140" priority="5141"/>
  </conditionalFormatting>
  <conditionalFormatting sqref="A5526">
    <cfRule type="duplicateValues" dxfId="5139" priority="5140"/>
  </conditionalFormatting>
  <conditionalFormatting sqref="A5526">
    <cfRule type="duplicateValues" dxfId="5138" priority="5139"/>
  </conditionalFormatting>
  <conditionalFormatting sqref="A5526">
    <cfRule type="duplicateValues" dxfId="5137" priority="5138"/>
  </conditionalFormatting>
  <conditionalFormatting sqref="A5526">
    <cfRule type="duplicateValues" dxfId="5136" priority="5136"/>
    <cfRule type="duplicateValues" dxfId="5135" priority="5137"/>
  </conditionalFormatting>
  <conditionalFormatting sqref="A5526">
    <cfRule type="duplicateValues" dxfId="5134" priority="5135"/>
  </conditionalFormatting>
  <conditionalFormatting sqref="A5526">
    <cfRule type="duplicateValues" dxfId="5133" priority="5134"/>
  </conditionalFormatting>
  <conditionalFormatting sqref="A5526">
    <cfRule type="duplicateValues" dxfId="5132" priority="5133"/>
  </conditionalFormatting>
  <conditionalFormatting sqref="A5526">
    <cfRule type="duplicateValues" dxfId="5131" priority="5132"/>
  </conditionalFormatting>
  <conditionalFormatting sqref="A5526">
    <cfRule type="duplicateValues" dxfId="5130" priority="5131"/>
  </conditionalFormatting>
  <conditionalFormatting sqref="A5526">
    <cfRule type="duplicateValues" dxfId="5129" priority="5130"/>
  </conditionalFormatting>
  <conditionalFormatting sqref="A5526">
    <cfRule type="duplicateValues" dxfId="5128" priority="5129"/>
  </conditionalFormatting>
  <conditionalFormatting sqref="A5526">
    <cfRule type="duplicateValues" dxfId="5127" priority="5128"/>
  </conditionalFormatting>
  <conditionalFormatting sqref="A5526">
    <cfRule type="duplicateValues" dxfId="5126" priority="5127"/>
  </conditionalFormatting>
  <conditionalFormatting sqref="A5526">
    <cfRule type="duplicateValues" dxfId="5125" priority="5125"/>
    <cfRule type="duplicateValues" dxfId="5124" priority="5126"/>
  </conditionalFormatting>
  <conditionalFormatting sqref="A5526">
    <cfRule type="duplicateValues" dxfId="5123" priority="5124"/>
  </conditionalFormatting>
  <conditionalFormatting sqref="A5526">
    <cfRule type="duplicateValues" dxfId="5122" priority="5123"/>
  </conditionalFormatting>
  <conditionalFormatting sqref="A5526">
    <cfRule type="duplicateValues" dxfId="5121" priority="5122"/>
  </conditionalFormatting>
  <conditionalFormatting sqref="A5526">
    <cfRule type="duplicateValues" dxfId="5120" priority="5121"/>
  </conditionalFormatting>
  <conditionalFormatting sqref="A5526">
    <cfRule type="duplicateValues" dxfId="5119" priority="5120"/>
  </conditionalFormatting>
  <conditionalFormatting sqref="A5526">
    <cfRule type="duplicateValues" dxfId="5118" priority="5119"/>
  </conditionalFormatting>
  <conditionalFormatting sqref="A5526">
    <cfRule type="duplicateValues" dxfId="5117" priority="5118"/>
  </conditionalFormatting>
  <conditionalFormatting sqref="A5526">
    <cfRule type="duplicateValues" dxfId="5116" priority="5117"/>
  </conditionalFormatting>
  <conditionalFormatting sqref="A5526">
    <cfRule type="duplicateValues" dxfId="5115" priority="5116"/>
  </conditionalFormatting>
  <conditionalFormatting sqref="A5526">
    <cfRule type="duplicateValues" dxfId="5114" priority="5114"/>
    <cfRule type="duplicateValues" dxfId="5113" priority="5115"/>
  </conditionalFormatting>
  <conditionalFormatting sqref="A5526">
    <cfRule type="duplicateValues" dxfId="5112" priority="5113"/>
  </conditionalFormatting>
  <conditionalFormatting sqref="A5526">
    <cfRule type="duplicateValues" dxfId="5111" priority="5112"/>
  </conditionalFormatting>
  <conditionalFormatting sqref="A5526">
    <cfRule type="duplicateValues" dxfId="5110" priority="5111"/>
  </conditionalFormatting>
  <conditionalFormatting sqref="A5526">
    <cfRule type="duplicateValues" dxfId="5109" priority="5110"/>
  </conditionalFormatting>
  <conditionalFormatting sqref="A5526">
    <cfRule type="duplicateValues" dxfId="5108" priority="5109"/>
  </conditionalFormatting>
  <conditionalFormatting sqref="A5526">
    <cfRule type="duplicateValues" dxfId="5107" priority="5107"/>
    <cfRule type="duplicateValues" dxfId="5106" priority="5108"/>
  </conditionalFormatting>
  <conditionalFormatting sqref="A5526">
    <cfRule type="duplicateValues" dxfId="5105" priority="5106"/>
  </conditionalFormatting>
  <conditionalFormatting sqref="A5526">
    <cfRule type="duplicateValues" dxfId="5104" priority="5105"/>
  </conditionalFormatting>
  <conditionalFormatting sqref="C5526">
    <cfRule type="cellIs" dxfId="5103" priority="5104" operator="lessThan">
      <formula>$H$2-3650</formula>
    </cfRule>
  </conditionalFormatting>
  <conditionalFormatting sqref="C5530:C5536">
    <cfRule type="cellIs" dxfId="5102" priority="5103" operator="lessThan">
      <formula>$H$2-3650</formula>
    </cfRule>
  </conditionalFormatting>
  <conditionalFormatting sqref="A5530:A5536">
    <cfRule type="duplicateValues" dxfId="5101" priority="5102"/>
  </conditionalFormatting>
  <conditionalFormatting sqref="A5530:A5536">
    <cfRule type="duplicateValues" dxfId="5100" priority="5101"/>
  </conditionalFormatting>
  <conditionalFormatting sqref="A5530:A5536">
    <cfRule type="duplicateValues" dxfId="5099" priority="5100"/>
  </conditionalFormatting>
  <conditionalFormatting sqref="A5530:A5536">
    <cfRule type="duplicateValues" dxfId="5098" priority="5099"/>
  </conditionalFormatting>
  <conditionalFormatting sqref="A5530:A5536">
    <cfRule type="duplicateValues" dxfId="5097" priority="5097"/>
    <cfRule type="duplicateValues" dxfId="5096" priority="5098"/>
  </conditionalFormatting>
  <conditionalFormatting sqref="A5530:A5536">
    <cfRule type="duplicateValues" dxfId="5095" priority="5096"/>
  </conditionalFormatting>
  <conditionalFormatting sqref="A5530:A5536">
    <cfRule type="duplicateValues" dxfId="5094" priority="5095"/>
  </conditionalFormatting>
  <conditionalFormatting sqref="A5530:A5536">
    <cfRule type="duplicateValues" dxfId="5093" priority="5094"/>
  </conditionalFormatting>
  <conditionalFormatting sqref="A5530:A5536">
    <cfRule type="duplicateValues" dxfId="5092" priority="5093"/>
  </conditionalFormatting>
  <conditionalFormatting sqref="A5530:A5536">
    <cfRule type="duplicateValues" dxfId="5091" priority="5092"/>
  </conditionalFormatting>
  <conditionalFormatting sqref="A5530:A5536">
    <cfRule type="duplicateValues" dxfId="5090" priority="5091"/>
  </conditionalFormatting>
  <conditionalFormatting sqref="A5530:A5536">
    <cfRule type="duplicateValues" dxfId="5089" priority="5090"/>
  </conditionalFormatting>
  <conditionalFormatting sqref="A5530:A5536">
    <cfRule type="duplicateValues" dxfId="5088" priority="5089"/>
  </conditionalFormatting>
  <conditionalFormatting sqref="A5530:A5536">
    <cfRule type="duplicateValues" dxfId="5087" priority="5088"/>
  </conditionalFormatting>
  <conditionalFormatting sqref="A5530:A5536">
    <cfRule type="duplicateValues" dxfId="5086" priority="5086"/>
    <cfRule type="duplicateValues" dxfId="5085" priority="5087"/>
  </conditionalFormatting>
  <conditionalFormatting sqref="A5530:A5536">
    <cfRule type="duplicateValues" dxfId="5084" priority="5085"/>
  </conditionalFormatting>
  <conditionalFormatting sqref="A5530:A5536">
    <cfRule type="duplicateValues" dxfId="5083" priority="5084"/>
  </conditionalFormatting>
  <conditionalFormatting sqref="A5530:A5536">
    <cfRule type="duplicateValues" dxfId="5082" priority="5083"/>
  </conditionalFormatting>
  <conditionalFormatting sqref="A5530:A5536">
    <cfRule type="duplicateValues" dxfId="5081" priority="5082"/>
  </conditionalFormatting>
  <conditionalFormatting sqref="A5530:A5536">
    <cfRule type="duplicateValues" dxfId="5080" priority="5081"/>
  </conditionalFormatting>
  <conditionalFormatting sqref="A5530:A5536">
    <cfRule type="duplicateValues" dxfId="5079" priority="5080"/>
  </conditionalFormatting>
  <conditionalFormatting sqref="A5530:A5536">
    <cfRule type="duplicateValues" dxfId="5078" priority="5079"/>
  </conditionalFormatting>
  <conditionalFormatting sqref="A5530:A5536">
    <cfRule type="duplicateValues" dxfId="5077" priority="5078"/>
  </conditionalFormatting>
  <conditionalFormatting sqref="A5530:A5536">
    <cfRule type="duplicateValues" dxfId="5076" priority="5077"/>
  </conditionalFormatting>
  <conditionalFormatting sqref="A5530:A5536">
    <cfRule type="duplicateValues" dxfId="5075" priority="5075"/>
    <cfRule type="duplicateValues" dxfId="5074" priority="5076"/>
  </conditionalFormatting>
  <conditionalFormatting sqref="A5530:A5536">
    <cfRule type="duplicateValues" dxfId="5073" priority="5074"/>
  </conditionalFormatting>
  <conditionalFormatting sqref="A5530:A5536">
    <cfRule type="duplicateValues" dxfId="5072" priority="5073"/>
  </conditionalFormatting>
  <conditionalFormatting sqref="A5530:A5536">
    <cfRule type="duplicateValues" dxfId="5071" priority="5072"/>
  </conditionalFormatting>
  <conditionalFormatting sqref="A5530:A5536">
    <cfRule type="duplicateValues" dxfId="5070" priority="5071"/>
  </conditionalFormatting>
  <conditionalFormatting sqref="A5530:A5536">
    <cfRule type="duplicateValues" dxfId="5069" priority="5070"/>
  </conditionalFormatting>
  <conditionalFormatting sqref="A5530:A5536">
    <cfRule type="duplicateValues" dxfId="5068" priority="5069"/>
  </conditionalFormatting>
  <conditionalFormatting sqref="A5530:A5536">
    <cfRule type="duplicateValues" dxfId="5067" priority="5068"/>
  </conditionalFormatting>
  <conditionalFormatting sqref="A5530:A5536">
    <cfRule type="duplicateValues" dxfId="5066" priority="5067"/>
  </conditionalFormatting>
  <conditionalFormatting sqref="A5530:A5536">
    <cfRule type="duplicateValues" dxfId="5065" priority="5066"/>
  </conditionalFormatting>
  <conditionalFormatting sqref="A5530:A5536">
    <cfRule type="duplicateValues" dxfId="5064" priority="5064"/>
    <cfRule type="duplicateValues" dxfId="5063" priority="5065"/>
  </conditionalFormatting>
  <conditionalFormatting sqref="A5530:A5536">
    <cfRule type="duplicateValues" dxfId="5062" priority="5063"/>
  </conditionalFormatting>
  <conditionalFormatting sqref="A5530:A5536">
    <cfRule type="duplicateValues" dxfId="5061" priority="5062"/>
  </conditionalFormatting>
  <conditionalFormatting sqref="A5530:A5536">
    <cfRule type="duplicateValues" dxfId="5060" priority="5061"/>
  </conditionalFormatting>
  <conditionalFormatting sqref="A5530:A5536">
    <cfRule type="duplicateValues" dxfId="5059" priority="5060"/>
  </conditionalFormatting>
  <conditionalFormatting sqref="A5530:A5536">
    <cfRule type="duplicateValues" dxfId="5058" priority="5059"/>
  </conditionalFormatting>
  <conditionalFormatting sqref="A5530:A5536">
    <cfRule type="duplicateValues" dxfId="5057" priority="5057"/>
    <cfRule type="duplicateValues" dxfId="5056" priority="5058"/>
  </conditionalFormatting>
  <conditionalFormatting sqref="A5530:A5536">
    <cfRule type="duplicateValues" dxfId="5055" priority="5056"/>
  </conditionalFormatting>
  <conditionalFormatting sqref="A5530:A5536">
    <cfRule type="duplicateValues" dxfId="5054" priority="5055"/>
  </conditionalFormatting>
  <conditionalFormatting sqref="C5537">
    <cfRule type="cellIs" dxfId="5053" priority="5054" operator="lessThan">
      <formula>$H$2-3650</formula>
    </cfRule>
  </conditionalFormatting>
  <conditionalFormatting sqref="A5537">
    <cfRule type="duplicateValues" dxfId="5052" priority="5053"/>
  </conditionalFormatting>
  <conditionalFormatting sqref="A5537">
    <cfRule type="duplicateValues" dxfId="5051" priority="5052"/>
  </conditionalFormatting>
  <conditionalFormatting sqref="A5537">
    <cfRule type="duplicateValues" dxfId="5050" priority="5051"/>
  </conditionalFormatting>
  <conditionalFormatting sqref="A5537">
    <cfRule type="duplicateValues" dxfId="5049" priority="5050"/>
  </conditionalFormatting>
  <conditionalFormatting sqref="A5537">
    <cfRule type="duplicateValues" dxfId="5048" priority="5048"/>
    <cfRule type="duplicateValues" dxfId="5047" priority="5049"/>
  </conditionalFormatting>
  <conditionalFormatting sqref="A5537">
    <cfRule type="duplicateValues" dxfId="5046" priority="5047"/>
  </conditionalFormatting>
  <conditionalFormatting sqref="A5537">
    <cfRule type="duplicateValues" dxfId="5045" priority="5046"/>
  </conditionalFormatting>
  <conditionalFormatting sqref="A5537">
    <cfRule type="duplicateValues" dxfId="5044" priority="5045"/>
  </conditionalFormatting>
  <conditionalFormatting sqref="A5537">
    <cfRule type="duplicateValues" dxfId="5043" priority="5044"/>
  </conditionalFormatting>
  <conditionalFormatting sqref="A5537">
    <cfRule type="duplicateValues" dxfId="5042" priority="5043"/>
  </conditionalFormatting>
  <conditionalFormatting sqref="A5537">
    <cfRule type="duplicateValues" dxfId="5041" priority="5042"/>
  </conditionalFormatting>
  <conditionalFormatting sqref="A5537">
    <cfRule type="duplicateValues" dxfId="5040" priority="5041"/>
  </conditionalFormatting>
  <conditionalFormatting sqref="A5537">
    <cfRule type="duplicateValues" dxfId="5039" priority="5040"/>
  </conditionalFormatting>
  <conditionalFormatting sqref="A5537">
    <cfRule type="duplicateValues" dxfId="5038" priority="5039"/>
  </conditionalFormatting>
  <conditionalFormatting sqref="A5537">
    <cfRule type="duplicateValues" dxfId="5037" priority="5037"/>
    <cfRule type="duplicateValues" dxfId="5036" priority="5038"/>
  </conditionalFormatting>
  <conditionalFormatting sqref="A5537">
    <cfRule type="duplicateValues" dxfId="5035" priority="5036"/>
  </conditionalFormatting>
  <conditionalFormatting sqref="A5537">
    <cfRule type="duplicateValues" dxfId="5034" priority="5035"/>
  </conditionalFormatting>
  <conditionalFormatting sqref="A5537">
    <cfRule type="duplicateValues" dxfId="5033" priority="5034"/>
  </conditionalFormatting>
  <conditionalFormatting sqref="A5537">
    <cfRule type="duplicateValues" dxfId="5032" priority="5033"/>
  </conditionalFormatting>
  <conditionalFormatting sqref="A5537">
    <cfRule type="duplicateValues" dxfId="5031" priority="5032"/>
  </conditionalFormatting>
  <conditionalFormatting sqref="A5537">
    <cfRule type="duplicateValues" dxfId="5030" priority="5031"/>
  </conditionalFormatting>
  <conditionalFormatting sqref="A5537">
    <cfRule type="duplicateValues" dxfId="5029" priority="5030"/>
  </conditionalFormatting>
  <conditionalFormatting sqref="A5537">
    <cfRule type="duplicateValues" dxfId="5028" priority="5029"/>
  </conditionalFormatting>
  <conditionalFormatting sqref="A5537">
    <cfRule type="duplicateValues" dxfId="5027" priority="5028"/>
  </conditionalFormatting>
  <conditionalFormatting sqref="A5537">
    <cfRule type="duplicateValues" dxfId="5026" priority="5026"/>
    <cfRule type="duplicateValues" dxfId="5025" priority="5027"/>
  </conditionalFormatting>
  <conditionalFormatting sqref="A5537">
    <cfRule type="duplicateValues" dxfId="5024" priority="5025"/>
  </conditionalFormatting>
  <conditionalFormatting sqref="A5537">
    <cfRule type="duplicateValues" dxfId="5023" priority="5024"/>
  </conditionalFormatting>
  <conditionalFormatting sqref="A5537">
    <cfRule type="duplicateValues" dxfId="5022" priority="5023"/>
  </conditionalFormatting>
  <conditionalFormatting sqref="A5537">
    <cfRule type="duplicateValues" dxfId="5021" priority="5022"/>
  </conditionalFormatting>
  <conditionalFormatting sqref="A5537">
    <cfRule type="duplicateValues" dxfId="5020" priority="5021"/>
  </conditionalFormatting>
  <conditionalFormatting sqref="A5537">
    <cfRule type="duplicateValues" dxfId="5019" priority="5020"/>
  </conditionalFormatting>
  <conditionalFormatting sqref="A5537">
    <cfRule type="duplicateValues" dxfId="5018" priority="5019"/>
  </conditionalFormatting>
  <conditionalFormatting sqref="A5537">
    <cfRule type="duplicateValues" dxfId="5017" priority="5018"/>
  </conditionalFormatting>
  <conditionalFormatting sqref="A5537">
    <cfRule type="duplicateValues" dxfId="5016" priority="5017"/>
  </conditionalFormatting>
  <conditionalFormatting sqref="A5537">
    <cfRule type="duplicateValues" dxfId="5015" priority="5015"/>
    <cfRule type="duplicateValues" dxfId="5014" priority="5016"/>
  </conditionalFormatting>
  <conditionalFormatting sqref="A5537">
    <cfRule type="duplicateValues" dxfId="5013" priority="5014"/>
  </conditionalFormatting>
  <conditionalFormatting sqref="A5537">
    <cfRule type="duplicateValues" dxfId="5012" priority="5013"/>
  </conditionalFormatting>
  <conditionalFormatting sqref="A5537">
    <cfRule type="duplicateValues" dxfId="5011" priority="5012"/>
  </conditionalFormatting>
  <conditionalFormatting sqref="A5537">
    <cfRule type="duplicateValues" dxfId="5010" priority="5011"/>
  </conditionalFormatting>
  <conditionalFormatting sqref="A5537">
    <cfRule type="duplicateValues" dxfId="5009" priority="5010"/>
  </conditionalFormatting>
  <conditionalFormatting sqref="A5537">
    <cfRule type="duplicateValues" dxfId="5008" priority="5008"/>
    <cfRule type="duplicateValues" dxfId="5007" priority="5009"/>
  </conditionalFormatting>
  <conditionalFormatting sqref="A5537">
    <cfRule type="duplicateValues" dxfId="5006" priority="5007"/>
  </conditionalFormatting>
  <conditionalFormatting sqref="A5537">
    <cfRule type="duplicateValues" dxfId="5005" priority="5006"/>
  </conditionalFormatting>
  <conditionalFormatting sqref="C5538:C5541">
    <cfRule type="cellIs" dxfId="5004" priority="5005" operator="lessThan">
      <formula>$H$2-3650</formula>
    </cfRule>
  </conditionalFormatting>
  <conditionalFormatting sqref="A5538:A5541">
    <cfRule type="duplicateValues" dxfId="5003" priority="5004"/>
  </conditionalFormatting>
  <conditionalFormatting sqref="A5538:A5541">
    <cfRule type="duplicateValues" dxfId="5002" priority="5003"/>
  </conditionalFormatting>
  <conditionalFormatting sqref="A5538:A5541">
    <cfRule type="duplicateValues" dxfId="5001" priority="5002"/>
  </conditionalFormatting>
  <conditionalFormatting sqref="A5538:A5541">
    <cfRule type="duplicateValues" dxfId="5000" priority="5001"/>
  </conditionalFormatting>
  <conditionalFormatting sqref="A5538:A5541">
    <cfRule type="duplicateValues" dxfId="4999" priority="4999"/>
    <cfRule type="duplicateValues" dxfId="4998" priority="5000"/>
  </conditionalFormatting>
  <conditionalFormatting sqref="A5538:A5541">
    <cfRule type="duplicateValues" dxfId="4997" priority="4998"/>
  </conditionalFormatting>
  <conditionalFormatting sqref="A5538:A5541">
    <cfRule type="duplicateValues" dxfId="4996" priority="4997"/>
  </conditionalFormatting>
  <conditionalFormatting sqref="A5538:A5541">
    <cfRule type="duplicateValues" dxfId="4995" priority="4996"/>
  </conditionalFormatting>
  <conditionalFormatting sqref="A5538:A5541">
    <cfRule type="duplicateValues" dxfId="4994" priority="4995"/>
  </conditionalFormatting>
  <conditionalFormatting sqref="A5538:A5541">
    <cfRule type="duplicateValues" dxfId="4993" priority="4994"/>
  </conditionalFormatting>
  <conditionalFormatting sqref="A5538:A5541">
    <cfRule type="duplicateValues" dxfId="4992" priority="4993"/>
  </conditionalFormatting>
  <conditionalFormatting sqref="A5538:A5541">
    <cfRule type="duplicateValues" dxfId="4991" priority="4992"/>
  </conditionalFormatting>
  <conditionalFormatting sqref="A5538:A5541">
    <cfRule type="duplicateValues" dxfId="4990" priority="4991"/>
  </conditionalFormatting>
  <conditionalFormatting sqref="A5538:A5541">
    <cfRule type="duplicateValues" dxfId="4989" priority="4990"/>
  </conditionalFormatting>
  <conditionalFormatting sqref="A5538:A5541">
    <cfRule type="duplicateValues" dxfId="4988" priority="4988"/>
    <cfRule type="duplicateValues" dxfId="4987" priority="4989"/>
  </conditionalFormatting>
  <conditionalFormatting sqref="A5538:A5541">
    <cfRule type="duplicateValues" dxfId="4986" priority="4987"/>
  </conditionalFormatting>
  <conditionalFormatting sqref="A5538:A5541">
    <cfRule type="duplicateValues" dxfId="4985" priority="4986"/>
  </conditionalFormatting>
  <conditionalFormatting sqref="A5538:A5541">
    <cfRule type="duplicateValues" dxfId="4984" priority="4985"/>
  </conditionalFormatting>
  <conditionalFormatting sqref="A5538:A5541">
    <cfRule type="duplicateValues" dxfId="4983" priority="4984"/>
  </conditionalFormatting>
  <conditionalFormatting sqref="A5538:A5541">
    <cfRule type="duplicateValues" dxfId="4982" priority="4983"/>
  </conditionalFormatting>
  <conditionalFormatting sqref="A5538:A5541">
    <cfRule type="duplicateValues" dxfId="4981" priority="4982"/>
  </conditionalFormatting>
  <conditionalFormatting sqref="A5538:A5541">
    <cfRule type="duplicateValues" dxfId="4980" priority="4981"/>
  </conditionalFormatting>
  <conditionalFormatting sqref="A5538:A5541">
    <cfRule type="duplicateValues" dxfId="4979" priority="4980"/>
  </conditionalFormatting>
  <conditionalFormatting sqref="A5538:A5541">
    <cfRule type="duplicateValues" dxfId="4978" priority="4979"/>
  </conditionalFormatting>
  <conditionalFormatting sqref="A5538:A5541">
    <cfRule type="duplicateValues" dxfId="4977" priority="4977"/>
    <cfRule type="duplicateValues" dxfId="4976" priority="4978"/>
  </conditionalFormatting>
  <conditionalFormatting sqref="A5538:A5541">
    <cfRule type="duplicateValues" dxfId="4975" priority="4976"/>
  </conditionalFormatting>
  <conditionalFormatting sqref="A5538:A5541">
    <cfRule type="duplicateValues" dxfId="4974" priority="4975"/>
  </conditionalFormatting>
  <conditionalFormatting sqref="A5538:A5541">
    <cfRule type="duplicateValues" dxfId="4973" priority="4974"/>
  </conditionalFormatting>
  <conditionalFormatting sqref="A5538:A5541">
    <cfRule type="duplicateValues" dxfId="4972" priority="4973"/>
  </conditionalFormatting>
  <conditionalFormatting sqref="A5538:A5541">
    <cfRule type="duplicateValues" dxfId="4971" priority="4972"/>
  </conditionalFormatting>
  <conditionalFormatting sqref="A5538:A5541">
    <cfRule type="duplicateValues" dxfId="4970" priority="4971"/>
  </conditionalFormatting>
  <conditionalFormatting sqref="A5538:A5541">
    <cfRule type="duplicateValues" dxfId="4969" priority="4970"/>
  </conditionalFormatting>
  <conditionalFormatting sqref="A5538:A5541">
    <cfRule type="duplicateValues" dxfId="4968" priority="4969"/>
  </conditionalFormatting>
  <conditionalFormatting sqref="A5538:A5541">
    <cfRule type="duplicateValues" dxfId="4967" priority="4968"/>
  </conditionalFormatting>
  <conditionalFormatting sqref="A5538:A5541">
    <cfRule type="duplicateValues" dxfId="4966" priority="4966"/>
    <cfRule type="duplicateValues" dxfId="4965" priority="4967"/>
  </conditionalFormatting>
  <conditionalFormatting sqref="A5538:A5541">
    <cfRule type="duplicateValues" dxfId="4964" priority="4965"/>
  </conditionalFormatting>
  <conditionalFormatting sqref="A5538:A5541">
    <cfRule type="duplicateValues" dxfId="4963" priority="4964"/>
  </conditionalFormatting>
  <conditionalFormatting sqref="A5538:A5541">
    <cfRule type="duplicateValues" dxfId="4962" priority="4963"/>
  </conditionalFormatting>
  <conditionalFormatting sqref="A5538:A5541">
    <cfRule type="duplicateValues" dxfId="4961" priority="4962"/>
  </conditionalFormatting>
  <conditionalFormatting sqref="A5538:A5541">
    <cfRule type="duplicateValues" dxfId="4960" priority="4961"/>
  </conditionalFormatting>
  <conditionalFormatting sqref="A5538:A5541">
    <cfRule type="duplicateValues" dxfId="4959" priority="4959"/>
    <cfRule type="duplicateValues" dxfId="4958" priority="4960"/>
  </conditionalFormatting>
  <conditionalFormatting sqref="A5538:A5541">
    <cfRule type="duplicateValues" dxfId="4957" priority="4958"/>
  </conditionalFormatting>
  <conditionalFormatting sqref="A5538:A5541">
    <cfRule type="duplicateValues" dxfId="4956" priority="4957"/>
  </conditionalFormatting>
  <conditionalFormatting sqref="C5542">
    <cfRule type="cellIs" dxfId="4955" priority="4956" operator="lessThan">
      <formula>$H$2-3650</formula>
    </cfRule>
  </conditionalFormatting>
  <conditionalFormatting sqref="C5543:C5545">
    <cfRule type="cellIs" dxfId="4954" priority="4955" operator="lessThan">
      <formula>$H$2-3650</formula>
    </cfRule>
  </conditionalFormatting>
  <conditionalFormatting sqref="A5542:A5545">
    <cfRule type="duplicateValues" dxfId="4953" priority="4954"/>
  </conditionalFormatting>
  <conditionalFormatting sqref="A5542:A5545">
    <cfRule type="duplicateValues" dxfId="4952" priority="4953"/>
  </conditionalFormatting>
  <conditionalFormatting sqref="A5542:A5545">
    <cfRule type="duplicateValues" dxfId="4951" priority="4952"/>
  </conditionalFormatting>
  <conditionalFormatting sqref="A5542:A5545">
    <cfRule type="duplicateValues" dxfId="4950" priority="4951"/>
  </conditionalFormatting>
  <conditionalFormatting sqref="A5542:A5545">
    <cfRule type="duplicateValues" dxfId="4949" priority="4949"/>
    <cfRule type="duplicateValues" dxfId="4948" priority="4950"/>
  </conditionalFormatting>
  <conditionalFormatting sqref="A5542:A5545">
    <cfRule type="duplicateValues" dxfId="4947" priority="4948"/>
  </conditionalFormatting>
  <conditionalFormatting sqref="A5542:A5545">
    <cfRule type="duplicateValues" dxfId="4946" priority="4947"/>
  </conditionalFormatting>
  <conditionalFormatting sqref="A5542:A5545">
    <cfRule type="duplicateValues" dxfId="4945" priority="4946"/>
  </conditionalFormatting>
  <conditionalFormatting sqref="A5542:A5545">
    <cfRule type="duplicateValues" dxfId="4944" priority="4945"/>
  </conditionalFormatting>
  <conditionalFormatting sqref="A5542:A5545">
    <cfRule type="duplicateValues" dxfId="4943" priority="4944"/>
  </conditionalFormatting>
  <conditionalFormatting sqref="A5542:A5545">
    <cfRule type="duplicateValues" dxfId="4942" priority="4943"/>
  </conditionalFormatting>
  <conditionalFormatting sqref="A5542:A5545">
    <cfRule type="duplicateValues" dxfId="4941" priority="4942"/>
  </conditionalFormatting>
  <conditionalFormatting sqref="A5542:A5545">
    <cfRule type="duplicateValues" dxfId="4940" priority="4941"/>
  </conditionalFormatting>
  <conditionalFormatting sqref="A5542:A5545">
    <cfRule type="duplicateValues" dxfId="4939" priority="4940"/>
  </conditionalFormatting>
  <conditionalFormatting sqref="A5542:A5545">
    <cfRule type="duplicateValues" dxfId="4938" priority="4938"/>
    <cfRule type="duplicateValues" dxfId="4937" priority="4939"/>
  </conditionalFormatting>
  <conditionalFormatting sqref="A5542:A5545">
    <cfRule type="duplicateValues" dxfId="4936" priority="4937"/>
  </conditionalFormatting>
  <conditionalFormatting sqref="A5542:A5545">
    <cfRule type="duplicateValues" dxfId="4935" priority="4936"/>
  </conditionalFormatting>
  <conditionalFormatting sqref="A5542:A5545">
    <cfRule type="duplicateValues" dxfId="4934" priority="4935"/>
  </conditionalFormatting>
  <conditionalFormatting sqref="A5542:A5545">
    <cfRule type="duplicateValues" dxfId="4933" priority="4934"/>
  </conditionalFormatting>
  <conditionalFormatting sqref="A5542:A5545">
    <cfRule type="duplicateValues" dxfId="4932" priority="4933"/>
  </conditionalFormatting>
  <conditionalFormatting sqref="A5542:A5545">
    <cfRule type="duplicateValues" dxfId="4931" priority="4932"/>
  </conditionalFormatting>
  <conditionalFormatting sqref="A5542:A5545">
    <cfRule type="duplicateValues" dxfId="4930" priority="4931"/>
  </conditionalFormatting>
  <conditionalFormatting sqref="A5542:A5545">
    <cfRule type="duplicateValues" dxfId="4929" priority="4930"/>
  </conditionalFormatting>
  <conditionalFormatting sqref="A5542:A5545">
    <cfRule type="duplicateValues" dxfId="4928" priority="4929"/>
  </conditionalFormatting>
  <conditionalFormatting sqref="A5542:A5545">
    <cfRule type="duplicateValues" dxfId="4927" priority="4927"/>
    <cfRule type="duplicateValues" dxfId="4926" priority="4928"/>
  </conditionalFormatting>
  <conditionalFormatting sqref="A5542:A5545">
    <cfRule type="duplicateValues" dxfId="4925" priority="4926"/>
  </conditionalFormatting>
  <conditionalFormatting sqref="A5542:A5545">
    <cfRule type="duplicateValues" dxfId="4924" priority="4925"/>
  </conditionalFormatting>
  <conditionalFormatting sqref="A5542:A5545">
    <cfRule type="duplicateValues" dxfId="4923" priority="4924"/>
  </conditionalFormatting>
  <conditionalFormatting sqref="A5542:A5545">
    <cfRule type="duplicateValues" dxfId="4922" priority="4923"/>
  </conditionalFormatting>
  <conditionalFormatting sqref="A5542:A5545">
    <cfRule type="duplicateValues" dxfId="4921" priority="4922"/>
  </conditionalFormatting>
  <conditionalFormatting sqref="A5542:A5545">
    <cfRule type="duplicateValues" dxfId="4920" priority="4921"/>
  </conditionalFormatting>
  <conditionalFormatting sqref="A5542:A5545">
    <cfRule type="duplicateValues" dxfId="4919" priority="4920"/>
  </conditionalFormatting>
  <conditionalFormatting sqref="A5542:A5545">
    <cfRule type="duplicateValues" dxfId="4918" priority="4919"/>
  </conditionalFormatting>
  <conditionalFormatting sqref="A5542:A5545">
    <cfRule type="duplicateValues" dxfId="4917" priority="4918"/>
  </conditionalFormatting>
  <conditionalFormatting sqref="A5542:A5545">
    <cfRule type="duplicateValues" dxfId="4916" priority="4916"/>
    <cfRule type="duplicateValues" dxfId="4915" priority="4917"/>
  </conditionalFormatting>
  <conditionalFormatting sqref="A5542:A5545">
    <cfRule type="duplicateValues" dxfId="4914" priority="4915"/>
  </conditionalFormatting>
  <conditionalFormatting sqref="A5542:A5545">
    <cfRule type="duplicateValues" dxfId="4913" priority="4914"/>
  </conditionalFormatting>
  <conditionalFormatting sqref="A5542:A5545">
    <cfRule type="duplicateValues" dxfId="4912" priority="4913"/>
  </conditionalFormatting>
  <conditionalFormatting sqref="A5542:A5545">
    <cfRule type="duplicateValues" dxfId="4911" priority="4912"/>
  </conditionalFormatting>
  <conditionalFormatting sqref="A5542:A5545">
    <cfRule type="duplicateValues" dxfId="4910" priority="4911"/>
  </conditionalFormatting>
  <conditionalFormatting sqref="A5542:A5545">
    <cfRule type="duplicateValues" dxfId="4909" priority="4909"/>
    <cfRule type="duplicateValues" dxfId="4908" priority="4910"/>
  </conditionalFormatting>
  <conditionalFormatting sqref="A5542:A5545">
    <cfRule type="duplicateValues" dxfId="4907" priority="4908"/>
  </conditionalFormatting>
  <conditionalFormatting sqref="A5542:A5545">
    <cfRule type="duplicateValues" dxfId="4906" priority="4907"/>
  </conditionalFormatting>
  <conditionalFormatting sqref="A5271:A5272">
    <cfRule type="duplicateValues" dxfId="4905" priority="4906"/>
  </conditionalFormatting>
  <conditionalFormatting sqref="A5271:A5272">
    <cfRule type="duplicateValues" dxfId="4904" priority="4905"/>
  </conditionalFormatting>
  <conditionalFormatting sqref="A5271:A5272">
    <cfRule type="duplicateValues" dxfId="4903" priority="4904"/>
  </conditionalFormatting>
  <conditionalFormatting sqref="A5271:A5272">
    <cfRule type="duplicateValues" dxfId="4902" priority="4903"/>
  </conditionalFormatting>
  <conditionalFormatting sqref="A5271:A5272">
    <cfRule type="duplicateValues" dxfId="4901" priority="4901"/>
    <cfRule type="duplicateValues" dxfId="4900" priority="4902"/>
  </conditionalFormatting>
  <conditionalFormatting sqref="A5271:A5272">
    <cfRule type="duplicateValues" dxfId="4899" priority="4900"/>
  </conditionalFormatting>
  <conditionalFormatting sqref="A5271:A5272">
    <cfRule type="duplicateValues" dxfId="4898" priority="4899"/>
  </conditionalFormatting>
  <conditionalFormatting sqref="A5271:A5272">
    <cfRule type="duplicateValues" dxfId="4897" priority="4898"/>
  </conditionalFormatting>
  <conditionalFormatting sqref="A5271:A5272">
    <cfRule type="duplicateValues" dxfId="4896" priority="4897"/>
  </conditionalFormatting>
  <conditionalFormatting sqref="A5271:A5272">
    <cfRule type="duplicateValues" dxfId="4895" priority="4896"/>
  </conditionalFormatting>
  <conditionalFormatting sqref="A5271:A5272">
    <cfRule type="duplicateValues" dxfId="4894" priority="4895"/>
  </conditionalFormatting>
  <conditionalFormatting sqref="A5271:A5272">
    <cfRule type="duplicateValues" dxfId="4893" priority="4894"/>
  </conditionalFormatting>
  <conditionalFormatting sqref="A5271:A5272">
    <cfRule type="duplicateValues" dxfId="4892" priority="4893"/>
  </conditionalFormatting>
  <conditionalFormatting sqref="A5271:A5272">
    <cfRule type="duplicateValues" dxfId="4891" priority="4892"/>
  </conditionalFormatting>
  <conditionalFormatting sqref="A5271:A5272">
    <cfRule type="duplicateValues" dxfId="4890" priority="4890"/>
    <cfRule type="duplicateValues" dxfId="4889" priority="4891"/>
  </conditionalFormatting>
  <conditionalFormatting sqref="A5271:A5272">
    <cfRule type="duplicateValues" dxfId="4888" priority="4889"/>
  </conditionalFormatting>
  <conditionalFormatting sqref="A5271:A5272">
    <cfRule type="duplicateValues" dxfId="4887" priority="4888"/>
  </conditionalFormatting>
  <conditionalFormatting sqref="A5271:A5272">
    <cfRule type="duplicateValues" dxfId="4886" priority="4887"/>
  </conditionalFormatting>
  <conditionalFormatting sqref="A5271:A5272">
    <cfRule type="duplicateValues" dxfId="4885" priority="4886"/>
  </conditionalFormatting>
  <conditionalFormatting sqref="A5271:A5272">
    <cfRule type="duplicateValues" dxfId="4884" priority="4885"/>
  </conditionalFormatting>
  <conditionalFormatting sqref="A5271:A5272">
    <cfRule type="duplicateValues" dxfId="4883" priority="4884"/>
  </conditionalFormatting>
  <conditionalFormatting sqref="A5271:A5272">
    <cfRule type="duplicateValues" dxfId="4882" priority="4883"/>
  </conditionalFormatting>
  <conditionalFormatting sqref="A5271:A5272">
    <cfRule type="duplicateValues" dxfId="4881" priority="4882"/>
  </conditionalFormatting>
  <conditionalFormatting sqref="A5271:A5272">
    <cfRule type="duplicateValues" dxfId="4880" priority="4881"/>
  </conditionalFormatting>
  <conditionalFormatting sqref="A5271:A5272">
    <cfRule type="duplicateValues" dxfId="4879" priority="4879"/>
    <cfRule type="duplicateValues" dxfId="4878" priority="4880"/>
  </conditionalFormatting>
  <conditionalFormatting sqref="A5271:A5272">
    <cfRule type="duplicateValues" dxfId="4877" priority="4878"/>
  </conditionalFormatting>
  <conditionalFormatting sqref="A5271:A5272">
    <cfRule type="duplicateValues" dxfId="4876" priority="4877"/>
  </conditionalFormatting>
  <conditionalFormatting sqref="A5271:A5272">
    <cfRule type="duplicateValues" dxfId="4875" priority="4876"/>
  </conditionalFormatting>
  <conditionalFormatting sqref="A5271:A5272">
    <cfRule type="duplicateValues" dxfId="4874" priority="4875"/>
  </conditionalFormatting>
  <conditionalFormatting sqref="A5271:A5272">
    <cfRule type="duplicateValues" dxfId="4873" priority="4874"/>
  </conditionalFormatting>
  <conditionalFormatting sqref="A5271:A5272">
    <cfRule type="duplicateValues" dxfId="4872" priority="4873"/>
  </conditionalFormatting>
  <conditionalFormatting sqref="A5271:A5272">
    <cfRule type="duplicateValues" dxfId="4871" priority="4872"/>
  </conditionalFormatting>
  <conditionalFormatting sqref="A5271:A5272">
    <cfRule type="duplicateValues" dxfId="4870" priority="4871"/>
  </conditionalFormatting>
  <conditionalFormatting sqref="A5271:A5272">
    <cfRule type="duplicateValues" dxfId="4869" priority="4870"/>
  </conditionalFormatting>
  <conditionalFormatting sqref="A5271:A5272">
    <cfRule type="duplicateValues" dxfId="4868" priority="4868"/>
    <cfRule type="duplicateValues" dxfId="4867" priority="4869"/>
  </conditionalFormatting>
  <conditionalFormatting sqref="A5271:A5272">
    <cfRule type="duplicateValues" dxfId="4866" priority="4867"/>
  </conditionalFormatting>
  <conditionalFormatting sqref="A5271:A5272">
    <cfRule type="duplicateValues" dxfId="4865" priority="4866"/>
  </conditionalFormatting>
  <conditionalFormatting sqref="A5271:A5272">
    <cfRule type="duplicateValues" dxfId="4864" priority="4865"/>
  </conditionalFormatting>
  <conditionalFormatting sqref="A5271:A5272">
    <cfRule type="duplicateValues" dxfId="4863" priority="4864"/>
  </conditionalFormatting>
  <conditionalFormatting sqref="A5271:A5272">
    <cfRule type="duplicateValues" dxfId="4862" priority="4863"/>
  </conditionalFormatting>
  <conditionalFormatting sqref="A5271:A5272">
    <cfRule type="duplicateValues" dxfId="4861" priority="4861"/>
    <cfRule type="duplicateValues" dxfId="4860" priority="4862"/>
  </conditionalFormatting>
  <conditionalFormatting sqref="A5271:A5272">
    <cfRule type="duplicateValues" dxfId="4859" priority="4860"/>
  </conditionalFormatting>
  <conditionalFormatting sqref="A5271:A5272">
    <cfRule type="duplicateValues" dxfId="4858" priority="4859"/>
  </conditionalFormatting>
  <conditionalFormatting sqref="C5546:C5549">
    <cfRule type="cellIs" dxfId="4857" priority="4858" operator="lessThan">
      <formula>$H$2-3650</formula>
    </cfRule>
  </conditionalFormatting>
  <conditionalFormatting sqref="A5546:A5549">
    <cfRule type="duplicateValues" dxfId="4856" priority="4857"/>
  </conditionalFormatting>
  <conditionalFormatting sqref="A5546:A5549">
    <cfRule type="duplicateValues" dxfId="4855" priority="4856"/>
  </conditionalFormatting>
  <conditionalFormatting sqref="A5546:A5549">
    <cfRule type="duplicateValues" dxfId="4854" priority="4855"/>
  </conditionalFormatting>
  <conditionalFormatting sqref="A5546:A5549">
    <cfRule type="duplicateValues" dxfId="4853" priority="4854"/>
  </conditionalFormatting>
  <conditionalFormatting sqref="A5546:A5549">
    <cfRule type="duplicateValues" dxfId="4852" priority="4852"/>
    <cfRule type="duplicateValues" dxfId="4851" priority="4853"/>
  </conditionalFormatting>
  <conditionalFormatting sqref="A5546:A5549">
    <cfRule type="duplicateValues" dxfId="4850" priority="4851"/>
  </conditionalFormatting>
  <conditionalFormatting sqref="A5546:A5549">
    <cfRule type="duplicateValues" dxfId="4849" priority="4850"/>
  </conditionalFormatting>
  <conditionalFormatting sqref="A5546:A5549">
    <cfRule type="duplicateValues" dxfId="4848" priority="4849"/>
  </conditionalFormatting>
  <conditionalFormatting sqref="A5546:A5549">
    <cfRule type="duplicateValues" dxfId="4847" priority="4848"/>
  </conditionalFormatting>
  <conditionalFormatting sqref="A5546:A5549">
    <cfRule type="duplicateValues" dxfId="4846" priority="4847"/>
  </conditionalFormatting>
  <conditionalFormatting sqref="A5546:A5549">
    <cfRule type="duplicateValues" dxfId="4845" priority="4846"/>
  </conditionalFormatting>
  <conditionalFormatting sqref="A5546:A5549">
    <cfRule type="duplicateValues" dxfId="4844" priority="4845"/>
  </conditionalFormatting>
  <conditionalFormatting sqref="A5546:A5549">
    <cfRule type="duplicateValues" dxfId="4843" priority="4844"/>
  </conditionalFormatting>
  <conditionalFormatting sqref="A5546:A5549">
    <cfRule type="duplicateValues" dxfId="4842" priority="4843"/>
  </conditionalFormatting>
  <conditionalFormatting sqref="A5546:A5549">
    <cfRule type="duplicateValues" dxfId="4841" priority="4841"/>
    <cfRule type="duplicateValues" dxfId="4840" priority="4842"/>
  </conditionalFormatting>
  <conditionalFormatting sqref="A5546:A5549">
    <cfRule type="duplicateValues" dxfId="4839" priority="4840"/>
  </conditionalFormatting>
  <conditionalFormatting sqref="A5546:A5549">
    <cfRule type="duplicateValues" dxfId="4838" priority="4839"/>
  </conditionalFormatting>
  <conditionalFormatting sqref="A5546:A5549">
    <cfRule type="duplicateValues" dxfId="4837" priority="4838"/>
  </conditionalFormatting>
  <conditionalFormatting sqref="A5546:A5549">
    <cfRule type="duplicateValues" dxfId="4836" priority="4837"/>
  </conditionalFormatting>
  <conditionalFormatting sqref="A5546:A5549">
    <cfRule type="duplicateValues" dxfId="4835" priority="4836"/>
  </conditionalFormatting>
  <conditionalFormatting sqref="A5546:A5549">
    <cfRule type="duplicateValues" dxfId="4834" priority="4835"/>
  </conditionalFormatting>
  <conditionalFormatting sqref="A5546:A5549">
    <cfRule type="duplicateValues" dxfId="4833" priority="4834"/>
  </conditionalFormatting>
  <conditionalFormatting sqref="A5546:A5549">
    <cfRule type="duplicateValues" dxfId="4832" priority="4833"/>
  </conditionalFormatting>
  <conditionalFormatting sqref="A5546:A5549">
    <cfRule type="duplicateValues" dxfId="4831" priority="4832"/>
  </conditionalFormatting>
  <conditionalFormatting sqref="A5546:A5549">
    <cfRule type="duplicateValues" dxfId="4830" priority="4830"/>
    <cfRule type="duplicateValues" dxfId="4829" priority="4831"/>
  </conditionalFormatting>
  <conditionalFormatting sqref="A5546:A5549">
    <cfRule type="duplicateValues" dxfId="4828" priority="4829"/>
  </conditionalFormatting>
  <conditionalFormatting sqref="A5546:A5549">
    <cfRule type="duplicateValues" dxfId="4827" priority="4828"/>
  </conditionalFormatting>
  <conditionalFormatting sqref="A5546:A5549">
    <cfRule type="duplicateValues" dxfId="4826" priority="4827"/>
  </conditionalFormatting>
  <conditionalFormatting sqref="A5546:A5549">
    <cfRule type="duplicateValues" dxfId="4825" priority="4826"/>
  </conditionalFormatting>
  <conditionalFormatting sqref="A5546:A5549">
    <cfRule type="duplicateValues" dxfId="4824" priority="4825"/>
  </conditionalFormatting>
  <conditionalFormatting sqref="A5546:A5549">
    <cfRule type="duplicateValues" dxfId="4823" priority="4824"/>
  </conditionalFormatting>
  <conditionalFormatting sqref="A5546:A5549">
    <cfRule type="duplicateValues" dxfId="4822" priority="4823"/>
  </conditionalFormatting>
  <conditionalFormatting sqref="A5546:A5549">
    <cfRule type="duplicateValues" dxfId="4821" priority="4822"/>
  </conditionalFormatting>
  <conditionalFormatting sqref="A5546:A5549">
    <cfRule type="duplicateValues" dxfId="4820" priority="4821"/>
  </conditionalFormatting>
  <conditionalFormatting sqref="A5546:A5549">
    <cfRule type="duplicateValues" dxfId="4819" priority="4819"/>
    <cfRule type="duplicateValues" dxfId="4818" priority="4820"/>
  </conditionalFormatting>
  <conditionalFormatting sqref="A5546:A5549">
    <cfRule type="duplicateValues" dxfId="4817" priority="4818"/>
  </conditionalFormatting>
  <conditionalFormatting sqref="A5546:A5549">
    <cfRule type="duplicateValues" dxfId="4816" priority="4817"/>
  </conditionalFormatting>
  <conditionalFormatting sqref="A5546:A5549">
    <cfRule type="duplicateValues" dxfId="4815" priority="4816"/>
  </conditionalFormatting>
  <conditionalFormatting sqref="A5546:A5549">
    <cfRule type="duplicateValues" dxfId="4814" priority="4815"/>
  </conditionalFormatting>
  <conditionalFormatting sqref="A5546:A5549">
    <cfRule type="duplicateValues" dxfId="4813" priority="4814"/>
  </conditionalFormatting>
  <conditionalFormatting sqref="A5546:A5549">
    <cfRule type="duplicateValues" dxfId="4812" priority="4812"/>
    <cfRule type="duplicateValues" dxfId="4811" priority="4813"/>
  </conditionalFormatting>
  <conditionalFormatting sqref="A5546:A5549">
    <cfRule type="duplicateValues" dxfId="4810" priority="4811"/>
  </conditionalFormatting>
  <conditionalFormatting sqref="A5546:A5549">
    <cfRule type="duplicateValues" dxfId="4809" priority="4810"/>
  </conditionalFormatting>
  <conditionalFormatting sqref="A5550:A5553">
    <cfRule type="duplicateValues" dxfId="4808" priority="4809"/>
  </conditionalFormatting>
  <conditionalFormatting sqref="A5550:A5553">
    <cfRule type="duplicateValues" dxfId="4807" priority="4808"/>
  </conditionalFormatting>
  <conditionalFormatting sqref="A5550:A5553">
    <cfRule type="duplicateValues" dxfId="4806" priority="4807"/>
  </conditionalFormatting>
  <conditionalFormatting sqref="A5550:A5553">
    <cfRule type="duplicateValues" dxfId="4805" priority="4806"/>
  </conditionalFormatting>
  <conditionalFormatting sqref="A5550:A5553">
    <cfRule type="duplicateValues" dxfId="4804" priority="4804"/>
    <cfRule type="duplicateValues" dxfId="4803" priority="4805"/>
  </conditionalFormatting>
  <conditionalFormatting sqref="A5550:A5553">
    <cfRule type="duplicateValues" dxfId="4802" priority="4803"/>
  </conditionalFormatting>
  <conditionalFormatting sqref="A5550:A5553">
    <cfRule type="duplicateValues" dxfId="4801" priority="4802"/>
  </conditionalFormatting>
  <conditionalFormatting sqref="A5550:A5553">
    <cfRule type="duplicateValues" dxfId="4800" priority="4801"/>
  </conditionalFormatting>
  <conditionalFormatting sqref="A5550:A5553">
    <cfRule type="duplicateValues" dxfId="4799" priority="4800"/>
  </conditionalFormatting>
  <conditionalFormatting sqref="A5550:A5553">
    <cfRule type="duplicateValues" dxfId="4798" priority="4799"/>
  </conditionalFormatting>
  <conditionalFormatting sqref="A5550:A5553">
    <cfRule type="duplicateValues" dxfId="4797" priority="4798"/>
  </conditionalFormatting>
  <conditionalFormatting sqref="A5550:A5553">
    <cfRule type="duplicateValues" dxfId="4796" priority="4797"/>
  </conditionalFormatting>
  <conditionalFormatting sqref="A5550:A5553">
    <cfRule type="duplicateValues" dxfId="4795" priority="4796"/>
  </conditionalFormatting>
  <conditionalFormatting sqref="A5550:A5553">
    <cfRule type="duplicateValues" dxfId="4794" priority="4795"/>
  </conditionalFormatting>
  <conditionalFormatting sqref="A5550:A5553">
    <cfRule type="duplicateValues" dxfId="4793" priority="4793"/>
    <cfRule type="duplicateValues" dxfId="4792" priority="4794"/>
  </conditionalFormatting>
  <conditionalFormatting sqref="A5550:A5553">
    <cfRule type="duplicateValues" dxfId="4791" priority="4792"/>
  </conditionalFormatting>
  <conditionalFormatting sqref="A5550:A5553">
    <cfRule type="duplicateValues" dxfId="4790" priority="4791"/>
  </conditionalFormatting>
  <conditionalFormatting sqref="A5550:A5553">
    <cfRule type="duplicateValues" dxfId="4789" priority="4790"/>
  </conditionalFormatting>
  <conditionalFormatting sqref="A5550:A5553">
    <cfRule type="duplicateValues" dxfId="4788" priority="4789"/>
  </conditionalFormatting>
  <conditionalFormatting sqref="A5550:A5553">
    <cfRule type="duplicateValues" dxfId="4787" priority="4788"/>
  </conditionalFormatting>
  <conditionalFormatting sqref="A5550:A5553">
    <cfRule type="duplicateValues" dxfId="4786" priority="4787"/>
  </conditionalFormatting>
  <conditionalFormatting sqref="A5550:A5553">
    <cfRule type="duplicateValues" dxfId="4785" priority="4786"/>
  </conditionalFormatting>
  <conditionalFormatting sqref="C5550:C5553">
    <cfRule type="cellIs" dxfId="4784" priority="4785" operator="lessThan">
      <formula>$H$2-3650</formula>
    </cfRule>
  </conditionalFormatting>
  <conditionalFormatting sqref="A5550:A5553">
    <cfRule type="duplicateValues" dxfId="4783" priority="4784"/>
  </conditionalFormatting>
  <conditionalFormatting sqref="A5550:A5553">
    <cfRule type="duplicateValues" dxfId="4782" priority="4783"/>
  </conditionalFormatting>
  <conditionalFormatting sqref="A5550:A5553">
    <cfRule type="duplicateValues" dxfId="4781" priority="4782"/>
  </conditionalFormatting>
  <conditionalFormatting sqref="A5550:A5553">
    <cfRule type="duplicateValues" dxfId="4780" priority="4781"/>
  </conditionalFormatting>
  <conditionalFormatting sqref="A5550:A5553">
    <cfRule type="duplicateValues" dxfId="4779" priority="4779"/>
    <cfRule type="duplicateValues" dxfId="4778" priority="4780"/>
  </conditionalFormatting>
  <conditionalFormatting sqref="A5550:A5553">
    <cfRule type="duplicateValues" dxfId="4777" priority="4778"/>
  </conditionalFormatting>
  <conditionalFormatting sqref="A5550:A5553">
    <cfRule type="duplicateValues" dxfId="4776" priority="4777"/>
  </conditionalFormatting>
  <conditionalFormatting sqref="A5550:A5553">
    <cfRule type="duplicateValues" dxfId="4775" priority="4776"/>
  </conditionalFormatting>
  <conditionalFormatting sqref="A5550:A5553">
    <cfRule type="duplicateValues" dxfId="4774" priority="4775"/>
  </conditionalFormatting>
  <conditionalFormatting sqref="A5550:A5553">
    <cfRule type="duplicateValues" dxfId="4773" priority="4774"/>
  </conditionalFormatting>
  <conditionalFormatting sqref="A5550:A5553">
    <cfRule type="duplicateValues" dxfId="4772" priority="4773"/>
  </conditionalFormatting>
  <conditionalFormatting sqref="A5550:A5553">
    <cfRule type="duplicateValues" dxfId="4771" priority="4772"/>
  </conditionalFormatting>
  <conditionalFormatting sqref="A5550:A5553">
    <cfRule type="duplicateValues" dxfId="4770" priority="4771"/>
  </conditionalFormatting>
  <conditionalFormatting sqref="A5550:A5553">
    <cfRule type="duplicateValues" dxfId="4769" priority="4770"/>
  </conditionalFormatting>
  <conditionalFormatting sqref="A5550:A5553">
    <cfRule type="duplicateValues" dxfId="4768" priority="4768"/>
    <cfRule type="duplicateValues" dxfId="4767" priority="4769"/>
  </conditionalFormatting>
  <conditionalFormatting sqref="A5550:A5553">
    <cfRule type="duplicateValues" dxfId="4766" priority="4767"/>
  </conditionalFormatting>
  <conditionalFormatting sqref="A5550:A5553">
    <cfRule type="duplicateValues" dxfId="4765" priority="4766"/>
  </conditionalFormatting>
  <conditionalFormatting sqref="A5550:A5553">
    <cfRule type="duplicateValues" dxfId="4764" priority="4765"/>
  </conditionalFormatting>
  <conditionalFormatting sqref="A5550:A5553">
    <cfRule type="duplicateValues" dxfId="4763" priority="4764"/>
  </conditionalFormatting>
  <conditionalFormatting sqref="A5550:A5553">
    <cfRule type="duplicateValues" dxfId="4762" priority="4763"/>
  </conditionalFormatting>
  <conditionalFormatting sqref="A5550:A5553">
    <cfRule type="duplicateValues" dxfId="4761" priority="4762"/>
  </conditionalFormatting>
  <conditionalFormatting sqref="A5550:A5553">
    <cfRule type="duplicateValues" dxfId="4760" priority="4761"/>
  </conditionalFormatting>
  <conditionalFormatting sqref="A5550:A5553">
    <cfRule type="duplicateValues" dxfId="4759" priority="4760"/>
  </conditionalFormatting>
  <conditionalFormatting sqref="A5550:A5553">
    <cfRule type="duplicateValues" dxfId="4758" priority="4759"/>
  </conditionalFormatting>
  <conditionalFormatting sqref="A5550:A5553">
    <cfRule type="duplicateValues" dxfId="4757" priority="4757"/>
    <cfRule type="duplicateValues" dxfId="4756" priority="4758"/>
  </conditionalFormatting>
  <conditionalFormatting sqref="A5550:A5553">
    <cfRule type="duplicateValues" dxfId="4755" priority="4756"/>
  </conditionalFormatting>
  <conditionalFormatting sqref="A5550:A5553">
    <cfRule type="duplicateValues" dxfId="4754" priority="4755"/>
  </conditionalFormatting>
  <conditionalFormatting sqref="A5550:A5553">
    <cfRule type="duplicateValues" dxfId="4753" priority="4754"/>
  </conditionalFormatting>
  <conditionalFormatting sqref="A5550:A5553">
    <cfRule type="duplicateValues" dxfId="4752" priority="4753"/>
  </conditionalFormatting>
  <conditionalFormatting sqref="A5550:A5553">
    <cfRule type="duplicateValues" dxfId="4751" priority="4752"/>
  </conditionalFormatting>
  <conditionalFormatting sqref="A5550:A5553">
    <cfRule type="duplicateValues" dxfId="4750" priority="4751"/>
  </conditionalFormatting>
  <conditionalFormatting sqref="A5550:A5553">
    <cfRule type="duplicateValues" dxfId="4749" priority="4750"/>
  </conditionalFormatting>
  <conditionalFormatting sqref="A5550:A5553">
    <cfRule type="duplicateValues" dxfId="4748" priority="4749"/>
  </conditionalFormatting>
  <conditionalFormatting sqref="A5550:A5553">
    <cfRule type="duplicateValues" dxfId="4747" priority="4748"/>
  </conditionalFormatting>
  <conditionalFormatting sqref="A5550:A5553">
    <cfRule type="duplicateValues" dxfId="4746" priority="4746"/>
    <cfRule type="duplicateValues" dxfId="4745" priority="4747"/>
  </conditionalFormatting>
  <conditionalFormatting sqref="A5550:A5553">
    <cfRule type="duplicateValues" dxfId="4744" priority="4745"/>
  </conditionalFormatting>
  <conditionalFormatting sqref="A5550:A5553">
    <cfRule type="duplicateValues" dxfId="4743" priority="4744"/>
  </conditionalFormatting>
  <conditionalFormatting sqref="A5550:A5553">
    <cfRule type="duplicateValues" dxfId="4742" priority="4743"/>
  </conditionalFormatting>
  <conditionalFormatting sqref="A5550:A5553">
    <cfRule type="duplicateValues" dxfId="4741" priority="4742"/>
  </conditionalFormatting>
  <conditionalFormatting sqref="A5550:A5553">
    <cfRule type="duplicateValues" dxfId="4740" priority="4741"/>
  </conditionalFormatting>
  <conditionalFormatting sqref="A5550:A5553">
    <cfRule type="duplicateValues" dxfId="4739" priority="4739"/>
    <cfRule type="duplicateValues" dxfId="4738" priority="4740"/>
  </conditionalFormatting>
  <conditionalFormatting sqref="A5550:A5553">
    <cfRule type="duplicateValues" dxfId="4737" priority="4738"/>
  </conditionalFormatting>
  <conditionalFormatting sqref="A5550:A5553">
    <cfRule type="duplicateValues" dxfId="4736" priority="4737"/>
  </conditionalFormatting>
  <conditionalFormatting sqref="A5554">
    <cfRule type="duplicateValues" dxfId="4735" priority="4736"/>
  </conditionalFormatting>
  <conditionalFormatting sqref="A5554">
    <cfRule type="duplicateValues" dxfId="4734" priority="4735"/>
  </conditionalFormatting>
  <conditionalFormatting sqref="A5554">
    <cfRule type="duplicateValues" dxfId="4733" priority="4734"/>
  </conditionalFormatting>
  <conditionalFormatting sqref="A5554">
    <cfRule type="duplicateValues" dxfId="4732" priority="4733"/>
  </conditionalFormatting>
  <conditionalFormatting sqref="A5554">
    <cfRule type="duplicateValues" dxfId="4731" priority="4731"/>
    <cfRule type="duplicateValues" dxfId="4730" priority="4732"/>
  </conditionalFormatting>
  <conditionalFormatting sqref="A5554">
    <cfRule type="duplicateValues" dxfId="4729" priority="4730"/>
  </conditionalFormatting>
  <conditionalFormatting sqref="A5554">
    <cfRule type="duplicateValues" dxfId="4728" priority="4729"/>
  </conditionalFormatting>
  <conditionalFormatting sqref="A5554">
    <cfRule type="duplicateValues" dxfId="4727" priority="4728"/>
  </conditionalFormatting>
  <conditionalFormatting sqref="A5554">
    <cfRule type="duplicateValues" dxfId="4726" priority="4727"/>
  </conditionalFormatting>
  <conditionalFormatting sqref="A5554">
    <cfRule type="duplicateValues" dxfId="4725" priority="4726"/>
  </conditionalFormatting>
  <conditionalFormatting sqref="A5554">
    <cfRule type="duplicateValues" dxfId="4724" priority="4725"/>
  </conditionalFormatting>
  <conditionalFormatting sqref="A5554">
    <cfRule type="duplicateValues" dxfId="4723" priority="4724"/>
  </conditionalFormatting>
  <conditionalFormatting sqref="A5554">
    <cfRule type="duplicateValues" dxfId="4722" priority="4723"/>
  </conditionalFormatting>
  <conditionalFormatting sqref="A5554">
    <cfRule type="duplicateValues" dxfId="4721" priority="4722"/>
  </conditionalFormatting>
  <conditionalFormatting sqref="A5554">
    <cfRule type="duplicateValues" dxfId="4720" priority="4720"/>
    <cfRule type="duplicateValues" dxfId="4719" priority="4721"/>
  </conditionalFormatting>
  <conditionalFormatting sqref="A5554">
    <cfRule type="duplicateValues" dxfId="4718" priority="4719"/>
  </conditionalFormatting>
  <conditionalFormatting sqref="A5554">
    <cfRule type="duplicateValues" dxfId="4717" priority="4718"/>
  </conditionalFormatting>
  <conditionalFormatting sqref="A5554">
    <cfRule type="duplicateValues" dxfId="4716" priority="4717"/>
  </conditionalFormatting>
  <conditionalFormatting sqref="A5554">
    <cfRule type="duplicateValues" dxfId="4715" priority="4716"/>
  </conditionalFormatting>
  <conditionalFormatting sqref="A5554">
    <cfRule type="duplicateValues" dxfId="4714" priority="4715"/>
  </conditionalFormatting>
  <conditionalFormatting sqref="A5554">
    <cfRule type="duplicateValues" dxfId="4713" priority="4714"/>
  </conditionalFormatting>
  <conditionalFormatting sqref="A5554">
    <cfRule type="duplicateValues" dxfId="4712" priority="4713"/>
  </conditionalFormatting>
  <conditionalFormatting sqref="C5554">
    <cfRule type="cellIs" dxfId="4711" priority="4712" operator="lessThan">
      <formula>$H$2-3650</formula>
    </cfRule>
  </conditionalFormatting>
  <conditionalFormatting sqref="A5554">
    <cfRule type="duplicateValues" dxfId="4710" priority="4711"/>
  </conditionalFormatting>
  <conditionalFormatting sqref="A5554">
    <cfRule type="duplicateValues" dxfId="4709" priority="4710"/>
  </conditionalFormatting>
  <conditionalFormatting sqref="A5554">
    <cfRule type="duplicateValues" dxfId="4708" priority="4709"/>
  </conditionalFormatting>
  <conditionalFormatting sqref="A5554">
    <cfRule type="duplicateValues" dxfId="4707" priority="4708"/>
  </conditionalFormatting>
  <conditionalFormatting sqref="A5554">
    <cfRule type="duplicateValues" dxfId="4706" priority="4706"/>
    <cfRule type="duplicateValues" dxfId="4705" priority="4707"/>
  </conditionalFormatting>
  <conditionalFormatting sqref="A5554">
    <cfRule type="duplicateValues" dxfId="4704" priority="4705"/>
  </conditionalFormatting>
  <conditionalFormatting sqref="A5554">
    <cfRule type="duplicateValues" dxfId="4703" priority="4704"/>
  </conditionalFormatting>
  <conditionalFormatting sqref="A5554">
    <cfRule type="duplicateValues" dxfId="4702" priority="4703"/>
  </conditionalFormatting>
  <conditionalFormatting sqref="A5554">
    <cfRule type="duplicateValues" dxfId="4701" priority="4702"/>
  </conditionalFormatting>
  <conditionalFormatting sqref="A5554">
    <cfRule type="duplicateValues" dxfId="4700" priority="4701"/>
  </conditionalFormatting>
  <conditionalFormatting sqref="A5554">
    <cfRule type="duplicateValues" dxfId="4699" priority="4700"/>
  </conditionalFormatting>
  <conditionalFormatting sqref="A5554">
    <cfRule type="duplicateValues" dxfId="4698" priority="4699"/>
  </conditionalFormatting>
  <conditionalFormatting sqref="A5554">
    <cfRule type="duplicateValues" dxfId="4697" priority="4698"/>
  </conditionalFormatting>
  <conditionalFormatting sqref="A5554">
    <cfRule type="duplicateValues" dxfId="4696" priority="4697"/>
  </conditionalFormatting>
  <conditionalFormatting sqref="A5554">
    <cfRule type="duplicateValues" dxfId="4695" priority="4695"/>
    <cfRule type="duplicateValues" dxfId="4694" priority="4696"/>
  </conditionalFormatting>
  <conditionalFormatting sqref="A5554">
    <cfRule type="duplicateValues" dxfId="4693" priority="4694"/>
  </conditionalFormatting>
  <conditionalFormatting sqref="A5554">
    <cfRule type="duplicateValues" dxfId="4692" priority="4693"/>
  </conditionalFormatting>
  <conditionalFormatting sqref="A5554">
    <cfRule type="duplicateValues" dxfId="4691" priority="4692"/>
  </conditionalFormatting>
  <conditionalFormatting sqref="A5554">
    <cfRule type="duplicateValues" dxfId="4690" priority="4691"/>
  </conditionalFormatting>
  <conditionalFormatting sqref="A5554">
    <cfRule type="duplicateValues" dxfId="4689" priority="4690"/>
  </conditionalFormatting>
  <conditionalFormatting sqref="A5554">
    <cfRule type="duplicateValues" dxfId="4688" priority="4689"/>
  </conditionalFormatting>
  <conditionalFormatting sqref="A5554">
    <cfRule type="duplicateValues" dxfId="4687" priority="4688"/>
  </conditionalFormatting>
  <conditionalFormatting sqref="A5554">
    <cfRule type="duplicateValues" dxfId="4686" priority="4687"/>
  </conditionalFormatting>
  <conditionalFormatting sqref="A5554">
    <cfRule type="duplicateValues" dxfId="4685" priority="4686"/>
  </conditionalFormatting>
  <conditionalFormatting sqref="A5554">
    <cfRule type="duplicateValues" dxfId="4684" priority="4684"/>
    <cfRule type="duplicateValues" dxfId="4683" priority="4685"/>
  </conditionalFormatting>
  <conditionalFormatting sqref="A5554">
    <cfRule type="duplicateValues" dxfId="4682" priority="4683"/>
  </conditionalFormatting>
  <conditionalFormatting sqref="A5554">
    <cfRule type="duplicateValues" dxfId="4681" priority="4682"/>
  </conditionalFormatting>
  <conditionalFormatting sqref="A5554">
    <cfRule type="duplicateValues" dxfId="4680" priority="4681"/>
  </conditionalFormatting>
  <conditionalFormatting sqref="A5554">
    <cfRule type="duplicateValues" dxfId="4679" priority="4680"/>
  </conditionalFormatting>
  <conditionalFormatting sqref="A5554">
    <cfRule type="duplicateValues" dxfId="4678" priority="4679"/>
  </conditionalFormatting>
  <conditionalFormatting sqref="A5554">
    <cfRule type="duplicateValues" dxfId="4677" priority="4678"/>
  </conditionalFormatting>
  <conditionalFormatting sqref="A5554">
    <cfRule type="duplicateValues" dxfId="4676" priority="4677"/>
  </conditionalFormatting>
  <conditionalFormatting sqref="A5554">
    <cfRule type="duplicateValues" dxfId="4675" priority="4676"/>
  </conditionalFormatting>
  <conditionalFormatting sqref="A5554">
    <cfRule type="duplicateValues" dxfId="4674" priority="4675"/>
  </conditionalFormatting>
  <conditionalFormatting sqref="A5554">
    <cfRule type="duplicateValues" dxfId="4673" priority="4673"/>
    <cfRule type="duplicateValues" dxfId="4672" priority="4674"/>
  </conditionalFormatting>
  <conditionalFormatting sqref="A5554">
    <cfRule type="duplicateValues" dxfId="4671" priority="4672"/>
  </conditionalFormatting>
  <conditionalFormatting sqref="A5554">
    <cfRule type="duplicateValues" dxfId="4670" priority="4671"/>
  </conditionalFormatting>
  <conditionalFormatting sqref="A5554">
    <cfRule type="duplicateValues" dxfId="4669" priority="4670"/>
  </conditionalFormatting>
  <conditionalFormatting sqref="A5554">
    <cfRule type="duplicateValues" dxfId="4668" priority="4669"/>
  </conditionalFormatting>
  <conditionalFormatting sqref="A5554">
    <cfRule type="duplicateValues" dxfId="4667" priority="4668"/>
  </conditionalFormatting>
  <conditionalFormatting sqref="A5554">
    <cfRule type="duplicateValues" dxfId="4666" priority="4666"/>
    <cfRule type="duplicateValues" dxfId="4665" priority="4667"/>
  </conditionalFormatting>
  <conditionalFormatting sqref="A5554">
    <cfRule type="duplicateValues" dxfId="4664" priority="4665"/>
  </conditionalFormatting>
  <conditionalFormatting sqref="A5554">
    <cfRule type="duplicateValues" dxfId="4663" priority="4664"/>
  </conditionalFormatting>
  <conditionalFormatting sqref="A5554">
    <cfRule type="duplicateValues" dxfId="4662" priority="4663"/>
  </conditionalFormatting>
  <conditionalFormatting sqref="A5555:A5561">
    <cfRule type="duplicateValues" dxfId="4661" priority="4662"/>
  </conditionalFormatting>
  <conditionalFormatting sqref="A5555:A5561">
    <cfRule type="duplicateValues" dxfId="4660" priority="4661"/>
  </conditionalFormatting>
  <conditionalFormatting sqref="A5555:A5561">
    <cfRule type="duplicateValues" dxfId="4659" priority="4660"/>
  </conditionalFormatting>
  <conditionalFormatting sqref="A5555:A5561">
    <cfRule type="duplicateValues" dxfId="4658" priority="4659"/>
  </conditionalFormatting>
  <conditionalFormatting sqref="A5555:A5561">
    <cfRule type="duplicateValues" dxfId="4657" priority="4657"/>
    <cfRule type="duplicateValues" dxfId="4656" priority="4658"/>
  </conditionalFormatting>
  <conditionalFormatting sqref="A5555:A5561">
    <cfRule type="duplicateValues" dxfId="4655" priority="4656"/>
  </conditionalFormatting>
  <conditionalFormatting sqref="A5555:A5561">
    <cfRule type="duplicateValues" dxfId="4654" priority="4655"/>
  </conditionalFormatting>
  <conditionalFormatting sqref="A5555:A5561">
    <cfRule type="duplicateValues" dxfId="4653" priority="4654"/>
  </conditionalFormatting>
  <conditionalFormatting sqref="A5555:A5561">
    <cfRule type="duplicateValues" dxfId="4652" priority="4653"/>
  </conditionalFormatting>
  <conditionalFormatting sqref="A5555:A5561">
    <cfRule type="duplicateValues" dxfId="4651" priority="4652"/>
  </conditionalFormatting>
  <conditionalFormatting sqref="A5555:A5561">
    <cfRule type="duplicateValues" dxfId="4650" priority="4651"/>
  </conditionalFormatting>
  <conditionalFormatting sqref="A5555:A5561">
    <cfRule type="duplicateValues" dxfId="4649" priority="4650"/>
  </conditionalFormatting>
  <conditionalFormatting sqref="A5555:A5561">
    <cfRule type="duplicateValues" dxfId="4648" priority="4649"/>
  </conditionalFormatting>
  <conditionalFormatting sqref="A5555:A5561">
    <cfRule type="duplicateValues" dxfId="4647" priority="4648"/>
  </conditionalFormatting>
  <conditionalFormatting sqref="A5555:A5561">
    <cfRule type="duplicateValues" dxfId="4646" priority="4646"/>
    <cfRule type="duplicateValues" dxfId="4645" priority="4647"/>
  </conditionalFormatting>
  <conditionalFormatting sqref="A5555:A5561">
    <cfRule type="duplicateValues" dxfId="4644" priority="4645"/>
  </conditionalFormatting>
  <conditionalFormatting sqref="A5555:A5561">
    <cfRule type="duplicateValues" dxfId="4643" priority="4644"/>
  </conditionalFormatting>
  <conditionalFormatting sqref="A5555:A5561">
    <cfRule type="duplicateValues" dxfId="4642" priority="4643"/>
  </conditionalFormatting>
  <conditionalFormatting sqref="A5555:A5561">
    <cfRule type="duplicateValues" dxfId="4641" priority="4642"/>
  </conditionalFormatting>
  <conditionalFormatting sqref="A5555:A5561">
    <cfRule type="duplicateValues" dxfId="4640" priority="4641"/>
  </conditionalFormatting>
  <conditionalFormatting sqref="A5555:A5561">
    <cfRule type="duplicateValues" dxfId="4639" priority="4640"/>
  </conditionalFormatting>
  <conditionalFormatting sqref="A5555:A5561">
    <cfRule type="duplicateValues" dxfId="4638" priority="4639"/>
  </conditionalFormatting>
  <conditionalFormatting sqref="C5555:C5561">
    <cfRule type="cellIs" dxfId="4637" priority="4638" operator="lessThan">
      <formula>$H$2-3650</formula>
    </cfRule>
  </conditionalFormatting>
  <conditionalFormatting sqref="A5555:A5561">
    <cfRule type="duplicateValues" dxfId="4636" priority="4637"/>
  </conditionalFormatting>
  <conditionalFormatting sqref="A5555:A5561">
    <cfRule type="duplicateValues" dxfId="4635" priority="4636"/>
  </conditionalFormatting>
  <conditionalFormatting sqref="A5555:A5561">
    <cfRule type="duplicateValues" dxfId="4634" priority="4635"/>
  </conditionalFormatting>
  <conditionalFormatting sqref="A5555:A5561">
    <cfRule type="duplicateValues" dxfId="4633" priority="4634"/>
  </conditionalFormatting>
  <conditionalFormatting sqref="A5555:A5561">
    <cfRule type="duplicateValues" dxfId="4632" priority="4632"/>
    <cfRule type="duplicateValues" dxfId="4631" priority="4633"/>
  </conditionalFormatting>
  <conditionalFormatting sqref="A5555:A5561">
    <cfRule type="duplicateValues" dxfId="4630" priority="4631"/>
  </conditionalFormatting>
  <conditionalFormatting sqref="A5555:A5561">
    <cfRule type="duplicateValues" dxfId="4629" priority="4630"/>
  </conditionalFormatting>
  <conditionalFormatting sqref="A5555:A5561">
    <cfRule type="duplicateValues" dxfId="4628" priority="4629"/>
  </conditionalFormatting>
  <conditionalFormatting sqref="A5555:A5561">
    <cfRule type="duplicateValues" dxfId="4627" priority="4628"/>
  </conditionalFormatting>
  <conditionalFormatting sqref="A5555:A5561">
    <cfRule type="duplicateValues" dxfId="4626" priority="4627"/>
  </conditionalFormatting>
  <conditionalFormatting sqref="A5555:A5561">
    <cfRule type="duplicateValues" dxfId="4625" priority="4626"/>
  </conditionalFormatting>
  <conditionalFormatting sqref="A5555:A5561">
    <cfRule type="duplicateValues" dxfId="4624" priority="4625"/>
  </conditionalFormatting>
  <conditionalFormatting sqref="A5555:A5561">
    <cfRule type="duplicateValues" dxfId="4623" priority="4624"/>
  </conditionalFormatting>
  <conditionalFormatting sqref="A5555:A5561">
    <cfRule type="duplicateValues" dxfId="4622" priority="4623"/>
  </conditionalFormatting>
  <conditionalFormatting sqref="A5555:A5561">
    <cfRule type="duplicateValues" dxfId="4621" priority="4621"/>
    <cfRule type="duplicateValues" dxfId="4620" priority="4622"/>
  </conditionalFormatting>
  <conditionalFormatting sqref="A5555:A5561">
    <cfRule type="duplicateValues" dxfId="4619" priority="4620"/>
  </conditionalFormatting>
  <conditionalFormatting sqref="A5555:A5561">
    <cfRule type="duplicateValues" dxfId="4618" priority="4619"/>
  </conditionalFormatting>
  <conditionalFormatting sqref="A5555:A5561">
    <cfRule type="duplicateValues" dxfId="4617" priority="4618"/>
  </conditionalFormatting>
  <conditionalFormatting sqref="A5555:A5561">
    <cfRule type="duplicateValues" dxfId="4616" priority="4617"/>
  </conditionalFormatting>
  <conditionalFormatting sqref="A5555:A5561">
    <cfRule type="duplicateValues" dxfId="4615" priority="4616"/>
  </conditionalFormatting>
  <conditionalFormatting sqref="A5555:A5561">
    <cfRule type="duplicateValues" dxfId="4614" priority="4615"/>
  </conditionalFormatting>
  <conditionalFormatting sqref="A5555:A5561">
    <cfRule type="duplicateValues" dxfId="4613" priority="4614"/>
  </conditionalFormatting>
  <conditionalFormatting sqref="A5555:A5561">
    <cfRule type="duplicateValues" dxfId="4612" priority="4613"/>
  </conditionalFormatting>
  <conditionalFormatting sqref="A5555:A5561">
    <cfRule type="duplicateValues" dxfId="4611" priority="4612"/>
  </conditionalFormatting>
  <conditionalFormatting sqref="A5555:A5561">
    <cfRule type="duplicateValues" dxfId="4610" priority="4610"/>
    <cfRule type="duplicateValues" dxfId="4609" priority="4611"/>
  </conditionalFormatting>
  <conditionalFormatting sqref="A5555:A5561">
    <cfRule type="duplicateValues" dxfId="4608" priority="4609"/>
  </conditionalFormatting>
  <conditionalFormatting sqref="A5555:A5561">
    <cfRule type="duplicateValues" dxfId="4607" priority="4608"/>
  </conditionalFormatting>
  <conditionalFormatting sqref="A5555:A5561">
    <cfRule type="duplicateValues" dxfId="4606" priority="4607"/>
  </conditionalFormatting>
  <conditionalFormatting sqref="A5555:A5561">
    <cfRule type="duplicateValues" dxfId="4605" priority="4606"/>
  </conditionalFormatting>
  <conditionalFormatting sqref="A5555:A5561">
    <cfRule type="duplicateValues" dxfId="4604" priority="4605"/>
  </conditionalFormatting>
  <conditionalFormatting sqref="A5555:A5561">
    <cfRule type="duplicateValues" dxfId="4603" priority="4604"/>
  </conditionalFormatting>
  <conditionalFormatting sqref="A5555:A5561">
    <cfRule type="duplicateValues" dxfId="4602" priority="4603"/>
  </conditionalFormatting>
  <conditionalFormatting sqref="A5555:A5561">
    <cfRule type="duplicateValues" dxfId="4601" priority="4602"/>
  </conditionalFormatting>
  <conditionalFormatting sqref="A5555:A5561">
    <cfRule type="duplicateValues" dxfId="4600" priority="4601"/>
  </conditionalFormatting>
  <conditionalFormatting sqref="A5555:A5561">
    <cfRule type="duplicateValues" dxfId="4599" priority="4599"/>
    <cfRule type="duplicateValues" dxfId="4598" priority="4600"/>
  </conditionalFormatting>
  <conditionalFormatting sqref="A5555:A5561">
    <cfRule type="duplicateValues" dxfId="4597" priority="4598"/>
  </conditionalFormatting>
  <conditionalFormatting sqref="A5555:A5561">
    <cfRule type="duplicateValues" dxfId="4596" priority="4597"/>
  </conditionalFormatting>
  <conditionalFormatting sqref="A5555:A5561">
    <cfRule type="duplicateValues" dxfId="4595" priority="4596"/>
  </conditionalFormatting>
  <conditionalFormatting sqref="A5555:A5561">
    <cfRule type="duplicateValues" dxfId="4594" priority="4595"/>
  </conditionalFormatting>
  <conditionalFormatting sqref="A5555:A5561">
    <cfRule type="duplicateValues" dxfId="4593" priority="4594"/>
  </conditionalFormatting>
  <conditionalFormatting sqref="A5555:A5561">
    <cfRule type="duplicateValues" dxfId="4592" priority="4592"/>
    <cfRule type="duplicateValues" dxfId="4591" priority="4593"/>
  </conditionalFormatting>
  <conditionalFormatting sqref="A5555:A5561">
    <cfRule type="duplicateValues" dxfId="4590" priority="4591"/>
  </conditionalFormatting>
  <conditionalFormatting sqref="A5555:A5561">
    <cfRule type="duplicateValues" dxfId="4589" priority="4590"/>
  </conditionalFormatting>
  <conditionalFormatting sqref="A5555:A5561">
    <cfRule type="duplicateValues" dxfId="4588" priority="4589"/>
  </conditionalFormatting>
  <conditionalFormatting sqref="A5562:A5565">
    <cfRule type="duplicateValues" dxfId="4587" priority="4588"/>
  </conditionalFormatting>
  <conditionalFormatting sqref="A5562:A5565">
    <cfRule type="duplicateValues" dxfId="4586" priority="4587"/>
  </conditionalFormatting>
  <conditionalFormatting sqref="A5562:A5565">
    <cfRule type="duplicateValues" dxfId="4585" priority="4586"/>
  </conditionalFormatting>
  <conditionalFormatting sqref="A5562:A5565">
    <cfRule type="duplicateValues" dxfId="4584" priority="4585"/>
  </conditionalFormatting>
  <conditionalFormatting sqref="A5562:A5565">
    <cfRule type="duplicateValues" dxfId="4583" priority="4583"/>
    <cfRule type="duplicateValues" dxfId="4582" priority="4584"/>
  </conditionalFormatting>
  <conditionalFormatting sqref="A5562:A5565">
    <cfRule type="duplicateValues" dxfId="4581" priority="4582"/>
  </conditionalFormatting>
  <conditionalFormatting sqref="A5562:A5565">
    <cfRule type="duplicateValues" dxfId="4580" priority="4581"/>
  </conditionalFormatting>
  <conditionalFormatting sqref="A5562:A5565">
    <cfRule type="duplicateValues" dxfId="4579" priority="4580"/>
  </conditionalFormatting>
  <conditionalFormatting sqref="A5562:A5565">
    <cfRule type="duplicateValues" dxfId="4578" priority="4579"/>
  </conditionalFormatting>
  <conditionalFormatting sqref="A5562:A5565">
    <cfRule type="duplicateValues" dxfId="4577" priority="4578"/>
  </conditionalFormatting>
  <conditionalFormatting sqref="A5562:A5565">
    <cfRule type="duplicateValues" dxfId="4576" priority="4577"/>
  </conditionalFormatting>
  <conditionalFormatting sqref="A5562:A5565">
    <cfRule type="duplicateValues" dxfId="4575" priority="4576"/>
  </conditionalFormatting>
  <conditionalFormatting sqref="A5562:A5565">
    <cfRule type="duplicateValues" dxfId="4574" priority="4575"/>
  </conditionalFormatting>
  <conditionalFormatting sqref="A5562:A5565">
    <cfRule type="duplicateValues" dxfId="4573" priority="4574"/>
  </conditionalFormatting>
  <conditionalFormatting sqref="A5562:A5565">
    <cfRule type="duplicateValues" dxfId="4572" priority="4572"/>
    <cfRule type="duplicateValues" dxfId="4571" priority="4573"/>
  </conditionalFormatting>
  <conditionalFormatting sqref="A5562:A5565">
    <cfRule type="duplicateValues" dxfId="4570" priority="4571"/>
  </conditionalFormatting>
  <conditionalFormatting sqref="A5562:A5565">
    <cfRule type="duplicateValues" dxfId="4569" priority="4570"/>
  </conditionalFormatting>
  <conditionalFormatting sqref="A5562:A5565">
    <cfRule type="duplicateValues" dxfId="4568" priority="4569"/>
  </conditionalFormatting>
  <conditionalFormatting sqref="A5562:A5565">
    <cfRule type="duplicateValues" dxfId="4567" priority="4568"/>
  </conditionalFormatting>
  <conditionalFormatting sqref="A5562:A5565">
    <cfRule type="duplicateValues" dxfId="4566" priority="4567"/>
  </conditionalFormatting>
  <conditionalFormatting sqref="A5562:A5565">
    <cfRule type="duplicateValues" dxfId="4565" priority="4566"/>
  </conditionalFormatting>
  <conditionalFormatting sqref="A5562:A5565">
    <cfRule type="duplicateValues" dxfId="4564" priority="4565"/>
  </conditionalFormatting>
  <conditionalFormatting sqref="C5562:C5565">
    <cfRule type="cellIs" dxfId="4563" priority="4564" operator="lessThan">
      <formula>$H$2-3650</formula>
    </cfRule>
  </conditionalFormatting>
  <conditionalFormatting sqref="A5562:A5565">
    <cfRule type="duplicateValues" dxfId="4562" priority="4563"/>
  </conditionalFormatting>
  <conditionalFormatting sqref="A5562:A5565">
    <cfRule type="duplicateValues" dxfId="4561" priority="4562"/>
  </conditionalFormatting>
  <conditionalFormatting sqref="A5562:A5565">
    <cfRule type="duplicateValues" dxfId="4560" priority="4561"/>
  </conditionalFormatting>
  <conditionalFormatting sqref="A5562:A5565">
    <cfRule type="duplicateValues" dxfId="4559" priority="4560"/>
  </conditionalFormatting>
  <conditionalFormatting sqref="A5562:A5565">
    <cfRule type="duplicateValues" dxfId="4558" priority="4558"/>
    <cfRule type="duplicateValues" dxfId="4557" priority="4559"/>
  </conditionalFormatting>
  <conditionalFormatting sqref="A5562:A5565">
    <cfRule type="duplicateValues" dxfId="4556" priority="4557"/>
  </conditionalFormatting>
  <conditionalFormatting sqref="A5562:A5565">
    <cfRule type="duplicateValues" dxfId="4555" priority="4556"/>
  </conditionalFormatting>
  <conditionalFormatting sqref="A5562:A5565">
    <cfRule type="duplicateValues" dxfId="4554" priority="4555"/>
  </conditionalFormatting>
  <conditionalFormatting sqref="A5562:A5565">
    <cfRule type="duplicateValues" dxfId="4553" priority="4554"/>
  </conditionalFormatting>
  <conditionalFormatting sqref="A5562:A5565">
    <cfRule type="duplicateValues" dxfId="4552" priority="4553"/>
  </conditionalFormatting>
  <conditionalFormatting sqref="A5562:A5565">
    <cfRule type="duplicateValues" dxfId="4551" priority="4552"/>
  </conditionalFormatting>
  <conditionalFormatting sqref="A5562:A5565">
    <cfRule type="duplicateValues" dxfId="4550" priority="4551"/>
  </conditionalFormatting>
  <conditionalFormatting sqref="A5562:A5565">
    <cfRule type="duplicateValues" dxfId="4549" priority="4550"/>
  </conditionalFormatting>
  <conditionalFormatting sqref="A5562:A5565">
    <cfRule type="duplicateValues" dxfId="4548" priority="4549"/>
  </conditionalFormatting>
  <conditionalFormatting sqref="A5562:A5565">
    <cfRule type="duplicateValues" dxfId="4547" priority="4547"/>
    <cfRule type="duplicateValues" dxfId="4546" priority="4548"/>
  </conditionalFormatting>
  <conditionalFormatting sqref="A5562:A5565">
    <cfRule type="duplicateValues" dxfId="4545" priority="4546"/>
  </conditionalFormatting>
  <conditionalFormatting sqref="A5562:A5565">
    <cfRule type="duplicateValues" dxfId="4544" priority="4545"/>
  </conditionalFormatting>
  <conditionalFormatting sqref="A5562:A5565">
    <cfRule type="duplicateValues" dxfId="4543" priority="4544"/>
  </conditionalFormatting>
  <conditionalFormatting sqref="A5562:A5565">
    <cfRule type="duplicateValues" dxfId="4542" priority="4543"/>
  </conditionalFormatting>
  <conditionalFormatting sqref="A5562:A5565">
    <cfRule type="duplicateValues" dxfId="4541" priority="4542"/>
  </conditionalFormatting>
  <conditionalFormatting sqref="A5562:A5565">
    <cfRule type="duplicateValues" dxfId="4540" priority="4541"/>
  </conditionalFormatting>
  <conditionalFormatting sqref="A5562:A5565">
    <cfRule type="duplicateValues" dxfId="4539" priority="4540"/>
  </conditionalFormatting>
  <conditionalFormatting sqref="A5562:A5565">
    <cfRule type="duplicateValues" dxfId="4538" priority="4539"/>
  </conditionalFormatting>
  <conditionalFormatting sqref="A5562:A5565">
    <cfRule type="duplicateValues" dxfId="4537" priority="4538"/>
  </conditionalFormatting>
  <conditionalFormatting sqref="A5562:A5565">
    <cfRule type="duplicateValues" dxfId="4536" priority="4536"/>
    <cfRule type="duplicateValues" dxfId="4535" priority="4537"/>
  </conditionalFormatting>
  <conditionalFormatting sqref="A5562:A5565">
    <cfRule type="duplicateValues" dxfId="4534" priority="4535"/>
  </conditionalFormatting>
  <conditionalFormatting sqref="A5562:A5565">
    <cfRule type="duplicateValues" dxfId="4533" priority="4534"/>
  </conditionalFormatting>
  <conditionalFormatting sqref="A5562:A5565">
    <cfRule type="duplicateValues" dxfId="4532" priority="4533"/>
  </conditionalFormatting>
  <conditionalFormatting sqref="A5562:A5565">
    <cfRule type="duplicateValues" dxfId="4531" priority="4532"/>
  </conditionalFormatting>
  <conditionalFormatting sqref="A5562:A5565">
    <cfRule type="duplicateValues" dxfId="4530" priority="4531"/>
  </conditionalFormatting>
  <conditionalFormatting sqref="A5562:A5565">
    <cfRule type="duplicateValues" dxfId="4529" priority="4530"/>
  </conditionalFormatting>
  <conditionalFormatting sqref="A5562:A5565">
    <cfRule type="duplicateValues" dxfId="4528" priority="4529"/>
  </conditionalFormatting>
  <conditionalFormatting sqref="A5562:A5565">
    <cfRule type="duplicateValues" dxfId="4527" priority="4528"/>
  </conditionalFormatting>
  <conditionalFormatting sqref="A5562:A5565">
    <cfRule type="duplicateValues" dxfId="4526" priority="4527"/>
  </conditionalFormatting>
  <conditionalFormatting sqref="A5562:A5565">
    <cfRule type="duplicateValues" dxfId="4525" priority="4525"/>
    <cfRule type="duplicateValues" dxfId="4524" priority="4526"/>
  </conditionalFormatting>
  <conditionalFormatting sqref="A5562:A5565">
    <cfRule type="duplicateValues" dxfId="4523" priority="4524"/>
  </conditionalFormatting>
  <conditionalFormatting sqref="A5562:A5565">
    <cfRule type="duplicateValues" dxfId="4522" priority="4523"/>
  </conditionalFormatting>
  <conditionalFormatting sqref="A5562:A5565">
    <cfRule type="duplicateValues" dxfId="4521" priority="4522"/>
  </conditionalFormatting>
  <conditionalFormatting sqref="A5562:A5565">
    <cfRule type="duplicateValues" dxfId="4520" priority="4521"/>
  </conditionalFormatting>
  <conditionalFormatting sqref="A5562:A5565">
    <cfRule type="duplicateValues" dxfId="4519" priority="4520"/>
  </conditionalFormatting>
  <conditionalFormatting sqref="A5562:A5565">
    <cfRule type="duplicateValues" dxfId="4518" priority="4518"/>
    <cfRule type="duplicateValues" dxfId="4517" priority="4519"/>
  </conditionalFormatting>
  <conditionalFormatting sqref="A5562:A5565">
    <cfRule type="duplicateValues" dxfId="4516" priority="4517"/>
  </conditionalFormatting>
  <conditionalFormatting sqref="A5562:A5565">
    <cfRule type="duplicateValues" dxfId="4515" priority="4516"/>
  </conditionalFormatting>
  <conditionalFormatting sqref="A5562:A5565">
    <cfRule type="duplicateValues" dxfId="4514" priority="4515"/>
  </conditionalFormatting>
  <conditionalFormatting sqref="A5562:A5565">
    <cfRule type="duplicateValues" dxfId="4513" priority="4514"/>
  </conditionalFormatting>
  <conditionalFormatting sqref="A5566:A5567">
    <cfRule type="duplicateValues" dxfId="4512" priority="4513"/>
  </conditionalFormatting>
  <conditionalFormatting sqref="A5566:A5567">
    <cfRule type="duplicateValues" dxfId="4511" priority="4512"/>
  </conditionalFormatting>
  <conditionalFormatting sqref="A5566:A5567">
    <cfRule type="duplicateValues" dxfId="4510" priority="4511"/>
  </conditionalFormatting>
  <conditionalFormatting sqref="A5566:A5567">
    <cfRule type="duplicateValues" dxfId="4509" priority="4510"/>
  </conditionalFormatting>
  <conditionalFormatting sqref="A5566:A5567">
    <cfRule type="duplicateValues" dxfId="4508" priority="4508"/>
    <cfRule type="duplicateValues" dxfId="4507" priority="4509"/>
  </conditionalFormatting>
  <conditionalFormatting sqref="A5566:A5567">
    <cfRule type="duplicateValues" dxfId="4506" priority="4507"/>
  </conditionalFormatting>
  <conditionalFormatting sqref="A5566:A5567">
    <cfRule type="duplicateValues" dxfId="4505" priority="4506"/>
  </conditionalFormatting>
  <conditionalFormatting sqref="A5566:A5567">
    <cfRule type="duplicateValues" dxfId="4504" priority="4505"/>
  </conditionalFormatting>
  <conditionalFormatting sqref="A5566:A5567">
    <cfRule type="duplicateValues" dxfId="4503" priority="4504"/>
  </conditionalFormatting>
  <conditionalFormatting sqref="A5566:A5567">
    <cfRule type="duplicateValues" dxfId="4502" priority="4503"/>
  </conditionalFormatting>
  <conditionalFormatting sqref="A5566:A5567">
    <cfRule type="duplicateValues" dxfId="4501" priority="4502"/>
  </conditionalFormatting>
  <conditionalFormatting sqref="A5566:A5567">
    <cfRule type="duplicateValues" dxfId="4500" priority="4501"/>
  </conditionalFormatting>
  <conditionalFormatting sqref="A5566:A5567">
    <cfRule type="duplicateValues" dxfId="4499" priority="4500"/>
  </conditionalFormatting>
  <conditionalFormatting sqref="A5566:A5567">
    <cfRule type="duplicateValues" dxfId="4498" priority="4499"/>
  </conditionalFormatting>
  <conditionalFormatting sqref="A5566:A5567">
    <cfRule type="duplicateValues" dxfId="4497" priority="4497"/>
    <cfRule type="duplicateValues" dxfId="4496" priority="4498"/>
  </conditionalFormatting>
  <conditionalFormatting sqref="A5566:A5567">
    <cfRule type="duplicateValues" dxfId="4495" priority="4496"/>
  </conditionalFormatting>
  <conditionalFormatting sqref="A5566:A5567">
    <cfRule type="duplicateValues" dxfId="4494" priority="4495"/>
  </conditionalFormatting>
  <conditionalFormatting sqref="A5566:A5567">
    <cfRule type="duplicateValues" dxfId="4493" priority="4494"/>
  </conditionalFormatting>
  <conditionalFormatting sqref="A5566:A5567">
    <cfRule type="duplicateValues" dxfId="4492" priority="4493"/>
  </conditionalFormatting>
  <conditionalFormatting sqref="A5566:A5567">
    <cfRule type="duplicateValues" dxfId="4491" priority="4492"/>
  </conditionalFormatting>
  <conditionalFormatting sqref="A5566:A5567">
    <cfRule type="duplicateValues" dxfId="4490" priority="4491"/>
  </conditionalFormatting>
  <conditionalFormatting sqref="A5566:A5567">
    <cfRule type="duplicateValues" dxfId="4489" priority="4490"/>
  </conditionalFormatting>
  <conditionalFormatting sqref="C5566:C5567">
    <cfRule type="cellIs" dxfId="4488" priority="4489" operator="lessThan">
      <formula>$H$2-3650</formula>
    </cfRule>
  </conditionalFormatting>
  <conditionalFormatting sqref="A5566:A5567">
    <cfRule type="duplicateValues" dxfId="4487" priority="4488"/>
  </conditionalFormatting>
  <conditionalFormatting sqref="A5566:A5567">
    <cfRule type="duplicateValues" dxfId="4486" priority="4487"/>
  </conditionalFormatting>
  <conditionalFormatting sqref="A5566:A5567">
    <cfRule type="duplicateValues" dxfId="4485" priority="4486"/>
  </conditionalFormatting>
  <conditionalFormatting sqref="A5566:A5567">
    <cfRule type="duplicateValues" dxfId="4484" priority="4485"/>
  </conditionalFormatting>
  <conditionalFormatting sqref="A5566:A5567">
    <cfRule type="duplicateValues" dxfId="4483" priority="4483"/>
    <cfRule type="duplicateValues" dxfId="4482" priority="4484"/>
  </conditionalFormatting>
  <conditionalFormatting sqref="A5566:A5567">
    <cfRule type="duplicateValues" dxfId="4481" priority="4482"/>
  </conditionalFormatting>
  <conditionalFormatting sqref="A5566:A5567">
    <cfRule type="duplicateValues" dxfId="4480" priority="4481"/>
  </conditionalFormatting>
  <conditionalFormatting sqref="A5566:A5567">
    <cfRule type="duplicateValues" dxfId="4479" priority="4480"/>
  </conditionalFormatting>
  <conditionalFormatting sqref="A5566:A5567">
    <cfRule type="duplicateValues" dxfId="4478" priority="4479"/>
  </conditionalFormatting>
  <conditionalFormatting sqref="A5566:A5567">
    <cfRule type="duplicateValues" dxfId="4477" priority="4478"/>
  </conditionalFormatting>
  <conditionalFormatting sqref="A5566:A5567">
    <cfRule type="duplicateValues" dxfId="4476" priority="4477"/>
  </conditionalFormatting>
  <conditionalFormatting sqref="A5566:A5567">
    <cfRule type="duplicateValues" dxfId="4475" priority="4476"/>
  </conditionalFormatting>
  <conditionalFormatting sqref="A5566:A5567">
    <cfRule type="duplicateValues" dxfId="4474" priority="4475"/>
  </conditionalFormatting>
  <conditionalFormatting sqref="A5566:A5567">
    <cfRule type="duplicateValues" dxfId="4473" priority="4474"/>
  </conditionalFormatting>
  <conditionalFormatting sqref="A5566:A5567">
    <cfRule type="duplicateValues" dxfId="4472" priority="4472"/>
    <cfRule type="duplicateValues" dxfId="4471" priority="4473"/>
  </conditionalFormatting>
  <conditionalFormatting sqref="A5566:A5567">
    <cfRule type="duplicateValues" dxfId="4470" priority="4471"/>
  </conditionalFormatting>
  <conditionalFormatting sqref="A5566:A5567">
    <cfRule type="duplicateValues" dxfId="4469" priority="4470"/>
  </conditionalFormatting>
  <conditionalFormatting sqref="A5566:A5567">
    <cfRule type="duplicateValues" dxfId="4468" priority="4469"/>
  </conditionalFormatting>
  <conditionalFormatting sqref="A5566:A5567">
    <cfRule type="duplicateValues" dxfId="4467" priority="4468"/>
  </conditionalFormatting>
  <conditionalFormatting sqref="A5566:A5567">
    <cfRule type="duplicateValues" dxfId="4466" priority="4467"/>
  </conditionalFormatting>
  <conditionalFormatting sqref="A5566:A5567">
    <cfRule type="duplicateValues" dxfId="4465" priority="4466"/>
  </conditionalFormatting>
  <conditionalFormatting sqref="A5566:A5567">
    <cfRule type="duplicateValues" dxfId="4464" priority="4465"/>
  </conditionalFormatting>
  <conditionalFormatting sqref="A5566:A5567">
    <cfRule type="duplicateValues" dxfId="4463" priority="4464"/>
  </conditionalFormatting>
  <conditionalFormatting sqref="A5566:A5567">
    <cfRule type="duplicateValues" dxfId="4462" priority="4463"/>
  </conditionalFormatting>
  <conditionalFormatting sqref="A5566:A5567">
    <cfRule type="duplicateValues" dxfId="4461" priority="4461"/>
    <cfRule type="duplicateValues" dxfId="4460" priority="4462"/>
  </conditionalFormatting>
  <conditionalFormatting sqref="A5566:A5567">
    <cfRule type="duplicateValues" dxfId="4459" priority="4460"/>
  </conditionalFormatting>
  <conditionalFormatting sqref="A5566:A5567">
    <cfRule type="duplicateValues" dxfId="4458" priority="4459"/>
  </conditionalFormatting>
  <conditionalFormatting sqref="A5566:A5567">
    <cfRule type="duplicateValues" dxfId="4457" priority="4458"/>
  </conditionalFormatting>
  <conditionalFormatting sqref="A5566:A5567">
    <cfRule type="duplicateValues" dxfId="4456" priority="4457"/>
  </conditionalFormatting>
  <conditionalFormatting sqref="A5566:A5567">
    <cfRule type="duplicateValues" dxfId="4455" priority="4456"/>
  </conditionalFormatting>
  <conditionalFormatting sqref="A5566:A5567">
    <cfRule type="duplicateValues" dxfId="4454" priority="4455"/>
  </conditionalFormatting>
  <conditionalFormatting sqref="A5566:A5567">
    <cfRule type="duplicateValues" dxfId="4453" priority="4454"/>
  </conditionalFormatting>
  <conditionalFormatting sqref="A5566:A5567">
    <cfRule type="duplicateValues" dxfId="4452" priority="4453"/>
  </conditionalFormatting>
  <conditionalFormatting sqref="A5566:A5567">
    <cfRule type="duplicateValues" dxfId="4451" priority="4452"/>
  </conditionalFormatting>
  <conditionalFormatting sqref="A5566:A5567">
    <cfRule type="duplicateValues" dxfId="4450" priority="4450"/>
    <cfRule type="duplicateValues" dxfId="4449" priority="4451"/>
  </conditionalFormatting>
  <conditionalFormatting sqref="A5566:A5567">
    <cfRule type="duplicateValues" dxfId="4448" priority="4449"/>
  </conditionalFormatting>
  <conditionalFormatting sqref="A5566:A5567">
    <cfRule type="duplicateValues" dxfId="4447" priority="4448"/>
  </conditionalFormatting>
  <conditionalFormatting sqref="A5566:A5567">
    <cfRule type="duplicateValues" dxfId="4446" priority="4447"/>
  </conditionalFormatting>
  <conditionalFormatting sqref="A5566:A5567">
    <cfRule type="duplicateValues" dxfId="4445" priority="4446"/>
  </conditionalFormatting>
  <conditionalFormatting sqref="A5566:A5567">
    <cfRule type="duplicateValues" dxfId="4444" priority="4445"/>
  </conditionalFormatting>
  <conditionalFormatting sqref="A5566:A5567">
    <cfRule type="duplicateValues" dxfId="4443" priority="4443"/>
    <cfRule type="duplicateValues" dxfId="4442" priority="4444"/>
  </conditionalFormatting>
  <conditionalFormatting sqref="A5566:A5567">
    <cfRule type="duplicateValues" dxfId="4441" priority="4442"/>
  </conditionalFormatting>
  <conditionalFormatting sqref="A5566:A5567">
    <cfRule type="duplicateValues" dxfId="4440" priority="4441"/>
  </conditionalFormatting>
  <conditionalFormatting sqref="A5566:A5567">
    <cfRule type="duplicateValues" dxfId="4439" priority="4440"/>
  </conditionalFormatting>
  <conditionalFormatting sqref="A5566:A5567">
    <cfRule type="duplicateValues" dxfId="4438" priority="4439"/>
  </conditionalFormatting>
  <conditionalFormatting sqref="A5566:A5567">
    <cfRule type="duplicateValues" dxfId="4437" priority="4438"/>
  </conditionalFormatting>
  <conditionalFormatting sqref="A5568:A5569">
    <cfRule type="duplicateValues" dxfId="4436" priority="4437"/>
  </conditionalFormatting>
  <conditionalFormatting sqref="A5568:A5569">
    <cfRule type="duplicateValues" dxfId="4435" priority="4436"/>
  </conditionalFormatting>
  <conditionalFormatting sqref="A5568:A5569">
    <cfRule type="duplicateValues" dxfId="4434" priority="4435"/>
  </conditionalFormatting>
  <conditionalFormatting sqref="A5568:A5569">
    <cfRule type="duplicateValues" dxfId="4433" priority="4434"/>
  </conditionalFormatting>
  <conditionalFormatting sqref="A5568:A5569">
    <cfRule type="duplicateValues" dxfId="4432" priority="4432"/>
    <cfRule type="duplicateValues" dxfId="4431" priority="4433"/>
  </conditionalFormatting>
  <conditionalFormatting sqref="A5568:A5569">
    <cfRule type="duplicateValues" dxfId="4430" priority="4431"/>
  </conditionalFormatting>
  <conditionalFormatting sqref="A5568:A5569">
    <cfRule type="duplicateValues" dxfId="4429" priority="4430"/>
  </conditionalFormatting>
  <conditionalFormatting sqref="A5568:A5569">
    <cfRule type="duplicateValues" dxfId="4428" priority="4429"/>
  </conditionalFormatting>
  <conditionalFormatting sqref="A5568:A5569">
    <cfRule type="duplicateValues" dxfId="4427" priority="4428"/>
  </conditionalFormatting>
  <conditionalFormatting sqref="A5568:A5569">
    <cfRule type="duplicateValues" dxfId="4426" priority="4427"/>
  </conditionalFormatting>
  <conditionalFormatting sqref="A5568:A5569">
    <cfRule type="duplicateValues" dxfId="4425" priority="4426"/>
  </conditionalFormatting>
  <conditionalFormatting sqref="A5568:A5569">
    <cfRule type="duplicateValues" dxfId="4424" priority="4425"/>
  </conditionalFormatting>
  <conditionalFormatting sqref="A5568:A5569">
    <cfRule type="duplicateValues" dxfId="4423" priority="4424"/>
  </conditionalFormatting>
  <conditionalFormatting sqref="A5568:A5569">
    <cfRule type="duplicateValues" dxfId="4422" priority="4423"/>
  </conditionalFormatting>
  <conditionalFormatting sqref="A5568:A5569">
    <cfRule type="duplicateValues" dxfId="4421" priority="4421"/>
    <cfRule type="duplicateValues" dxfId="4420" priority="4422"/>
  </conditionalFormatting>
  <conditionalFormatting sqref="A5568:A5569">
    <cfRule type="duplicateValues" dxfId="4419" priority="4420"/>
  </conditionalFormatting>
  <conditionalFormatting sqref="A5568:A5569">
    <cfRule type="duplicateValues" dxfId="4418" priority="4419"/>
  </conditionalFormatting>
  <conditionalFormatting sqref="A5568:A5569">
    <cfRule type="duplicateValues" dxfId="4417" priority="4418"/>
  </conditionalFormatting>
  <conditionalFormatting sqref="A5568:A5569">
    <cfRule type="duplicateValues" dxfId="4416" priority="4417"/>
  </conditionalFormatting>
  <conditionalFormatting sqref="A5568:A5569">
    <cfRule type="duplicateValues" dxfId="4415" priority="4416"/>
  </conditionalFormatting>
  <conditionalFormatting sqref="A5568:A5569">
    <cfRule type="duplicateValues" dxfId="4414" priority="4415"/>
  </conditionalFormatting>
  <conditionalFormatting sqref="A5568:A5569">
    <cfRule type="duplicateValues" dxfId="4413" priority="4414"/>
  </conditionalFormatting>
  <conditionalFormatting sqref="C5568:C5569">
    <cfRule type="cellIs" dxfId="4412" priority="4413" operator="lessThan">
      <formula>$H$2-3650</formula>
    </cfRule>
  </conditionalFormatting>
  <conditionalFormatting sqref="A5568:A5569">
    <cfRule type="duplicateValues" dxfId="4411" priority="4412"/>
  </conditionalFormatting>
  <conditionalFormatting sqref="A5568:A5569">
    <cfRule type="duplicateValues" dxfId="4410" priority="4411"/>
  </conditionalFormatting>
  <conditionalFormatting sqref="A5568:A5569">
    <cfRule type="duplicateValues" dxfId="4409" priority="4410"/>
  </conditionalFormatting>
  <conditionalFormatting sqref="A5568:A5569">
    <cfRule type="duplicateValues" dxfId="4408" priority="4409"/>
  </conditionalFormatting>
  <conditionalFormatting sqref="A5568:A5569">
    <cfRule type="duplicateValues" dxfId="4407" priority="4407"/>
    <cfRule type="duplicateValues" dxfId="4406" priority="4408"/>
  </conditionalFormatting>
  <conditionalFormatting sqref="A5568:A5569">
    <cfRule type="duplicateValues" dxfId="4405" priority="4406"/>
  </conditionalFormatting>
  <conditionalFormatting sqref="A5568:A5569">
    <cfRule type="duplicateValues" dxfId="4404" priority="4405"/>
  </conditionalFormatting>
  <conditionalFormatting sqref="A5568:A5569">
    <cfRule type="duplicateValues" dxfId="4403" priority="4404"/>
  </conditionalFormatting>
  <conditionalFormatting sqref="A5568:A5569">
    <cfRule type="duplicateValues" dxfId="4402" priority="4403"/>
  </conditionalFormatting>
  <conditionalFormatting sqref="A5568:A5569">
    <cfRule type="duplicateValues" dxfId="4401" priority="4402"/>
  </conditionalFormatting>
  <conditionalFormatting sqref="A5568:A5569">
    <cfRule type="duplicateValues" dxfId="4400" priority="4401"/>
  </conditionalFormatting>
  <conditionalFormatting sqref="A5568:A5569">
    <cfRule type="duplicateValues" dxfId="4399" priority="4400"/>
  </conditionalFormatting>
  <conditionalFormatting sqref="A5568:A5569">
    <cfRule type="duplicateValues" dxfId="4398" priority="4399"/>
  </conditionalFormatting>
  <conditionalFormatting sqref="A5568:A5569">
    <cfRule type="duplicateValues" dxfId="4397" priority="4398"/>
  </conditionalFormatting>
  <conditionalFormatting sqref="A5568:A5569">
    <cfRule type="duplicateValues" dxfId="4396" priority="4396"/>
    <cfRule type="duplicateValues" dxfId="4395" priority="4397"/>
  </conditionalFormatting>
  <conditionalFormatting sqref="A5568:A5569">
    <cfRule type="duplicateValues" dxfId="4394" priority="4395"/>
  </conditionalFormatting>
  <conditionalFormatting sqref="A5568:A5569">
    <cfRule type="duplicateValues" dxfId="4393" priority="4394"/>
  </conditionalFormatting>
  <conditionalFormatting sqref="A5568:A5569">
    <cfRule type="duplicateValues" dxfId="4392" priority="4393"/>
  </conditionalFormatting>
  <conditionalFormatting sqref="A5568:A5569">
    <cfRule type="duplicateValues" dxfId="4391" priority="4392"/>
  </conditionalFormatting>
  <conditionalFormatting sqref="A5568:A5569">
    <cfRule type="duplicateValues" dxfId="4390" priority="4391"/>
  </conditionalFormatting>
  <conditionalFormatting sqref="A5568:A5569">
    <cfRule type="duplicateValues" dxfId="4389" priority="4390"/>
  </conditionalFormatting>
  <conditionalFormatting sqref="A5568:A5569">
    <cfRule type="duplicateValues" dxfId="4388" priority="4389"/>
  </conditionalFormatting>
  <conditionalFormatting sqref="A5568:A5569">
    <cfRule type="duplicateValues" dxfId="4387" priority="4388"/>
  </conditionalFormatting>
  <conditionalFormatting sqref="A5568:A5569">
    <cfRule type="duplicateValues" dxfId="4386" priority="4387"/>
  </conditionalFormatting>
  <conditionalFormatting sqref="A5568:A5569">
    <cfRule type="duplicateValues" dxfId="4385" priority="4385"/>
    <cfRule type="duplicateValues" dxfId="4384" priority="4386"/>
  </conditionalFormatting>
  <conditionalFormatting sqref="A5568:A5569">
    <cfRule type="duplicateValues" dxfId="4383" priority="4384"/>
  </conditionalFormatting>
  <conditionalFormatting sqref="A5568:A5569">
    <cfRule type="duplicateValues" dxfId="4382" priority="4383"/>
  </conditionalFormatting>
  <conditionalFormatting sqref="A5568:A5569">
    <cfRule type="duplicateValues" dxfId="4381" priority="4382"/>
  </conditionalFormatting>
  <conditionalFormatting sqref="A5568:A5569">
    <cfRule type="duplicateValues" dxfId="4380" priority="4381"/>
  </conditionalFormatting>
  <conditionalFormatting sqref="A5568:A5569">
    <cfRule type="duplicateValues" dxfId="4379" priority="4380"/>
  </conditionalFormatting>
  <conditionalFormatting sqref="A5568:A5569">
    <cfRule type="duplicateValues" dxfId="4378" priority="4379"/>
  </conditionalFormatting>
  <conditionalFormatting sqref="A5568:A5569">
    <cfRule type="duplicateValues" dxfId="4377" priority="4378"/>
  </conditionalFormatting>
  <conditionalFormatting sqref="A5568:A5569">
    <cfRule type="duplicateValues" dxfId="4376" priority="4377"/>
  </conditionalFormatting>
  <conditionalFormatting sqref="A5568:A5569">
    <cfRule type="duplicateValues" dxfId="4375" priority="4376"/>
  </conditionalFormatting>
  <conditionalFormatting sqref="A5568:A5569">
    <cfRule type="duplicateValues" dxfId="4374" priority="4374"/>
    <cfRule type="duplicateValues" dxfId="4373" priority="4375"/>
  </conditionalFormatting>
  <conditionalFormatting sqref="A5568:A5569">
    <cfRule type="duplicateValues" dxfId="4372" priority="4373"/>
  </conditionalFormatting>
  <conditionalFormatting sqref="A5568:A5569">
    <cfRule type="duplicateValues" dxfId="4371" priority="4372"/>
  </conditionalFormatting>
  <conditionalFormatting sqref="A5568:A5569">
    <cfRule type="duplicateValues" dxfId="4370" priority="4371"/>
  </conditionalFormatting>
  <conditionalFormatting sqref="A5568:A5569">
    <cfRule type="duplicateValues" dxfId="4369" priority="4370"/>
  </conditionalFormatting>
  <conditionalFormatting sqref="A5568:A5569">
    <cfRule type="duplicateValues" dxfId="4368" priority="4369"/>
  </conditionalFormatting>
  <conditionalFormatting sqref="A5568:A5569">
    <cfRule type="duplicateValues" dxfId="4367" priority="4367"/>
    <cfRule type="duplicateValues" dxfId="4366" priority="4368"/>
  </conditionalFormatting>
  <conditionalFormatting sqref="A5568:A5569">
    <cfRule type="duplicateValues" dxfId="4365" priority="4366"/>
  </conditionalFormatting>
  <conditionalFormatting sqref="A5568:A5569">
    <cfRule type="duplicateValues" dxfId="4364" priority="4365"/>
  </conditionalFormatting>
  <conditionalFormatting sqref="A5568:A5569">
    <cfRule type="duplicateValues" dxfId="4363" priority="4364"/>
  </conditionalFormatting>
  <conditionalFormatting sqref="A5568:A5569">
    <cfRule type="duplicateValues" dxfId="4362" priority="4363"/>
  </conditionalFormatting>
  <conditionalFormatting sqref="A5568:A5569">
    <cfRule type="duplicateValues" dxfId="4361" priority="4362"/>
  </conditionalFormatting>
  <conditionalFormatting sqref="A5568:A5569">
    <cfRule type="duplicateValues" dxfId="4360" priority="4361"/>
  </conditionalFormatting>
  <conditionalFormatting sqref="C5570:C5572">
    <cfRule type="cellIs" dxfId="4359" priority="4360" operator="lessThan">
      <formula>$H$2-3650</formula>
    </cfRule>
  </conditionalFormatting>
  <conditionalFormatting sqref="A5570:A5572">
    <cfRule type="duplicateValues" dxfId="4358" priority="4359"/>
  </conditionalFormatting>
  <conditionalFormatting sqref="A5570:A5572">
    <cfRule type="duplicateValues" dxfId="4357" priority="4358"/>
  </conditionalFormatting>
  <conditionalFormatting sqref="A5570:A5572">
    <cfRule type="duplicateValues" dxfId="4356" priority="4357"/>
  </conditionalFormatting>
  <conditionalFormatting sqref="A5570:A5572">
    <cfRule type="duplicateValues" dxfId="4355" priority="4356"/>
  </conditionalFormatting>
  <conditionalFormatting sqref="A5570:A5572">
    <cfRule type="duplicateValues" dxfId="4354" priority="4354"/>
    <cfRule type="duplicateValues" dxfId="4353" priority="4355"/>
  </conditionalFormatting>
  <conditionalFormatting sqref="A5570:A5572">
    <cfRule type="duplicateValues" dxfId="4352" priority="4353"/>
  </conditionalFormatting>
  <conditionalFormatting sqref="A5570:A5572">
    <cfRule type="duplicateValues" dxfId="4351" priority="4352"/>
  </conditionalFormatting>
  <conditionalFormatting sqref="A5570:A5572">
    <cfRule type="duplicateValues" dxfId="4350" priority="4351"/>
  </conditionalFormatting>
  <conditionalFormatting sqref="A5570:A5572">
    <cfRule type="duplicateValues" dxfId="4349" priority="4350"/>
  </conditionalFormatting>
  <conditionalFormatting sqref="A5570:A5572">
    <cfRule type="duplicateValues" dxfId="4348" priority="4349"/>
  </conditionalFormatting>
  <conditionalFormatting sqref="A5570:A5572">
    <cfRule type="duplicateValues" dxfId="4347" priority="4348"/>
  </conditionalFormatting>
  <conditionalFormatting sqref="A5570:A5572">
    <cfRule type="duplicateValues" dxfId="4346" priority="4347"/>
  </conditionalFormatting>
  <conditionalFormatting sqref="A5570:A5572">
    <cfRule type="duplicateValues" dxfId="4345" priority="4346"/>
  </conditionalFormatting>
  <conditionalFormatting sqref="A5570:A5572">
    <cfRule type="duplicateValues" dxfId="4344" priority="4345"/>
  </conditionalFormatting>
  <conditionalFormatting sqref="A5570:A5572">
    <cfRule type="duplicateValues" dxfId="4343" priority="4343"/>
    <cfRule type="duplicateValues" dxfId="4342" priority="4344"/>
  </conditionalFormatting>
  <conditionalFormatting sqref="A5570:A5572">
    <cfRule type="duplicateValues" dxfId="4341" priority="4342"/>
  </conditionalFormatting>
  <conditionalFormatting sqref="A5570:A5572">
    <cfRule type="duplicateValues" dxfId="4340" priority="4341"/>
  </conditionalFormatting>
  <conditionalFormatting sqref="A5570:A5572">
    <cfRule type="duplicateValues" dxfId="4339" priority="4340"/>
  </conditionalFormatting>
  <conditionalFormatting sqref="A5570:A5572">
    <cfRule type="duplicateValues" dxfId="4338" priority="4339"/>
  </conditionalFormatting>
  <conditionalFormatting sqref="A5570:A5572">
    <cfRule type="duplicateValues" dxfId="4337" priority="4338"/>
  </conditionalFormatting>
  <conditionalFormatting sqref="A5570:A5572">
    <cfRule type="duplicateValues" dxfId="4336" priority="4337"/>
  </conditionalFormatting>
  <conditionalFormatting sqref="A5570:A5572">
    <cfRule type="duplicateValues" dxfId="4335" priority="4336"/>
  </conditionalFormatting>
  <conditionalFormatting sqref="A5570:A5572">
    <cfRule type="duplicateValues" dxfId="4334" priority="4335"/>
  </conditionalFormatting>
  <conditionalFormatting sqref="A5570:A5572">
    <cfRule type="duplicateValues" dxfId="4333" priority="4334"/>
  </conditionalFormatting>
  <conditionalFormatting sqref="A5570:A5572">
    <cfRule type="duplicateValues" dxfId="4332" priority="4333"/>
  </conditionalFormatting>
  <conditionalFormatting sqref="A5570:A5572">
    <cfRule type="duplicateValues" dxfId="4331" priority="4332"/>
  </conditionalFormatting>
  <conditionalFormatting sqref="A5570:A5572">
    <cfRule type="duplicateValues" dxfId="4330" priority="4330"/>
    <cfRule type="duplicateValues" dxfId="4329" priority="4331"/>
  </conditionalFormatting>
  <conditionalFormatting sqref="A5570:A5572">
    <cfRule type="duplicateValues" dxfId="4328" priority="4329"/>
  </conditionalFormatting>
  <conditionalFormatting sqref="A5570:A5572">
    <cfRule type="duplicateValues" dxfId="4327" priority="4328"/>
  </conditionalFormatting>
  <conditionalFormatting sqref="A5570:A5572">
    <cfRule type="duplicateValues" dxfId="4326" priority="4327"/>
  </conditionalFormatting>
  <conditionalFormatting sqref="A5570:A5572">
    <cfRule type="duplicateValues" dxfId="4325" priority="4326"/>
  </conditionalFormatting>
  <conditionalFormatting sqref="A5570:A5572">
    <cfRule type="duplicateValues" dxfId="4324" priority="4325"/>
  </conditionalFormatting>
  <conditionalFormatting sqref="A5570:A5572">
    <cfRule type="duplicateValues" dxfId="4323" priority="4324"/>
  </conditionalFormatting>
  <conditionalFormatting sqref="A5570:A5572">
    <cfRule type="duplicateValues" dxfId="4322" priority="4323"/>
  </conditionalFormatting>
  <conditionalFormatting sqref="A5570:A5572">
    <cfRule type="duplicateValues" dxfId="4321" priority="4322"/>
  </conditionalFormatting>
  <conditionalFormatting sqref="A5570:A5572">
    <cfRule type="duplicateValues" dxfId="4320" priority="4321"/>
  </conditionalFormatting>
  <conditionalFormatting sqref="A5570:A5572">
    <cfRule type="duplicateValues" dxfId="4319" priority="4319"/>
    <cfRule type="duplicateValues" dxfId="4318" priority="4320"/>
  </conditionalFormatting>
  <conditionalFormatting sqref="A5570:A5572">
    <cfRule type="duplicateValues" dxfId="4317" priority="4318"/>
  </conditionalFormatting>
  <conditionalFormatting sqref="A5570:A5572">
    <cfRule type="duplicateValues" dxfId="4316" priority="4317"/>
  </conditionalFormatting>
  <conditionalFormatting sqref="A5570:A5572">
    <cfRule type="duplicateValues" dxfId="4315" priority="4316"/>
  </conditionalFormatting>
  <conditionalFormatting sqref="A5570:A5572">
    <cfRule type="duplicateValues" dxfId="4314" priority="4315"/>
  </conditionalFormatting>
  <conditionalFormatting sqref="A5570:A5572">
    <cfRule type="duplicateValues" dxfId="4313" priority="4314"/>
  </conditionalFormatting>
  <conditionalFormatting sqref="A5570:A5572">
    <cfRule type="duplicateValues" dxfId="4312" priority="4313"/>
  </conditionalFormatting>
  <conditionalFormatting sqref="A5570:A5572">
    <cfRule type="duplicateValues" dxfId="4311" priority="4312"/>
  </conditionalFormatting>
  <conditionalFormatting sqref="A5570:A5572">
    <cfRule type="duplicateValues" dxfId="4310" priority="4311"/>
  </conditionalFormatting>
  <conditionalFormatting sqref="A5570:A5572">
    <cfRule type="duplicateValues" dxfId="4309" priority="4310"/>
  </conditionalFormatting>
  <conditionalFormatting sqref="A5570:A5572">
    <cfRule type="duplicateValues" dxfId="4308" priority="4308"/>
    <cfRule type="duplicateValues" dxfId="4307" priority="4309"/>
  </conditionalFormatting>
  <conditionalFormatting sqref="A5570:A5572">
    <cfRule type="duplicateValues" dxfId="4306" priority="4307"/>
  </conditionalFormatting>
  <conditionalFormatting sqref="A5570:A5572">
    <cfRule type="duplicateValues" dxfId="4305" priority="4306"/>
  </conditionalFormatting>
  <conditionalFormatting sqref="A5570:A5572">
    <cfRule type="duplicateValues" dxfId="4304" priority="4305"/>
  </conditionalFormatting>
  <conditionalFormatting sqref="A5570:A5572">
    <cfRule type="duplicateValues" dxfId="4303" priority="4304"/>
  </conditionalFormatting>
  <conditionalFormatting sqref="A5570:A5572">
    <cfRule type="duplicateValues" dxfId="4302" priority="4303"/>
  </conditionalFormatting>
  <conditionalFormatting sqref="A5570:A5572">
    <cfRule type="duplicateValues" dxfId="4301" priority="4302"/>
  </conditionalFormatting>
  <conditionalFormatting sqref="A5570:A5572">
    <cfRule type="duplicateValues" dxfId="4300" priority="4301"/>
  </conditionalFormatting>
  <conditionalFormatting sqref="A5570:A5572">
    <cfRule type="duplicateValues" dxfId="4299" priority="4300"/>
  </conditionalFormatting>
  <conditionalFormatting sqref="A5570:A5572">
    <cfRule type="duplicateValues" dxfId="4298" priority="4299"/>
  </conditionalFormatting>
  <conditionalFormatting sqref="A5570:A5572">
    <cfRule type="duplicateValues" dxfId="4297" priority="4297"/>
    <cfRule type="duplicateValues" dxfId="4296" priority="4298"/>
  </conditionalFormatting>
  <conditionalFormatting sqref="A5570:A5572">
    <cfRule type="duplicateValues" dxfId="4295" priority="4296"/>
  </conditionalFormatting>
  <conditionalFormatting sqref="A5570:A5572">
    <cfRule type="duplicateValues" dxfId="4294" priority="4295"/>
  </conditionalFormatting>
  <conditionalFormatting sqref="A5570:A5572">
    <cfRule type="duplicateValues" dxfId="4293" priority="4294"/>
  </conditionalFormatting>
  <conditionalFormatting sqref="A5570:A5572">
    <cfRule type="duplicateValues" dxfId="4292" priority="4293"/>
  </conditionalFormatting>
  <conditionalFormatting sqref="A5570:A5572">
    <cfRule type="duplicateValues" dxfId="4291" priority="4292"/>
  </conditionalFormatting>
  <conditionalFormatting sqref="A5570:A5572">
    <cfRule type="duplicateValues" dxfId="4290" priority="4290"/>
    <cfRule type="duplicateValues" dxfId="4289" priority="4291"/>
  </conditionalFormatting>
  <conditionalFormatting sqref="A5570:A5572">
    <cfRule type="duplicateValues" dxfId="4288" priority="4289"/>
  </conditionalFormatting>
  <conditionalFormatting sqref="A5570:A5572">
    <cfRule type="duplicateValues" dxfId="4287" priority="4288"/>
  </conditionalFormatting>
  <conditionalFormatting sqref="A5570:A5572">
    <cfRule type="duplicateValues" dxfId="4286" priority="4287"/>
  </conditionalFormatting>
  <conditionalFormatting sqref="A5570:A5572">
    <cfRule type="duplicateValues" dxfId="4285" priority="4286"/>
  </conditionalFormatting>
  <conditionalFormatting sqref="A5570:A5572">
    <cfRule type="duplicateValues" dxfId="4284" priority="4285"/>
  </conditionalFormatting>
  <conditionalFormatting sqref="A5570:A5572">
    <cfRule type="duplicateValues" dxfId="4283" priority="4284"/>
  </conditionalFormatting>
  <conditionalFormatting sqref="A5614:A5617">
    <cfRule type="duplicateValues" dxfId="4282" priority="4283"/>
  </conditionalFormatting>
  <conditionalFormatting sqref="A5614:A5617">
    <cfRule type="duplicateValues" dxfId="4281" priority="4282"/>
  </conditionalFormatting>
  <conditionalFormatting sqref="A5614:A5617">
    <cfRule type="duplicateValues" dxfId="4280" priority="4281"/>
  </conditionalFormatting>
  <conditionalFormatting sqref="A5614:A5617">
    <cfRule type="duplicateValues" dxfId="4279" priority="4280"/>
  </conditionalFormatting>
  <conditionalFormatting sqref="A5614:A5617">
    <cfRule type="duplicateValues" dxfId="4278" priority="4278"/>
    <cfRule type="duplicateValues" dxfId="4277" priority="4279"/>
  </conditionalFormatting>
  <conditionalFormatting sqref="A5614:A5617">
    <cfRule type="duplicateValues" dxfId="4276" priority="4277"/>
  </conditionalFormatting>
  <conditionalFormatting sqref="A5614:A5617">
    <cfRule type="duplicateValues" dxfId="4275" priority="4276"/>
  </conditionalFormatting>
  <conditionalFormatting sqref="A5614:A5617">
    <cfRule type="duplicateValues" dxfId="4274" priority="4275"/>
  </conditionalFormatting>
  <conditionalFormatting sqref="A5614:A5617">
    <cfRule type="duplicateValues" dxfId="4273" priority="4274"/>
  </conditionalFormatting>
  <conditionalFormatting sqref="A5614:A5617">
    <cfRule type="duplicateValues" dxfId="4272" priority="4273"/>
  </conditionalFormatting>
  <conditionalFormatting sqref="A5614:A5617">
    <cfRule type="duplicateValues" dxfId="4271" priority="4272"/>
  </conditionalFormatting>
  <conditionalFormatting sqref="A5614:A5617">
    <cfRule type="duplicateValues" dxfId="4270" priority="4271"/>
  </conditionalFormatting>
  <conditionalFormatting sqref="A5614:A5617">
    <cfRule type="duplicateValues" dxfId="4269" priority="4270"/>
  </conditionalFormatting>
  <conditionalFormatting sqref="A5614:A5617">
    <cfRule type="duplicateValues" dxfId="4268" priority="4269"/>
  </conditionalFormatting>
  <conditionalFormatting sqref="A5614:A5617">
    <cfRule type="duplicateValues" dxfId="4267" priority="4267"/>
    <cfRule type="duplicateValues" dxfId="4266" priority="4268"/>
  </conditionalFormatting>
  <conditionalFormatting sqref="A5614:A5617">
    <cfRule type="duplicateValues" dxfId="4265" priority="4266"/>
  </conditionalFormatting>
  <conditionalFormatting sqref="A5614:A5617">
    <cfRule type="duplicateValues" dxfId="4264" priority="4265"/>
  </conditionalFormatting>
  <conditionalFormatting sqref="A5614:A5617">
    <cfRule type="duplicateValues" dxfId="4263" priority="4264"/>
  </conditionalFormatting>
  <conditionalFormatting sqref="A5614:A5617">
    <cfRule type="duplicateValues" dxfId="4262" priority="4263"/>
  </conditionalFormatting>
  <conditionalFormatting sqref="A5614:A5617">
    <cfRule type="duplicateValues" dxfId="4261" priority="4262"/>
  </conditionalFormatting>
  <conditionalFormatting sqref="A5614:A5617">
    <cfRule type="duplicateValues" dxfId="4260" priority="4261"/>
  </conditionalFormatting>
  <conditionalFormatting sqref="A5614:A5617">
    <cfRule type="duplicateValues" dxfId="4259" priority="4260"/>
  </conditionalFormatting>
  <conditionalFormatting sqref="A5614:A5617">
    <cfRule type="duplicateValues" dxfId="4258" priority="4259"/>
  </conditionalFormatting>
  <conditionalFormatting sqref="A5614:A5617">
    <cfRule type="duplicateValues" dxfId="4257" priority="4258"/>
  </conditionalFormatting>
  <conditionalFormatting sqref="A5614:A5617">
    <cfRule type="duplicateValues" dxfId="4256" priority="4257"/>
  </conditionalFormatting>
  <conditionalFormatting sqref="A5614:A5617">
    <cfRule type="duplicateValues" dxfId="4255" priority="4256"/>
  </conditionalFormatting>
  <conditionalFormatting sqref="A5614:A5617">
    <cfRule type="duplicateValues" dxfId="4254" priority="4255"/>
  </conditionalFormatting>
  <conditionalFormatting sqref="C5614:C5617">
    <cfRule type="cellIs" dxfId="4253" priority="4254" operator="lessThan">
      <formula>$H$2-3650</formula>
    </cfRule>
  </conditionalFormatting>
  <conditionalFormatting sqref="A5614:A5617">
    <cfRule type="duplicateValues" dxfId="4252" priority="4253"/>
  </conditionalFormatting>
  <conditionalFormatting sqref="A5614:A5617">
    <cfRule type="duplicateValues" dxfId="4251" priority="4252"/>
  </conditionalFormatting>
  <conditionalFormatting sqref="A5614:A5617">
    <cfRule type="duplicateValues" dxfId="4250" priority="4251"/>
  </conditionalFormatting>
  <conditionalFormatting sqref="A5614:A5617">
    <cfRule type="duplicateValues" dxfId="4249" priority="4250"/>
  </conditionalFormatting>
  <conditionalFormatting sqref="A5614:A5617">
    <cfRule type="duplicateValues" dxfId="4248" priority="4248"/>
    <cfRule type="duplicateValues" dxfId="4247" priority="4249"/>
  </conditionalFormatting>
  <conditionalFormatting sqref="A5614:A5617">
    <cfRule type="duplicateValues" dxfId="4246" priority="4247"/>
  </conditionalFormatting>
  <conditionalFormatting sqref="A5614:A5617">
    <cfRule type="duplicateValues" dxfId="4245" priority="4246"/>
  </conditionalFormatting>
  <conditionalFormatting sqref="A5614:A5617">
    <cfRule type="duplicateValues" dxfId="4244" priority="4245"/>
  </conditionalFormatting>
  <conditionalFormatting sqref="A5614:A5617">
    <cfRule type="duplicateValues" dxfId="4243" priority="4244"/>
  </conditionalFormatting>
  <conditionalFormatting sqref="A5614:A5617">
    <cfRule type="duplicateValues" dxfId="4242" priority="4243"/>
  </conditionalFormatting>
  <conditionalFormatting sqref="A5614:A5617">
    <cfRule type="duplicateValues" dxfId="4241" priority="4242"/>
  </conditionalFormatting>
  <conditionalFormatting sqref="A5614:A5617">
    <cfRule type="duplicateValues" dxfId="4240" priority="4241"/>
  </conditionalFormatting>
  <conditionalFormatting sqref="A5614:A5617">
    <cfRule type="duplicateValues" dxfId="4239" priority="4240"/>
  </conditionalFormatting>
  <conditionalFormatting sqref="A5614:A5617">
    <cfRule type="duplicateValues" dxfId="4238" priority="4239"/>
  </conditionalFormatting>
  <conditionalFormatting sqref="A5614:A5617">
    <cfRule type="duplicateValues" dxfId="4237" priority="4237"/>
    <cfRule type="duplicateValues" dxfId="4236" priority="4238"/>
  </conditionalFormatting>
  <conditionalFormatting sqref="A5614:A5617">
    <cfRule type="duplicateValues" dxfId="4235" priority="4236"/>
  </conditionalFormatting>
  <conditionalFormatting sqref="A5614:A5617">
    <cfRule type="duplicateValues" dxfId="4234" priority="4235"/>
  </conditionalFormatting>
  <conditionalFormatting sqref="A5614:A5617">
    <cfRule type="duplicateValues" dxfId="4233" priority="4234"/>
  </conditionalFormatting>
  <conditionalFormatting sqref="A5614:A5617">
    <cfRule type="duplicateValues" dxfId="4232" priority="4233"/>
  </conditionalFormatting>
  <conditionalFormatting sqref="A5614:A5617">
    <cfRule type="duplicateValues" dxfId="4231" priority="4232"/>
  </conditionalFormatting>
  <conditionalFormatting sqref="A5614:A5617">
    <cfRule type="duplicateValues" dxfId="4230" priority="4231"/>
  </conditionalFormatting>
  <conditionalFormatting sqref="A5614:A5617">
    <cfRule type="duplicateValues" dxfId="4229" priority="4230"/>
  </conditionalFormatting>
  <conditionalFormatting sqref="A5614:A5617">
    <cfRule type="duplicateValues" dxfId="4228" priority="4229"/>
  </conditionalFormatting>
  <conditionalFormatting sqref="A5614:A5617">
    <cfRule type="duplicateValues" dxfId="4227" priority="4228"/>
  </conditionalFormatting>
  <conditionalFormatting sqref="A5614:A5617">
    <cfRule type="duplicateValues" dxfId="4226" priority="4227"/>
  </conditionalFormatting>
  <conditionalFormatting sqref="A5614:A5617">
    <cfRule type="duplicateValues" dxfId="4225" priority="4226"/>
  </conditionalFormatting>
  <conditionalFormatting sqref="A5614:A5617">
    <cfRule type="duplicateValues" dxfId="4224" priority="4224"/>
    <cfRule type="duplicateValues" dxfId="4223" priority="4225"/>
  </conditionalFormatting>
  <conditionalFormatting sqref="A5614:A5617">
    <cfRule type="duplicateValues" dxfId="4222" priority="4223"/>
  </conditionalFormatting>
  <conditionalFormatting sqref="A5614:A5617">
    <cfRule type="duplicateValues" dxfId="4221" priority="4222"/>
  </conditionalFormatting>
  <conditionalFormatting sqref="A5614:A5617">
    <cfRule type="duplicateValues" dxfId="4220" priority="4221"/>
  </conditionalFormatting>
  <conditionalFormatting sqref="A5614:A5617">
    <cfRule type="duplicateValues" dxfId="4219" priority="4220"/>
  </conditionalFormatting>
  <conditionalFormatting sqref="A5614:A5617">
    <cfRule type="duplicateValues" dxfId="4218" priority="4219"/>
  </conditionalFormatting>
  <conditionalFormatting sqref="A5614:A5617">
    <cfRule type="duplicateValues" dxfId="4217" priority="4218"/>
  </conditionalFormatting>
  <conditionalFormatting sqref="A5614:A5617">
    <cfRule type="duplicateValues" dxfId="4216" priority="4217"/>
  </conditionalFormatting>
  <conditionalFormatting sqref="A5614:A5617">
    <cfRule type="duplicateValues" dxfId="4215" priority="4216"/>
  </conditionalFormatting>
  <conditionalFormatting sqref="A5614:A5617">
    <cfRule type="duplicateValues" dxfId="4214" priority="4215"/>
  </conditionalFormatting>
  <conditionalFormatting sqref="A5614:A5617">
    <cfRule type="duplicateValues" dxfId="4213" priority="4213"/>
    <cfRule type="duplicateValues" dxfId="4212" priority="4214"/>
  </conditionalFormatting>
  <conditionalFormatting sqref="A5614:A5617">
    <cfRule type="duplicateValues" dxfId="4211" priority="4212"/>
  </conditionalFormatting>
  <conditionalFormatting sqref="A5614:A5617">
    <cfRule type="duplicateValues" dxfId="4210" priority="4211"/>
  </conditionalFormatting>
  <conditionalFormatting sqref="A5614:A5617">
    <cfRule type="duplicateValues" dxfId="4209" priority="4210"/>
  </conditionalFormatting>
  <conditionalFormatting sqref="A5614:A5617">
    <cfRule type="duplicateValues" dxfId="4208" priority="4209"/>
  </conditionalFormatting>
  <conditionalFormatting sqref="A5614:A5617">
    <cfRule type="duplicateValues" dxfId="4207" priority="4208"/>
  </conditionalFormatting>
  <conditionalFormatting sqref="A5614:A5617">
    <cfRule type="duplicateValues" dxfId="4206" priority="4207"/>
  </conditionalFormatting>
  <conditionalFormatting sqref="A5614:A5617">
    <cfRule type="duplicateValues" dxfId="4205" priority="4206"/>
  </conditionalFormatting>
  <conditionalFormatting sqref="A5614:A5617">
    <cfRule type="duplicateValues" dxfId="4204" priority="4205"/>
  </conditionalFormatting>
  <conditionalFormatting sqref="A5614:A5617">
    <cfRule type="duplicateValues" dxfId="4203" priority="4204"/>
  </conditionalFormatting>
  <conditionalFormatting sqref="A5614:A5617">
    <cfRule type="duplicateValues" dxfId="4202" priority="4202"/>
    <cfRule type="duplicateValues" dxfId="4201" priority="4203"/>
  </conditionalFormatting>
  <conditionalFormatting sqref="A5614:A5617">
    <cfRule type="duplicateValues" dxfId="4200" priority="4201"/>
  </conditionalFormatting>
  <conditionalFormatting sqref="A5614:A5617">
    <cfRule type="duplicateValues" dxfId="4199" priority="4200"/>
  </conditionalFormatting>
  <conditionalFormatting sqref="A5614:A5617">
    <cfRule type="duplicateValues" dxfId="4198" priority="4199"/>
  </conditionalFormatting>
  <conditionalFormatting sqref="A5614:A5617">
    <cfRule type="duplicateValues" dxfId="4197" priority="4198"/>
  </conditionalFormatting>
  <conditionalFormatting sqref="A5614:A5617">
    <cfRule type="duplicateValues" dxfId="4196" priority="4197"/>
  </conditionalFormatting>
  <conditionalFormatting sqref="A5614:A5617">
    <cfRule type="duplicateValues" dxfId="4195" priority="4196"/>
  </conditionalFormatting>
  <conditionalFormatting sqref="A5614:A5617">
    <cfRule type="duplicateValues" dxfId="4194" priority="4195"/>
  </conditionalFormatting>
  <conditionalFormatting sqref="A5614:A5617">
    <cfRule type="duplicateValues" dxfId="4193" priority="4194"/>
  </conditionalFormatting>
  <conditionalFormatting sqref="A5614:A5617">
    <cfRule type="duplicateValues" dxfId="4192" priority="4193"/>
  </conditionalFormatting>
  <conditionalFormatting sqref="A5614:A5617">
    <cfRule type="duplicateValues" dxfId="4191" priority="4191"/>
    <cfRule type="duplicateValues" dxfId="4190" priority="4192"/>
  </conditionalFormatting>
  <conditionalFormatting sqref="A5614:A5617">
    <cfRule type="duplicateValues" dxfId="4189" priority="4190"/>
  </conditionalFormatting>
  <conditionalFormatting sqref="A5614:A5617">
    <cfRule type="duplicateValues" dxfId="4188" priority="4189"/>
  </conditionalFormatting>
  <conditionalFormatting sqref="A5614:A5617">
    <cfRule type="duplicateValues" dxfId="4187" priority="4188"/>
  </conditionalFormatting>
  <conditionalFormatting sqref="A5614:A5617">
    <cfRule type="duplicateValues" dxfId="4186" priority="4187"/>
  </conditionalFormatting>
  <conditionalFormatting sqref="A5614:A5617">
    <cfRule type="duplicateValues" dxfId="4185" priority="4186"/>
  </conditionalFormatting>
  <conditionalFormatting sqref="A5614:A5617">
    <cfRule type="duplicateValues" dxfId="4184" priority="4184"/>
    <cfRule type="duplicateValues" dxfId="4183" priority="4185"/>
  </conditionalFormatting>
  <conditionalFormatting sqref="A5614:A5617">
    <cfRule type="duplicateValues" dxfId="4182" priority="4183"/>
  </conditionalFormatting>
  <conditionalFormatting sqref="A5614:A5617">
    <cfRule type="duplicateValues" dxfId="4181" priority="4182"/>
  </conditionalFormatting>
  <conditionalFormatting sqref="A5614:A5617">
    <cfRule type="duplicateValues" dxfId="4180" priority="4181"/>
  </conditionalFormatting>
  <conditionalFormatting sqref="A5614:A5617">
    <cfRule type="duplicateValues" dxfId="4179" priority="4180"/>
  </conditionalFormatting>
  <conditionalFormatting sqref="A5614:A5617">
    <cfRule type="duplicateValues" dxfId="4178" priority="4179"/>
  </conditionalFormatting>
  <conditionalFormatting sqref="A5614:A5617">
    <cfRule type="duplicateValues" dxfId="4177" priority="4178"/>
  </conditionalFormatting>
  <conditionalFormatting sqref="A5618:A5625">
    <cfRule type="duplicateValues" dxfId="4176" priority="4177"/>
  </conditionalFormatting>
  <conditionalFormatting sqref="A5618:A5625">
    <cfRule type="duplicateValues" dxfId="4175" priority="4176"/>
  </conditionalFormatting>
  <conditionalFormatting sqref="A5618:A5625">
    <cfRule type="duplicateValues" dxfId="4174" priority="4175"/>
  </conditionalFormatting>
  <conditionalFormatting sqref="A5618:A5625">
    <cfRule type="duplicateValues" dxfId="4173" priority="4174"/>
  </conditionalFormatting>
  <conditionalFormatting sqref="A5618:A5625">
    <cfRule type="duplicateValues" dxfId="4172" priority="4172"/>
    <cfRule type="duplicateValues" dxfId="4171" priority="4173"/>
  </conditionalFormatting>
  <conditionalFormatting sqref="A5618:A5625">
    <cfRule type="duplicateValues" dxfId="4170" priority="4171"/>
  </conditionalFormatting>
  <conditionalFormatting sqref="A5618:A5625">
    <cfRule type="duplicateValues" dxfId="4169" priority="4170"/>
  </conditionalFormatting>
  <conditionalFormatting sqref="A5618:A5625">
    <cfRule type="duplicateValues" dxfId="4168" priority="4169"/>
  </conditionalFormatting>
  <conditionalFormatting sqref="A5618:A5625">
    <cfRule type="duplicateValues" dxfId="4167" priority="4168"/>
  </conditionalFormatting>
  <conditionalFormatting sqref="A5618:A5625">
    <cfRule type="duplicateValues" dxfId="4166" priority="4167"/>
  </conditionalFormatting>
  <conditionalFormatting sqref="A5618:A5625">
    <cfRule type="duplicateValues" dxfId="4165" priority="4166"/>
  </conditionalFormatting>
  <conditionalFormatting sqref="A5618:A5625">
    <cfRule type="duplicateValues" dxfId="4164" priority="4165"/>
  </conditionalFormatting>
  <conditionalFormatting sqref="A5618:A5625">
    <cfRule type="duplicateValues" dxfId="4163" priority="4164"/>
  </conditionalFormatting>
  <conditionalFormatting sqref="A5618:A5625">
    <cfRule type="duplicateValues" dxfId="4162" priority="4163"/>
  </conditionalFormatting>
  <conditionalFormatting sqref="A5618:A5625">
    <cfRule type="duplicateValues" dxfId="4161" priority="4161"/>
    <cfRule type="duplicateValues" dxfId="4160" priority="4162"/>
  </conditionalFormatting>
  <conditionalFormatting sqref="A5618:A5625">
    <cfRule type="duplicateValues" dxfId="4159" priority="4160"/>
  </conditionalFormatting>
  <conditionalFormatting sqref="A5618:A5625">
    <cfRule type="duplicateValues" dxfId="4158" priority="4159"/>
  </conditionalFormatting>
  <conditionalFormatting sqref="A5618:A5625">
    <cfRule type="duplicateValues" dxfId="4157" priority="4158"/>
  </conditionalFormatting>
  <conditionalFormatting sqref="A5618:A5625">
    <cfRule type="duplicateValues" dxfId="4156" priority="4157"/>
  </conditionalFormatting>
  <conditionalFormatting sqref="A5618:A5625">
    <cfRule type="duplicateValues" dxfId="4155" priority="4156"/>
  </conditionalFormatting>
  <conditionalFormatting sqref="A5618:A5625">
    <cfRule type="duplicateValues" dxfId="4154" priority="4155"/>
  </conditionalFormatting>
  <conditionalFormatting sqref="A5618:A5625">
    <cfRule type="duplicateValues" dxfId="4153" priority="4154"/>
  </conditionalFormatting>
  <conditionalFormatting sqref="A5618:A5625">
    <cfRule type="duplicateValues" dxfId="4152" priority="4153"/>
  </conditionalFormatting>
  <conditionalFormatting sqref="A5618:A5625">
    <cfRule type="duplicateValues" dxfId="4151" priority="4152"/>
  </conditionalFormatting>
  <conditionalFormatting sqref="A5618:A5625">
    <cfRule type="duplicateValues" dxfId="4150" priority="4151"/>
  </conditionalFormatting>
  <conditionalFormatting sqref="A5618:A5625">
    <cfRule type="duplicateValues" dxfId="4149" priority="4150"/>
  </conditionalFormatting>
  <conditionalFormatting sqref="A5618:A5625">
    <cfRule type="duplicateValues" dxfId="4148" priority="4149"/>
  </conditionalFormatting>
  <conditionalFormatting sqref="C5618:C5625">
    <cfRule type="cellIs" dxfId="4147" priority="4148" operator="lessThan">
      <formula>$H$2-3650</formula>
    </cfRule>
  </conditionalFormatting>
  <conditionalFormatting sqref="A5618:A5625">
    <cfRule type="duplicateValues" dxfId="4146" priority="4147"/>
  </conditionalFormatting>
  <conditionalFormatting sqref="A5618:A5625">
    <cfRule type="duplicateValues" dxfId="4145" priority="4146"/>
  </conditionalFormatting>
  <conditionalFormatting sqref="A5618:A5625">
    <cfRule type="duplicateValues" dxfId="4144" priority="4145"/>
  </conditionalFormatting>
  <conditionalFormatting sqref="A5618:A5625">
    <cfRule type="duplicateValues" dxfId="4143" priority="4144"/>
  </conditionalFormatting>
  <conditionalFormatting sqref="A5618:A5625">
    <cfRule type="duplicateValues" dxfId="4142" priority="4142"/>
    <cfRule type="duplicateValues" dxfId="4141" priority="4143"/>
  </conditionalFormatting>
  <conditionalFormatting sqref="A5618:A5625">
    <cfRule type="duplicateValues" dxfId="4140" priority="4141"/>
  </conditionalFormatting>
  <conditionalFormatting sqref="A5618:A5625">
    <cfRule type="duplicateValues" dxfId="4139" priority="4140"/>
  </conditionalFormatting>
  <conditionalFormatting sqref="A5618:A5625">
    <cfRule type="duplicateValues" dxfId="4138" priority="4139"/>
  </conditionalFormatting>
  <conditionalFormatting sqref="A5618:A5625">
    <cfRule type="duplicateValues" dxfId="4137" priority="4138"/>
  </conditionalFormatting>
  <conditionalFormatting sqref="A5618:A5625">
    <cfRule type="duplicateValues" dxfId="4136" priority="4137"/>
  </conditionalFormatting>
  <conditionalFormatting sqref="A5618:A5625">
    <cfRule type="duplicateValues" dxfId="4135" priority="4136"/>
  </conditionalFormatting>
  <conditionalFormatting sqref="A5618:A5625">
    <cfRule type="duplicateValues" dxfId="4134" priority="4135"/>
  </conditionalFormatting>
  <conditionalFormatting sqref="A5618:A5625">
    <cfRule type="duplicateValues" dxfId="4133" priority="4134"/>
  </conditionalFormatting>
  <conditionalFormatting sqref="A5618:A5625">
    <cfRule type="duplicateValues" dxfId="4132" priority="4133"/>
  </conditionalFormatting>
  <conditionalFormatting sqref="A5618:A5625">
    <cfRule type="duplicateValues" dxfId="4131" priority="4131"/>
    <cfRule type="duplicateValues" dxfId="4130" priority="4132"/>
  </conditionalFormatting>
  <conditionalFormatting sqref="A5618:A5625">
    <cfRule type="duplicateValues" dxfId="4129" priority="4130"/>
  </conditionalFormatting>
  <conditionalFormatting sqref="A5618:A5625">
    <cfRule type="duplicateValues" dxfId="4128" priority="4129"/>
  </conditionalFormatting>
  <conditionalFormatting sqref="A5618:A5625">
    <cfRule type="duplicateValues" dxfId="4127" priority="4128"/>
  </conditionalFormatting>
  <conditionalFormatting sqref="A5618:A5625">
    <cfRule type="duplicateValues" dxfId="4126" priority="4127"/>
  </conditionalFormatting>
  <conditionalFormatting sqref="A5618:A5625">
    <cfRule type="duplicateValues" dxfId="4125" priority="4126"/>
  </conditionalFormatting>
  <conditionalFormatting sqref="A5618:A5625">
    <cfRule type="duplicateValues" dxfId="4124" priority="4125"/>
  </conditionalFormatting>
  <conditionalFormatting sqref="A5618:A5625">
    <cfRule type="duplicateValues" dxfId="4123" priority="4124"/>
  </conditionalFormatting>
  <conditionalFormatting sqref="A5618:A5625">
    <cfRule type="duplicateValues" dxfId="4122" priority="4123"/>
  </conditionalFormatting>
  <conditionalFormatting sqref="A5618:A5625">
    <cfRule type="duplicateValues" dxfId="4121" priority="4122"/>
  </conditionalFormatting>
  <conditionalFormatting sqref="A5618:A5625">
    <cfRule type="duplicateValues" dxfId="4120" priority="4121"/>
  </conditionalFormatting>
  <conditionalFormatting sqref="A5618:A5625">
    <cfRule type="duplicateValues" dxfId="4119" priority="4120"/>
  </conditionalFormatting>
  <conditionalFormatting sqref="A5618:A5625">
    <cfRule type="duplicateValues" dxfId="4118" priority="4118"/>
    <cfRule type="duplicateValues" dxfId="4117" priority="4119"/>
  </conditionalFormatting>
  <conditionalFormatting sqref="A5618:A5625">
    <cfRule type="duplicateValues" dxfId="4116" priority="4117"/>
  </conditionalFormatting>
  <conditionalFormatting sqref="A5618:A5625">
    <cfRule type="duplicateValues" dxfId="4115" priority="4116"/>
  </conditionalFormatting>
  <conditionalFormatting sqref="A5618:A5625">
    <cfRule type="duplicateValues" dxfId="4114" priority="4115"/>
  </conditionalFormatting>
  <conditionalFormatting sqref="A5618:A5625">
    <cfRule type="duplicateValues" dxfId="4113" priority="4114"/>
  </conditionalFormatting>
  <conditionalFormatting sqref="A5618:A5625">
    <cfRule type="duplicateValues" dxfId="4112" priority="4113"/>
  </conditionalFormatting>
  <conditionalFormatting sqref="A5618:A5625">
    <cfRule type="duplicateValues" dxfId="4111" priority="4112"/>
  </conditionalFormatting>
  <conditionalFormatting sqref="A5618:A5625">
    <cfRule type="duplicateValues" dxfId="4110" priority="4111"/>
  </conditionalFormatting>
  <conditionalFormatting sqref="A5618:A5625">
    <cfRule type="duplicateValues" dxfId="4109" priority="4110"/>
  </conditionalFormatting>
  <conditionalFormatting sqref="A5618:A5625">
    <cfRule type="duplicateValues" dxfId="4108" priority="4109"/>
  </conditionalFormatting>
  <conditionalFormatting sqref="A5618:A5625">
    <cfRule type="duplicateValues" dxfId="4107" priority="4107"/>
    <cfRule type="duplicateValues" dxfId="4106" priority="4108"/>
  </conditionalFormatting>
  <conditionalFormatting sqref="A5618:A5625">
    <cfRule type="duplicateValues" dxfId="4105" priority="4106"/>
  </conditionalFormatting>
  <conditionalFormatting sqref="A5618:A5625">
    <cfRule type="duplicateValues" dxfId="4104" priority="4105"/>
  </conditionalFormatting>
  <conditionalFormatting sqref="A5618:A5625">
    <cfRule type="duplicateValues" dxfId="4103" priority="4104"/>
  </conditionalFormatting>
  <conditionalFormatting sqref="A5618:A5625">
    <cfRule type="duplicateValues" dxfId="4102" priority="4103"/>
  </conditionalFormatting>
  <conditionalFormatting sqref="A5618:A5625">
    <cfRule type="duplicateValues" dxfId="4101" priority="4102"/>
  </conditionalFormatting>
  <conditionalFormatting sqref="A5618:A5625">
    <cfRule type="duplicateValues" dxfId="4100" priority="4101"/>
  </conditionalFormatting>
  <conditionalFormatting sqref="A5618:A5625">
    <cfRule type="duplicateValues" dxfId="4099" priority="4100"/>
  </conditionalFormatting>
  <conditionalFormatting sqref="A5618:A5625">
    <cfRule type="duplicateValues" dxfId="4098" priority="4099"/>
  </conditionalFormatting>
  <conditionalFormatting sqref="A5618:A5625">
    <cfRule type="duplicateValues" dxfId="4097" priority="4098"/>
  </conditionalFormatting>
  <conditionalFormatting sqref="A5618:A5625">
    <cfRule type="duplicateValues" dxfId="4096" priority="4096"/>
    <cfRule type="duplicateValues" dxfId="4095" priority="4097"/>
  </conditionalFormatting>
  <conditionalFormatting sqref="A5618:A5625">
    <cfRule type="duplicateValues" dxfId="4094" priority="4095"/>
  </conditionalFormatting>
  <conditionalFormatting sqref="A5618:A5625">
    <cfRule type="duplicateValues" dxfId="4093" priority="4094"/>
  </conditionalFormatting>
  <conditionalFormatting sqref="A5618:A5625">
    <cfRule type="duplicateValues" dxfId="4092" priority="4093"/>
  </conditionalFormatting>
  <conditionalFormatting sqref="A5618:A5625">
    <cfRule type="duplicateValues" dxfId="4091" priority="4092"/>
  </conditionalFormatting>
  <conditionalFormatting sqref="A5618:A5625">
    <cfRule type="duplicateValues" dxfId="4090" priority="4091"/>
  </conditionalFormatting>
  <conditionalFormatting sqref="A5618:A5625">
    <cfRule type="duplicateValues" dxfId="4089" priority="4090"/>
  </conditionalFormatting>
  <conditionalFormatting sqref="A5618:A5625">
    <cfRule type="duplicateValues" dxfId="4088" priority="4089"/>
  </conditionalFormatting>
  <conditionalFormatting sqref="A5618:A5625">
    <cfRule type="duplicateValues" dxfId="4087" priority="4088"/>
  </conditionalFormatting>
  <conditionalFormatting sqref="A5618:A5625">
    <cfRule type="duplicateValues" dxfId="4086" priority="4087"/>
  </conditionalFormatting>
  <conditionalFormatting sqref="A5618:A5625">
    <cfRule type="duplicateValues" dxfId="4085" priority="4085"/>
    <cfRule type="duplicateValues" dxfId="4084" priority="4086"/>
  </conditionalFormatting>
  <conditionalFormatting sqref="A5618:A5625">
    <cfRule type="duplicateValues" dxfId="4083" priority="4084"/>
  </conditionalFormatting>
  <conditionalFormatting sqref="A5618:A5625">
    <cfRule type="duplicateValues" dxfId="4082" priority="4083"/>
  </conditionalFormatting>
  <conditionalFormatting sqref="A5618:A5625">
    <cfRule type="duplicateValues" dxfId="4081" priority="4082"/>
  </conditionalFormatting>
  <conditionalFormatting sqref="A5618:A5625">
    <cfRule type="duplicateValues" dxfId="4080" priority="4081"/>
  </conditionalFormatting>
  <conditionalFormatting sqref="A5618:A5625">
    <cfRule type="duplicateValues" dxfId="4079" priority="4080"/>
  </conditionalFormatting>
  <conditionalFormatting sqref="A5618:A5625">
    <cfRule type="duplicateValues" dxfId="4078" priority="4078"/>
    <cfRule type="duplicateValues" dxfId="4077" priority="4079"/>
  </conditionalFormatting>
  <conditionalFormatting sqref="A5618:A5625">
    <cfRule type="duplicateValues" dxfId="4076" priority="4077"/>
  </conditionalFormatting>
  <conditionalFormatting sqref="A5618:A5625">
    <cfRule type="duplicateValues" dxfId="4075" priority="4076"/>
  </conditionalFormatting>
  <conditionalFormatting sqref="A5618:A5625">
    <cfRule type="duplicateValues" dxfId="4074" priority="4075"/>
  </conditionalFormatting>
  <conditionalFormatting sqref="A5618:A5625">
    <cfRule type="duplicateValues" dxfId="4073" priority="4074"/>
  </conditionalFormatting>
  <conditionalFormatting sqref="A5618:A5625">
    <cfRule type="duplicateValues" dxfId="4072" priority="4073"/>
  </conditionalFormatting>
  <conditionalFormatting sqref="A5618:A5625">
    <cfRule type="duplicateValues" dxfId="4071" priority="4072"/>
  </conditionalFormatting>
  <conditionalFormatting sqref="A5618:A5625">
    <cfRule type="duplicateValues" dxfId="4070" priority="4071"/>
  </conditionalFormatting>
  <conditionalFormatting sqref="K5715:K5720 A5290:A5306 K5713 A5308:A5310">
    <cfRule type="duplicateValues" dxfId="4069" priority="4070"/>
  </conditionalFormatting>
  <conditionalFormatting sqref="K5715:K5720 A5290:A5306 K5713 A5308:A5310">
    <cfRule type="duplicateValues" dxfId="4068" priority="4068"/>
    <cfRule type="duplicateValues" dxfId="4067" priority="4069"/>
  </conditionalFormatting>
  <conditionalFormatting sqref="C5307">
    <cfRule type="cellIs" dxfId="4066" priority="4067" operator="lessThan">
      <formula>$H$2-3650</formula>
    </cfRule>
  </conditionalFormatting>
  <conditionalFormatting sqref="A5307">
    <cfRule type="duplicateValues" dxfId="4065" priority="4066"/>
  </conditionalFormatting>
  <conditionalFormatting sqref="A5307">
    <cfRule type="duplicateValues" dxfId="4064" priority="4065"/>
  </conditionalFormatting>
  <conditionalFormatting sqref="A5307">
    <cfRule type="duplicateValues" dxfId="4063" priority="4064"/>
  </conditionalFormatting>
  <conditionalFormatting sqref="A5307">
    <cfRule type="duplicateValues" dxfId="4062" priority="4063"/>
  </conditionalFormatting>
  <conditionalFormatting sqref="A5307">
    <cfRule type="duplicateValues" dxfId="4061" priority="4061"/>
    <cfRule type="duplicateValues" dxfId="4060" priority="4062"/>
  </conditionalFormatting>
  <conditionalFormatting sqref="A5307">
    <cfRule type="duplicateValues" dxfId="4059" priority="4060"/>
  </conditionalFormatting>
  <conditionalFormatting sqref="A5307">
    <cfRule type="duplicateValues" dxfId="4058" priority="4059"/>
  </conditionalFormatting>
  <conditionalFormatting sqref="A5307">
    <cfRule type="duplicateValues" dxfId="4057" priority="4058"/>
  </conditionalFormatting>
  <conditionalFormatting sqref="A5307">
    <cfRule type="duplicateValues" dxfId="4056" priority="4057"/>
  </conditionalFormatting>
  <conditionalFormatting sqref="A5307">
    <cfRule type="duplicateValues" dxfId="4055" priority="4056"/>
  </conditionalFormatting>
  <conditionalFormatting sqref="A5307">
    <cfRule type="duplicateValues" dxfId="4054" priority="4055"/>
  </conditionalFormatting>
  <conditionalFormatting sqref="A5307">
    <cfRule type="duplicateValues" dxfId="4053" priority="4054"/>
  </conditionalFormatting>
  <conditionalFormatting sqref="A5307">
    <cfRule type="duplicateValues" dxfId="4052" priority="4053"/>
  </conditionalFormatting>
  <conditionalFormatting sqref="A5307">
    <cfRule type="duplicateValues" dxfId="4051" priority="4052"/>
  </conditionalFormatting>
  <conditionalFormatting sqref="A5307">
    <cfRule type="duplicateValues" dxfId="4050" priority="4050"/>
    <cfRule type="duplicateValues" dxfId="4049" priority="4051"/>
  </conditionalFormatting>
  <conditionalFormatting sqref="A5307">
    <cfRule type="duplicateValues" dxfId="4048" priority="4049"/>
  </conditionalFormatting>
  <conditionalFormatting sqref="A5307">
    <cfRule type="duplicateValues" dxfId="4047" priority="4048"/>
  </conditionalFormatting>
  <conditionalFormatting sqref="A5307">
    <cfRule type="duplicateValues" dxfId="4046" priority="4047"/>
  </conditionalFormatting>
  <conditionalFormatting sqref="A5307">
    <cfRule type="duplicateValues" dxfId="4045" priority="4046"/>
  </conditionalFormatting>
  <conditionalFormatting sqref="A5307">
    <cfRule type="duplicateValues" dxfId="4044" priority="4045"/>
  </conditionalFormatting>
  <conditionalFormatting sqref="A5307">
    <cfRule type="duplicateValues" dxfId="4043" priority="4044"/>
  </conditionalFormatting>
  <conditionalFormatting sqref="A5307">
    <cfRule type="duplicateValues" dxfId="4042" priority="4043"/>
  </conditionalFormatting>
  <conditionalFormatting sqref="A5307">
    <cfRule type="duplicateValues" dxfId="4041" priority="4042"/>
  </conditionalFormatting>
  <conditionalFormatting sqref="A5307">
    <cfRule type="duplicateValues" dxfId="4040" priority="4041"/>
  </conditionalFormatting>
  <conditionalFormatting sqref="A5307">
    <cfRule type="duplicateValues" dxfId="4039" priority="4040"/>
  </conditionalFormatting>
  <conditionalFormatting sqref="A5307">
    <cfRule type="duplicateValues" dxfId="4038" priority="4039"/>
  </conditionalFormatting>
  <conditionalFormatting sqref="A5307">
    <cfRule type="duplicateValues" dxfId="4037" priority="4038"/>
  </conditionalFormatting>
  <conditionalFormatting sqref="A5307">
    <cfRule type="duplicateValues" dxfId="4036" priority="4037"/>
  </conditionalFormatting>
  <conditionalFormatting sqref="A5307">
    <cfRule type="duplicateValues" dxfId="4035" priority="4036"/>
  </conditionalFormatting>
  <conditionalFormatting sqref="A5307">
    <cfRule type="duplicateValues" dxfId="4034" priority="4035"/>
  </conditionalFormatting>
  <conditionalFormatting sqref="A5307">
    <cfRule type="duplicateValues" dxfId="4033" priority="4033"/>
    <cfRule type="duplicateValues" dxfId="4032" priority="4034"/>
  </conditionalFormatting>
  <conditionalFormatting sqref="C5626">
    <cfRule type="cellIs" dxfId="4031" priority="4032" operator="lessThan">
      <formula>$H$2-3650</formula>
    </cfRule>
  </conditionalFormatting>
  <conditionalFormatting sqref="C5627:C5628">
    <cfRule type="cellIs" dxfId="4030" priority="4031" operator="lessThan">
      <formula>$H$2-3650</formula>
    </cfRule>
  </conditionalFormatting>
  <conditionalFormatting sqref="A5626:A5632">
    <cfRule type="duplicateValues" dxfId="4029" priority="4030"/>
  </conditionalFormatting>
  <conditionalFormatting sqref="A5626:A5632">
    <cfRule type="duplicateValues" dxfId="4028" priority="4029"/>
  </conditionalFormatting>
  <conditionalFormatting sqref="A5626:A5632">
    <cfRule type="duplicateValues" dxfId="4027" priority="4028"/>
  </conditionalFormatting>
  <conditionalFormatting sqref="A5626:A5632">
    <cfRule type="duplicateValues" dxfId="4026" priority="4027"/>
  </conditionalFormatting>
  <conditionalFormatting sqref="A5626:A5632">
    <cfRule type="duplicateValues" dxfId="4025" priority="4025"/>
    <cfRule type="duplicateValues" dxfId="4024" priority="4026"/>
  </conditionalFormatting>
  <conditionalFormatting sqref="A5626:A5632">
    <cfRule type="duplicateValues" dxfId="4023" priority="4024"/>
  </conditionalFormatting>
  <conditionalFormatting sqref="A5626:A5632">
    <cfRule type="duplicateValues" dxfId="4022" priority="4023"/>
  </conditionalFormatting>
  <conditionalFormatting sqref="A5626:A5632">
    <cfRule type="duplicateValues" dxfId="4021" priority="4022"/>
  </conditionalFormatting>
  <conditionalFormatting sqref="A5626:A5632">
    <cfRule type="duplicateValues" dxfId="4020" priority="4021"/>
  </conditionalFormatting>
  <conditionalFormatting sqref="A5626:A5632">
    <cfRule type="duplicateValues" dxfId="4019" priority="4020"/>
  </conditionalFormatting>
  <conditionalFormatting sqref="A5626:A5632">
    <cfRule type="duplicateValues" dxfId="4018" priority="4019"/>
  </conditionalFormatting>
  <conditionalFormatting sqref="A5626:A5632">
    <cfRule type="duplicateValues" dxfId="4017" priority="4018"/>
  </conditionalFormatting>
  <conditionalFormatting sqref="A5626:A5632">
    <cfRule type="duplicateValues" dxfId="4016" priority="4017"/>
  </conditionalFormatting>
  <conditionalFormatting sqref="A5626:A5632">
    <cfRule type="duplicateValues" dxfId="4015" priority="4016"/>
  </conditionalFormatting>
  <conditionalFormatting sqref="A5626:A5632">
    <cfRule type="duplicateValues" dxfId="4014" priority="4014"/>
    <cfRule type="duplicateValues" dxfId="4013" priority="4015"/>
  </conditionalFormatting>
  <conditionalFormatting sqref="A5626:A5632">
    <cfRule type="duplicateValues" dxfId="4012" priority="4013"/>
  </conditionalFormatting>
  <conditionalFormatting sqref="A5626:A5632">
    <cfRule type="duplicateValues" dxfId="4011" priority="4012"/>
  </conditionalFormatting>
  <conditionalFormatting sqref="A5626:A5632">
    <cfRule type="duplicateValues" dxfId="4010" priority="4011"/>
  </conditionalFormatting>
  <conditionalFormatting sqref="A5626:A5632">
    <cfRule type="duplicateValues" dxfId="4009" priority="4010"/>
  </conditionalFormatting>
  <conditionalFormatting sqref="A5626:A5632">
    <cfRule type="duplicateValues" dxfId="4008" priority="4009"/>
  </conditionalFormatting>
  <conditionalFormatting sqref="A5626:A5632">
    <cfRule type="duplicateValues" dxfId="4007" priority="4008"/>
  </conditionalFormatting>
  <conditionalFormatting sqref="A5626:A5632">
    <cfRule type="duplicateValues" dxfId="4006" priority="4007"/>
  </conditionalFormatting>
  <conditionalFormatting sqref="A5626:A5632">
    <cfRule type="duplicateValues" dxfId="4005" priority="4006"/>
  </conditionalFormatting>
  <conditionalFormatting sqref="A5626:A5632">
    <cfRule type="duplicateValues" dxfId="4004" priority="4005"/>
  </conditionalFormatting>
  <conditionalFormatting sqref="A5626:A5632">
    <cfRule type="duplicateValues" dxfId="4003" priority="4004"/>
  </conditionalFormatting>
  <conditionalFormatting sqref="A5626:A5632">
    <cfRule type="duplicateValues" dxfId="4002" priority="4003"/>
  </conditionalFormatting>
  <conditionalFormatting sqref="A5626:A5632">
    <cfRule type="duplicateValues" dxfId="4001" priority="4002"/>
  </conditionalFormatting>
  <conditionalFormatting sqref="A5626:A5632">
    <cfRule type="duplicateValues" dxfId="4000" priority="4001"/>
  </conditionalFormatting>
  <conditionalFormatting sqref="A5626:A5632">
    <cfRule type="duplicateValues" dxfId="3999" priority="4000"/>
  </conditionalFormatting>
  <conditionalFormatting sqref="A5626:A5632">
    <cfRule type="duplicateValues" dxfId="3998" priority="3999"/>
  </conditionalFormatting>
  <conditionalFormatting sqref="A5626:A5632">
    <cfRule type="duplicateValues" dxfId="3997" priority="3998"/>
  </conditionalFormatting>
  <conditionalFormatting sqref="A5626:A5632">
    <cfRule type="duplicateValues" dxfId="3996" priority="3996"/>
    <cfRule type="duplicateValues" dxfId="3995" priority="3997"/>
  </conditionalFormatting>
  <conditionalFormatting sqref="A5626:A5632">
    <cfRule type="duplicateValues" dxfId="3994" priority="3995"/>
  </conditionalFormatting>
  <conditionalFormatting sqref="A5626:A5632">
    <cfRule type="duplicateValues" dxfId="3993" priority="3994"/>
  </conditionalFormatting>
  <conditionalFormatting sqref="A5626:A5632">
    <cfRule type="duplicateValues" dxfId="3992" priority="3993"/>
  </conditionalFormatting>
  <conditionalFormatting sqref="A5626:A5632">
    <cfRule type="duplicateValues" dxfId="3991" priority="3992"/>
  </conditionalFormatting>
  <conditionalFormatting sqref="A5626:A5632">
    <cfRule type="duplicateValues" dxfId="3990" priority="3991"/>
  </conditionalFormatting>
  <conditionalFormatting sqref="A5626:A5632">
    <cfRule type="duplicateValues" dxfId="3989" priority="3990"/>
  </conditionalFormatting>
  <conditionalFormatting sqref="A5626:A5632">
    <cfRule type="duplicateValues" dxfId="3988" priority="3989"/>
  </conditionalFormatting>
  <conditionalFormatting sqref="A5626:A5632">
    <cfRule type="duplicateValues" dxfId="3987" priority="3988"/>
  </conditionalFormatting>
  <conditionalFormatting sqref="A5626:A5632">
    <cfRule type="duplicateValues" dxfId="3986" priority="3987"/>
  </conditionalFormatting>
  <conditionalFormatting sqref="A5626:A5632">
    <cfRule type="duplicateValues" dxfId="3985" priority="3985"/>
    <cfRule type="duplicateValues" dxfId="3984" priority="3986"/>
  </conditionalFormatting>
  <conditionalFormatting sqref="A5626:A5632">
    <cfRule type="duplicateValues" dxfId="3983" priority="3984"/>
  </conditionalFormatting>
  <conditionalFormatting sqref="A5626:A5632">
    <cfRule type="duplicateValues" dxfId="3982" priority="3983"/>
  </conditionalFormatting>
  <conditionalFormatting sqref="A5626:A5632">
    <cfRule type="duplicateValues" dxfId="3981" priority="3982"/>
  </conditionalFormatting>
  <conditionalFormatting sqref="A5626:A5632">
    <cfRule type="duplicateValues" dxfId="3980" priority="3981"/>
  </conditionalFormatting>
  <conditionalFormatting sqref="A5626:A5632">
    <cfRule type="duplicateValues" dxfId="3979" priority="3980"/>
  </conditionalFormatting>
  <conditionalFormatting sqref="A5626:A5632">
    <cfRule type="duplicateValues" dxfId="3978" priority="3979"/>
  </conditionalFormatting>
  <conditionalFormatting sqref="A5626:A5632">
    <cfRule type="duplicateValues" dxfId="3977" priority="3978"/>
  </conditionalFormatting>
  <conditionalFormatting sqref="A5626:A5632">
    <cfRule type="duplicateValues" dxfId="3976" priority="3977"/>
  </conditionalFormatting>
  <conditionalFormatting sqref="A5626:A5632">
    <cfRule type="duplicateValues" dxfId="3975" priority="3976"/>
  </conditionalFormatting>
  <conditionalFormatting sqref="A5626:A5632">
    <cfRule type="duplicateValues" dxfId="3974" priority="3975"/>
  </conditionalFormatting>
  <conditionalFormatting sqref="A5626:A5632">
    <cfRule type="duplicateValues" dxfId="3973" priority="3974"/>
  </conditionalFormatting>
  <conditionalFormatting sqref="A5626:A5632">
    <cfRule type="duplicateValues" dxfId="3972" priority="3972"/>
    <cfRule type="duplicateValues" dxfId="3971" priority="3973"/>
  </conditionalFormatting>
  <conditionalFormatting sqref="A5626:A5632">
    <cfRule type="duplicateValues" dxfId="3970" priority="3971"/>
  </conditionalFormatting>
  <conditionalFormatting sqref="A5626:A5632">
    <cfRule type="duplicateValues" dxfId="3969" priority="3970"/>
  </conditionalFormatting>
  <conditionalFormatting sqref="A5626:A5632">
    <cfRule type="duplicateValues" dxfId="3968" priority="3969"/>
  </conditionalFormatting>
  <conditionalFormatting sqref="A5626:A5632">
    <cfRule type="duplicateValues" dxfId="3967" priority="3968"/>
  </conditionalFormatting>
  <conditionalFormatting sqref="A5626:A5632">
    <cfRule type="duplicateValues" dxfId="3966" priority="3967"/>
  </conditionalFormatting>
  <conditionalFormatting sqref="A5626:A5632">
    <cfRule type="duplicateValues" dxfId="3965" priority="3966"/>
  </conditionalFormatting>
  <conditionalFormatting sqref="A5626:A5632">
    <cfRule type="duplicateValues" dxfId="3964" priority="3965"/>
  </conditionalFormatting>
  <conditionalFormatting sqref="A5626:A5632">
    <cfRule type="duplicateValues" dxfId="3963" priority="3964"/>
  </conditionalFormatting>
  <conditionalFormatting sqref="A5626:A5632">
    <cfRule type="duplicateValues" dxfId="3962" priority="3963"/>
  </conditionalFormatting>
  <conditionalFormatting sqref="A5626:A5632">
    <cfRule type="duplicateValues" dxfId="3961" priority="3961"/>
    <cfRule type="duplicateValues" dxfId="3960" priority="3962"/>
  </conditionalFormatting>
  <conditionalFormatting sqref="A5626:A5632">
    <cfRule type="duplicateValues" dxfId="3959" priority="3960"/>
  </conditionalFormatting>
  <conditionalFormatting sqref="A5626:A5632">
    <cfRule type="duplicateValues" dxfId="3958" priority="3959"/>
  </conditionalFormatting>
  <conditionalFormatting sqref="A5626:A5632">
    <cfRule type="duplicateValues" dxfId="3957" priority="3958"/>
  </conditionalFormatting>
  <conditionalFormatting sqref="A5626:A5632">
    <cfRule type="duplicateValues" dxfId="3956" priority="3957"/>
  </conditionalFormatting>
  <conditionalFormatting sqref="A5626:A5632">
    <cfRule type="duplicateValues" dxfId="3955" priority="3956"/>
  </conditionalFormatting>
  <conditionalFormatting sqref="A5626:A5632">
    <cfRule type="duplicateValues" dxfId="3954" priority="3955"/>
  </conditionalFormatting>
  <conditionalFormatting sqref="A5626:A5632">
    <cfRule type="duplicateValues" dxfId="3953" priority="3954"/>
  </conditionalFormatting>
  <conditionalFormatting sqref="A5626:A5632">
    <cfRule type="duplicateValues" dxfId="3952" priority="3953"/>
  </conditionalFormatting>
  <conditionalFormatting sqref="A5626:A5632">
    <cfRule type="duplicateValues" dxfId="3951" priority="3952"/>
  </conditionalFormatting>
  <conditionalFormatting sqref="A5626:A5632">
    <cfRule type="duplicateValues" dxfId="3950" priority="3950"/>
    <cfRule type="duplicateValues" dxfId="3949" priority="3951"/>
  </conditionalFormatting>
  <conditionalFormatting sqref="A5626:A5632">
    <cfRule type="duplicateValues" dxfId="3948" priority="3949"/>
  </conditionalFormatting>
  <conditionalFormatting sqref="A5626:A5632">
    <cfRule type="duplicateValues" dxfId="3947" priority="3948"/>
  </conditionalFormatting>
  <conditionalFormatting sqref="A5626:A5632">
    <cfRule type="duplicateValues" dxfId="3946" priority="3947"/>
  </conditionalFormatting>
  <conditionalFormatting sqref="A5626:A5632">
    <cfRule type="duplicateValues" dxfId="3945" priority="3946"/>
  </conditionalFormatting>
  <conditionalFormatting sqref="A5626:A5632">
    <cfRule type="duplicateValues" dxfId="3944" priority="3945"/>
  </conditionalFormatting>
  <conditionalFormatting sqref="A5626:A5632">
    <cfRule type="duplicateValues" dxfId="3943" priority="3944"/>
  </conditionalFormatting>
  <conditionalFormatting sqref="A5626:A5632">
    <cfRule type="duplicateValues" dxfId="3942" priority="3943"/>
  </conditionalFormatting>
  <conditionalFormatting sqref="A5626:A5632">
    <cfRule type="duplicateValues" dxfId="3941" priority="3942"/>
  </conditionalFormatting>
  <conditionalFormatting sqref="A5626:A5632">
    <cfRule type="duplicateValues" dxfId="3940" priority="3941"/>
  </conditionalFormatting>
  <conditionalFormatting sqref="A5626:A5632">
    <cfRule type="duplicateValues" dxfId="3939" priority="3939"/>
    <cfRule type="duplicateValues" dxfId="3938" priority="3940"/>
  </conditionalFormatting>
  <conditionalFormatting sqref="A5626:A5632">
    <cfRule type="duplicateValues" dxfId="3937" priority="3938"/>
  </conditionalFormatting>
  <conditionalFormatting sqref="A5626:A5632">
    <cfRule type="duplicateValues" dxfId="3936" priority="3937"/>
  </conditionalFormatting>
  <conditionalFormatting sqref="A5626:A5632">
    <cfRule type="duplicateValues" dxfId="3935" priority="3936"/>
  </conditionalFormatting>
  <conditionalFormatting sqref="A5626:A5632">
    <cfRule type="duplicateValues" dxfId="3934" priority="3935"/>
  </conditionalFormatting>
  <conditionalFormatting sqref="A5626:A5632">
    <cfRule type="duplicateValues" dxfId="3933" priority="3934"/>
  </conditionalFormatting>
  <conditionalFormatting sqref="A5626:A5632">
    <cfRule type="duplicateValues" dxfId="3932" priority="3932"/>
    <cfRule type="duplicateValues" dxfId="3931" priority="3933"/>
  </conditionalFormatting>
  <conditionalFormatting sqref="A5626:A5632">
    <cfRule type="duplicateValues" dxfId="3930" priority="3931"/>
  </conditionalFormatting>
  <conditionalFormatting sqref="A5626:A5632">
    <cfRule type="duplicateValues" dxfId="3929" priority="3930"/>
  </conditionalFormatting>
  <conditionalFormatting sqref="A5626:A5632">
    <cfRule type="duplicateValues" dxfId="3928" priority="3929"/>
  </conditionalFormatting>
  <conditionalFormatting sqref="A5626:A5632">
    <cfRule type="duplicateValues" dxfId="3927" priority="3928"/>
  </conditionalFormatting>
  <conditionalFormatting sqref="A5626:A5632">
    <cfRule type="duplicateValues" dxfId="3926" priority="3927"/>
  </conditionalFormatting>
  <conditionalFormatting sqref="A5626:A5632">
    <cfRule type="duplicateValues" dxfId="3925" priority="3926"/>
  </conditionalFormatting>
  <conditionalFormatting sqref="A5626:A5632">
    <cfRule type="duplicateValues" dxfId="3924" priority="3925"/>
  </conditionalFormatting>
  <conditionalFormatting sqref="C5629:C5632">
    <cfRule type="cellIs" dxfId="3923" priority="3924" operator="lessThan">
      <formula>$H$2-3650</formula>
    </cfRule>
  </conditionalFormatting>
  <conditionalFormatting sqref="C5633:C5636">
    <cfRule type="cellIs" dxfId="3922" priority="3923" operator="lessThan">
      <formula>$H$2-3650</formula>
    </cfRule>
  </conditionalFormatting>
  <conditionalFormatting sqref="A5633:A5636">
    <cfRule type="duplicateValues" dxfId="3921" priority="3922"/>
  </conditionalFormatting>
  <conditionalFormatting sqref="A5633:A5636">
    <cfRule type="duplicateValues" dxfId="3920" priority="3921"/>
  </conditionalFormatting>
  <conditionalFormatting sqref="A5633:A5636">
    <cfRule type="duplicateValues" dxfId="3919" priority="3920"/>
  </conditionalFormatting>
  <conditionalFormatting sqref="A5633:A5636">
    <cfRule type="duplicateValues" dxfId="3918" priority="3919"/>
  </conditionalFormatting>
  <conditionalFormatting sqref="A5633:A5636">
    <cfRule type="duplicateValues" dxfId="3917" priority="3917"/>
    <cfRule type="duplicateValues" dxfId="3916" priority="3918"/>
  </conditionalFormatting>
  <conditionalFormatting sqref="A5633:A5636">
    <cfRule type="duplicateValues" dxfId="3915" priority="3916"/>
  </conditionalFormatting>
  <conditionalFormatting sqref="A5633:A5636">
    <cfRule type="duplicateValues" dxfId="3914" priority="3915"/>
  </conditionalFormatting>
  <conditionalFormatting sqref="A5633:A5636">
    <cfRule type="duplicateValues" dxfId="3913" priority="3914"/>
  </conditionalFormatting>
  <conditionalFormatting sqref="A5633:A5636">
    <cfRule type="duplicateValues" dxfId="3912" priority="3913"/>
  </conditionalFormatting>
  <conditionalFormatting sqref="A5633:A5636">
    <cfRule type="duplicateValues" dxfId="3911" priority="3912"/>
  </conditionalFormatting>
  <conditionalFormatting sqref="A5633:A5636">
    <cfRule type="duplicateValues" dxfId="3910" priority="3911"/>
  </conditionalFormatting>
  <conditionalFormatting sqref="A5633:A5636">
    <cfRule type="duplicateValues" dxfId="3909" priority="3910"/>
  </conditionalFormatting>
  <conditionalFormatting sqref="A5633:A5636">
    <cfRule type="duplicateValues" dxfId="3908" priority="3909"/>
  </conditionalFormatting>
  <conditionalFormatting sqref="A5633:A5636">
    <cfRule type="duplicateValues" dxfId="3907" priority="3908"/>
  </conditionalFormatting>
  <conditionalFormatting sqref="A5633:A5636">
    <cfRule type="duplicateValues" dxfId="3906" priority="3906"/>
    <cfRule type="duplicateValues" dxfId="3905" priority="3907"/>
  </conditionalFormatting>
  <conditionalFormatting sqref="A5633:A5636">
    <cfRule type="duplicateValues" dxfId="3904" priority="3905"/>
  </conditionalFormatting>
  <conditionalFormatting sqref="A5633:A5636">
    <cfRule type="duplicateValues" dxfId="3903" priority="3904"/>
  </conditionalFormatting>
  <conditionalFormatting sqref="A5633:A5636">
    <cfRule type="duplicateValues" dxfId="3902" priority="3903"/>
  </conditionalFormatting>
  <conditionalFormatting sqref="A5633:A5636">
    <cfRule type="duplicateValues" dxfId="3901" priority="3902"/>
  </conditionalFormatting>
  <conditionalFormatting sqref="A5633:A5636">
    <cfRule type="duplicateValues" dxfId="3900" priority="3901"/>
  </conditionalFormatting>
  <conditionalFormatting sqref="A5633:A5636">
    <cfRule type="duplicateValues" dxfId="3899" priority="3900"/>
  </conditionalFormatting>
  <conditionalFormatting sqref="A5633:A5636">
    <cfRule type="duplicateValues" dxfId="3898" priority="3899"/>
  </conditionalFormatting>
  <conditionalFormatting sqref="A5633:A5636">
    <cfRule type="duplicateValues" dxfId="3897" priority="3898"/>
  </conditionalFormatting>
  <conditionalFormatting sqref="A5633:A5636">
    <cfRule type="duplicateValues" dxfId="3896" priority="3897"/>
  </conditionalFormatting>
  <conditionalFormatting sqref="A5633:A5636">
    <cfRule type="duplicateValues" dxfId="3895" priority="3896"/>
  </conditionalFormatting>
  <conditionalFormatting sqref="A5633:A5636">
    <cfRule type="duplicateValues" dxfId="3894" priority="3895"/>
  </conditionalFormatting>
  <conditionalFormatting sqref="A5633:A5636">
    <cfRule type="duplicateValues" dxfId="3893" priority="3894"/>
  </conditionalFormatting>
  <conditionalFormatting sqref="A5633:A5636">
    <cfRule type="duplicateValues" dxfId="3892" priority="3893"/>
  </conditionalFormatting>
  <conditionalFormatting sqref="A5633:A5636">
    <cfRule type="duplicateValues" dxfId="3891" priority="3892"/>
  </conditionalFormatting>
  <conditionalFormatting sqref="A5633:A5636">
    <cfRule type="duplicateValues" dxfId="3890" priority="3891"/>
  </conditionalFormatting>
  <conditionalFormatting sqref="A5633:A5636">
    <cfRule type="duplicateValues" dxfId="3889" priority="3890"/>
  </conditionalFormatting>
  <conditionalFormatting sqref="A5633:A5636">
    <cfRule type="duplicateValues" dxfId="3888" priority="3888"/>
    <cfRule type="duplicateValues" dxfId="3887" priority="3889"/>
  </conditionalFormatting>
  <conditionalFormatting sqref="A5633:A5636">
    <cfRule type="duplicateValues" dxfId="3886" priority="3887"/>
  </conditionalFormatting>
  <conditionalFormatting sqref="A5633:A5636">
    <cfRule type="duplicateValues" dxfId="3885" priority="3886"/>
  </conditionalFormatting>
  <conditionalFormatting sqref="A5633:A5636">
    <cfRule type="duplicateValues" dxfId="3884" priority="3885"/>
  </conditionalFormatting>
  <conditionalFormatting sqref="A5633:A5636">
    <cfRule type="duplicateValues" dxfId="3883" priority="3884"/>
  </conditionalFormatting>
  <conditionalFormatting sqref="A5633:A5636">
    <cfRule type="duplicateValues" dxfId="3882" priority="3883"/>
  </conditionalFormatting>
  <conditionalFormatting sqref="A5633:A5636">
    <cfRule type="duplicateValues" dxfId="3881" priority="3882"/>
  </conditionalFormatting>
  <conditionalFormatting sqref="A5633:A5636">
    <cfRule type="duplicateValues" dxfId="3880" priority="3881"/>
  </conditionalFormatting>
  <conditionalFormatting sqref="A5633:A5636">
    <cfRule type="duplicateValues" dxfId="3879" priority="3880"/>
  </conditionalFormatting>
  <conditionalFormatting sqref="A5633:A5636">
    <cfRule type="duplicateValues" dxfId="3878" priority="3879"/>
  </conditionalFormatting>
  <conditionalFormatting sqref="A5633:A5636">
    <cfRule type="duplicateValues" dxfId="3877" priority="3877"/>
    <cfRule type="duplicateValues" dxfId="3876" priority="3878"/>
  </conditionalFormatting>
  <conditionalFormatting sqref="A5633:A5636">
    <cfRule type="duplicateValues" dxfId="3875" priority="3876"/>
  </conditionalFormatting>
  <conditionalFormatting sqref="A5633:A5636">
    <cfRule type="duplicateValues" dxfId="3874" priority="3875"/>
  </conditionalFormatting>
  <conditionalFormatting sqref="A5633:A5636">
    <cfRule type="duplicateValues" dxfId="3873" priority="3874"/>
  </conditionalFormatting>
  <conditionalFormatting sqref="A5633:A5636">
    <cfRule type="duplicateValues" dxfId="3872" priority="3873"/>
  </conditionalFormatting>
  <conditionalFormatting sqref="A5633:A5636">
    <cfRule type="duplicateValues" dxfId="3871" priority="3872"/>
  </conditionalFormatting>
  <conditionalFormatting sqref="A5633:A5636">
    <cfRule type="duplicateValues" dxfId="3870" priority="3871"/>
  </conditionalFormatting>
  <conditionalFormatting sqref="A5633:A5636">
    <cfRule type="duplicateValues" dxfId="3869" priority="3870"/>
  </conditionalFormatting>
  <conditionalFormatting sqref="A5633:A5636">
    <cfRule type="duplicateValues" dxfId="3868" priority="3869"/>
  </conditionalFormatting>
  <conditionalFormatting sqref="A5633:A5636">
    <cfRule type="duplicateValues" dxfId="3867" priority="3868"/>
  </conditionalFormatting>
  <conditionalFormatting sqref="A5633:A5636">
    <cfRule type="duplicateValues" dxfId="3866" priority="3867"/>
  </conditionalFormatting>
  <conditionalFormatting sqref="A5633:A5636">
    <cfRule type="duplicateValues" dxfId="3865" priority="3866"/>
  </conditionalFormatting>
  <conditionalFormatting sqref="A5633:A5636">
    <cfRule type="duplicateValues" dxfId="3864" priority="3864"/>
    <cfRule type="duplicateValues" dxfId="3863" priority="3865"/>
  </conditionalFormatting>
  <conditionalFormatting sqref="A5633:A5636">
    <cfRule type="duplicateValues" dxfId="3862" priority="3863"/>
  </conditionalFormatting>
  <conditionalFormatting sqref="A5633:A5636">
    <cfRule type="duplicateValues" dxfId="3861" priority="3862"/>
  </conditionalFormatting>
  <conditionalFormatting sqref="A5633:A5636">
    <cfRule type="duplicateValues" dxfId="3860" priority="3861"/>
  </conditionalFormatting>
  <conditionalFormatting sqref="A5633:A5636">
    <cfRule type="duplicateValues" dxfId="3859" priority="3860"/>
  </conditionalFormatting>
  <conditionalFormatting sqref="A5633:A5636">
    <cfRule type="duplicateValues" dxfId="3858" priority="3859"/>
  </conditionalFormatting>
  <conditionalFormatting sqref="A5633:A5636">
    <cfRule type="duplicateValues" dxfId="3857" priority="3858"/>
  </conditionalFormatting>
  <conditionalFormatting sqref="A5633:A5636">
    <cfRule type="duplicateValues" dxfId="3856" priority="3857"/>
  </conditionalFormatting>
  <conditionalFormatting sqref="A5633:A5636">
    <cfRule type="duplicateValues" dxfId="3855" priority="3856"/>
  </conditionalFormatting>
  <conditionalFormatting sqref="A5633:A5636">
    <cfRule type="duplicateValues" dxfId="3854" priority="3855"/>
  </conditionalFormatting>
  <conditionalFormatting sqref="A5633:A5636">
    <cfRule type="duplicateValues" dxfId="3853" priority="3853"/>
    <cfRule type="duplicateValues" dxfId="3852" priority="3854"/>
  </conditionalFormatting>
  <conditionalFormatting sqref="A5633:A5636">
    <cfRule type="duplicateValues" dxfId="3851" priority="3852"/>
  </conditionalFormatting>
  <conditionalFormatting sqref="A5633:A5636">
    <cfRule type="duplicateValues" dxfId="3850" priority="3851"/>
  </conditionalFormatting>
  <conditionalFormatting sqref="A5633:A5636">
    <cfRule type="duplicateValues" dxfId="3849" priority="3850"/>
  </conditionalFormatting>
  <conditionalFormatting sqref="A5633:A5636">
    <cfRule type="duplicateValues" dxfId="3848" priority="3849"/>
  </conditionalFormatting>
  <conditionalFormatting sqref="A5633:A5636">
    <cfRule type="duplicateValues" dxfId="3847" priority="3848"/>
  </conditionalFormatting>
  <conditionalFormatting sqref="A5633:A5636">
    <cfRule type="duplicateValues" dxfId="3846" priority="3847"/>
  </conditionalFormatting>
  <conditionalFormatting sqref="A5633:A5636">
    <cfRule type="duplicateValues" dxfId="3845" priority="3846"/>
  </conditionalFormatting>
  <conditionalFormatting sqref="A5633:A5636">
    <cfRule type="duplicateValues" dxfId="3844" priority="3845"/>
  </conditionalFormatting>
  <conditionalFormatting sqref="A5633:A5636">
    <cfRule type="duplicateValues" dxfId="3843" priority="3844"/>
  </conditionalFormatting>
  <conditionalFormatting sqref="A5633:A5636">
    <cfRule type="duplicateValues" dxfId="3842" priority="3842"/>
    <cfRule type="duplicateValues" dxfId="3841" priority="3843"/>
  </conditionalFormatting>
  <conditionalFormatting sqref="A5633:A5636">
    <cfRule type="duplicateValues" dxfId="3840" priority="3841"/>
  </conditionalFormatting>
  <conditionalFormatting sqref="A5633:A5636">
    <cfRule type="duplicateValues" dxfId="3839" priority="3840"/>
  </conditionalFormatting>
  <conditionalFormatting sqref="A5633:A5636">
    <cfRule type="duplicateValues" dxfId="3838" priority="3839"/>
  </conditionalFormatting>
  <conditionalFormatting sqref="A5633:A5636">
    <cfRule type="duplicateValues" dxfId="3837" priority="3838"/>
  </conditionalFormatting>
  <conditionalFormatting sqref="A5633:A5636">
    <cfRule type="duplicateValues" dxfId="3836" priority="3837"/>
  </conditionalFormatting>
  <conditionalFormatting sqref="A5633:A5636">
    <cfRule type="duplicateValues" dxfId="3835" priority="3836"/>
  </conditionalFormatting>
  <conditionalFormatting sqref="A5633:A5636">
    <cfRule type="duplicateValues" dxfId="3834" priority="3835"/>
  </conditionalFormatting>
  <conditionalFormatting sqref="A5633:A5636">
    <cfRule type="duplicateValues" dxfId="3833" priority="3834"/>
  </conditionalFormatting>
  <conditionalFormatting sqref="A5633:A5636">
    <cfRule type="duplicateValues" dxfId="3832" priority="3833"/>
  </conditionalFormatting>
  <conditionalFormatting sqref="A5633:A5636">
    <cfRule type="duplicateValues" dxfId="3831" priority="3831"/>
    <cfRule type="duplicateValues" dxfId="3830" priority="3832"/>
  </conditionalFormatting>
  <conditionalFormatting sqref="A5633:A5636">
    <cfRule type="duplicateValues" dxfId="3829" priority="3830"/>
  </conditionalFormatting>
  <conditionalFormatting sqref="A5633:A5636">
    <cfRule type="duplicateValues" dxfId="3828" priority="3829"/>
  </conditionalFormatting>
  <conditionalFormatting sqref="A5633:A5636">
    <cfRule type="duplicateValues" dxfId="3827" priority="3828"/>
  </conditionalFormatting>
  <conditionalFormatting sqref="A5633:A5636">
    <cfRule type="duplicateValues" dxfId="3826" priority="3827"/>
  </conditionalFormatting>
  <conditionalFormatting sqref="A5633:A5636">
    <cfRule type="duplicateValues" dxfId="3825" priority="3826"/>
  </conditionalFormatting>
  <conditionalFormatting sqref="A5633:A5636">
    <cfRule type="duplicateValues" dxfId="3824" priority="3824"/>
    <cfRule type="duplicateValues" dxfId="3823" priority="3825"/>
  </conditionalFormatting>
  <conditionalFormatting sqref="A5633:A5636">
    <cfRule type="duplicateValues" dxfId="3822" priority="3823"/>
  </conditionalFormatting>
  <conditionalFormatting sqref="A5633:A5636">
    <cfRule type="duplicateValues" dxfId="3821" priority="3822"/>
  </conditionalFormatting>
  <conditionalFormatting sqref="A5633:A5636">
    <cfRule type="duplicateValues" dxfId="3820" priority="3821"/>
  </conditionalFormatting>
  <conditionalFormatting sqref="A5633:A5636">
    <cfRule type="duplicateValues" dxfId="3819" priority="3820"/>
  </conditionalFormatting>
  <conditionalFormatting sqref="A5633:A5636">
    <cfRule type="duplicateValues" dxfId="3818" priority="3819"/>
  </conditionalFormatting>
  <conditionalFormatting sqref="A5633:A5636">
    <cfRule type="duplicateValues" dxfId="3817" priority="3818"/>
  </conditionalFormatting>
  <conditionalFormatting sqref="A5633:A5636">
    <cfRule type="duplicateValues" dxfId="3816" priority="3817"/>
  </conditionalFormatting>
  <conditionalFormatting sqref="A5637">
    <cfRule type="duplicateValues" dxfId="3815" priority="3816"/>
  </conditionalFormatting>
  <conditionalFormatting sqref="A5637">
    <cfRule type="duplicateValues" dxfId="3814" priority="3815"/>
  </conditionalFormatting>
  <conditionalFormatting sqref="A5637">
    <cfRule type="duplicateValues" dxfId="3813" priority="3814"/>
  </conditionalFormatting>
  <conditionalFormatting sqref="A5637">
    <cfRule type="duplicateValues" dxfId="3812" priority="3813"/>
  </conditionalFormatting>
  <conditionalFormatting sqref="A5637">
    <cfRule type="duplicateValues" dxfId="3811" priority="3811"/>
    <cfRule type="duplicateValues" dxfId="3810" priority="3812"/>
  </conditionalFormatting>
  <conditionalFormatting sqref="A5637">
    <cfRule type="duplicateValues" dxfId="3809" priority="3810"/>
  </conditionalFormatting>
  <conditionalFormatting sqref="A5637">
    <cfRule type="duplicateValues" dxfId="3808" priority="3809"/>
  </conditionalFormatting>
  <conditionalFormatting sqref="A5637">
    <cfRule type="duplicateValues" dxfId="3807" priority="3808"/>
  </conditionalFormatting>
  <conditionalFormatting sqref="A5637">
    <cfRule type="duplicateValues" dxfId="3806" priority="3807"/>
  </conditionalFormatting>
  <conditionalFormatting sqref="A5637">
    <cfRule type="duplicateValues" dxfId="3805" priority="3806"/>
  </conditionalFormatting>
  <conditionalFormatting sqref="A5637">
    <cfRule type="duplicateValues" dxfId="3804" priority="3805"/>
  </conditionalFormatting>
  <conditionalFormatting sqref="A5637">
    <cfRule type="duplicateValues" dxfId="3803" priority="3804"/>
  </conditionalFormatting>
  <conditionalFormatting sqref="A5637">
    <cfRule type="duplicateValues" dxfId="3802" priority="3803"/>
  </conditionalFormatting>
  <conditionalFormatting sqref="A5637">
    <cfRule type="duplicateValues" dxfId="3801" priority="3802"/>
  </conditionalFormatting>
  <conditionalFormatting sqref="A5637">
    <cfRule type="duplicateValues" dxfId="3800" priority="3800"/>
    <cfRule type="duplicateValues" dxfId="3799" priority="3801"/>
  </conditionalFormatting>
  <conditionalFormatting sqref="A5637">
    <cfRule type="duplicateValues" dxfId="3798" priority="3799"/>
  </conditionalFormatting>
  <conditionalFormatting sqref="A5637">
    <cfRule type="duplicateValues" dxfId="3797" priority="3798"/>
  </conditionalFormatting>
  <conditionalFormatting sqref="A5637">
    <cfRule type="duplicateValues" dxfId="3796" priority="3797"/>
  </conditionalFormatting>
  <conditionalFormatting sqref="A5637">
    <cfRule type="duplicateValues" dxfId="3795" priority="3796"/>
  </conditionalFormatting>
  <conditionalFormatting sqref="A5637">
    <cfRule type="duplicateValues" dxfId="3794" priority="3795"/>
  </conditionalFormatting>
  <conditionalFormatting sqref="A5637">
    <cfRule type="duplicateValues" dxfId="3793" priority="3794"/>
  </conditionalFormatting>
  <conditionalFormatting sqref="A5637">
    <cfRule type="duplicateValues" dxfId="3792" priority="3793"/>
  </conditionalFormatting>
  <conditionalFormatting sqref="A5637">
    <cfRule type="duplicateValues" dxfId="3791" priority="3792"/>
  </conditionalFormatting>
  <conditionalFormatting sqref="A5637">
    <cfRule type="duplicateValues" dxfId="3790" priority="3791"/>
  </conditionalFormatting>
  <conditionalFormatting sqref="A5637">
    <cfRule type="duplicateValues" dxfId="3789" priority="3790"/>
  </conditionalFormatting>
  <conditionalFormatting sqref="A5637">
    <cfRule type="duplicateValues" dxfId="3788" priority="3789"/>
  </conditionalFormatting>
  <conditionalFormatting sqref="A5637">
    <cfRule type="duplicateValues" dxfId="3787" priority="3788"/>
  </conditionalFormatting>
  <conditionalFormatting sqref="A5637">
    <cfRule type="duplicateValues" dxfId="3786" priority="3787"/>
  </conditionalFormatting>
  <conditionalFormatting sqref="A5637">
    <cfRule type="duplicateValues" dxfId="3785" priority="3786"/>
  </conditionalFormatting>
  <conditionalFormatting sqref="C5637">
    <cfRule type="cellIs" dxfId="3784" priority="3785" operator="lessThan">
      <formula>$H$2-3650</formula>
    </cfRule>
  </conditionalFormatting>
  <conditionalFormatting sqref="A5637">
    <cfRule type="duplicateValues" dxfId="3783" priority="3784"/>
  </conditionalFormatting>
  <conditionalFormatting sqref="A5637">
    <cfRule type="duplicateValues" dxfId="3782" priority="3783"/>
  </conditionalFormatting>
  <conditionalFormatting sqref="A5637">
    <cfRule type="duplicateValues" dxfId="3781" priority="3782"/>
  </conditionalFormatting>
  <conditionalFormatting sqref="A5637">
    <cfRule type="duplicateValues" dxfId="3780" priority="3781"/>
  </conditionalFormatting>
  <conditionalFormatting sqref="A5637">
    <cfRule type="duplicateValues" dxfId="3779" priority="3779"/>
    <cfRule type="duplicateValues" dxfId="3778" priority="3780"/>
  </conditionalFormatting>
  <conditionalFormatting sqref="A5637">
    <cfRule type="duplicateValues" dxfId="3777" priority="3778"/>
  </conditionalFormatting>
  <conditionalFormatting sqref="A5637">
    <cfRule type="duplicateValues" dxfId="3776" priority="3777"/>
  </conditionalFormatting>
  <conditionalFormatting sqref="A5637">
    <cfRule type="duplicateValues" dxfId="3775" priority="3776"/>
  </conditionalFormatting>
  <conditionalFormatting sqref="A5637">
    <cfRule type="duplicateValues" dxfId="3774" priority="3775"/>
  </conditionalFormatting>
  <conditionalFormatting sqref="A5637">
    <cfRule type="duplicateValues" dxfId="3773" priority="3774"/>
  </conditionalFormatting>
  <conditionalFormatting sqref="A5637">
    <cfRule type="duplicateValues" dxfId="3772" priority="3773"/>
  </conditionalFormatting>
  <conditionalFormatting sqref="A5637">
    <cfRule type="duplicateValues" dxfId="3771" priority="3772"/>
  </conditionalFormatting>
  <conditionalFormatting sqref="A5637">
    <cfRule type="duplicateValues" dxfId="3770" priority="3771"/>
  </conditionalFormatting>
  <conditionalFormatting sqref="A5637">
    <cfRule type="duplicateValues" dxfId="3769" priority="3770"/>
  </conditionalFormatting>
  <conditionalFormatting sqref="A5637">
    <cfRule type="duplicateValues" dxfId="3768" priority="3768"/>
    <cfRule type="duplicateValues" dxfId="3767" priority="3769"/>
  </conditionalFormatting>
  <conditionalFormatting sqref="A5637">
    <cfRule type="duplicateValues" dxfId="3766" priority="3767"/>
  </conditionalFormatting>
  <conditionalFormatting sqref="A5637">
    <cfRule type="duplicateValues" dxfId="3765" priority="3766"/>
  </conditionalFormatting>
  <conditionalFormatting sqref="A5637">
    <cfRule type="duplicateValues" dxfId="3764" priority="3765"/>
  </conditionalFormatting>
  <conditionalFormatting sqref="A5637">
    <cfRule type="duplicateValues" dxfId="3763" priority="3764"/>
  </conditionalFormatting>
  <conditionalFormatting sqref="A5637">
    <cfRule type="duplicateValues" dxfId="3762" priority="3763"/>
  </conditionalFormatting>
  <conditionalFormatting sqref="A5637">
    <cfRule type="duplicateValues" dxfId="3761" priority="3762"/>
  </conditionalFormatting>
  <conditionalFormatting sqref="A5637">
    <cfRule type="duplicateValues" dxfId="3760" priority="3761"/>
  </conditionalFormatting>
  <conditionalFormatting sqref="A5637">
    <cfRule type="duplicateValues" dxfId="3759" priority="3760"/>
  </conditionalFormatting>
  <conditionalFormatting sqref="A5637">
    <cfRule type="duplicateValues" dxfId="3758" priority="3759"/>
  </conditionalFormatting>
  <conditionalFormatting sqref="A5637">
    <cfRule type="duplicateValues" dxfId="3757" priority="3758"/>
  </conditionalFormatting>
  <conditionalFormatting sqref="A5637">
    <cfRule type="duplicateValues" dxfId="3756" priority="3757"/>
  </conditionalFormatting>
  <conditionalFormatting sqref="A5637">
    <cfRule type="duplicateValues" dxfId="3755" priority="3756"/>
  </conditionalFormatting>
  <conditionalFormatting sqref="A5637">
    <cfRule type="duplicateValues" dxfId="3754" priority="3755"/>
  </conditionalFormatting>
  <conditionalFormatting sqref="A5637">
    <cfRule type="duplicateValues" dxfId="3753" priority="3754"/>
  </conditionalFormatting>
  <conditionalFormatting sqref="A5637">
    <cfRule type="duplicateValues" dxfId="3752" priority="3753"/>
  </conditionalFormatting>
  <conditionalFormatting sqref="A5637">
    <cfRule type="duplicateValues" dxfId="3751" priority="3752"/>
  </conditionalFormatting>
  <conditionalFormatting sqref="A5637">
    <cfRule type="duplicateValues" dxfId="3750" priority="3750"/>
    <cfRule type="duplicateValues" dxfId="3749" priority="3751"/>
  </conditionalFormatting>
  <conditionalFormatting sqref="A5637">
    <cfRule type="duplicateValues" dxfId="3748" priority="3749"/>
  </conditionalFormatting>
  <conditionalFormatting sqref="A5637">
    <cfRule type="duplicateValues" dxfId="3747" priority="3748"/>
  </conditionalFormatting>
  <conditionalFormatting sqref="A5637">
    <cfRule type="duplicateValues" dxfId="3746" priority="3747"/>
  </conditionalFormatting>
  <conditionalFormatting sqref="A5637">
    <cfRule type="duplicateValues" dxfId="3745" priority="3746"/>
  </conditionalFormatting>
  <conditionalFormatting sqref="A5637">
    <cfRule type="duplicateValues" dxfId="3744" priority="3745"/>
  </conditionalFormatting>
  <conditionalFormatting sqref="A5637">
    <cfRule type="duplicateValues" dxfId="3743" priority="3744"/>
  </conditionalFormatting>
  <conditionalFormatting sqref="A5637">
    <cfRule type="duplicateValues" dxfId="3742" priority="3743"/>
  </conditionalFormatting>
  <conditionalFormatting sqref="A5637">
    <cfRule type="duplicateValues" dxfId="3741" priority="3742"/>
  </conditionalFormatting>
  <conditionalFormatting sqref="A5637">
    <cfRule type="duplicateValues" dxfId="3740" priority="3741"/>
  </conditionalFormatting>
  <conditionalFormatting sqref="A5637">
    <cfRule type="duplicateValues" dxfId="3739" priority="3739"/>
    <cfRule type="duplicateValues" dxfId="3738" priority="3740"/>
  </conditionalFormatting>
  <conditionalFormatting sqref="A5637">
    <cfRule type="duplicateValues" dxfId="3737" priority="3738"/>
  </conditionalFormatting>
  <conditionalFormatting sqref="A5637">
    <cfRule type="duplicateValues" dxfId="3736" priority="3737"/>
  </conditionalFormatting>
  <conditionalFormatting sqref="A5637">
    <cfRule type="duplicateValues" dxfId="3735" priority="3736"/>
  </conditionalFormatting>
  <conditionalFormatting sqref="A5637">
    <cfRule type="duplicateValues" dxfId="3734" priority="3735"/>
  </conditionalFormatting>
  <conditionalFormatting sqref="A5637">
    <cfRule type="duplicateValues" dxfId="3733" priority="3734"/>
  </conditionalFormatting>
  <conditionalFormatting sqref="A5637">
    <cfRule type="duplicateValues" dxfId="3732" priority="3733"/>
  </conditionalFormatting>
  <conditionalFormatting sqref="A5637">
    <cfRule type="duplicateValues" dxfId="3731" priority="3732"/>
  </conditionalFormatting>
  <conditionalFormatting sqref="A5637">
    <cfRule type="duplicateValues" dxfId="3730" priority="3731"/>
  </conditionalFormatting>
  <conditionalFormatting sqref="A5637">
    <cfRule type="duplicateValues" dxfId="3729" priority="3730"/>
  </conditionalFormatting>
  <conditionalFormatting sqref="A5637">
    <cfRule type="duplicateValues" dxfId="3728" priority="3729"/>
  </conditionalFormatting>
  <conditionalFormatting sqref="A5637">
    <cfRule type="duplicateValues" dxfId="3727" priority="3728"/>
  </conditionalFormatting>
  <conditionalFormatting sqref="A5637">
    <cfRule type="duplicateValues" dxfId="3726" priority="3726"/>
    <cfRule type="duplicateValues" dxfId="3725" priority="3727"/>
  </conditionalFormatting>
  <conditionalFormatting sqref="A5637">
    <cfRule type="duplicateValues" dxfId="3724" priority="3725"/>
  </conditionalFormatting>
  <conditionalFormatting sqref="A5637">
    <cfRule type="duplicateValues" dxfId="3723" priority="3724"/>
  </conditionalFormatting>
  <conditionalFormatting sqref="A5637">
    <cfRule type="duplicateValues" dxfId="3722" priority="3723"/>
  </conditionalFormatting>
  <conditionalFormatting sqref="A5637">
    <cfRule type="duplicateValues" dxfId="3721" priority="3722"/>
  </conditionalFormatting>
  <conditionalFormatting sqref="A5637">
    <cfRule type="duplicateValues" dxfId="3720" priority="3721"/>
  </conditionalFormatting>
  <conditionalFormatting sqref="A5637">
    <cfRule type="duplicateValues" dxfId="3719" priority="3720"/>
  </conditionalFormatting>
  <conditionalFormatting sqref="A5637">
    <cfRule type="duplicateValues" dxfId="3718" priority="3719"/>
  </conditionalFormatting>
  <conditionalFormatting sqref="A5637">
    <cfRule type="duplicateValues" dxfId="3717" priority="3718"/>
  </conditionalFormatting>
  <conditionalFormatting sqref="A5637">
    <cfRule type="duplicateValues" dxfId="3716" priority="3717"/>
  </conditionalFormatting>
  <conditionalFormatting sqref="A5637">
    <cfRule type="duplicateValues" dxfId="3715" priority="3715"/>
    <cfRule type="duplicateValues" dxfId="3714" priority="3716"/>
  </conditionalFormatting>
  <conditionalFormatting sqref="A5637">
    <cfRule type="duplicateValues" dxfId="3713" priority="3714"/>
  </conditionalFormatting>
  <conditionalFormatting sqref="A5637">
    <cfRule type="duplicateValues" dxfId="3712" priority="3713"/>
  </conditionalFormatting>
  <conditionalFormatting sqref="A5637">
    <cfRule type="duplicateValues" dxfId="3711" priority="3712"/>
  </conditionalFormatting>
  <conditionalFormatting sqref="A5637">
    <cfRule type="duplicateValues" dxfId="3710" priority="3711"/>
  </conditionalFormatting>
  <conditionalFormatting sqref="A5637">
    <cfRule type="duplicateValues" dxfId="3709" priority="3710"/>
  </conditionalFormatting>
  <conditionalFormatting sqref="A5637">
    <cfRule type="duplicateValues" dxfId="3708" priority="3709"/>
  </conditionalFormatting>
  <conditionalFormatting sqref="A5637">
    <cfRule type="duplicateValues" dxfId="3707" priority="3708"/>
  </conditionalFormatting>
  <conditionalFormatting sqref="A5637">
    <cfRule type="duplicateValues" dxfId="3706" priority="3707"/>
  </conditionalFormatting>
  <conditionalFormatting sqref="A5637">
    <cfRule type="duplicateValues" dxfId="3705" priority="3706"/>
  </conditionalFormatting>
  <conditionalFormatting sqref="A5637">
    <cfRule type="duplicateValues" dxfId="3704" priority="3704"/>
    <cfRule type="duplicateValues" dxfId="3703" priority="3705"/>
  </conditionalFormatting>
  <conditionalFormatting sqref="A5637">
    <cfRule type="duplicateValues" dxfId="3702" priority="3703"/>
  </conditionalFormatting>
  <conditionalFormatting sqref="A5637">
    <cfRule type="duplicateValues" dxfId="3701" priority="3702"/>
  </conditionalFormatting>
  <conditionalFormatting sqref="A5637">
    <cfRule type="duplicateValues" dxfId="3700" priority="3701"/>
  </conditionalFormatting>
  <conditionalFormatting sqref="A5637">
    <cfRule type="duplicateValues" dxfId="3699" priority="3700"/>
  </conditionalFormatting>
  <conditionalFormatting sqref="A5637">
    <cfRule type="duplicateValues" dxfId="3698" priority="3699"/>
  </conditionalFormatting>
  <conditionalFormatting sqref="A5637">
    <cfRule type="duplicateValues" dxfId="3697" priority="3698"/>
  </conditionalFormatting>
  <conditionalFormatting sqref="A5637">
    <cfRule type="duplicateValues" dxfId="3696" priority="3697"/>
  </conditionalFormatting>
  <conditionalFormatting sqref="A5637">
    <cfRule type="duplicateValues" dxfId="3695" priority="3696"/>
  </conditionalFormatting>
  <conditionalFormatting sqref="A5637">
    <cfRule type="duplicateValues" dxfId="3694" priority="3695"/>
  </conditionalFormatting>
  <conditionalFormatting sqref="A5637">
    <cfRule type="duplicateValues" dxfId="3693" priority="3693"/>
    <cfRule type="duplicateValues" dxfId="3692" priority="3694"/>
  </conditionalFormatting>
  <conditionalFormatting sqref="A5637">
    <cfRule type="duplicateValues" dxfId="3691" priority="3692"/>
  </conditionalFormatting>
  <conditionalFormatting sqref="A5637">
    <cfRule type="duplicateValues" dxfId="3690" priority="3691"/>
  </conditionalFormatting>
  <conditionalFormatting sqref="A5637">
    <cfRule type="duplicateValues" dxfId="3689" priority="3690"/>
  </conditionalFormatting>
  <conditionalFormatting sqref="A5637">
    <cfRule type="duplicateValues" dxfId="3688" priority="3689"/>
  </conditionalFormatting>
  <conditionalFormatting sqref="A5637">
    <cfRule type="duplicateValues" dxfId="3687" priority="3688"/>
  </conditionalFormatting>
  <conditionalFormatting sqref="A5637">
    <cfRule type="duplicateValues" dxfId="3686" priority="3686"/>
    <cfRule type="duplicateValues" dxfId="3685" priority="3687"/>
  </conditionalFormatting>
  <conditionalFormatting sqref="A5637">
    <cfRule type="duplicateValues" dxfId="3684" priority="3685"/>
  </conditionalFormatting>
  <conditionalFormatting sqref="A5637">
    <cfRule type="duplicateValues" dxfId="3683" priority="3684"/>
  </conditionalFormatting>
  <conditionalFormatting sqref="A5637">
    <cfRule type="duplicateValues" dxfId="3682" priority="3683"/>
  </conditionalFormatting>
  <conditionalFormatting sqref="A5637">
    <cfRule type="duplicateValues" dxfId="3681" priority="3682"/>
  </conditionalFormatting>
  <conditionalFormatting sqref="A5637">
    <cfRule type="duplicateValues" dxfId="3680" priority="3681"/>
  </conditionalFormatting>
  <conditionalFormatting sqref="A5637">
    <cfRule type="duplicateValues" dxfId="3679" priority="3680"/>
  </conditionalFormatting>
  <conditionalFormatting sqref="A5637">
    <cfRule type="duplicateValues" dxfId="3678" priority="3679"/>
  </conditionalFormatting>
  <conditionalFormatting sqref="A5638:A5645">
    <cfRule type="duplicateValues" dxfId="3677" priority="3678"/>
  </conditionalFormatting>
  <conditionalFormatting sqref="A5638:A5645">
    <cfRule type="duplicateValues" dxfId="3676" priority="3676"/>
    <cfRule type="duplicateValues" dxfId="3675" priority="3677"/>
  </conditionalFormatting>
  <conditionalFormatting sqref="A5311:A5322">
    <cfRule type="duplicateValues" dxfId="3674" priority="3675"/>
  </conditionalFormatting>
  <conditionalFormatting sqref="A5311:A5322">
    <cfRule type="duplicateValues" dxfId="3673" priority="3673"/>
    <cfRule type="duplicateValues" dxfId="3672" priority="3674"/>
  </conditionalFormatting>
  <conditionalFormatting sqref="A5664:A5667">
    <cfRule type="duplicateValues" dxfId="3671" priority="3672"/>
  </conditionalFormatting>
  <conditionalFormatting sqref="A5664:A5667">
    <cfRule type="duplicateValues" dxfId="3670" priority="3671"/>
  </conditionalFormatting>
  <conditionalFormatting sqref="A5664:A5667">
    <cfRule type="duplicateValues" dxfId="3669" priority="3670"/>
  </conditionalFormatting>
  <conditionalFormatting sqref="A5664:A5667">
    <cfRule type="duplicateValues" dxfId="3668" priority="3669"/>
  </conditionalFormatting>
  <conditionalFormatting sqref="A5664:A5667">
    <cfRule type="duplicateValues" dxfId="3667" priority="3667"/>
    <cfRule type="duplicateValues" dxfId="3666" priority="3668"/>
  </conditionalFormatting>
  <conditionalFormatting sqref="A5664:A5667">
    <cfRule type="duplicateValues" dxfId="3665" priority="3666"/>
  </conditionalFormatting>
  <conditionalFormatting sqref="A5664:A5667">
    <cfRule type="duplicateValues" dxfId="3664" priority="3665"/>
  </conditionalFormatting>
  <conditionalFormatting sqref="A5664:A5667">
    <cfRule type="duplicateValues" dxfId="3663" priority="3664"/>
  </conditionalFormatting>
  <conditionalFormatting sqref="A5664:A5667">
    <cfRule type="duplicateValues" dxfId="3662" priority="3663"/>
  </conditionalFormatting>
  <conditionalFormatting sqref="A5664:A5667">
    <cfRule type="duplicateValues" dxfId="3661" priority="3662"/>
  </conditionalFormatting>
  <conditionalFormatting sqref="A5664:A5667">
    <cfRule type="duplicateValues" dxfId="3660" priority="3661"/>
  </conditionalFormatting>
  <conditionalFormatting sqref="A5664:A5667">
    <cfRule type="duplicateValues" dxfId="3659" priority="3660"/>
  </conditionalFormatting>
  <conditionalFormatting sqref="A5664:A5667">
    <cfRule type="duplicateValues" dxfId="3658" priority="3659"/>
  </conditionalFormatting>
  <conditionalFormatting sqref="A5664:A5667">
    <cfRule type="duplicateValues" dxfId="3657" priority="3658"/>
  </conditionalFormatting>
  <conditionalFormatting sqref="A5664:A5667">
    <cfRule type="duplicateValues" dxfId="3656" priority="3656"/>
    <cfRule type="duplicateValues" dxfId="3655" priority="3657"/>
  </conditionalFormatting>
  <conditionalFormatting sqref="A5664:A5667">
    <cfRule type="duplicateValues" dxfId="3654" priority="3655"/>
  </conditionalFormatting>
  <conditionalFormatting sqref="A5664:A5667">
    <cfRule type="duplicateValues" dxfId="3653" priority="3654"/>
  </conditionalFormatting>
  <conditionalFormatting sqref="A5664:A5667">
    <cfRule type="duplicateValues" dxfId="3652" priority="3653"/>
  </conditionalFormatting>
  <conditionalFormatting sqref="A5664:A5667">
    <cfRule type="duplicateValues" dxfId="3651" priority="3652"/>
  </conditionalFormatting>
  <conditionalFormatting sqref="A5664:A5667">
    <cfRule type="duplicateValues" dxfId="3650" priority="3651"/>
  </conditionalFormatting>
  <conditionalFormatting sqref="A5664:A5667">
    <cfRule type="duplicateValues" dxfId="3649" priority="3650"/>
  </conditionalFormatting>
  <conditionalFormatting sqref="A5664:A5667">
    <cfRule type="duplicateValues" dxfId="3648" priority="3649"/>
  </conditionalFormatting>
  <conditionalFormatting sqref="A5664:A5667">
    <cfRule type="duplicateValues" dxfId="3647" priority="3648"/>
  </conditionalFormatting>
  <conditionalFormatting sqref="A5664:A5667">
    <cfRule type="duplicateValues" dxfId="3646" priority="3647"/>
  </conditionalFormatting>
  <conditionalFormatting sqref="A5664:A5667">
    <cfRule type="duplicateValues" dxfId="3645" priority="3646"/>
  </conditionalFormatting>
  <conditionalFormatting sqref="A5664:A5667">
    <cfRule type="duplicateValues" dxfId="3644" priority="3645"/>
  </conditionalFormatting>
  <conditionalFormatting sqref="A5664:A5667">
    <cfRule type="duplicateValues" dxfId="3643" priority="3644"/>
  </conditionalFormatting>
  <conditionalFormatting sqref="A5664:A5667">
    <cfRule type="duplicateValues" dxfId="3642" priority="3643"/>
  </conditionalFormatting>
  <conditionalFormatting sqref="A5664:A5667">
    <cfRule type="duplicateValues" dxfId="3641" priority="3642"/>
  </conditionalFormatting>
  <conditionalFormatting sqref="A5664:A5667">
    <cfRule type="duplicateValues" dxfId="3640" priority="3641"/>
  </conditionalFormatting>
  <conditionalFormatting sqref="C5664:C5667">
    <cfRule type="cellIs" dxfId="3639" priority="3640" operator="lessThan">
      <formula>$H$2-3650</formula>
    </cfRule>
  </conditionalFormatting>
  <conditionalFormatting sqref="A5664:A5667">
    <cfRule type="duplicateValues" dxfId="3638" priority="3639"/>
  </conditionalFormatting>
  <conditionalFormatting sqref="A5664:A5667">
    <cfRule type="duplicateValues" dxfId="3637" priority="3637"/>
    <cfRule type="duplicateValues" dxfId="3636" priority="3638"/>
  </conditionalFormatting>
  <conditionalFormatting sqref="A5673">
    <cfRule type="duplicateValues" dxfId="3635" priority="3636"/>
  </conditionalFormatting>
  <conditionalFormatting sqref="A5673">
    <cfRule type="duplicateValues" dxfId="3634" priority="3635"/>
  </conditionalFormatting>
  <conditionalFormatting sqref="A5673">
    <cfRule type="duplicateValues" dxfId="3633" priority="3634"/>
  </conditionalFormatting>
  <conditionalFormatting sqref="A5673">
    <cfRule type="duplicateValues" dxfId="3632" priority="3633"/>
  </conditionalFormatting>
  <conditionalFormatting sqref="A5673">
    <cfRule type="duplicateValues" dxfId="3631" priority="3631"/>
    <cfRule type="duplicateValues" dxfId="3630" priority="3632"/>
  </conditionalFormatting>
  <conditionalFormatting sqref="A5673">
    <cfRule type="duplicateValues" dxfId="3629" priority="3630"/>
  </conditionalFormatting>
  <conditionalFormatting sqref="A5673">
    <cfRule type="duplicateValues" dxfId="3628" priority="3629"/>
  </conditionalFormatting>
  <conditionalFormatting sqref="A5673">
    <cfRule type="duplicateValues" dxfId="3627" priority="3628"/>
  </conditionalFormatting>
  <conditionalFormatting sqref="A5673">
    <cfRule type="duplicateValues" dxfId="3626" priority="3627"/>
  </conditionalFormatting>
  <conditionalFormatting sqref="A5673">
    <cfRule type="duplicateValues" dxfId="3625" priority="3626"/>
  </conditionalFormatting>
  <conditionalFormatting sqref="A5673">
    <cfRule type="duplicateValues" dxfId="3624" priority="3625"/>
  </conditionalFormatting>
  <conditionalFormatting sqref="A5673">
    <cfRule type="duplicateValues" dxfId="3623" priority="3624"/>
  </conditionalFormatting>
  <conditionalFormatting sqref="A5673">
    <cfRule type="duplicateValues" dxfId="3622" priority="3623"/>
  </conditionalFormatting>
  <conditionalFormatting sqref="A5673">
    <cfRule type="duplicateValues" dxfId="3621" priority="3622"/>
  </conditionalFormatting>
  <conditionalFormatting sqref="A5673">
    <cfRule type="duplicateValues" dxfId="3620" priority="3620"/>
    <cfRule type="duplicateValues" dxfId="3619" priority="3621"/>
  </conditionalFormatting>
  <conditionalFormatting sqref="A5673">
    <cfRule type="duplicateValues" dxfId="3618" priority="3619"/>
  </conditionalFormatting>
  <conditionalFormatting sqref="A5673">
    <cfRule type="duplicateValues" dxfId="3617" priority="3618"/>
  </conditionalFormatting>
  <conditionalFormatting sqref="A5673">
    <cfRule type="duplicateValues" dxfId="3616" priority="3617"/>
  </conditionalFormatting>
  <conditionalFormatting sqref="A5673">
    <cfRule type="duplicateValues" dxfId="3615" priority="3616"/>
  </conditionalFormatting>
  <conditionalFormatting sqref="A5673">
    <cfRule type="duplicateValues" dxfId="3614" priority="3615"/>
  </conditionalFormatting>
  <conditionalFormatting sqref="A5673">
    <cfRule type="duplicateValues" dxfId="3613" priority="3614"/>
  </conditionalFormatting>
  <conditionalFormatting sqref="A5673">
    <cfRule type="duplicateValues" dxfId="3612" priority="3613"/>
  </conditionalFormatting>
  <conditionalFormatting sqref="A5673">
    <cfRule type="duplicateValues" dxfId="3611" priority="3612"/>
  </conditionalFormatting>
  <conditionalFormatting sqref="A5673">
    <cfRule type="duplicateValues" dxfId="3610" priority="3611"/>
  </conditionalFormatting>
  <conditionalFormatting sqref="A5673">
    <cfRule type="duplicateValues" dxfId="3609" priority="3610"/>
  </conditionalFormatting>
  <conditionalFormatting sqref="A5673">
    <cfRule type="duplicateValues" dxfId="3608" priority="3609"/>
  </conditionalFormatting>
  <conditionalFormatting sqref="A5673">
    <cfRule type="duplicateValues" dxfId="3607" priority="3608"/>
  </conditionalFormatting>
  <conditionalFormatting sqref="A5673">
    <cfRule type="duplicateValues" dxfId="3606" priority="3607"/>
  </conditionalFormatting>
  <conditionalFormatting sqref="A5673">
    <cfRule type="duplicateValues" dxfId="3605" priority="3606"/>
  </conditionalFormatting>
  <conditionalFormatting sqref="A5673">
    <cfRule type="duplicateValues" dxfId="3604" priority="3605"/>
  </conditionalFormatting>
  <conditionalFormatting sqref="A5673">
    <cfRule type="duplicateValues" dxfId="3603" priority="3604"/>
  </conditionalFormatting>
  <conditionalFormatting sqref="C5673">
    <cfRule type="cellIs" dxfId="3602" priority="3603" operator="lessThan">
      <formula>$H$2-3650</formula>
    </cfRule>
  </conditionalFormatting>
  <conditionalFormatting sqref="A5673">
    <cfRule type="duplicateValues" dxfId="3601" priority="3602"/>
  </conditionalFormatting>
  <conditionalFormatting sqref="A5673">
    <cfRule type="duplicateValues" dxfId="3600" priority="3601"/>
  </conditionalFormatting>
  <conditionalFormatting sqref="A5673">
    <cfRule type="duplicateValues" dxfId="3599" priority="3600"/>
  </conditionalFormatting>
  <conditionalFormatting sqref="A5673">
    <cfRule type="duplicateValues" dxfId="3598" priority="3599"/>
  </conditionalFormatting>
  <conditionalFormatting sqref="A5673">
    <cfRule type="duplicateValues" dxfId="3597" priority="3597"/>
    <cfRule type="duplicateValues" dxfId="3596" priority="3598"/>
  </conditionalFormatting>
  <conditionalFormatting sqref="A5673">
    <cfRule type="duplicateValues" dxfId="3595" priority="3596"/>
  </conditionalFormatting>
  <conditionalFormatting sqref="A5673">
    <cfRule type="duplicateValues" dxfId="3594" priority="3595"/>
  </conditionalFormatting>
  <conditionalFormatting sqref="A5673">
    <cfRule type="duplicateValues" dxfId="3593" priority="3594"/>
  </conditionalFormatting>
  <conditionalFormatting sqref="A5673">
    <cfRule type="duplicateValues" dxfId="3592" priority="3593"/>
  </conditionalFormatting>
  <conditionalFormatting sqref="A5673">
    <cfRule type="duplicateValues" dxfId="3591" priority="3592"/>
  </conditionalFormatting>
  <conditionalFormatting sqref="A5673">
    <cfRule type="duplicateValues" dxfId="3590" priority="3591"/>
  </conditionalFormatting>
  <conditionalFormatting sqref="A5673">
    <cfRule type="duplicateValues" dxfId="3589" priority="3590"/>
  </conditionalFormatting>
  <conditionalFormatting sqref="A5673">
    <cfRule type="duplicateValues" dxfId="3588" priority="3589"/>
  </conditionalFormatting>
  <conditionalFormatting sqref="A5673">
    <cfRule type="duplicateValues" dxfId="3587" priority="3588"/>
  </conditionalFormatting>
  <conditionalFormatting sqref="A5673">
    <cfRule type="duplicateValues" dxfId="3586" priority="3586"/>
    <cfRule type="duplicateValues" dxfId="3585" priority="3587"/>
  </conditionalFormatting>
  <conditionalFormatting sqref="A5673">
    <cfRule type="duplicateValues" dxfId="3584" priority="3585"/>
  </conditionalFormatting>
  <conditionalFormatting sqref="A5673">
    <cfRule type="duplicateValues" dxfId="3583" priority="3584"/>
  </conditionalFormatting>
  <conditionalFormatting sqref="A5673">
    <cfRule type="duplicateValues" dxfId="3582" priority="3583"/>
  </conditionalFormatting>
  <conditionalFormatting sqref="A5673">
    <cfRule type="duplicateValues" dxfId="3581" priority="3582"/>
  </conditionalFormatting>
  <conditionalFormatting sqref="A5673">
    <cfRule type="duplicateValues" dxfId="3580" priority="3581"/>
  </conditionalFormatting>
  <conditionalFormatting sqref="A5673">
    <cfRule type="duplicateValues" dxfId="3579" priority="3580"/>
  </conditionalFormatting>
  <conditionalFormatting sqref="A5673">
    <cfRule type="duplicateValues" dxfId="3578" priority="3579"/>
  </conditionalFormatting>
  <conditionalFormatting sqref="A5673">
    <cfRule type="duplicateValues" dxfId="3577" priority="3578"/>
  </conditionalFormatting>
  <conditionalFormatting sqref="A5673">
    <cfRule type="duplicateValues" dxfId="3576" priority="3577"/>
  </conditionalFormatting>
  <conditionalFormatting sqref="A5673">
    <cfRule type="duplicateValues" dxfId="3575" priority="3576"/>
  </conditionalFormatting>
  <conditionalFormatting sqref="A5673">
    <cfRule type="duplicateValues" dxfId="3574" priority="3575"/>
  </conditionalFormatting>
  <conditionalFormatting sqref="A5673">
    <cfRule type="duplicateValues" dxfId="3573" priority="3574"/>
  </conditionalFormatting>
  <conditionalFormatting sqref="A5673">
    <cfRule type="duplicateValues" dxfId="3572" priority="3573"/>
  </conditionalFormatting>
  <conditionalFormatting sqref="A5673">
    <cfRule type="duplicateValues" dxfId="3571" priority="3572"/>
  </conditionalFormatting>
  <conditionalFormatting sqref="A5673">
    <cfRule type="duplicateValues" dxfId="3570" priority="3571"/>
  </conditionalFormatting>
  <conditionalFormatting sqref="A5673">
    <cfRule type="duplicateValues" dxfId="3569" priority="3570"/>
  </conditionalFormatting>
  <conditionalFormatting sqref="A5673">
    <cfRule type="duplicateValues" dxfId="3568" priority="3568"/>
    <cfRule type="duplicateValues" dxfId="3567" priority="3569"/>
  </conditionalFormatting>
  <conditionalFormatting sqref="A5674:A5676">
    <cfRule type="duplicateValues" dxfId="3566" priority="3567"/>
  </conditionalFormatting>
  <conditionalFormatting sqref="A5674:A5676">
    <cfRule type="duplicateValues" dxfId="3565" priority="3566"/>
  </conditionalFormatting>
  <conditionalFormatting sqref="A5674:A5676">
    <cfRule type="duplicateValues" dxfId="3564" priority="3565"/>
  </conditionalFormatting>
  <conditionalFormatting sqref="A5674:A5676">
    <cfRule type="duplicateValues" dxfId="3563" priority="3564"/>
  </conditionalFormatting>
  <conditionalFormatting sqref="A5674:A5676">
    <cfRule type="duplicateValues" dxfId="3562" priority="3562"/>
    <cfRule type="duplicateValues" dxfId="3561" priority="3563"/>
  </conditionalFormatting>
  <conditionalFormatting sqref="A5674:A5676">
    <cfRule type="duplicateValues" dxfId="3560" priority="3561"/>
  </conditionalFormatting>
  <conditionalFormatting sqref="A5674:A5676">
    <cfRule type="duplicateValues" dxfId="3559" priority="3560"/>
  </conditionalFormatting>
  <conditionalFormatting sqref="A5674:A5676">
    <cfRule type="duplicateValues" dxfId="3558" priority="3559"/>
  </conditionalFormatting>
  <conditionalFormatting sqref="A5674:A5676">
    <cfRule type="duplicateValues" dxfId="3557" priority="3558"/>
  </conditionalFormatting>
  <conditionalFormatting sqref="A5674:A5676">
    <cfRule type="duplicateValues" dxfId="3556" priority="3557"/>
  </conditionalFormatting>
  <conditionalFormatting sqref="A5674:A5676">
    <cfRule type="duplicateValues" dxfId="3555" priority="3556"/>
  </conditionalFormatting>
  <conditionalFormatting sqref="A5674:A5676">
    <cfRule type="duplicateValues" dxfId="3554" priority="3555"/>
  </conditionalFormatting>
  <conditionalFormatting sqref="A5674:A5676">
    <cfRule type="duplicateValues" dxfId="3553" priority="3554"/>
  </conditionalFormatting>
  <conditionalFormatting sqref="A5674:A5676">
    <cfRule type="duplicateValues" dxfId="3552" priority="3553"/>
  </conditionalFormatting>
  <conditionalFormatting sqref="A5674:A5676">
    <cfRule type="duplicateValues" dxfId="3551" priority="3551"/>
    <cfRule type="duplicateValues" dxfId="3550" priority="3552"/>
  </conditionalFormatting>
  <conditionalFormatting sqref="A5674:A5676">
    <cfRule type="duplicateValues" dxfId="3549" priority="3550"/>
  </conditionalFormatting>
  <conditionalFormatting sqref="A5674:A5676">
    <cfRule type="duplicateValues" dxfId="3548" priority="3549"/>
  </conditionalFormatting>
  <conditionalFormatting sqref="A5674:A5676">
    <cfRule type="duplicateValues" dxfId="3547" priority="3548"/>
  </conditionalFormatting>
  <conditionalFormatting sqref="A5674:A5676">
    <cfRule type="duplicateValues" dxfId="3546" priority="3547"/>
  </conditionalFormatting>
  <conditionalFormatting sqref="A5674:A5676">
    <cfRule type="duplicateValues" dxfId="3545" priority="3546"/>
  </conditionalFormatting>
  <conditionalFormatting sqref="A5674:A5676">
    <cfRule type="duplicateValues" dxfId="3544" priority="3545"/>
  </conditionalFormatting>
  <conditionalFormatting sqref="A5674:A5676">
    <cfRule type="duplicateValues" dxfId="3543" priority="3544"/>
  </conditionalFormatting>
  <conditionalFormatting sqref="A5674:A5676">
    <cfRule type="duplicateValues" dxfId="3542" priority="3543"/>
  </conditionalFormatting>
  <conditionalFormatting sqref="A5674:A5676">
    <cfRule type="duplicateValues" dxfId="3541" priority="3542"/>
  </conditionalFormatting>
  <conditionalFormatting sqref="A5674:A5676">
    <cfRule type="duplicateValues" dxfId="3540" priority="3541"/>
  </conditionalFormatting>
  <conditionalFormatting sqref="A5674:A5676">
    <cfRule type="duplicateValues" dxfId="3539" priority="3540"/>
  </conditionalFormatting>
  <conditionalFormatting sqref="A5674:A5676">
    <cfRule type="duplicateValues" dxfId="3538" priority="3539"/>
  </conditionalFormatting>
  <conditionalFormatting sqref="A5674:A5676">
    <cfRule type="duplicateValues" dxfId="3537" priority="3538"/>
  </conditionalFormatting>
  <conditionalFormatting sqref="A5674:A5676">
    <cfRule type="duplicateValues" dxfId="3536" priority="3537"/>
  </conditionalFormatting>
  <conditionalFormatting sqref="A5674:A5676">
    <cfRule type="duplicateValues" dxfId="3535" priority="3536"/>
  </conditionalFormatting>
  <conditionalFormatting sqref="A5674:A5676">
    <cfRule type="duplicateValues" dxfId="3534" priority="3535"/>
  </conditionalFormatting>
  <conditionalFormatting sqref="C5674:C5676">
    <cfRule type="cellIs" dxfId="3533" priority="3534" operator="lessThan">
      <formula>$H$2-3650</formula>
    </cfRule>
  </conditionalFormatting>
  <conditionalFormatting sqref="A5674:A5676">
    <cfRule type="duplicateValues" dxfId="3532" priority="3533"/>
  </conditionalFormatting>
  <conditionalFormatting sqref="A5674:A5676">
    <cfRule type="duplicateValues" dxfId="3531" priority="3532"/>
  </conditionalFormatting>
  <conditionalFormatting sqref="A5674:A5676">
    <cfRule type="duplicateValues" dxfId="3530" priority="3531"/>
  </conditionalFormatting>
  <conditionalFormatting sqref="A5674:A5676">
    <cfRule type="duplicateValues" dxfId="3529" priority="3530"/>
  </conditionalFormatting>
  <conditionalFormatting sqref="A5674:A5676">
    <cfRule type="duplicateValues" dxfId="3528" priority="3528"/>
    <cfRule type="duplicateValues" dxfId="3527" priority="3529"/>
  </conditionalFormatting>
  <conditionalFormatting sqref="A5674:A5676">
    <cfRule type="duplicateValues" dxfId="3526" priority="3527"/>
  </conditionalFormatting>
  <conditionalFormatting sqref="A5674:A5676">
    <cfRule type="duplicateValues" dxfId="3525" priority="3526"/>
  </conditionalFormatting>
  <conditionalFormatting sqref="A5674:A5676">
    <cfRule type="duplicateValues" dxfId="3524" priority="3525"/>
  </conditionalFormatting>
  <conditionalFormatting sqref="A5674:A5676">
    <cfRule type="duplicateValues" dxfId="3523" priority="3524"/>
  </conditionalFormatting>
  <conditionalFormatting sqref="A5674:A5676">
    <cfRule type="duplicateValues" dxfId="3522" priority="3523"/>
  </conditionalFormatting>
  <conditionalFormatting sqref="A5674:A5676">
    <cfRule type="duplicateValues" dxfId="3521" priority="3522"/>
  </conditionalFormatting>
  <conditionalFormatting sqref="A5674:A5676">
    <cfRule type="duplicateValues" dxfId="3520" priority="3521"/>
  </conditionalFormatting>
  <conditionalFormatting sqref="A5674:A5676">
    <cfRule type="duplicateValues" dxfId="3519" priority="3520"/>
  </conditionalFormatting>
  <conditionalFormatting sqref="A5674:A5676">
    <cfRule type="duplicateValues" dxfId="3518" priority="3519"/>
  </conditionalFormatting>
  <conditionalFormatting sqref="A5674:A5676">
    <cfRule type="duplicateValues" dxfId="3517" priority="3517"/>
    <cfRule type="duplicateValues" dxfId="3516" priority="3518"/>
  </conditionalFormatting>
  <conditionalFormatting sqref="A5674:A5676">
    <cfRule type="duplicateValues" dxfId="3515" priority="3516"/>
  </conditionalFormatting>
  <conditionalFormatting sqref="A5674:A5676">
    <cfRule type="duplicateValues" dxfId="3514" priority="3515"/>
  </conditionalFormatting>
  <conditionalFormatting sqref="A5674:A5676">
    <cfRule type="duplicateValues" dxfId="3513" priority="3514"/>
  </conditionalFormatting>
  <conditionalFormatting sqref="A5674:A5676">
    <cfRule type="duplicateValues" dxfId="3512" priority="3513"/>
  </conditionalFormatting>
  <conditionalFormatting sqref="A5674:A5676">
    <cfRule type="duplicateValues" dxfId="3511" priority="3512"/>
  </conditionalFormatting>
  <conditionalFormatting sqref="A5674:A5676">
    <cfRule type="duplicateValues" dxfId="3510" priority="3511"/>
  </conditionalFormatting>
  <conditionalFormatting sqref="A5674:A5676">
    <cfRule type="duplicateValues" dxfId="3509" priority="3510"/>
  </conditionalFormatting>
  <conditionalFormatting sqref="A5674:A5676">
    <cfRule type="duplicateValues" dxfId="3508" priority="3509"/>
  </conditionalFormatting>
  <conditionalFormatting sqref="A5674:A5676">
    <cfRule type="duplicateValues" dxfId="3507" priority="3508"/>
  </conditionalFormatting>
  <conditionalFormatting sqref="A5674:A5676">
    <cfRule type="duplicateValues" dxfId="3506" priority="3507"/>
  </conditionalFormatting>
  <conditionalFormatting sqref="A5674:A5676">
    <cfRule type="duplicateValues" dxfId="3505" priority="3506"/>
  </conditionalFormatting>
  <conditionalFormatting sqref="A5674:A5676">
    <cfRule type="duplicateValues" dxfId="3504" priority="3505"/>
  </conditionalFormatting>
  <conditionalFormatting sqref="A5674:A5676">
    <cfRule type="duplicateValues" dxfId="3503" priority="3504"/>
  </conditionalFormatting>
  <conditionalFormatting sqref="A5674:A5676">
    <cfRule type="duplicateValues" dxfId="3502" priority="3503"/>
  </conditionalFormatting>
  <conditionalFormatting sqref="A5674:A5676">
    <cfRule type="duplicateValues" dxfId="3501" priority="3502"/>
  </conditionalFormatting>
  <conditionalFormatting sqref="A5674:A5676">
    <cfRule type="duplicateValues" dxfId="3500" priority="3501"/>
  </conditionalFormatting>
  <conditionalFormatting sqref="A5674:A5676">
    <cfRule type="duplicateValues" dxfId="3499" priority="3499"/>
    <cfRule type="duplicateValues" dxfId="3498" priority="3500"/>
  </conditionalFormatting>
  <conditionalFormatting sqref="A5677">
    <cfRule type="duplicateValues" dxfId="3497" priority="3498"/>
  </conditionalFormatting>
  <conditionalFormatting sqref="A5677">
    <cfRule type="duplicateValues" dxfId="3496" priority="3497"/>
  </conditionalFormatting>
  <conditionalFormatting sqref="A5677">
    <cfRule type="duplicateValues" dxfId="3495" priority="3496"/>
  </conditionalFormatting>
  <conditionalFormatting sqref="A5677">
    <cfRule type="duplicateValues" dxfId="3494" priority="3495"/>
  </conditionalFormatting>
  <conditionalFormatting sqref="A5677">
    <cfRule type="duplicateValues" dxfId="3493" priority="3493"/>
    <cfRule type="duplicateValues" dxfId="3492" priority="3494"/>
  </conditionalFormatting>
  <conditionalFormatting sqref="A5677">
    <cfRule type="duplicateValues" dxfId="3491" priority="3492"/>
  </conditionalFormatting>
  <conditionalFormatting sqref="A5677">
    <cfRule type="duplicateValues" dxfId="3490" priority="3491"/>
  </conditionalFormatting>
  <conditionalFormatting sqref="A5677">
    <cfRule type="duplicateValues" dxfId="3489" priority="3490"/>
  </conditionalFormatting>
  <conditionalFormatting sqref="A5677">
    <cfRule type="duplicateValues" dxfId="3488" priority="3489"/>
  </conditionalFormatting>
  <conditionalFormatting sqref="A5677">
    <cfRule type="duplicateValues" dxfId="3487" priority="3488"/>
  </conditionalFormatting>
  <conditionalFormatting sqref="A5677">
    <cfRule type="duplicateValues" dxfId="3486" priority="3487"/>
  </conditionalFormatting>
  <conditionalFormatting sqref="A5677">
    <cfRule type="duplicateValues" dxfId="3485" priority="3486"/>
  </conditionalFormatting>
  <conditionalFormatting sqref="A5677">
    <cfRule type="duplicateValues" dxfId="3484" priority="3485"/>
  </conditionalFormatting>
  <conditionalFormatting sqref="A5677">
    <cfRule type="duplicateValues" dxfId="3483" priority="3484"/>
  </conditionalFormatting>
  <conditionalFormatting sqref="A5677">
    <cfRule type="duplicateValues" dxfId="3482" priority="3482"/>
    <cfRule type="duplicateValues" dxfId="3481" priority="3483"/>
  </conditionalFormatting>
  <conditionalFormatting sqref="A5677">
    <cfRule type="duplicateValues" dxfId="3480" priority="3481"/>
  </conditionalFormatting>
  <conditionalFormatting sqref="A5677">
    <cfRule type="duplicateValues" dxfId="3479" priority="3480"/>
  </conditionalFormatting>
  <conditionalFormatting sqref="A5677">
    <cfRule type="duplicateValues" dxfId="3478" priority="3479"/>
  </conditionalFormatting>
  <conditionalFormatting sqref="A5677">
    <cfRule type="duplicateValues" dxfId="3477" priority="3478"/>
  </conditionalFormatting>
  <conditionalFormatting sqref="A5677">
    <cfRule type="duplicateValues" dxfId="3476" priority="3477"/>
  </conditionalFormatting>
  <conditionalFormatting sqref="A5677">
    <cfRule type="duplicateValues" dxfId="3475" priority="3476"/>
  </conditionalFormatting>
  <conditionalFormatting sqref="A5677">
    <cfRule type="duplicateValues" dxfId="3474" priority="3475"/>
  </conditionalFormatting>
  <conditionalFormatting sqref="A5677">
    <cfRule type="duplicateValues" dxfId="3473" priority="3474"/>
  </conditionalFormatting>
  <conditionalFormatting sqref="A5677">
    <cfRule type="duplicateValues" dxfId="3472" priority="3473"/>
  </conditionalFormatting>
  <conditionalFormatting sqref="A5677">
    <cfRule type="duplicateValues" dxfId="3471" priority="3472"/>
  </conditionalFormatting>
  <conditionalFormatting sqref="A5677">
    <cfRule type="duplicateValues" dxfId="3470" priority="3471"/>
  </conditionalFormatting>
  <conditionalFormatting sqref="A5677">
    <cfRule type="duplicateValues" dxfId="3469" priority="3470"/>
  </conditionalFormatting>
  <conditionalFormatting sqref="A5677">
    <cfRule type="duplicateValues" dxfId="3468" priority="3469"/>
  </conditionalFormatting>
  <conditionalFormatting sqref="A5677">
    <cfRule type="duplicateValues" dxfId="3467" priority="3468"/>
  </conditionalFormatting>
  <conditionalFormatting sqref="A5677">
    <cfRule type="duplicateValues" dxfId="3466" priority="3467"/>
  </conditionalFormatting>
  <conditionalFormatting sqref="A5677">
    <cfRule type="duplicateValues" dxfId="3465" priority="3466"/>
  </conditionalFormatting>
  <conditionalFormatting sqref="C5677">
    <cfRule type="cellIs" dxfId="3464" priority="3465" operator="lessThan">
      <formula>$H$2-3650</formula>
    </cfRule>
  </conditionalFormatting>
  <conditionalFormatting sqref="A5677">
    <cfRule type="duplicateValues" dxfId="3463" priority="3464"/>
  </conditionalFormatting>
  <conditionalFormatting sqref="A5677">
    <cfRule type="duplicateValues" dxfId="3462" priority="3463"/>
  </conditionalFormatting>
  <conditionalFormatting sqref="A5677">
    <cfRule type="duplicateValues" dxfId="3461" priority="3462"/>
  </conditionalFormatting>
  <conditionalFormatting sqref="A5677">
    <cfRule type="duplicateValues" dxfId="3460" priority="3461"/>
  </conditionalFormatting>
  <conditionalFormatting sqref="A5677">
    <cfRule type="duplicateValues" dxfId="3459" priority="3459"/>
    <cfRule type="duplicateValues" dxfId="3458" priority="3460"/>
  </conditionalFormatting>
  <conditionalFormatting sqref="A5677">
    <cfRule type="duplicateValues" dxfId="3457" priority="3458"/>
  </conditionalFormatting>
  <conditionalFormatting sqref="A5677">
    <cfRule type="duplicateValues" dxfId="3456" priority="3457"/>
  </conditionalFormatting>
  <conditionalFormatting sqref="A5677">
    <cfRule type="duplicateValues" dxfId="3455" priority="3456"/>
  </conditionalFormatting>
  <conditionalFormatting sqref="A5677">
    <cfRule type="duplicateValues" dxfId="3454" priority="3455"/>
  </conditionalFormatting>
  <conditionalFormatting sqref="A5677">
    <cfRule type="duplicateValues" dxfId="3453" priority="3454"/>
  </conditionalFormatting>
  <conditionalFormatting sqref="A5677">
    <cfRule type="duplicateValues" dxfId="3452" priority="3453"/>
  </conditionalFormatting>
  <conditionalFormatting sqref="A5677">
    <cfRule type="duplicateValues" dxfId="3451" priority="3452"/>
  </conditionalFormatting>
  <conditionalFormatting sqref="A5677">
    <cfRule type="duplicateValues" dxfId="3450" priority="3451"/>
  </conditionalFormatting>
  <conditionalFormatting sqref="A5677">
    <cfRule type="duplicateValues" dxfId="3449" priority="3450"/>
  </conditionalFormatting>
  <conditionalFormatting sqref="A5677">
    <cfRule type="duplicateValues" dxfId="3448" priority="3448"/>
    <cfRule type="duplicateValues" dxfId="3447" priority="3449"/>
  </conditionalFormatting>
  <conditionalFormatting sqref="A5677">
    <cfRule type="duplicateValues" dxfId="3446" priority="3447"/>
  </conditionalFormatting>
  <conditionalFormatting sqref="A5677">
    <cfRule type="duplicateValues" dxfId="3445" priority="3446"/>
  </conditionalFormatting>
  <conditionalFormatting sqref="A5677">
    <cfRule type="duplicateValues" dxfId="3444" priority="3445"/>
  </conditionalFormatting>
  <conditionalFormatting sqref="A5677">
    <cfRule type="duplicateValues" dxfId="3443" priority="3444"/>
  </conditionalFormatting>
  <conditionalFormatting sqref="A5677">
    <cfRule type="duplicateValues" dxfId="3442" priority="3443"/>
  </conditionalFormatting>
  <conditionalFormatting sqref="A5677">
    <cfRule type="duplicateValues" dxfId="3441" priority="3442"/>
  </conditionalFormatting>
  <conditionalFormatting sqref="A5677">
    <cfRule type="duplicateValues" dxfId="3440" priority="3441"/>
  </conditionalFormatting>
  <conditionalFormatting sqref="A5677">
    <cfRule type="duplicateValues" dxfId="3439" priority="3440"/>
  </conditionalFormatting>
  <conditionalFormatting sqref="A5677">
    <cfRule type="duplicateValues" dxfId="3438" priority="3439"/>
  </conditionalFormatting>
  <conditionalFormatting sqref="A5677">
    <cfRule type="duplicateValues" dxfId="3437" priority="3438"/>
  </conditionalFormatting>
  <conditionalFormatting sqref="A5677">
    <cfRule type="duplicateValues" dxfId="3436" priority="3437"/>
  </conditionalFormatting>
  <conditionalFormatting sqref="A5677">
    <cfRule type="duplicateValues" dxfId="3435" priority="3436"/>
  </conditionalFormatting>
  <conditionalFormatting sqref="A5677">
    <cfRule type="duplicateValues" dxfId="3434" priority="3435"/>
  </conditionalFormatting>
  <conditionalFormatting sqref="A5677">
    <cfRule type="duplicateValues" dxfId="3433" priority="3434"/>
  </conditionalFormatting>
  <conditionalFormatting sqref="A5677">
    <cfRule type="duplicateValues" dxfId="3432" priority="3433"/>
  </conditionalFormatting>
  <conditionalFormatting sqref="A5677">
    <cfRule type="duplicateValues" dxfId="3431" priority="3432"/>
  </conditionalFormatting>
  <conditionalFormatting sqref="A5677">
    <cfRule type="duplicateValues" dxfId="3430" priority="3430"/>
    <cfRule type="duplicateValues" dxfId="3429" priority="3431"/>
  </conditionalFormatting>
  <conditionalFormatting sqref="A5677">
    <cfRule type="duplicateValues" dxfId="3428" priority="3429"/>
  </conditionalFormatting>
  <conditionalFormatting sqref="C5678:C5685">
    <cfRule type="cellIs" dxfId="3427" priority="3428" operator="lessThan">
      <formula>$H$2-3650</formula>
    </cfRule>
  </conditionalFormatting>
  <conditionalFormatting sqref="A5686:A5690">
    <cfRule type="duplicateValues" dxfId="3426" priority="3427"/>
  </conditionalFormatting>
  <conditionalFormatting sqref="A5686:A5690">
    <cfRule type="duplicateValues" dxfId="3425" priority="3426"/>
  </conditionalFormatting>
  <conditionalFormatting sqref="A5686:A5690">
    <cfRule type="duplicateValues" dxfId="3424" priority="3425"/>
  </conditionalFormatting>
  <conditionalFormatting sqref="A5686:A5690">
    <cfRule type="duplicateValues" dxfId="3423" priority="3424"/>
  </conditionalFormatting>
  <conditionalFormatting sqref="A5686:A5690">
    <cfRule type="duplicateValues" dxfId="3422" priority="3422"/>
    <cfRule type="duplicateValues" dxfId="3421" priority="3423"/>
  </conditionalFormatting>
  <conditionalFormatting sqref="A5686:A5690">
    <cfRule type="duplicateValues" dxfId="3420" priority="3421"/>
  </conditionalFormatting>
  <conditionalFormatting sqref="A5686:A5690">
    <cfRule type="duplicateValues" dxfId="3419" priority="3420"/>
  </conditionalFormatting>
  <conditionalFormatting sqref="A5686:A5690">
    <cfRule type="duplicateValues" dxfId="3418" priority="3419"/>
  </conditionalFormatting>
  <conditionalFormatting sqref="A5686:A5690">
    <cfRule type="duplicateValues" dxfId="3417" priority="3418"/>
  </conditionalFormatting>
  <conditionalFormatting sqref="A5686:A5690">
    <cfRule type="duplicateValues" dxfId="3416" priority="3417"/>
  </conditionalFormatting>
  <conditionalFormatting sqref="A5686:A5690">
    <cfRule type="duplicateValues" dxfId="3415" priority="3416"/>
  </conditionalFormatting>
  <conditionalFormatting sqref="A5686:A5690">
    <cfRule type="duplicateValues" dxfId="3414" priority="3415"/>
  </conditionalFormatting>
  <conditionalFormatting sqref="A5686:A5690">
    <cfRule type="duplicateValues" dxfId="3413" priority="3414"/>
  </conditionalFormatting>
  <conditionalFormatting sqref="A5686:A5690">
    <cfRule type="duplicateValues" dxfId="3412" priority="3413"/>
  </conditionalFormatting>
  <conditionalFormatting sqref="A5686:A5690">
    <cfRule type="duplicateValues" dxfId="3411" priority="3411"/>
    <cfRule type="duplicateValues" dxfId="3410" priority="3412"/>
  </conditionalFormatting>
  <conditionalFormatting sqref="A5686:A5690">
    <cfRule type="duplicateValues" dxfId="3409" priority="3410"/>
  </conditionalFormatting>
  <conditionalFormatting sqref="A5686:A5690">
    <cfRule type="duplicateValues" dxfId="3408" priority="3409"/>
  </conditionalFormatting>
  <conditionalFormatting sqref="A5686:A5690">
    <cfRule type="duplicateValues" dxfId="3407" priority="3408"/>
  </conditionalFormatting>
  <conditionalFormatting sqref="A5686:A5690">
    <cfRule type="duplicateValues" dxfId="3406" priority="3407"/>
  </conditionalFormatting>
  <conditionalFormatting sqref="A5686:A5690">
    <cfRule type="duplicateValues" dxfId="3405" priority="3406"/>
  </conditionalFormatting>
  <conditionalFormatting sqref="A5686:A5690">
    <cfRule type="duplicateValues" dxfId="3404" priority="3405"/>
  </conditionalFormatting>
  <conditionalFormatting sqref="A5686:A5690">
    <cfRule type="duplicateValues" dxfId="3403" priority="3404"/>
  </conditionalFormatting>
  <conditionalFormatting sqref="A5686:A5690">
    <cfRule type="duplicateValues" dxfId="3402" priority="3403"/>
  </conditionalFormatting>
  <conditionalFormatting sqref="A5686:A5690">
    <cfRule type="duplicateValues" dxfId="3401" priority="3402"/>
  </conditionalFormatting>
  <conditionalFormatting sqref="A5686:A5690">
    <cfRule type="duplicateValues" dxfId="3400" priority="3401"/>
  </conditionalFormatting>
  <conditionalFormatting sqref="A5686:A5690">
    <cfRule type="duplicateValues" dxfId="3399" priority="3400"/>
  </conditionalFormatting>
  <conditionalFormatting sqref="A5686:A5690">
    <cfRule type="duplicateValues" dxfId="3398" priority="3399"/>
  </conditionalFormatting>
  <conditionalFormatting sqref="A5686:A5690">
    <cfRule type="duplicateValues" dxfId="3397" priority="3398"/>
  </conditionalFormatting>
  <conditionalFormatting sqref="A5686:A5690">
    <cfRule type="duplicateValues" dxfId="3396" priority="3397"/>
  </conditionalFormatting>
  <conditionalFormatting sqref="A5686:A5690">
    <cfRule type="duplicateValues" dxfId="3395" priority="3396"/>
  </conditionalFormatting>
  <conditionalFormatting sqref="A5686:A5690">
    <cfRule type="duplicateValues" dxfId="3394" priority="3395"/>
  </conditionalFormatting>
  <conditionalFormatting sqref="C5686:C5690">
    <cfRule type="cellIs" dxfId="3393" priority="3394" operator="lessThan">
      <formula>$H$2-3650</formula>
    </cfRule>
  </conditionalFormatting>
  <conditionalFormatting sqref="A5686:A5690">
    <cfRule type="duplicateValues" dxfId="3392" priority="3393"/>
  </conditionalFormatting>
  <conditionalFormatting sqref="A5686:A5690">
    <cfRule type="duplicateValues" dxfId="3391" priority="3392"/>
  </conditionalFormatting>
  <conditionalFormatting sqref="A5686:A5690">
    <cfRule type="duplicateValues" dxfId="3390" priority="3391"/>
  </conditionalFormatting>
  <conditionalFormatting sqref="A5686:A5690">
    <cfRule type="duplicateValues" dxfId="3389" priority="3390"/>
  </conditionalFormatting>
  <conditionalFormatting sqref="A5686:A5690">
    <cfRule type="duplicateValues" dxfId="3388" priority="3388"/>
    <cfRule type="duplicateValues" dxfId="3387" priority="3389"/>
  </conditionalFormatting>
  <conditionalFormatting sqref="A5686:A5690">
    <cfRule type="duplicateValues" dxfId="3386" priority="3387"/>
  </conditionalFormatting>
  <conditionalFormatting sqref="A5686:A5690">
    <cfRule type="duplicateValues" dxfId="3385" priority="3386"/>
  </conditionalFormatting>
  <conditionalFormatting sqref="A5686:A5690">
    <cfRule type="duplicateValues" dxfId="3384" priority="3385"/>
  </conditionalFormatting>
  <conditionalFormatting sqref="A5686:A5690">
    <cfRule type="duplicateValues" dxfId="3383" priority="3384"/>
  </conditionalFormatting>
  <conditionalFormatting sqref="A5686:A5690">
    <cfRule type="duplicateValues" dxfId="3382" priority="3383"/>
  </conditionalFormatting>
  <conditionalFormatting sqref="A5686:A5690">
    <cfRule type="duplicateValues" dxfId="3381" priority="3382"/>
  </conditionalFormatting>
  <conditionalFormatting sqref="A5686:A5690">
    <cfRule type="duplicateValues" dxfId="3380" priority="3381"/>
  </conditionalFormatting>
  <conditionalFormatting sqref="A5686:A5690">
    <cfRule type="duplicateValues" dxfId="3379" priority="3380"/>
  </conditionalFormatting>
  <conditionalFormatting sqref="A5686:A5690">
    <cfRule type="duplicateValues" dxfId="3378" priority="3379"/>
  </conditionalFormatting>
  <conditionalFormatting sqref="A5686:A5690">
    <cfRule type="duplicateValues" dxfId="3377" priority="3377"/>
    <cfRule type="duplicateValues" dxfId="3376" priority="3378"/>
  </conditionalFormatting>
  <conditionalFormatting sqref="A5686:A5690">
    <cfRule type="duplicateValues" dxfId="3375" priority="3376"/>
  </conditionalFormatting>
  <conditionalFormatting sqref="A5686:A5690">
    <cfRule type="duplicateValues" dxfId="3374" priority="3375"/>
  </conditionalFormatting>
  <conditionalFormatting sqref="A5686:A5690">
    <cfRule type="duplicateValues" dxfId="3373" priority="3374"/>
  </conditionalFormatting>
  <conditionalFormatting sqref="A5686:A5690">
    <cfRule type="duplicateValues" dxfId="3372" priority="3373"/>
  </conditionalFormatting>
  <conditionalFormatting sqref="A5686:A5690">
    <cfRule type="duplicateValues" dxfId="3371" priority="3372"/>
  </conditionalFormatting>
  <conditionalFormatting sqref="A5686:A5690">
    <cfRule type="duplicateValues" dxfId="3370" priority="3371"/>
  </conditionalFormatting>
  <conditionalFormatting sqref="A5686:A5690">
    <cfRule type="duplicateValues" dxfId="3369" priority="3370"/>
  </conditionalFormatting>
  <conditionalFormatting sqref="A5686:A5690">
    <cfRule type="duplicateValues" dxfId="3368" priority="3369"/>
  </conditionalFormatting>
  <conditionalFormatting sqref="A5686:A5690">
    <cfRule type="duplicateValues" dxfId="3367" priority="3368"/>
  </conditionalFormatting>
  <conditionalFormatting sqref="A5686:A5690">
    <cfRule type="duplicateValues" dxfId="3366" priority="3367"/>
  </conditionalFormatting>
  <conditionalFormatting sqref="A5686:A5690">
    <cfRule type="duplicateValues" dxfId="3365" priority="3366"/>
  </conditionalFormatting>
  <conditionalFormatting sqref="A5686:A5690">
    <cfRule type="duplicateValues" dxfId="3364" priority="3365"/>
  </conditionalFormatting>
  <conditionalFormatting sqref="A5686:A5690">
    <cfRule type="duplicateValues" dxfId="3363" priority="3364"/>
  </conditionalFormatting>
  <conditionalFormatting sqref="A5686:A5690">
    <cfRule type="duplicateValues" dxfId="3362" priority="3363"/>
  </conditionalFormatting>
  <conditionalFormatting sqref="A5686:A5690">
    <cfRule type="duplicateValues" dxfId="3361" priority="3362"/>
  </conditionalFormatting>
  <conditionalFormatting sqref="A5686:A5690">
    <cfRule type="duplicateValues" dxfId="3360" priority="3361"/>
  </conditionalFormatting>
  <conditionalFormatting sqref="A5686:A5690">
    <cfRule type="duplicateValues" dxfId="3359" priority="3359"/>
    <cfRule type="duplicateValues" dxfId="3358" priority="3360"/>
  </conditionalFormatting>
  <conditionalFormatting sqref="A5686:A5690">
    <cfRule type="duplicateValues" dxfId="3357" priority="3358"/>
  </conditionalFormatting>
  <conditionalFormatting sqref="A5686:A5690">
    <cfRule type="duplicateValues" dxfId="3356" priority="3357"/>
  </conditionalFormatting>
  <conditionalFormatting sqref="A5678:A5690">
    <cfRule type="duplicateValues" dxfId="3355" priority="3356"/>
  </conditionalFormatting>
  <conditionalFormatting sqref="A5678:A5690">
    <cfRule type="duplicateValues" dxfId="3354" priority="3354"/>
    <cfRule type="duplicateValues" dxfId="3353" priority="3355"/>
  </conditionalFormatting>
  <conditionalFormatting sqref="A5691">
    <cfRule type="duplicateValues" dxfId="3352" priority="3353"/>
  </conditionalFormatting>
  <conditionalFormatting sqref="A5691">
    <cfRule type="duplicateValues" dxfId="3351" priority="3352"/>
  </conditionalFormatting>
  <conditionalFormatting sqref="A5691">
    <cfRule type="duplicateValues" dxfId="3350" priority="3351"/>
  </conditionalFormatting>
  <conditionalFormatting sqref="A5691">
    <cfRule type="duplicateValues" dxfId="3349" priority="3350"/>
  </conditionalFormatting>
  <conditionalFormatting sqref="A5691">
    <cfRule type="duplicateValues" dxfId="3348" priority="3349"/>
  </conditionalFormatting>
  <conditionalFormatting sqref="A5691">
    <cfRule type="duplicateValues" dxfId="3347" priority="3347"/>
    <cfRule type="duplicateValues" dxfId="3346" priority="3348"/>
  </conditionalFormatting>
  <conditionalFormatting sqref="A5691">
    <cfRule type="duplicateValues" dxfId="3345" priority="3346"/>
  </conditionalFormatting>
  <conditionalFormatting sqref="A5691">
    <cfRule type="duplicateValues" dxfId="3344" priority="3345"/>
  </conditionalFormatting>
  <conditionalFormatting sqref="A5691">
    <cfRule type="duplicateValues" dxfId="3343" priority="3344"/>
  </conditionalFormatting>
  <conditionalFormatting sqref="A5691">
    <cfRule type="duplicateValues" dxfId="3342" priority="3343"/>
  </conditionalFormatting>
  <conditionalFormatting sqref="A5691">
    <cfRule type="duplicateValues" dxfId="3341" priority="3342"/>
  </conditionalFormatting>
  <conditionalFormatting sqref="A5691">
    <cfRule type="duplicateValues" dxfId="3340" priority="3341"/>
  </conditionalFormatting>
  <conditionalFormatting sqref="A5691">
    <cfRule type="duplicateValues" dxfId="3339" priority="3340"/>
  </conditionalFormatting>
  <conditionalFormatting sqref="A5691">
    <cfRule type="duplicateValues" dxfId="3338" priority="3339"/>
  </conditionalFormatting>
  <conditionalFormatting sqref="A5691">
    <cfRule type="duplicateValues" dxfId="3337" priority="3338"/>
  </conditionalFormatting>
  <conditionalFormatting sqref="A5691">
    <cfRule type="duplicateValues" dxfId="3336" priority="3336"/>
    <cfRule type="duplicateValues" dxfId="3335" priority="3337"/>
  </conditionalFormatting>
  <conditionalFormatting sqref="A5691">
    <cfRule type="duplicateValues" dxfId="3334" priority="3335"/>
  </conditionalFormatting>
  <conditionalFormatting sqref="A5691">
    <cfRule type="duplicateValues" dxfId="3333" priority="3334"/>
  </conditionalFormatting>
  <conditionalFormatting sqref="A5691">
    <cfRule type="duplicateValues" dxfId="3332" priority="3333"/>
  </conditionalFormatting>
  <conditionalFormatting sqref="A5691">
    <cfRule type="duplicateValues" dxfId="3331" priority="3332"/>
  </conditionalFormatting>
  <conditionalFormatting sqref="A5691">
    <cfRule type="duplicateValues" dxfId="3330" priority="3331"/>
  </conditionalFormatting>
  <conditionalFormatting sqref="A5691">
    <cfRule type="duplicateValues" dxfId="3329" priority="3330"/>
  </conditionalFormatting>
  <conditionalFormatting sqref="A5691">
    <cfRule type="duplicateValues" dxfId="3328" priority="3329"/>
  </conditionalFormatting>
  <conditionalFormatting sqref="A5691">
    <cfRule type="duplicateValues" dxfId="3327" priority="3328"/>
  </conditionalFormatting>
  <conditionalFormatting sqref="A5691">
    <cfRule type="duplicateValues" dxfId="3326" priority="3327"/>
  </conditionalFormatting>
  <conditionalFormatting sqref="A5691">
    <cfRule type="duplicateValues" dxfId="3325" priority="3326"/>
  </conditionalFormatting>
  <conditionalFormatting sqref="A5691">
    <cfRule type="duplicateValues" dxfId="3324" priority="3325"/>
  </conditionalFormatting>
  <conditionalFormatting sqref="A5691">
    <cfRule type="duplicateValues" dxfId="3323" priority="3324"/>
  </conditionalFormatting>
  <conditionalFormatting sqref="A5691">
    <cfRule type="duplicateValues" dxfId="3322" priority="3323"/>
  </conditionalFormatting>
  <conditionalFormatting sqref="A5691">
    <cfRule type="duplicateValues" dxfId="3321" priority="3322"/>
  </conditionalFormatting>
  <conditionalFormatting sqref="A5691">
    <cfRule type="duplicateValues" dxfId="3320" priority="3321"/>
  </conditionalFormatting>
  <conditionalFormatting sqref="A5691">
    <cfRule type="duplicateValues" dxfId="3319" priority="3320"/>
  </conditionalFormatting>
  <conditionalFormatting sqref="C5691">
    <cfRule type="cellIs" dxfId="3318" priority="3319" operator="lessThan">
      <formula>$H$2-3650</formula>
    </cfRule>
  </conditionalFormatting>
  <conditionalFormatting sqref="A5691">
    <cfRule type="duplicateValues" dxfId="3317" priority="3318"/>
  </conditionalFormatting>
  <conditionalFormatting sqref="A5691">
    <cfRule type="duplicateValues" dxfId="3316" priority="3317"/>
  </conditionalFormatting>
  <conditionalFormatting sqref="A5691">
    <cfRule type="duplicateValues" dxfId="3315" priority="3316"/>
  </conditionalFormatting>
  <conditionalFormatting sqref="A5691">
    <cfRule type="duplicateValues" dxfId="3314" priority="3315"/>
  </conditionalFormatting>
  <conditionalFormatting sqref="A5691">
    <cfRule type="duplicateValues" dxfId="3313" priority="3313"/>
    <cfRule type="duplicateValues" dxfId="3312" priority="3314"/>
  </conditionalFormatting>
  <conditionalFormatting sqref="A5691">
    <cfRule type="duplicateValues" dxfId="3311" priority="3312"/>
  </conditionalFormatting>
  <conditionalFormatting sqref="A5691">
    <cfRule type="duplicateValues" dxfId="3310" priority="3311"/>
  </conditionalFormatting>
  <conditionalFormatting sqref="A5691">
    <cfRule type="duplicateValues" dxfId="3309" priority="3310"/>
  </conditionalFormatting>
  <conditionalFormatting sqref="A5691">
    <cfRule type="duplicateValues" dxfId="3308" priority="3309"/>
  </conditionalFormatting>
  <conditionalFormatting sqref="A5691">
    <cfRule type="duplicateValues" dxfId="3307" priority="3308"/>
  </conditionalFormatting>
  <conditionalFormatting sqref="A5691">
    <cfRule type="duplicateValues" dxfId="3306" priority="3307"/>
  </conditionalFormatting>
  <conditionalFormatting sqref="A5691">
    <cfRule type="duplicateValues" dxfId="3305" priority="3306"/>
  </conditionalFormatting>
  <conditionalFormatting sqref="A5691">
    <cfRule type="duplicateValues" dxfId="3304" priority="3305"/>
  </conditionalFormatting>
  <conditionalFormatting sqref="A5691">
    <cfRule type="duplicateValues" dxfId="3303" priority="3304"/>
  </conditionalFormatting>
  <conditionalFormatting sqref="A5691">
    <cfRule type="duplicateValues" dxfId="3302" priority="3302"/>
    <cfRule type="duplicateValues" dxfId="3301" priority="3303"/>
  </conditionalFormatting>
  <conditionalFormatting sqref="A5691">
    <cfRule type="duplicateValues" dxfId="3300" priority="3301"/>
  </conditionalFormatting>
  <conditionalFormatting sqref="A5691">
    <cfRule type="duplicateValues" dxfId="3299" priority="3300"/>
  </conditionalFormatting>
  <conditionalFormatting sqref="A5691">
    <cfRule type="duplicateValues" dxfId="3298" priority="3299"/>
  </conditionalFormatting>
  <conditionalFormatting sqref="A5691">
    <cfRule type="duplicateValues" dxfId="3297" priority="3298"/>
  </conditionalFormatting>
  <conditionalFormatting sqref="A5691">
    <cfRule type="duplicateValues" dxfId="3296" priority="3297"/>
  </conditionalFormatting>
  <conditionalFormatting sqref="A5691">
    <cfRule type="duplicateValues" dxfId="3295" priority="3296"/>
  </conditionalFormatting>
  <conditionalFormatting sqref="A5691">
    <cfRule type="duplicateValues" dxfId="3294" priority="3295"/>
  </conditionalFormatting>
  <conditionalFormatting sqref="A5691">
    <cfRule type="duplicateValues" dxfId="3293" priority="3294"/>
  </conditionalFormatting>
  <conditionalFormatting sqref="A5691">
    <cfRule type="duplicateValues" dxfId="3292" priority="3293"/>
  </conditionalFormatting>
  <conditionalFormatting sqref="A5691">
    <cfRule type="duplicateValues" dxfId="3291" priority="3292"/>
  </conditionalFormatting>
  <conditionalFormatting sqref="A5691">
    <cfRule type="duplicateValues" dxfId="3290" priority="3291"/>
  </conditionalFormatting>
  <conditionalFormatting sqref="A5691">
    <cfRule type="duplicateValues" dxfId="3289" priority="3290"/>
  </conditionalFormatting>
  <conditionalFormatting sqref="A5691">
    <cfRule type="duplicateValues" dxfId="3288" priority="3289"/>
  </conditionalFormatting>
  <conditionalFormatting sqref="A5691">
    <cfRule type="duplicateValues" dxfId="3287" priority="3288"/>
  </conditionalFormatting>
  <conditionalFormatting sqref="A5691">
    <cfRule type="duplicateValues" dxfId="3286" priority="3287"/>
  </conditionalFormatting>
  <conditionalFormatting sqref="A5691">
    <cfRule type="duplicateValues" dxfId="3285" priority="3286"/>
  </conditionalFormatting>
  <conditionalFormatting sqref="A5691">
    <cfRule type="duplicateValues" dxfId="3284" priority="3284"/>
    <cfRule type="duplicateValues" dxfId="3283" priority="3285"/>
  </conditionalFormatting>
  <conditionalFormatting sqref="A5691">
    <cfRule type="duplicateValues" dxfId="3282" priority="3283"/>
  </conditionalFormatting>
  <conditionalFormatting sqref="A5691">
    <cfRule type="duplicateValues" dxfId="3281" priority="3282"/>
  </conditionalFormatting>
  <conditionalFormatting sqref="A5691">
    <cfRule type="duplicateValues" dxfId="3280" priority="3281"/>
  </conditionalFormatting>
  <conditionalFormatting sqref="A5691">
    <cfRule type="duplicateValues" dxfId="3279" priority="3279"/>
    <cfRule type="duplicateValues" dxfId="3278" priority="3280"/>
  </conditionalFormatting>
  <conditionalFormatting sqref="A5692:A5693">
    <cfRule type="duplicateValues" dxfId="3277" priority="3278"/>
  </conditionalFormatting>
  <conditionalFormatting sqref="A5692:A5693">
    <cfRule type="duplicateValues" dxfId="3276" priority="3277"/>
  </conditionalFormatting>
  <conditionalFormatting sqref="A5692:A5693">
    <cfRule type="duplicateValues" dxfId="3275" priority="3276"/>
  </conditionalFormatting>
  <conditionalFormatting sqref="A5692:A5693">
    <cfRule type="duplicateValues" dxfId="3274" priority="3275"/>
  </conditionalFormatting>
  <conditionalFormatting sqref="A5692:A5693">
    <cfRule type="duplicateValues" dxfId="3273" priority="3274"/>
  </conditionalFormatting>
  <conditionalFormatting sqref="A5692:A5693">
    <cfRule type="duplicateValues" dxfId="3272" priority="3272"/>
    <cfRule type="duplicateValues" dxfId="3271" priority="3273"/>
  </conditionalFormatting>
  <conditionalFormatting sqref="A5692:A5693">
    <cfRule type="duplicateValues" dxfId="3270" priority="3271"/>
  </conditionalFormatting>
  <conditionalFormatting sqref="A5692:A5693">
    <cfRule type="duplicateValues" dxfId="3269" priority="3270"/>
  </conditionalFormatting>
  <conditionalFormatting sqref="A5692:A5693">
    <cfRule type="duplicateValues" dxfId="3268" priority="3269"/>
  </conditionalFormatting>
  <conditionalFormatting sqref="A5692:A5693">
    <cfRule type="duplicateValues" dxfId="3267" priority="3268"/>
  </conditionalFormatting>
  <conditionalFormatting sqref="A5692:A5693">
    <cfRule type="duplicateValues" dxfId="3266" priority="3267"/>
  </conditionalFormatting>
  <conditionalFormatting sqref="A5692:A5693">
    <cfRule type="duplicateValues" dxfId="3265" priority="3266"/>
  </conditionalFormatting>
  <conditionalFormatting sqref="A5692:A5693">
    <cfRule type="duplicateValues" dxfId="3264" priority="3265"/>
  </conditionalFormatting>
  <conditionalFormatting sqref="A5692:A5693">
    <cfRule type="duplicateValues" dxfId="3263" priority="3264"/>
  </conditionalFormatting>
  <conditionalFormatting sqref="A5692:A5693">
    <cfRule type="duplicateValues" dxfId="3262" priority="3263"/>
  </conditionalFormatting>
  <conditionalFormatting sqref="A5692:A5693">
    <cfRule type="duplicateValues" dxfId="3261" priority="3261"/>
    <cfRule type="duplicateValues" dxfId="3260" priority="3262"/>
  </conditionalFormatting>
  <conditionalFormatting sqref="A5692:A5693">
    <cfRule type="duplicateValues" dxfId="3259" priority="3260"/>
  </conditionalFormatting>
  <conditionalFormatting sqref="A5692:A5693">
    <cfRule type="duplicateValues" dxfId="3258" priority="3259"/>
  </conditionalFormatting>
  <conditionalFormatting sqref="A5692:A5693">
    <cfRule type="duplicateValues" dxfId="3257" priority="3258"/>
  </conditionalFormatting>
  <conditionalFormatting sqref="A5692:A5693">
    <cfRule type="duplicateValues" dxfId="3256" priority="3257"/>
  </conditionalFormatting>
  <conditionalFormatting sqref="A5692:A5693">
    <cfRule type="duplicateValues" dxfId="3255" priority="3256"/>
  </conditionalFormatting>
  <conditionalFormatting sqref="A5692:A5693">
    <cfRule type="duplicateValues" dxfId="3254" priority="3255"/>
  </conditionalFormatting>
  <conditionalFormatting sqref="A5692:A5693">
    <cfRule type="duplicateValues" dxfId="3253" priority="3254"/>
  </conditionalFormatting>
  <conditionalFormatting sqref="A5692:A5693">
    <cfRule type="duplicateValues" dxfId="3252" priority="3253"/>
  </conditionalFormatting>
  <conditionalFormatting sqref="A5692:A5693">
    <cfRule type="duplicateValues" dxfId="3251" priority="3252"/>
  </conditionalFormatting>
  <conditionalFormatting sqref="A5692:A5693">
    <cfRule type="duplicateValues" dxfId="3250" priority="3251"/>
  </conditionalFormatting>
  <conditionalFormatting sqref="A5692:A5693">
    <cfRule type="duplicateValues" dxfId="3249" priority="3250"/>
  </conditionalFormatting>
  <conditionalFormatting sqref="A5692:A5693">
    <cfRule type="duplicateValues" dxfId="3248" priority="3249"/>
  </conditionalFormatting>
  <conditionalFormatting sqref="A5692:A5693">
    <cfRule type="duplicateValues" dxfId="3247" priority="3248"/>
  </conditionalFormatting>
  <conditionalFormatting sqref="A5692:A5693">
    <cfRule type="duplicateValues" dxfId="3246" priority="3247"/>
  </conditionalFormatting>
  <conditionalFormatting sqref="A5692:A5693">
    <cfRule type="duplicateValues" dxfId="3245" priority="3246"/>
  </conditionalFormatting>
  <conditionalFormatting sqref="A5692:A5693">
    <cfRule type="duplicateValues" dxfId="3244" priority="3245"/>
  </conditionalFormatting>
  <conditionalFormatting sqref="C5692:C5693">
    <cfRule type="cellIs" dxfId="3243" priority="3244" operator="lessThan">
      <formula>$H$2-3650</formula>
    </cfRule>
  </conditionalFormatting>
  <conditionalFormatting sqref="A5692:A5693">
    <cfRule type="duplicateValues" dxfId="3242" priority="3243"/>
  </conditionalFormatting>
  <conditionalFormatting sqref="A5692:A5693">
    <cfRule type="duplicateValues" dxfId="3241" priority="3242"/>
  </conditionalFormatting>
  <conditionalFormatting sqref="A5692:A5693">
    <cfRule type="duplicateValues" dxfId="3240" priority="3241"/>
  </conditionalFormatting>
  <conditionalFormatting sqref="A5692:A5693">
    <cfRule type="duplicateValues" dxfId="3239" priority="3240"/>
  </conditionalFormatting>
  <conditionalFormatting sqref="A5692:A5693">
    <cfRule type="duplicateValues" dxfId="3238" priority="3238"/>
    <cfRule type="duplicateValues" dxfId="3237" priority="3239"/>
  </conditionalFormatting>
  <conditionalFormatting sqref="A5692:A5693">
    <cfRule type="duplicateValues" dxfId="3236" priority="3237"/>
  </conditionalFormatting>
  <conditionalFormatting sqref="A5692:A5693">
    <cfRule type="duplicateValues" dxfId="3235" priority="3236"/>
  </conditionalFormatting>
  <conditionalFormatting sqref="A5692:A5693">
    <cfRule type="duplicateValues" dxfId="3234" priority="3235"/>
  </conditionalFormatting>
  <conditionalFormatting sqref="A5692:A5693">
    <cfRule type="duplicateValues" dxfId="3233" priority="3234"/>
  </conditionalFormatting>
  <conditionalFormatting sqref="A5692:A5693">
    <cfRule type="duplicateValues" dxfId="3232" priority="3233"/>
  </conditionalFormatting>
  <conditionalFormatting sqref="A5692:A5693">
    <cfRule type="duplicateValues" dxfId="3231" priority="3232"/>
  </conditionalFormatting>
  <conditionalFormatting sqref="A5692:A5693">
    <cfRule type="duplicateValues" dxfId="3230" priority="3231"/>
  </conditionalFormatting>
  <conditionalFormatting sqref="A5692:A5693">
    <cfRule type="duplicateValues" dxfId="3229" priority="3230"/>
  </conditionalFormatting>
  <conditionalFormatting sqref="A5692:A5693">
    <cfRule type="duplicateValues" dxfId="3228" priority="3229"/>
  </conditionalFormatting>
  <conditionalFormatting sqref="A5692:A5693">
    <cfRule type="duplicateValues" dxfId="3227" priority="3227"/>
    <cfRule type="duplicateValues" dxfId="3226" priority="3228"/>
  </conditionalFormatting>
  <conditionalFormatting sqref="A5692:A5693">
    <cfRule type="duplicateValues" dxfId="3225" priority="3226"/>
  </conditionalFormatting>
  <conditionalFormatting sqref="A5692:A5693">
    <cfRule type="duplicateValues" dxfId="3224" priority="3225"/>
  </conditionalFormatting>
  <conditionalFormatting sqref="A5692:A5693">
    <cfRule type="duplicateValues" dxfId="3223" priority="3224"/>
  </conditionalFormatting>
  <conditionalFormatting sqref="A5692:A5693">
    <cfRule type="duplicateValues" dxfId="3222" priority="3223"/>
  </conditionalFormatting>
  <conditionalFormatting sqref="A5692:A5693">
    <cfRule type="duplicateValues" dxfId="3221" priority="3222"/>
  </conditionalFormatting>
  <conditionalFormatting sqref="A5692:A5693">
    <cfRule type="duplicateValues" dxfId="3220" priority="3221"/>
  </conditionalFormatting>
  <conditionalFormatting sqref="A5692:A5693">
    <cfRule type="duplicateValues" dxfId="3219" priority="3220"/>
  </conditionalFormatting>
  <conditionalFormatting sqref="A5692:A5693">
    <cfRule type="duplicateValues" dxfId="3218" priority="3219"/>
  </conditionalFormatting>
  <conditionalFormatting sqref="A5692:A5693">
    <cfRule type="duplicateValues" dxfId="3217" priority="3218"/>
  </conditionalFormatting>
  <conditionalFormatting sqref="A5692:A5693">
    <cfRule type="duplicateValues" dxfId="3216" priority="3217"/>
  </conditionalFormatting>
  <conditionalFormatting sqref="A5692:A5693">
    <cfRule type="duplicateValues" dxfId="3215" priority="3216"/>
  </conditionalFormatting>
  <conditionalFormatting sqref="A5692:A5693">
    <cfRule type="duplicateValues" dxfId="3214" priority="3215"/>
  </conditionalFormatting>
  <conditionalFormatting sqref="A5692:A5693">
    <cfRule type="duplicateValues" dxfId="3213" priority="3214"/>
  </conditionalFormatting>
  <conditionalFormatting sqref="A5692:A5693">
    <cfRule type="duplicateValues" dxfId="3212" priority="3213"/>
  </conditionalFormatting>
  <conditionalFormatting sqref="A5692:A5693">
    <cfRule type="duplicateValues" dxfId="3211" priority="3212"/>
  </conditionalFormatting>
  <conditionalFormatting sqref="A5692:A5693">
    <cfRule type="duplicateValues" dxfId="3210" priority="3211"/>
  </conditionalFormatting>
  <conditionalFormatting sqref="A5692:A5693">
    <cfRule type="duplicateValues" dxfId="3209" priority="3209"/>
    <cfRule type="duplicateValues" dxfId="3208" priority="3210"/>
  </conditionalFormatting>
  <conditionalFormatting sqref="A5692:A5693">
    <cfRule type="duplicateValues" dxfId="3207" priority="3208"/>
  </conditionalFormatting>
  <conditionalFormatting sqref="A5692:A5693">
    <cfRule type="duplicateValues" dxfId="3206" priority="3207"/>
  </conditionalFormatting>
  <conditionalFormatting sqref="A5692:A5693">
    <cfRule type="duplicateValues" dxfId="3205" priority="3206"/>
  </conditionalFormatting>
  <conditionalFormatting sqref="A5692:A5693">
    <cfRule type="duplicateValues" dxfId="3204" priority="3204"/>
    <cfRule type="duplicateValues" dxfId="3203" priority="3205"/>
  </conditionalFormatting>
  <conditionalFormatting sqref="A5694">
    <cfRule type="duplicateValues" dxfId="3202" priority="3203"/>
  </conditionalFormatting>
  <conditionalFormatting sqref="A5694">
    <cfRule type="duplicateValues" dxfId="3201" priority="3202"/>
  </conditionalFormatting>
  <conditionalFormatting sqref="A5694">
    <cfRule type="duplicateValues" dxfId="3200" priority="3201"/>
  </conditionalFormatting>
  <conditionalFormatting sqref="A5694">
    <cfRule type="duplicateValues" dxfId="3199" priority="3200"/>
  </conditionalFormatting>
  <conditionalFormatting sqref="A5694">
    <cfRule type="duplicateValues" dxfId="3198" priority="3199"/>
  </conditionalFormatting>
  <conditionalFormatting sqref="A5694">
    <cfRule type="duplicateValues" dxfId="3197" priority="3197"/>
    <cfRule type="duplicateValues" dxfId="3196" priority="3198"/>
  </conditionalFormatting>
  <conditionalFormatting sqref="A5694">
    <cfRule type="duplicateValues" dxfId="3195" priority="3196"/>
  </conditionalFormatting>
  <conditionalFormatting sqref="A5694">
    <cfRule type="duplicateValues" dxfId="3194" priority="3195"/>
  </conditionalFormatting>
  <conditionalFormatting sqref="A5694">
    <cfRule type="duplicateValues" dxfId="3193" priority="3194"/>
  </conditionalFormatting>
  <conditionalFormatting sqref="A5694">
    <cfRule type="duplicateValues" dxfId="3192" priority="3193"/>
  </conditionalFormatting>
  <conditionalFormatting sqref="A5694">
    <cfRule type="duplicateValues" dxfId="3191" priority="3192"/>
  </conditionalFormatting>
  <conditionalFormatting sqref="A5694">
    <cfRule type="duplicateValues" dxfId="3190" priority="3191"/>
  </conditionalFormatting>
  <conditionalFormatting sqref="A5694">
    <cfRule type="duplicateValues" dxfId="3189" priority="3190"/>
  </conditionalFormatting>
  <conditionalFormatting sqref="A5694">
    <cfRule type="duplicateValues" dxfId="3188" priority="3189"/>
  </conditionalFormatting>
  <conditionalFormatting sqref="A5694">
    <cfRule type="duplicateValues" dxfId="3187" priority="3188"/>
  </conditionalFormatting>
  <conditionalFormatting sqref="A5694">
    <cfRule type="duplicateValues" dxfId="3186" priority="3186"/>
    <cfRule type="duplicateValues" dxfId="3185" priority="3187"/>
  </conditionalFormatting>
  <conditionalFormatting sqref="A5694">
    <cfRule type="duplicateValues" dxfId="3184" priority="3185"/>
  </conditionalFormatting>
  <conditionalFormatting sqref="A5694">
    <cfRule type="duplicateValues" dxfId="3183" priority="3184"/>
  </conditionalFormatting>
  <conditionalFormatting sqref="A5694">
    <cfRule type="duplicateValues" dxfId="3182" priority="3183"/>
  </conditionalFormatting>
  <conditionalFormatting sqref="A5694">
    <cfRule type="duplicateValues" dxfId="3181" priority="3182"/>
  </conditionalFormatting>
  <conditionalFormatting sqref="A5694">
    <cfRule type="duplicateValues" dxfId="3180" priority="3181"/>
  </conditionalFormatting>
  <conditionalFormatting sqref="A5694">
    <cfRule type="duplicateValues" dxfId="3179" priority="3180"/>
  </conditionalFormatting>
  <conditionalFormatting sqref="A5694">
    <cfRule type="duplicateValues" dxfId="3178" priority="3179"/>
  </conditionalFormatting>
  <conditionalFormatting sqref="A5694">
    <cfRule type="duplicateValues" dxfId="3177" priority="3178"/>
  </conditionalFormatting>
  <conditionalFormatting sqref="A5694">
    <cfRule type="duplicateValues" dxfId="3176" priority="3177"/>
  </conditionalFormatting>
  <conditionalFormatting sqref="A5694">
    <cfRule type="duplicateValues" dxfId="3175" priority="3176"/>
  </conditionalFormatting>
  <conditionalFormatting sqref="A5694">
    <cfRule type="duplicateValues" dxfId="3174" priority="3175"/>
  </conditionalFormatting>
  <conditionalFormatting sqref="A5694">
    <cfRule type="duplicateValues" dxfId="3173" priority="3174"/>
  </conditionalFormatting>
  <conditionalFormatting sqref="A5694">
    <cfRule type="duplicateValues" dxfId="3172" priority="3173"/>
  </conditionalFormatting>
  <conditionalFormatting sqref="A5694">
    <cfRule type="duplicateValues" dxfId="3171" priority="3172"/>
  </conditionalFormatting>
  <conditionalFormatting sqref="A5694">
    <cfRule type="duplicateValues" dxfId="3170" priority="3171"/>
  </conditionalFormatting>
  <conditionalFormatting sqref="A5694">
    <cfRule type="duplicateValues" dxfId="3169" priority="3170"/>
  </conditionalFormatting>
  <conditionalFormatting sqref="C5694">
    <cfRule type="cellIs" dxfId="3168" priority="3169" operator="lessThan">
      <formula>$H$2-3650</formula>
    </cfRule>
  </conditionalFormatting>
  <conditionalFormatting sqref="A5694">
    <cfRule type="duplicateValues" dxfId="3167" priority="3168"/>
  </conditionalFormatting>
  <conditionalFormatting sqref="A5694">
    <cfRule type="duplicateValues" dxfId="3166" priority="3167"/>
  </conditionalFormatting>
  <conditionalFormatting sqref="A5694">
    <cfRule type="duplicateValues" dxfId="3165" priority="3166"/>
  </conditionalFormatting>
  <conditionalFormatting sqref="A5694">
    <cfRule type="duplicateValues" dxfId="3164" priority="3165"/>
  </conditionalFormatting>
  <conditionalFormatting sqref="A5694">
    <cfRule type="duplicateValues" dxfId="3163" priority="3163"/>
    <cfRule type="duplicateValues" dxfId="3162" priority="3164"/>
  </conditionalFormatting>
  <conditionalFormatting sqref="A5694">
    <cfRule type="duplicateValues" dxfId="3161" priority="3162"/>
  </conditionalFormatting>
  <conditionalFormatting sqref="A5694">
    <cfRule type="duplicateValues" dxfId="3160" priority="3161"/>
  </conditionalFormatting>
  <conditionalFormatting sqref="A5694">
    <cfRule type="duplicateValues" dxfId="3159" priority="3160"/>
  </conditionalFormatting>
  <conditionalFormatting sqref="A5694">
    <cfRule type="duplicateValues" dxfId="3158" priority="3159"/>
  </conditionalFormatting>
  <conditionalFormatting sqref="A5694">
    <cfRule type="duplicateValues" dxfId="3157" priority="3158"/>
  </conditionalFormatting>
  <conditionalFormatting sqref="A5694">
    <cfRule type="duplicateValues" dxfId="3156" priority="3157"/>
  </conditionalFormatting>
  <conditionalFormatting sqref="A5694">
    <cfRule type="duplicateValues" dxfId="3155" priority="3156"/>
  </conditionalFormatting>
  <conditionalFormatting sqref="A5694">
    <cfRule type="duplicateValues" dxfId="3154" priority="3155"/>
  </conditionalFormatting>
  <conditionalFormatting sqref="A5694">
    <cfRule type="duplicateValues" dxfId="3153" priority="3154"/>
  </conditionalFormatting>
  <conditionalFormatting sqref="A5694">
    <cfRule type="duplicateValues" dxfId="3152" priority="3152"/>
    <cfRule type="duplicateValues" dxfId="3151" priority="3153"/>
  </conditionalFormatting>
  <conditionalFormatting sqref="A5694">
    <cfRule type="duplicateValues" dxfId="3150" priority="3151"/>
  </conditionalFormatting>
  <conditionalFormatting sqref="A5694">
    <cfRule type="duplicateValues" dxfId="3149" priority="3150"/>
  </conditionalFormatting>
  <conditionalFormatting sqref="A5694">
    <cfRule type="duplicateValues" dxfId="3148" priority="3149"/>
  </conditionalFormatting>
  <conditionalFormatting sqref="A5694">
    <cfRule type="duplicateValues" dxfId="3147" priority="3148"/>
  </conditionalFormatting>
  <conditionalFormatting sqref="A5694">
    <cfRule type="duplicateValues" dxfId="3146" priority="3147"/>
  </conditionalFormatting>
  <conditionalFormatting sqref="A5694">
    <cfRule type="duplicateValues" dxfId="3145" priority="3146"/>
  </conditionalFormatting>
  <conditionalFormatting sqref="A5694">
    <cfRule type="duplicateValues" dxfId="3144" priority="3145"/>
  </conditionalFormatting>
  <conditionalFormatting sqref="A5694">
    <cfRule type="duplicateValues" dxfId="3143" priority="3144"/>
  </conditionalFormatting>
  <conditionalFormatting sqref="A5694">
    <cfRule type="duplicateValues" dxfId="3142" priority="3143"/>
  </conditionalFormatting>
  <conditionalFormatting sqref="A5694">
    <cfRule type="duplicateValues" dxfId="3141" priority="3142"/>
  </conditionalFormatting>
  <conditionalFormatting sqref="A5694">
    <cfRule type="duplicateValues" dxfId="3140" priority="3141"/>
  </conditionalFormatting>
  <conditionalFormatting sqref="A5694">
    <cfRule type="duplicateValues" dxfId="3139" priority="3140"/>
  </conditionalFormatting>
  <conditionalFormatting sqref="A5694">
    <cfRule type="duplicateValues" dxfId="3138" priority="3139"/>
  </conditionalFormatting>
  <conditionalFormatting sqref="A5694">
    <cfRule type="duplicateValues" dxfId="3137" priority="3138"/>
  </conditionalFormatting>
  <conditionalFormatting sqref="A5694">
    <cfRule type="duplicateValues" dxfId="3136" priority="3137"/>
  </conditionalFormatting>
  <conditionalFormatting sqref="A5694">
    <cfRule type="duplicateValues" dxfId="3135" priority="3136"/>
  </conditionalFormatting>
  <conditionalFormatting sqref="A5694">
    <cfRule type="duplicateValues" dxfId="3134" priority="3134"/>
    <cfRule type="duplicateValues" dxfId="3133" priority="3135"/>
  </conditionalFormatting>
  <conditionalFormatting sqref="A5694">
    <cfRule type="duplicateValues" dxfId="3132" priority="3133"/>
  </conditionalFormatting>
  <conditionalFormatting sqref="A5694">
    <cfRule type="duplicateValues" dxfId="3131" priority="3132"/>
  </conditionalFormatting>
  <conditionalFormatting sqref="A5694">
    <cfRule type="duplicateValues" dxfId="3130" priority="3131"/>
  </conditionalFormatting>
  <conditionalFormatting sqref="A5694">
    <cfRule type="duplicateValues" dxfId="3129" priority="3129"/>
    <cfRule type="duplicateValues" dxfId="3128" priority="3130"/>
  </conditionalFormatting>
  <conditionalFormatting sqref="A5694">
    <cfRule type="duplicateValues" dxfId="3127" priority="3128"/>
  </conditionalFormatting>
  <conditionalFormatting sqref="A5696">
    <cfRule type="duplicateValues" dxfId="3126" priority="3127"/>
  </conditionalFormatting>
  <conditionalFormatting sqref="A5696">
    <cfRule type="duplicateValues" dxfId="3125" priority="3126"/>
  </conditionalFormatting>
  <conditionalFormatting sqref="A5696">
    <cfRule type="duplicateValues" dxfId="3124" priority="3125"/>
  </conditionalFormatting>
  <conditionalFormatting sqref="A5696">
    <cfRule type="duplicateValues" dxfId="3123" priority="3124"/>
  </conditionalFormatting>
  <conditionalFormatting sqref="A5696">
    <cfRule type="duplicateValues" dxfId="3122" priority="3123"/>
  </conditionalFormatting>
  <conditionalFormatting sqref="A5696">
    <cfRule type="duplicateValues" dxfId="3121" priority="3121"/>
    <cfRule type="duplicateValues" dxfId="3120" priority="3122"/>
  </conditionalFormatting>
  <conditionalFormatting sqref="A5696">
    <cfRule type="duplicateValues" dxfId="3119" priority="3120"/>
  </conditionalFormatting>
  <conditionalFormatting sqref="A5696">
    <cfRule type="duplicateValues" dxfId="3118" priority="3119"/>
  </conditionalFormatting>
  <conditionalFormatting sqref="A5696">
    <cfRule type="duplicateValues" dxfId="3117" priority="3118"/>
  </conditionalFormatting>
  <conditionalFormatting sqref="A5696">
    <cfRule type="duplicateValues" dxfId="3116" priority="3117"/>
  </conditionalFormatting>
  <conditionalFormatting sqref="A5696">
    <cfRule type="duplicateValues" dxfId="3115" priority="3116"/>
  </conditionalFormatting>
  <conditionalFormatting sqref="A5696">
    <cfRule type="duplicateValues" dxfId="3114" priority="3115"/>
  </conditionalFormatting>
  <conditionalFormatting sqref="A5696">
    <cfRule type="duplicateValues" dxfId="3113" priority="3114"/>
  </conditionalFormatting>
  <conditionalFormatting sqref="A5696">
    <cfRule type="duplicateValues" dxfId="3112" priority="3113"/>
  </conditionalFormatting>
  <conditionalFormatting sqref="A5696">
    <cfRule type="duplicateValues" dxfId="3111" priority="3112"/>
  </conditionalFormatting>
  <conditionalFormatting sqref="A5696">
    <cfRule type="duplicateValues" dxfId="3110" priority="3110"/>
    <cfRule type="duplicateValues" dxfId="3109" priority="3111"/>
  </conditionalFormatting>
  <conditionalFormatting sqref="A5696">
    <cfRule type="duplicateValues" dxfId="3108" priority="3109"/>
  </conditionalFormatting>
  <conditionalFormatting sqref="A5696">
    <cfRule type="duplicateValues" dxfId="3107" priority="3108"/>
  </conditionalFormatting>
  <conditionalFormatting sqref="A5696">
    <cfRule type="duplicateValues" dxfId="3106" priority="3107"/>
  </conditionalFormatting>
  <conditionalFormatting sqref="A5696">
    <cfRule type="duplicateValues" dxfId="3105" priority="3106"/>
  </conditionalFormatting>
  <conditionalFormatting sqref="A5696">
    <cfRule type="duplicateValues" dxfId="3104" priority="3105"/>
  </conditionalFormatting>
  <conditionalFormatting sqref="A5696">
    <cfRule type="duplicateValues" dxfId="3103" priority="3104"/>
  </conditionalFormatting>
  <conditionalFormatting sqref="A5696">
    <cfRule type="duplicateValues" dxfId="3102" priority="3103"/>
  </conditionalFormatting>
  <conditionalFormatting sqref="A5696">
    <cfRule type="duplicateValues" dxfId="3101" priority="3102"/>
  </conditionalFormatting>
  <conditionalFormatting sqref="A5696">
    <cfRule type="duplicateValues" dxfId="3100" priority="3101"/>
  </conditionalFormatting>
  <conditionalFormatting sqref="A5696">
    <cfRule type="duplicateValues" dxfId="3099" priority="3100"/>
  </conditionalFormatting>
  <conditionalFormatting sqref="A5696">
    <cfRule type="duplicateValues" dxfId="3098" priority="3099"/>
  </conditionalFormatting>
  <conditionalFormatting sqref="A5696">
    <cfRule type="duplicateValues" dxfId="3097" priority="3098"/>
  </conditionalFormatting>
  <conditionalFormatting sqref="A5696">
    <cfRule type="duplicateValues" dxfId="3096" priority="3097"/>
  </conditionalFormatting>
  <conditionalFormatting sqref="A5696">
    <cfRule type="duplicateValues" dxfId="3095" priority="3096"/>
  </conditionalFormatting>
  <conditionalFormatting sqref="A5696">
    <cfRule type="duplicateValues" dxfId="3094" priority="3095"/>
  </conditionalFormatting>
  <conditionalFormatting sqref="A5696">
    <cfRule type="duplicateValues" dxfId="3093" priority="3094"/>
  </conditionalFormatting>
  <conditionalFormatting sqref="C5696">
    <cfRule type="cellIs" dxfId="3092" priority="3093" operator="lessThan">
      <formula>$H$2-3650</formula>
    </cfRule>
  </conditionalFormatting>
  <conditionalFormatting sqref="A5696">
    <cfRule type="duplicateValues" dxfId="3091" priority="3092"/>
  </conditionalFormatting>
  <conditionalFormatting sqref="A5696">
    <cfRule type="duplicateValues" dxfId="3090" priority="3091"/>
  </conditionalFormatting>
  <conditionalFormatting sqref="A5696">
    <cfRule type="duplicateValues" dxfId="3089" priority="3090"/>
  </conditionalFormatting>
  <conditionalFormatting sqref="A5696">
    <cfRule type="duplicateValues" dxfId="3088" priority="3089"/>
  </conditionalFormatting>
  <conditionalFormatting sqref="A5696">
    <cfRule type="duplicateValues" dxfId="3087" priority="3087"/>
    <cfRule type="duplicateValues" dxfId="3086" priority="3088"/>
  </conditionalFormatting>
  <conditionalFormatting sqref="A5696">
    <cfRule type="duplicateValues" dxfId="3085" priority="3086"/>
  </conditionalFormatting>
  <conditionalFormatting sqref="A5696">
    <cfRule type="duplicateValues" dxfId="3084" priority="3085"/>
  </conditionalFormatting>
  <conditionalFormatting sqref="A5696">
    <cfRule type="duplicateValues" dxfId="3083" priority="3084"/>
  </conditionalFormatting>
  <conditionalFormatting sqref="A5696">
    <cfRule type="duplicateValues" dxfId="3082" priority="3083"/>
  </conditionalFormatting>
  <conditionalFormatting sqref="A5696">
    <cfRule type="duplicateValues" dxfId="3081" priority="3082"/>
  </conditionalFormatting>
  <conditionalFormatting sqref="A5696">
    <cfRule type="duplicateValues" dxfId="3080" priority="3081"/>
  </conditionalFormatting>
  <conditionalFormatting sqref="A5696">
    <cfRule type="duplicateValues" dxfId="3079" priority="3080"/>
  </conditionalFormatting>
  <conditionalFormatting sqref="A5696">
    <cfRule type="duplicateValues" dxfId="3078" priority="3079"/>
  </conditionalFormatting>
  <conditionalFormatting sqref="A5696">
    <cfRule type="duplicateValues" dxfId="3077" priority="3078"/>
  </conditionalFormatting>
  <conditionalFormatting sqref="A5696">
    <cfRule type="duplicateValues" dxfId="3076" priority="3076"/>
    <cfRule type="duplicateValues" dxfId="3075" priority="3077"/>
  </conditionalFormatting>
  <conditionalFormatting sqref="A5696">
    <cfRule type="duplicateValues" dxfId="3074" priority="3075"/>
  </conditionalFormatting>
  <conditionalFormatting sqref="A5696">
    <cfRule type="duplicateValues" dxfId="3073" priority="3074"/>
  </conditionalFormatting>
  <conditionalFormatting sqref="A5696">
    <cfRule type="duplicateValues" dxfId="3072" priority="3073"/>
  </conditionalFormatting>
  <conditionalFormatting sqref="A5696">
    <cfRule type="duplicateValues" dxfId="3071" priority="3072"/>
  </conditionalFormatting>
  <conditionalFormatting sqref="A5696">
    <cfRule type="duplicateValues" dxfId="3070" priority="3071"/>
  </conditionalFormatting>
  <conditionalFormatting sqref="A5696">
    <cfRule type="duplicateValues" dxfId="3069" priority="3070"/>
  </conditionalFormatting>
  <conditionalFormatting sqref="A5696">
    <cfRule type="duplicateValues" dxfId="3068" priority="3069"/>
  </conditionalFormatting>
  <conditionalFormatting sqref="A5696">
    <cfRule type="duplicateValues" dxfId="3067" priority="3068"/>
  </conditionalFormatting>
  <conditionalFormatting sqref="A5696">
    <cfRule type="duplicateValues" dxfId="3066" priority="3067"/>
  </conditionalFormatting>
  <conditionalFormatting sqref="A5696">
    <cfRule type="duplicateValues" dxfId="3065" priority="3066"/>
  </conditionalFormatting>
  <conditionalFormatting sqref="A5696">
    <cfRule type="duplicateValues" dxfId="3064" priority="3065"/>
  </conditionalFormatting>
  <conditionalFormatting sqref="A5696">
    <cfRule type="duplicateValues" dxfId="3063" priority="3064"/>
  </conditionalFormatting>
  <conditionalFormatting sqref="A5696">
    <cfRule type="duplicateValues" dxfId="3062" priority="3063"/>
  </conditionalFormatting>
  <conditionalFormatting sqref="A5696">
    <cfRule type="duplicateValues" dxfId="3061" priority="3062"/>
  </conditionalFormatting>
  <conditionalFormatting sqref="A5696">
    <cfRule type="duplicateValues" dxfId="3060" priority="3061"/>
  </conditionalFormatting>
  <conditionalFormatting sqref="A5696">
    <cfRule type="duplicateValues" dxfId="3059" priority="3060"/>
  </conditionalFormatting>
  <conditionalFormatting sqref="A5696">
    <cfRule type="duplicateValues" dxfId="3058" priority="3058"/>
    <cfRule type="duplicateValues" dxfId="3057" priority="3059"/>
  </conditionalFormatting>
  <conditionalFormatting sqref="A5696">
    <cfRule type="duplicateValues" dxfId="3056" priority="3057"/>
  </conditionalFormatting>
  <conditionalFormatting sqref="A5696">
    <cfRule type="duplicateValues" dxfId="3055" priority="3056"/>
  </conditionalFormatting>
  <conditionalFormatting sqref="A5696">
    <cfRule type="duplicateValues" dxfId="3054" priority="3055"/>
  </conditionalFormatting>
  <conditionalFormatting sqref="A5696">
    <cfRule type="duplicateValues" dxfId="3053" priority="3053"/>
    <cfRule type="duplicateValues" dxfId="3052" priority="3054"/>
  </conditionalFormatting>
  <conditionalFormatting sqref="A5696">
    <cfRule type="duplicateValues" dxfId="3051" priority="3052"/>
  </conditionalFormatting>
  <conditionalFormatting sqref="A5697:A5708">
    <cfRule type="duplicateValues" dxfId="3050" priority="3051"/>
  </conditionalFormatting>
  <conditionalFormatting sqref="A5697:A5708">
    <cfRule type="duplicateValues" dxfId="3049" priority="3050"/>
  </conditionalFormatting>
  <conditionalFormatting sqref="A5697:A5708">
    <cfRule type="duplicateValues" dxfId="3048" priority="3049"/>
  </conditionalFormatting>
  <conditionalFormatting sqref="A5697:A5708">
    <cfRule type="duplicateValues" dxfId="3047" priority="3048"/>
  </conditionalFormatting>
  <conditionalFormatting sqref="A5697:A5708">
    <cfRule type="duplicateValues" dxfId="3046" priority="3047"/>
  </conditionalFormatting>
  <conditionalFormatting sqref="A5697:A5708">
    <cfRule type="duplicateValues" dxfId="3045" priority="3045"/>
    <cfRule type="duplicateValues" dxfId="3044" priority="3046"/>
  </conditionalFormatting>
  <conditionalFormatting sqref="A5697:A5708">
    <cfRule type="duplicateValues" dxfId="3043" priority="3044"/>
  </conditionalFormatting>
  <conditionalFormatting sqref="A5697:A5708">
    <cfRule type="duplicateValues" dxfId="3042" priority="3043"/>
  </conditionalFormatting>
  <conditionalFormatting sqref="A5697:A5708">
    <cfRule type="duplicateValues" dxfId="3041" priority="3042"/>
  </conditionalFormatting>
  <conditionalFormatting sqref="A5697:A5708">
    <cfRule type="duplicateValues" dxfId="3040" priority="3041"/>
  </conditionalFormatting>
  <conditionalFormatting sqref="A5697:A5708">
    <cfRule type="duplicateValues" dxfId="3039" priority="3040"/>
  </conditionalFormatting>
  <conditionalFormatting sqref="A5697:A5708">
    <cfRule type="duplicateValues" dxfId="3038" priority="3039"/>
  </conditionalFormatting>
  <conditionalFormatting sqref="A5697:A5708">
    <cfRule type="duplicateValues" dxfId="3037" priority="3038"/>
  </conditionalFormatting>
  <conditionalFormatting sqref="A5697:A5708">
    <cfRule type="duplicateValues" dxfId="3036" priority="3037"/>
  </conditionalFormatting>
  <conditionalFormatting sqref="A5697:A5708">
    <cfRule type="duplicateValues" dxfId="3035" priority="3036"/>
  </conditionalFormatting>
  <conditionalFormatting sqref="A5697:A5708">
    <cfRule type="duplicateValues" dxfId="3034" priority="3034"/>
    <cfRule type="duplicateValues" dxfId="3033" priority="3035"/>
  </conditionalFormatting>
  <conditionalFormatting sqref="A5697:A5708">
    <cfRule type="duplicateValues" dxfId="3032" priority="3033"/>
  </conditionalFormatting>
  <conditionalFormatting sqref="A5697:A5708">
    <cfRule type="duplicateValues" dxfId="3031" priority="3032"/>
  </conditionalFormatting>
  <conditionalFormatting sqref="A5697:A5708">
    <cfRule type="duplicateValues" dxfId="3030" priority="3031"/>
  </conditionalFormatting>
  <conditionalFormatting sqref="A5697:A5708">
    <cfRule type="duplicateValues" dxfId="3029" priority="3030"/>
  </conditionalFormatting>
  <conditionalFormatting sqref="A5697:A5708">
    <cfRule type="duplicateValues" dxfId="3028" priority="3029"/>
  </conditionalFormatting>
  <conditionalFormatting sqref="A5697:A5708">
    <cfRule type="duplicateValues" dxfId="3027" priority="3028"/>
  </conditionalFormatting>
  <conditionalFormatting sqref="A5697:A5708">
    <cfRule type="duplicateValues" dxfId="3026" priority="3027"/>
  </conditionalFormatting>
  <conditionalFormatting sqref="A5697:A5708">
    <cfRule type="duplicateValues" dxfId="3025" priority="3026"/>
  </conditionalFormatting>
  <conditionalFormatting sqref="A5697:A5708">
    <cfRule type="duplicateValues" dxfId="3024" priority="3025"/>
  </conditionalFormatting>
  <conditionalFormatting sqref="A5697:A5708">
    <cfRule type="duplicateValues" dxfId="3023" priority="3024"/>
  </conditionalFormatting>
  <conditionalFormatting sqref="A5697:A5708">
    <cfRule type="duplicateValues" dxfId="3022" priority="3023"/>
  </conditionalFormatting>
  <conditionalFormatting sqref="A5697:A5708">
    <cfRule type="duplicateValues" dxfId="3021" priority="3022"/>
  </conditionalFormatting>
  <conditionalFormatting sqref="A5697:A5708">
    <cfRule type="duplicateValues" dxfId="3020" priority="3021"/>
  </conditionalFormatting>
  <conditionalFormatting sqref="A5697:A5708">
    <cfRule type="duplicateValues" dxfId="3019" priority="3020"/>
  </conditionalFormatting>
  <conditionalFormatting sqref="A5697:A5708">
    <cfRule type="duplicateValues" dxfId="3018" priority="3019"/>
  </conditionalFormatting>
  <conditionalFormatting sqref="A5697:A5708">
    <cfRule type="duplicateValues" dxfId="3017" priority="3018"/>
  </conditionalFormatting>
  <conditionalFormatting sqref="C5697:C5708">
    <cfRule type="cellIs" dxfId="3016" priority="3017" operator="lessThan">
      <formula>$H$2-3650</formula>
    </cfRule>
  </conditionalFormatting>
  <conditionalFormatting sqref="A5697:A5708">
    <cfRule type="duplicateValues" dxfId="3015" priority="3016"/>
  </conditionalFormatting>
  <conditionalFormatting sqref="A5697:A5708">
    <cfRule type="duplicateValues" dxfId="3014" priority="3015"/>
  </conditionalFormatting>
  <conditionalFormatting sqref="A5697:A5708">
    <cfRule type="duplicateValues" dxfId="3013" priority="3014"/>
  </conditionalFormatting>
  <conditionalFormatting sqref="A5697:A5708">
    <cfRule type="duplicateValues" dxfId="3012" priority="3013"/>
  </conditionalFormatting>
  <conditionalFormatting sqref="A5697:A5708">
    <cfRule type="duplicateValues" dxfId="3011" priority="3011"/>
    <cfRule type="duplicateValues" dxfId="3010" priority="3012"/>
  </conditionalFormatting>
  <conditionalFormatting sqref="A5697:A5708">
    <cfRule type="duplicateValues" dxfId="3009" priority="3010"/>
  </conditionalFormatting>
  <conditionalFormatting sqref="A5697:A5708">
    <cfRule type="duplicateValues" dxfId="3008" priority="3009"/>
  </conditionalFormatting>
  <conditionalFormatting sqref="A5697:A5708">
    <cfRule type="duplicateValues" dxfId="3007" priority="3008"/>
  </conditionalFormatting>
  <conditionalFormatting sqref="A5697:A5708">
    <cfRule type="duplicateValues" dxfId="3006" priority="3007"/>
  </conditionalFormatting>
  <conditionalFormatting sqref="A5697:A5708">
    <cfRule type="duplicateValues" dxfId="3005" priority="3006"/>
  </conditionalFormatting>
  <conditionalFormatting sqref="A5697:A5708">
    <cfRule type="duplicateValues" dxfId="3004" priority="3005"/>
  </conditionalFormatting>
  <conditionalFormatting sqref="A5697:A5708">
    <cfRule type="duplicateValues" dxfId="3003" priority="3004"/>
  </conditionalFormatting>
  <conditionalFormatting sqref="A5697:A5708">
    <cfRule type="duplicateValues" dxfId="3002" priority="3003"/>
  </conditionalFormatting>
  <conditionalFormatting sqref="A5697:A5708">
    <cfRule type="duplicateValues" dxfId="3001" priority="3002"/>
  </conditionalFormatting>
  <conditionalFormatting sqref="A5697:A5708">
    <cfRule type="duplicateValues" dxfId="3000" priority="3000"/>
    <cfRule type="duplicateValues" dxfId="2999" priority="3001"/>
  </conditionalFormatting>
  <conditionalFormatting sqref="A5697:A5708">
    <cfRule type="duplicateValues" dxfId="2998" priority="2999"/>
  </conditionalFormatting>
  <conditionalFormatting sqref="A5697:A5708">
    <cfRule type="duplicateValues" dxfId="2997" priority="2998"/>
  </conditionalFormatting>
  <conditionalFormatting sqref="A5697:A5708">
    <cfRule type="duplicateValues" dxfId="2996" priority="2997"/>
  </conditionalFormatting>
  <conditionalFormatting sqref="A5697:A5708">
    <cfRule type="duplicateValues" dxfId="2995" priority="2996"/>
  </conditionalFormatting>
  <conditionalFormatting sqref="A5697:A5708">
    <cfRule type="duplicateValues" dxfId="2994" priority="2995"/>
  </conditionalFormatting>
  <conditionalFormatting sqref="A5697:A5708">
    <cfRule type="duplicateValues" dxfId="2993" priority="2994"/>
  </conditionalFormatting>
  <conditionalFormatting sqref="A5697:A5708">
    <cfRule type="duplicateValues" dxfId="2992" priority="2993"/>
  </conditionalFormatting>
  <conditionalFormatting sqref="A5697:A5708">
    <cfRule type="duplicateValues" dxfId="2991" priority="2992"/>
  </conditionalFormatting>
  <conditionalFormatting sqref="A5697:A5708">
    <cfRule type="duplicateValues" dxfId="2990" priority="2991"/>
  </conditionalFormatting>
  <conditionalFormatting sqref="A5697:A5708">
    <cfRule type="duplicateValues" dxfId="2989" priority="2990"/>
  </conditionalFormatting>
  <conditionalFormatting sqref="A5697:A5708">
    <cfRule type="duplicateValues" dxfId="2988" priority="2989"/>
  </conditionalFormatting>
  <conditionalFormatting sqref="A5697:A5708">
    <cfRule type="duplicateValues" dxfId="2987" priority="2988"/>
  </conditionalFormatting>
  <conditionalFormatting sqref="A5697:A5708">
    <cfRule type="duplicateValues" dxfId="2986" priority="2987"/>
  </conditionalFormatting>
  <conditionalFormatting sqref="A5697:A5708">
    <cfRule type="duplicateValues" dxfId="2985" priority="2986"/>
  </conditionalFormatting>
  <conditionalFormatting sqref="A5697:A5708">
    <cfRule type="duplicateValues" dxfId="2984" priority="2985"/>
  </conditionalFormatting>
  <conditionalFormatting sqref="A5697:A5708">
    <cfRule type="duplicateValues" dxfId="2983" priority="2984"/>
  </conditionalFormatting>
  <conditionalFormatting sqref="A5697:A5708">
    <cfRule type="duplicateValues" dxfId="2982" priority="2982"/>
    <cfRule type="duplicateValues" dxfId="2981" priority="2983"/>
  </conditionalFormatting>
  <conditionalFormatting sqref="A5697:A5708">
    <cfRule type="duplicateValues" dxfId="2980" priority="2981"/>
  </conditionalFormatting>
  <conditionalFormatting sqref="A5697:A5708">
    <cfRule type="duplicateValues" dxfId="2979" priority="2980"/>
  </conditionalFormatting>
  <conditionalFormatting sqref="A5697:A5708">
    <cfRule type="duplicateValues" dxfId="2978" priority="2979"/>
  </conditionalFormatting>
  <conditionalFormatting sqref="A5697:A5708">
    <cfRule type="duplicateValues" dxfId="2977" priority="2977"/>
    <cfRule type="duplicateValues" dxfId="2976" priority="2978"/>
  </conditionalFormatting>
  <conditionalFormatting sqref="A5697:A5708">
    <cfRule type="duplicateValues" dxfId="2975" priority="2976"/>
  </conditionalFormatting>
  <conditionalFormatting sqref="A5727 A5730">
    <cfRule type="duplicateValues" dxfId="2974" priority="2975"/>
  </conditionalFormatting>
  <conditionalFormatting sqref="A5727 A5730">
    <cfRule type="duplicateValues" dxfId="2973" priority="2973"/>
    <cfRule type="duplicateValues" dxfId="2972" priority="2974"/>
  </conditionalFormatting>
  <conditionalFormatting sqref="C5727:C5729">
    <cfRule type="cellIs" dxfId="2971" priority="2972" operator="lessThan">
      <formula>$H$2-3650</formula>
    </cfRule>
  </conditionalFormatting>
  <conditionalFormatting sqref="A5731">
    <cfRule type="duplicateValues" dxfId="2970" priority="2971"/>
  </conditionalFormatting>
  <conditionalFormatting sqref="A5731">
    <cfRule type="duplicateValues" dxfId="2969" priority="2970"/>
  </conditionalFormatting>
  <conditionalFormatting sqref="A5731">
    <cfRule type="duplicateValues" dxfId="2968" priority="2969"/>
  </conditionalFormatting>
  <conditionalFormatting sqref="A5731">
    <cfRule type="duplicateValues" dxfId="2967" priority="2968"/>
  </conditionalFormatting>
  <conditionalFormatting sqref="A5731">
    <cfRule type="duplicateValues" dxfId="2966" priority="2967"/>
  </conditionalFormatting>
  <conditionalFormatting sqref="A5731">
    <cfRule type="duplicateValues" dxfId="2965" priority="2965"/>
    <cfRule type="duplicateValues" dxfId="2964" priority="2966"/>
  </conditionalFormatting>
  <conditionalFormatting sqref="A5731">
    <cfRule type="duplicateValues" dxfId="2963" priority="2964"/>
  </conditionalFormatting>
  <conditionalFormatting sqref="A5731">
    <cfRule type="duplicateValues" dxfId="2962" priority="2963"/>
  </conditionalFormatting>
  <conditionalFormatting sqref="A5731">
    <cfRule type="duplicateValues" dxfId="2961" priority="2962"/>
  </conditionalFormatting>
  <conditionalFormatting sqref="A5731">
    <cfRule type="duplicateValues" dxfId="2960" priority="2961"/>
  </conditionalFormatting>
  <conditionalFormatting sqref="A5731">
    <cfRule type="duplicateValues" dxfId="2959" priority="2960"/>
  </conditionalFormatting>
  <conditionalFormatting sqref="A5731">
    <cfRule type="duplicateValues" dxfId="2958" priority="2959"/>
  </conditionalFormatting>
  <conditionalFormatting sqref="A5731">
    <cfRule type="duplicateValues" dxfId="2957" priority="2958"/>
  </conditionalFormatting>
  <conditionalFormatting sqref="A5731">
    <cfRule type="duplicateValues" dxfId="2956" priority="2957"/>
  </conditionalFormatting>
  <conditionalFormatting sqref="A5731">
    <cfRule type="duplicateValues" dxfId="2955" priority="2956"/>
  </conditionalFormatting>
  <conditionalFormatting sqref="A5731">
    <cfRule type="duplicateValues" dxfId="2954" priority="2954"/>
    <cfRule type="duplicateValues" dxfId="2953" priority="2955"/>
  </conditionalFormatting>
  <conditionalFormatting sqref="A5731">
    <cfRule type="duplicateValues" dxfId="2952" priority="2953"/>
  </conditionalFormatting>
  <conditionalFormatting sqref="A5731">
    <cfRule type="duplicateValues" dxfId="2951" priority="2952"/>
  </conditionalFormatting>
  <conditionalFormatting sqref="A5731">
    <cfRule type="duplicateValues" dxfId="2950" priority="2951"/>
  </conditionalFormatting>
  <conditionalFormatting sqref="A5731">
    <cfRule type="duplicateValues" dxfId="2949" priority="2950"/>
  </conditionalFormatting>
  <conditionalFormatting sqref="A5731">
    <cfRule type="duplicateValues" dxfId="2948" priority="2949"/>
  </conditionalFormatting>
  <conditionalFormatting sqref="A5731">
    <cfRule type="duplicateValues" dxfId="2947" priority="2948"/>
  </conditionalFormatting>
  <conditionalFormatting sqref="A5731">
    <cfRule type="duplicateValues" dxfId="2946" priority="2947"/>
  </conditionalFormatting>
  <conditionalFormatting sqref="A5731">
    <cfRule type="duplicateValues" dxfId="2945" priority="2946"/>
  </conditionalFormatting>
  <conditionalFormatting sqref="A5731">
    <cfRule type="duplicateValues" dxfId="2944" priority="2945"/>
  </conditionalFormatting>
  <conditionalFormatting sqref="A5731">
    <cfRule type="duplicateValues" dxfId="2943" priority="2944"/>
  </conditionalFormatting>
  <conditionalFormatting sqref="A5731">
    <cfRule type="duplicateValues" dxfId="2942" priority="2943"/>
  </conditionalFormatting>
  <conditionalFormatting sqref="A5731">
    <cfRule type="duplicateValues" dxfId="2941" priority="2942"/>
  </conditionalFormatting>
  <conditionalFormatting sqref="A5731">
    <cfRule type="duplicateValues" dxfId="2940" priority="2941"/>
  </conditionalFormatting>
  <conditionalFormatting sqref="A5731">
    <cfRule type="duplicateValues" dxfId="2939" priority="2940"/>
  </conditionalFormatting>
  <conditionalFormatting sqref="A5731">
    <cfRule type="duplicateValues" dxfId="2938" priority="2939"/>
  </conditionalFormatting>
  <conditionalFormatting sqref="A5731">
    <cfRule type="duplicateValues" dxfId="2937" priority="2938"/>
  </conditionalFormatting>
  <conditionalFormatting sqref="A5731">
    <cfRule type="duplicateValues" dxfId="2936" priority="2937"/>
  </conditionalFormatting>
  <conditionalFormatting sqref="A5731">
    <cfRule type="duplicateValues" dxfId="2935" priority="2936"/>
  </conditionalFormatting>
  <conditionalFormatting sqref="A5731">
    <cfRule type="duplicateValues" dxfId="2934" priority="2935"/>
  </conditionalFormatting>
  <conditionalFormatting sqref="A5731">
    <cfRule type="duplicateValues" dxfId="2933" priority="2934"/>
  </conditionalFormatting>
  <conditionalFormatting sqref="A5731">
    <cfRule type="duplicateValues" dxfId="2932" priority="2932"/>
    <cfRule type="duplicateValues" dxfId="2931" priority="2933"/>
  </conditionalFormatting>
  <conditionalFormatting sqref="A5731">
    <cfRule type="duplicateValues" dxfId="2930" priority="2931"/>
  </conditionalFormatting>
  <conditionalFormatting sqref="A5731">
    <cfRule type="duplicateValues" dxfId="2929" priority="2930"/>
  </conditionalFormatting>
  <conditionalFormatting sqref="A5731">
    <cfRule type="duplicateValues" dxfId="2928" priority="2929"/>
  </conditionalFormatting>
  <conditionalFormatting sqref="A5731">
    <cfRule type="duplicateValues" dxfId="2927" priority="2928"/>
  </conditionalFormatting>
  <conditionalFormatting sqref="A5731">
    <cfRule type="duplicateValues" dxfId="2926" priority="2927"/>
  </conditionalFormatting>
  <conditionalFormatting sqref="A5731">
    <cfRule type="duplicateValues" dxfId="2925" priority="2926"/>
  </conditionalFormatting>
  <conditionalFormatting sqref="A5731">
    <cfRule type="duplicateValues" dxfId="2924" priority="2925"/>
  </conditionalFormatting>
  <conditionalFormatting sqref="A5731">
    <cfRule type="duplicateValues" dxfId="2923" priority="2924"/>
  </conditionalFormatting>
  <conditionalFormatting sqref="A5731">
    <cfRule type="duplicateValues" dxfId="2922" priority="2923"/>
  </conditionalFormatting>
  <conditionalFormatting sqref="A5731">
    <cfRule type="duplicateValues" dxfId="2921" priority="2921"/>
    <cfRule type="duplicateValues" dxfId="2920" priority="2922"/>
  </conditionalFormatting>
  <conditionalFormatting sqref="A5731">
    <cfRule type="duplicateValues" dxfId="2919" priority="2920"/>
  </conditionalFormatting>
  <conditionalFormatting sqref="A5731">
    <cfRule type="duplicateValues" dxfId="2918" priority="2919"/>
  </conditionalFormatting>
  <conditionalFormatting sqref="A5731">
    <cfRule type="duplicateValues" dxfId="2917" priority="2918"/>
  </conditionalFormatting>
  <conditionalFormatting sqref="A5731">
    <cfRule type="duplicateValues" dxfId="2916" priority="2917"/>
  </conditionalFormatting>
  <conditionalFormatting sqref="A5731">
    <cfRule type="duplicateValues" dxfId="2915" priority="2916"/>
  </conditionalFormatting>
  <conditionalFormatting sqref="A5731">
    <cfRule type="duplicateValues" dxfId="2914" priority="2915"/>
  </conditionalFormatting>
  <conditionalFormatting sqref="A5731">
    <cfRule type="duplicateValues" dxfId="2913" priority="2914"/>
  </conditionalFormatting>
  <conditionalFormatting sqref="A5731">
    <cfRule type="duplicateValues" dxfId="2912" priority="2913"/>
  </conditionalFormatting>
  <conditionalFormatting sqref="A5731">
    <cfRule type="duplicateValues" dxfId="2911" priority="2912"/>
  </conditionalFormatting>
  <conditionalFormatting sqref="A5731">
    <cfRule type="duplicateValues" dxfId="2910" priority="2911"/>
  </conditionalFormatting>
  <conditionalFormatting sqref="A5731">
    <cfRule type="duplicateValues" dxfId="2909" priority="2910"/>
  </conditionalFormatting>
  <conditionalFormatting sqref="A5731">
    <cfRule type="duplicateValues" dxfId="2908" priority="2909"/>
  </conditionalFormatting>
  <conditionalFormatting sqref="A5731">
    <cfRule type="duplicateValues" dxfId="2907" priority="2908"/>
  </conditionalFormatting>
  <conditionalFormatting sqref="A5731">
    <cfRule type="duplicateValues" dxfId="2906" priority="2907"/>
  </conditionalFormatting>
  <conditionalFormatting sqref="A5731">
    <cfRule type="duplicateValues" dxfId="2905" priority="2906"/>
  </conditionalFormatting>
  <conditionalFormatting sqref="A5731">
    <cfRule type="duplicateValues" dxfId="2904" priority="2905"/>
  </conditionalFormatting>
  <conditionalFormatting sqref="A5731">
    <cfRule type="duplicateValues" dxfId="2903" priority="2903"/>
    <cfRule type="duplicateValues" dxfId="2902" priority="2904"/>
  </conditionalFormatting>
  <conditionalFormatting sqref="A5731">
    <cfRule type="duplicateValues" dxfId="2901" priority="2902"/>
  </conditionalFormatting>
  <conditionalFormatting sqref="A5731">
    <cfRule type="duplicateValues" dxfId="2900" priority="2901"/>
  </conditionalFormatting>
  <conditionalFormatting sqref="A5731">
    <cfRule type="duplicateValues" dxfId="2899" priority="2900"/>
  </conditionalFormatting>
  <conditionalFormatting sqref="A5731">
    <cfRule type="duplicateValues" dxfId="2898" priority="2898"/>
    <cfRule type="duplicateValues" dxfId="2897" priority="2899"/>
  </conditionalFormatting>
  <conditionalFormatting sqref="A5731">
    <cfRule type="duplicateValues" dxfId="2896" priority="2897"/>
  </conditionalFormatting>
  <conditionalFormatting sqref="A5731">
    <cfRule type="duplicateValues" dxfId="2895" priority="2896"/>
  </conditionalFormatting>
  <conditionalFormatting sqref="A5731">
    <cfRule type="duplicateValues" dxfId="2894" priority="2895"/>
  </conditionalFormatting>
  <conditionalFormatting sqref="A5732:A5736 A5728">
    <cfRule type="duplicateValues" dxfId="2893" priority="2894"/>
  </conditionalFormatting>
  <conditionalFormatting sqref="A5732:A5736 A5728">
    <cfRule type="duplicateValues" dxfId="2892" priority="2892"/>
    <cfRule type="duplicateValues" dxfId="2891" priority="2893"/>
  </conditionalFormatting>
  <conditionalFormatting sqref="A4881">
    <cfRule type="duplicateValues" dxfId="2890" priority="2891" stopIfTrue="1"/>
  </conditionalFormatting>
  <conditionalFormatting sqref="C4881">
    <cfRule type="cellIs" dxfId="2889" priority="2890" operator="lessThan">
      <formula>$H$2-3650</formula>
    </cfRule>
  </conditionalFormatting>
  <conditionalFormatting sqref="A4881">
    <cfRule type="duplicateValues" dxfId="2888" priority="2889"/>
  </conditionalFormatting>
  <conditionalFormatting sqref="A4881">
    <cfRule type="duplicateValues" dxfId="2887" priority="2888"/>
  </conditionalFormatting>
  <conditionalFormatting sqref="A4881">
    <cfRule type="duplicateValues" dxfId="2886" priority="2887"/>
  </conditionalFormatting>
  <conditionalFormatting sqref="A4881">
    <cfRule type="duplicateValues" dxfId="2885" priority="2886"/>
  </conditionalFormatting>
  <conditionalFormatting sqref="A4881">
    <cfRule type="duplicateValues" dxfId="2884" priority="2884"/>
    <cfRule type="duplicateValues" dxfId="2883" priority="2885"/>
  </conditionalFormatting>
  <conditionalFormatting sqref="A4881">
    <cfRule type="duplicateValues" dxfId="2882" priority="2883"/>
  </conditionalFormatting>
  <conditionalFormatting sqref="A4881">
    <cfRule type="duplicateValues" dxfId="2881" priority="2882"/>
  </conditionalFormatting>
  <conditionalFormatting sqref="A4881">
    <cfRule type="duplicateValues" dxfId="2880" priority="2881"/>
  </conditionalFormatting>
  <conditionalFormatting sqref="A4881">
    <cfRule type="duplicateValues" dxfId="2879" priority="2880"/>
  </conditionalFormatting>
  <conditionalFormatting sqref="A4881">
    <cfRule type="duplicateValues" dxfId="2878" priority="2879"/>
  </conditionalFormatting>
  <conditionalFormatting sqref="A4881">
    <cfRule type="duplicateValues" dxfId="2877" priority="2878"/>
  </conditionalFormatting>
  <conditionalFormatting sqref="A4881">
    <cfRule type="duplicateValues" dxfId="2876" priority="2877"/>
  </conditionalFormatting>
  <conditionalFormatting sqref="A4881">
    <cfRule type="duplicateValues" dxfId="2875" priority="2876"/>
  </conditionalFormatting>
  <conditionalFormatting sqref="A4881">
    <cfRule type="duplicateValues" dxfId="2874" priority="2875"/>
  </conditionalFormatting>
  <conditionalFormatting sqref="A4881">
    <cfRule type="duplicateValues" dxfId="2873" priority="2874"/>
  </conditionalFormatting>
  <conditionalFormatting sqref="A4881">
    <cfRule type="duplicateValues" dxfId="2872" priority="2873"/>
  </conditionalFormatting>
  <conditionalFormatting sqref="A4881">
    <cfRule type="duplicateValues" dxfId="2871" priority="2872"/>
  </conditionalFormatting>
  <conditionalFormatting sqref="A4881">
    <cfRule type="duplicateValues" dxfId="2870" priority="2871"/>
  </conditionalFormatting>
  <conditionalFormatting sqref="A4881">
    <cfRule type="duplicateValues" dxfId="2869" priority="2870"/>
  </conditionalFormatting>
  <conditionalFormatting sqref="A4881">
    <cfRule type="duplicateValues" dxfId="2868" priority="2869"/>
  </conditionalFormatting>
  <conditionalFormatting sqref="A4881">
    <cfRule type="duplicateValues" dxfId="2867" priority="2868"/>
  </conditionalFormatting>
  <conditionalFormatting sqref="A4881">
    <cfRule type="duplicateValues" dxfId="2866" priority="2867"/>
  </conditionalFormatting>
  <conditionalFormatting sqref="A4881">
    <cfRule type="duplicateValues" dxfId="2865" priority="2866"/>
  </conditionalFormatting>
  <conditionalFormatting sqref="A4881">
    <cfRule type="duplicateValues" dxfId="2864" priority="2865"/>
  </conditionalFormatting>
  <conditionalFormatting sqref="A4881">
    <cfRule type="duplicateValues" dxfId="2863" priority="2864"/>
  </conditionalFormatting>
  <conditionalFormatting sqref="A4881">
    <cfRule type="duplicateValues" dxfId="2862" priority="2863"/>
  </conditionalFormatting>
  <conditionalFormatting sqref="A4881">
    <cfRule type="duplicateValues" dxfId="2861" priority="2862"/>
  </conditionalFormatting>
  <conditionalFormatting sqref="A4881">
    <cfRule type="duplicateValues" dxfId="2860" priority="2861"/>
  </conditionalFormatting>
  <conditionalFormatting sqref="A4881">
    <cfRule type="duplicateValues" dxfId="2859" priority="2860"/>
  </conditionalFormatting>
  <conditionalFormatting sqref="A4881">
    <cfRule type="duplicateValues" dxfId="2858" priority="2858"/>
    <cfRule type="duplicateValues" dxfId="2857" priority="2859"/>
  </conditionalFormatting>
  <conditionalFormatting sqref="A4881">
    <cfRule type="duplicateValues" dxfId="2856" priority="2857"/>
  </conditionalFormatting>
  <conditionalFormatting sqref="A4881">
    <cfRule type="duplicateValues" dxfId="2855" priority="2856"/>
  </conditionalFormatting>
  <conditionalFormatting sqref="A4881">
    <cfRule type="duplicateValues" dxfId="2854" priority="2855"/>
  </conditionalFormatting>
  <conditionalFormatting sqref="A4881">
    <cfRule type="duplicateValues" dxfId="2853" priority="2854"/>
  </conditionalFormatting>
  <conditionalFormatting sqref="A4881">
    <cfRule type="duplicateValues" dxfId="2852" priority="2853"/>
  </conditionalFormatting>
  <conditionalFormatting sqref="A4881">
    <cfRule type="duplicateValues" dxfId="2851" priority="2852"/>
  </conditionalFormatting>
  <conditionalFormatting sqref="C5730:C5733">
    <cfRule type="cellIs" dxfId="2850" priority="2851" operator="lessThan">
      <formula>$H$2-3650</formula>
    </cfRule>
  </conditionalFormatting>
  <conditionalFormatting sqref="C5730:C5733">
    <cfRule type="cellIs" dxfId="2849" priority="2850" operator="lessThan">
      <formula>$H$2-3650</formula>
    </cfRule>
  </conditionalFormatting>
  <conditionalFormatting sqref="C5742:C5744">
    <cfRule type="cellIs" dxfId="2848" priority="2849" operator="lessThan">
      <formula>$H$2-3650</formula>
    </cfRule>
  </conditionalFormatting>
  <conditionalFormatting sqref="C5736:C5741">
    <cfRule type="cellIs" dxfId="2847" priority="2848" operator="lessThan">
      <formula>$H$2-3650</formula>
    </cfRule>
  </conditionalFormatting>
  <conditionalFormatting sqref="C5749:C5754">
    <cfRule type="cellIs" dxfId="2846" priority="2847" operator="lessThan">
      <formula>$H$2-3650</formula>
    </cfRule>
  </conditionalFormatting>
  <conditionalFormatting sqref="A5749:A5754">
    <cfRule type="duplicateValues" dxfId="2845" priority="2846"/>
  </conditionalFormatting>
  <conditionalFormatting sqref="A5749:A5754">
    <cfRule type="duplicateValues" dxfId="2844" priority="2844"/>
    <cfRule type="duplicateValues" dxfId="2843" priority="2845"/>
  </conditionalFormatting>
  <conditionalFormatting sqref="C5755:C5758">
    <cfRule type="cellIs" dxfId="2842" priority="2843" operator="lessThan">
      <formula>$H$2-3650</formula>
    </cfRule>
  </conditionalFormatting>
  <conditionalFormatting sqref="A5755:A5758">
    <cfRule type="duplicateValues" dxfId="2841" priority="2842"/>
  </conditionalFormatting>
  <conditionalFormatting sqref="A5755:A5758">
    <cfRule type="duplicateValues" dxfId="2840" priority="2840"/>
    <cfRule type="duplicateValues" dxfId="2839" priority="2841"/>
  </conditionalFormatting>
  <conditionalFormatting sqref="A5755:A5758">
    <cfRule type="duplicateValues" dxfId="2838" priority="2839"/>
  </conditionalFormatting>
  <conditionalFormatting sqref="C5759:C5762">
    <cfRule type="cellIs" dxfId="2837" priority="2838" operator="lessThan">
      <formula>$H$2-3650</formula>
    </cfRule>
  </conditionalFormatting>
  <conditionalFormatting sqref="A5759:A5762">
    <cfRule type="duplicateValues" dxfId="2836" priority="2837"/>
  </conditionalFormatting>
  <conditionalFormatting sqref="A5759:A5762">
    <cfRule type="duplicateValues" dxfId="2835" priority="2835"/>
    <cfRule type="duplicateValues" dxfId="2834" priority="2836"/>
  </conditionalFormatting>
  <conditionalFormatting sqref="A5759:A5762">
    <cfRule type="duplicateValues" dxfId="2833" priority="2834"/>
  </conditionalFormatting>
  <conditionalFormatting sqref="A5759:A5762">
    <cfRule type="duplicateValues" dxfId="2832" priority="2833"/>
  </conditionalFormatting>
  <conditionalFormatting sqref="C5763:C5766">
    <cfRule type="cellIs" dxfId="2831" priority="2832" operator="lessThan">
      <formula>$H$2-3650</formula>
    </cfRule>
  </conditionalFormatting>
  <conditionalFormatting sqref="A5763">
    <cfRule type="duplicateValues" dxfId="2830" priority="2831"/>
  </conditionalFormatting>
  <conditionalFormatting sqref="A5763">
    <cfRule type="duplicateValues" dxfId="2829" priority="2829"/>
    <cfRule type="duplicateValues" dxfId="2828" priority="2830"/>
  </conditionalFormatting>
  <conditionalFormatting sqref="C5767">
    <cfRule type="cellIs" dxfId="2827" priority="2828" operator="lessThan">
      <formula>$H$2-3650</formula>
    </cfRule>
  </conditionalFormatting>
  <conditionalFormatting sqref="A5767">
    <cfRule type="duplicateValues" dxfId="2826" priority="2827"/>
  </conditionalFormatting>
  <conditionalFormatting sqref="A5767">
    <cfRule type="duplicateValues" dxfId="2825" priority="2825"/>
    <cfRule type="duplicateValues" dxfId="2824" priority="2826"/>
  </conditionalFormatting>
  <conditionalFormatting sqref="A5767">
    <cfRule type="duplicateValues" dxfId="2823" priority="2824"/>
  </conditionalFormatting>
  <conditionalFormatting sqref="A5767">
    <cfRule type="duplicateValues" dxfId="2822" priority="2823"/>
  </conditionalFormatting>
  <conditionalFormatting sqref="A5767">
    <cfRule type="duplicateValues" dxfId="2821" priority="2822"/>
  </conditionalFormatting>
  <conditionalFormatting sqref="A5767">
    <cfRule type="duplicateValues" dxfId="2820" priority="2821"/>
  </conditionalFormatting>
  <conditionalFormatting sqref="C5768:C5771">
    <cfRule type="cellIs" dxfId="2819" priority="2820" operator="lessThan">
      <formula>$H$2-3650</formula>
    </cfRule>
  </conditionalFormatting>
  <conditionalFormatting sqref="A5768:A5771">
    <cfRule type="duplicateValues" dxfId="2818" priority="2819"/>
  </conditionalFormatting>
  <conditionalFormatting sqref="A5768:A5771">
    <cfRule type="duplicateValues" dxfId="2817" priority="2817"/>
    <cfRule type="duplicateValues" dxfId="2816" priority="2818"/>
  </conditionalFormatting>
  <conditionalFormatting sqref="A5768:A5771">
    <cfRule type="duplicateValues" dxfId="2815" priority="2816"/>
  </conditionalFormatting>
  <conditionalFormatting sqref="A5768:A5771">
    <cfRule type="duplicateValues" dxfId="2814" priority="2815"/>
  </conditionalFormatting>
  <conditionalFormatting sqref="A5768:A5771">
    <cfRule type="duplicateValues" dxfId="2813" priority="2814"/>
  </conditionalFormatting>
  <conditionalFormatting sqref="A5768:A5771">
    <cfRule type="duplicateValues" dxfId="2812" priority="2813"/>
  </conditionalFormatting>
  <conditionalFormatting sqref="C5772:C5775">
    <cfRule type="cellIs" dxfId="2811" priority="2812" operator="lessThan">
      <formula>$H$2-3650</formula>
    </cfRule>
  </conditionalFormatting>
  <conditionalFormatting sqref="A5772:A5775">
    <cfRule type="duplicateValues" dxfId="2810" priority="2811"/>
  </conditionalFormatting>
  <conditionalFormatting sqref="A5772:A5775">
    <cfRule type="duplicateValues" dxfId="2809" priority="2809"/>
    <cfRule type="duplicateValues" dxfId="2808" priority="2810"/>
  </conditionalFormatting>
  <conditionalFormatting sqref="A5772:A5775">
    <cfRule type="duplicateValues" dxfId="2807" priority="2808"/>
  </conditionalFormatting>
  <conditionalFormatting sqref="A5772:A5775">
    <cfRule type="duplicateValues" dxfId="2806" priority="2807"/>
  </conditionalFormatting>
  <conditionalFormatting sqref="A5772:A5775">
    <cfRule type="duplicateValues" dxfId="2805" priority="2806"/>
  </conditionalFormatting>
  <conditionalFormatting sqref="A5772:A5775">
    <cfRule type="duplicateValues" dxfId="2804" priority="2805"/>
  </conditionalFormatting>
  <conditionalFormatting sqref="A5772:A5775">
    <cfRule type="duplicateValues" dxfId="2803" priority="2804"/>
  </conditionalFormatting>
  <conditionalFormatting sqref="C5764">
    <cfRule type="cellIs" dxfId="2802" priority="2803" operator="lessThan">
      <formula>$H$2-3650</formula>
    </cfRule>
  </conditionalFormatting>
  <conditionalFormatting sqref="A5764">
    <cfRule type="duplicateValues" dxfId="2801" priority="2802"/>
  </conditionalFormatting>
  <conditionalFormatting sqref="A5764">
    <cfRule type="duplicateValues" dxfId="2800" priority="2800"/>
    <cfRule type="duplicateValues" dxfId="2799" priority="2801"/>
  </conditionalFormatting>
  <conditionalFormatting sqref="A5764">
    <cfRule type="duplicateValues" dxfId="2798" priority="2799"/>
  </conditionalFormatting>
  <conditionalFormatting sqref="A5764">
    <cfRule type="duplicateValues" dxfId="2797" priority="2798"/>
  </conditionalFormatting>
  <conditionalFormatting sqref="A5764">
    <cfRule type="duplicateValues" dxfId="2796" priority="2797"/>
  </conditionalFormatting>
  <conditionalFormatting sqref="A5764">
    <cfRule type="duplicateValues" dxfId="2795" priority="2796"/>
  </conditionalFormatting>
  <conditionalFormatting sqref="A5764">
    <cfRule type="duplicateValues" dxfId="2794" priority="2795"/>
  </conditionalFormatting>
  <conditionalFormatting sqref="A5764">
    <cfRule type="duplicateValues" dxfId="2793" priority="2794"/>
  </conditionalFormatting>
  <conditionalFormatting sqref="C5765:C5766">
    <cfRule type="cellIs" dxfId="2792" priority="2793" operator="lessThan">
      <formula>$H$2-3650</formula>
    </cfRule>
  </conditionalFormatting>
  <conditionalFormatting sqref="A5765:A5766">
    <cfRule type="duplicateValues" dxfId="2791" priority="2792"/>
  </conditionalFormatting>
  <conditionalFormatting sqref="A5765:A5766">
    <cfRule type="duplicateValues" dxfId="2790" priority="2790"/>
    <cfRule type="duplicateValues" dxfId="2789" priority="2791"/>
  </conditionalFormatting>
  <conditionalFormatting sqref="C5776">
    <cfRule type="cellIs" dxfId="2788" priority="2789" operator="lessThan">
      <formula>$H$2-3650</formula>
    </cfRule>
  </conditionalFormatting>
  <conditionalFormatting sqref="A5776">
    <cfRule type="duplicateValues" dxfId="2787" priority="2788"/>
  </conditionalFormatting>
  <conditionalFormatting sqref="A5776">
    <cfRule type="duplicateValues" dxfId="2786" priority="2786"/>
    <cfRule type="duplicateValues" dxfId="2785" priority="2787"/>
  </conditionalFormatting>
  <conditionalFormatting sqref="A5776">
    <cfRule type="duplicateValues" dxfId="2784" priority="2785"/>
  </conditionalFormatting>
  <conditionalFormatting sqref="A5776">
    <cfRule type="duplicateValues" dxfId="2783" priority="2784"/>
  </conditionalFormatting>
  <conditionalFormatting sqref="A5776">
    <cfRule type="duplicateValues" dxfId="2782" priority="2783"/>
  </conditionalFormatting>
  <conditionalFormatting sqref="A5776">
    <cfRule type="duplicateValues" dxfId="2781" priority="2782"/>
  </conditionalFormatting>
  <conditionalFormatting sqref="A5776">
    <cfRule type="duplicateValues" dxfId="2780" priority="2781"/>
  </conditionalFormatting>
  <conditionalFormatting sqref="A5776">
    <cfRule type="duplicateValues" dxfId="2779" priority="2780"/>
  </conditionalFormatting>
  <conditionalFormatting sqref="A5776">
    <cfRule type="duplicateValues" dxfId="2778" priority="2779"/>
  </conditionalFormatting>
  <conditionalFormatting sqref="C5777:C5779">
    <cfRule type="cellIs" dxfId="2777" priority="2778" operator="lessThan">
      <formula>$H$2-3650</formula>
    </cfRule>
  </conditionalFormatting>
  <conditionalFormatting sqref="A5777:A5779">
    <cfRule type="duplicateValues" dxfId="2776" priority="2777"/>
  </conditionalFormatting>
  <conditionalFormatting sqref="A5777:A5779">
    <cfRule type="duplicateValues" dxfId="2775" priority="2775"/>
    <cfRule type="duplicateValues" dxfId="2774" priority="2776"/>
  </conditionalFormatting>
  <conditionalFormatting sqref="A5777:A5779">
    <cfRule type="duplicateValues" dxfId="2773" priority="2774"/>
  </conditionalFormatting>
  <conditionalFormatting sqref="A5777:A5779">
    <cfRule type="duplicateValues" dxfId="2772" priority="2773"/>
  </conditionalFormatting>
  <conditionalFormatting sqref="A5777:A5779">
    <cfRule type="duplicateValues" dxfId="2771" priority="2772"/>
  </conditionalFormatting>
  <conditionalFormatting sqref="A5777:A5779">
    <cfRule type="duplicateValues" dxfId="2770" priority="2771"/>
  </conditionalFormatting>
  <conditionalFormatting sqref="A5777:A5779">
    <cfRule type="duplicateValues" dxfId="2769" priority="2770"/>
  </conditionalFormatting>
  <conditionalFormatting sqref="A5777:A5779">
    <cfRule type="duplicateValues" dxfId="2768" priority="2769"/>
  </conditionalFormatting>
  <conditionalFormatting sqref="A5777:A5779">
    <cfRule type="duplicateValues" dxfId="2767" priority="2768"/>
  </conditionalFormatting>
  <conditionalFormatting sqref="C5780">
    <cfRule type="cellIs" dxfId="2766" priority="2767" operator="lessThan">
      <formula>$H$2-3650</formula>
    </cfRule>
  </conditionalFormatting>
  <conditionalFormatting sqref="A5780">
    <cfRule type="duplicateValues" dxfId="2765" priority="2766"/>
  </conditionalFormatting>
  <conditionalFormatting sqref="A5780">
    <cfRule type="duplicateValues" dxfId="2764" priority="2764"/>
    <cfRule type="duplicateValues" dxfId="2763" priority="2765"/>
  </conditionalFormatting>
  <conditionalFormatting sqref="A5780">
    <cfRule type="duplicateValues" dxfId="2762" priority="2763"/>
  </conditionalFormatting>
  <conditionalFormatting sqref="A5780">
    <cfRule type="duplicateValues" dxfId="2761" priority="2762"/>
  </conditionalFormatting>
  <conditionalFormatting sqref="A5780">
    <cfRule type="duplicateValues" dxfId="2760" priority="2761"/>
  </conditionalFormatting>
  <conditionalFormatting sqref="A5780">
    <cfRule type="duplicateValues" dxfId="2759" priority="2760"/>
  </conditionalFormatting>
  <conditionalFormatting sqref="A5780">
    <cfRule type="duplicateValues" dxfId="2758" priority="2759"/>
  </conditionalFormatting>
  <conditionalFormatting sqref="A5780">
    <cfRule type="duplicateValues" dxfId="2757" priority="2758"/>
  </conditionalFormatting>
  <conditionalFormatting sqref="A5780">
    <cfRule type="duplicateValues" dxfId="2756" priority="2757"/>
  </conditionalFormatting>
  <conditionalFormatting sqref="A5780">
    <cfRule type="duplicateValues" dxfId="2755" priority="2756"/>
  </conditionalFormatting>
  <conditionalFormatting sqref="C5781:C5787">
    <cfRule type="cellIs" dxfId="2754" priority="2755" operator="lessThan">
      <formula>$H$2-3650</formula>
    </cfRule>
  </conditionalFormatting>
  <conditionalFormatting sqref="A5781:A5787">
    <cfRule type="duplicateValues" dxfId="2753" priority="2754"/>
  </conditionalFormatting>
  <conditionalFormatting sqref="A5781:A5787">
    <cfRule type="duplicateValues" dxfId="2752" priority="2752"/>
    <cfRule type="duplicateValues" dxfId="2751" priority="2753"/>
  </conditionalFormatting>
  <conditionalFormatting sqref="A5781:A5787">
    <cfRule type="duplicateValues" dxfId="2750" priority="2751"/>
  </conditionalFormatting>
  <conditionalFormatting sqref="A5781:A5787">
    <cfRule type="duplicateValues" dxfId="2749" priority="2750"/>
  </conditionalFormatting>
  <conditionalFormatting sqref="A5781:A5787">
    <cfRule type="duplicateValues" dxfId="2748" priority="2749"/>
  </conditionalFormatting>
  <conditionalFormatting sqref="A5781:A5787">
    <cfRule type="duplicateValues" dxfId="2747" priority="2748"/>
  </conditionalFormatting>
  <conditionalFormatting sqref="A5781:A5787">
    <cfRule type="duplicateValues" dxfId="2746" priority="2747"/>
  </conditionalFormatting>
  <conditionalFormatting sqref="A5781:A5787">
    <cfRule type="duplicateValues" dxfId="2745" priority="2746"/>
  </conditionalFormatting>
  <conditionalFormatting sqref="A5781:A5787">
    <cfRule type="duplicateValues" dxfId="2744" priority="2745"/>
  </conditionalFormatting>
  <conditionalFormatting sqref="A5781:A5787">
    <cfRule type="duplicateValues" dxfId="2743" priority="2744"/>
  </conditionalFormatting>
  <conditionalFormatting sqref="C5788">
    <cfRule type="cellIs" dxfId="2742" priority="2743" operator="lessThan">
      <formula>$H$2-3650</formula>
    </cfRule>
  </conditionalFormatting>
  <conditionalFormatting sqref="A5788">
    <cfRule type="duplicateValues" dxfId="2741" priority="2742"/>
  </conditionalFormatting>
  <conditionalFormatting sqref="A5788">
    <cfRule type="duplicateValues" dxfId="2740" priority="2740"/>
    <cfRule type="duplicateValues" dxfId="2739" priority="2741"/>
  </conditionalFormatting>
  <conditionalFormatting sqref="A5788">
    <cfRule type="duplicateValues" dxfId="2738" priority="2739"/>
  </conditionalFormatting>
  <conditionalFormatting sqref="A5788">
    <cfRule type="duplicateValues" dxfId="2737" priority="2738"/>
  </conditionalFormatting>
  <conditionalFormatting sqref="A5788">
    <cfRule type="duplicateValues" dxfId="2736" priority="2737"/>
  </conditionalFormatting>
  <conditionalFormatting sqref="A5788">
    <cfRule type="duplicateValues" dxfId="2735" priority="2736"/>
  </conditionalFormatting>
  <conditionalFormatting sqref="A5788">
    <cfRule type="duplicateValues" dxfId="2734" priority="2735"/>
  </conditionalFormatting>
  <conditionalFormatting sqref="A5788">
    <cfRule type="duplicateValues" dxfId="2733" priority="2734"/>
  </conditionalFormatting>
  <conditionalFormatting sqref="A5788">
    <cfRule type="duplicateValues" dxfId="2732" priority="2733"/>
  </conditionalFormatting>
  <conditionalFormatting sqref="A5788">
    <cfRule type="duplicateValues" dxfId="2731" priority="2732"/>
  </conditionalFormatting>
  <conditionalFormatting sqref="A5788">
    <cfRule type="duplicateValues" dxfId="2730" priority="2731"/>
  </conditionalFormatting>
  <conditionalFormatting sqref="C5814:C5817">
    <cfRule type="cellIs" dxfId="2729" priority="2730" operator="lessThan">
      <formula>$H$2-3650</formula>
    </cfRule>
  </conditionalFormatting>
  <conditionalFormatting sqref="A5814:A5817">
    <cfRule type="duplicateValues" dxfId="2728" priority="2729"/>
  </conditionalFormatting>
  <conditionalFormatting sqref="A5814:A5817">
    <cfRule type="duplicateValues" dxfId="2727" priority="2727"/>
    <cfRule type="duplicateValues" dxfId="2726" priority="2728"/>
  </conditionalFormatting>
  <conditionalFormatting sqref="A5814:A5817">
    <cfRule type="duplicateValues" dxfId="2725" priority="2726"/>
  </conditionalFormatting>
  <conditionalFormatting sqref="A5646:A5652 A5654:A5658">
    <cfRule type="duplicateValues" dxfId="2724" priority="2725"/>
  </conditionalFormatting>
  <conditionalFormatting sqref="A5646:A5652 A5654:A5658">
    <cfRule type="duplicateValues" dxfId="2723" priority="2723"/>
    <cfRule type="duplicateValues" dxfId="2722" priority="2724"/>
  </conditionalFormatting>
  <conditionalFormatting sqref="A5737:A5744">
    <cfRule type="duplicateValues" dxfId="2721" priority="2722"/>
  </conditionalFormatting>
  <conditionalFormatting sqref="A5737:A5744">
    <cfRule type="duplicateValues" dxfId="2720" priority="2720"/>
    <cfRule type="duplicateValues" dxfId="2719" priority="2721"/>
  </conditionalFormatting>
  <conditionalFormatting sqref="A5745:A5746">
    <cfRule type="duplicateValues" dxfId="2718" priority="2719"/>
  </conditionalFormatting>
  <conditionalFormatting sqref="A5745:A5746">
    <cfRule type="duplicateValues" dxfId="2717" priority="2717"/>
    <cfRule type="duplicateValues" dxfId="2716" priority="2718"/>
  </conditionalFormatting>
  <conditionalFormatting sqref="A5747:A5748">
    <cfRule type="duplicateValues" dxfId="2715" priority="2716"/>
  </conditionalFormatting>
  <conditionalFormatting sqref="A5747:A5748">
    <cfRule type="duplicateValues" dxfId="2714" priority="2714"/>
    <cfRule type="duplicateValues" dxfId="2713" priority="2715"/>
  </conditionalFormatting>
  <conditionalFormatting sqref="C5818">
    <cfRule type="cellIs" dxfId="2712" priority="2713" operator="lessThan">
      <formula>$H$2-3650</formula>
    </cfRule>
  </conditionalFormatting>
  <conditionalFormatting sqref="A5818">
    <cfRule type="duplicateValues" dxfId="2711" priority="2712"/>
  </conditionalFormatting>
  <conditionalFormatting sqref="A5818">
    <cfRule type="duplicateValues" dxfId="2710" priority="2710"/>
    <cfRule type="duplicateValues" dxfId="2709" priority="2711"/>
  </conditionalFormatting>
  <conditionalFormatting sqref="A5818">
    <cfRule type="duplicateValues" dxfId="2708" priority="2709"/>
  </conditionalFormatting>
  <conditionalFormatting sqref="A5818">
    <cfRule type="duplicateValues" dxfId="2707" priority="2708"/>
  </conditionalFormatting>
  <conditionalFormatting sqref="C5819:C5838">
    <cfRule type="cellIs" dxfId="2706" priority="2707" operator="lessThan">
      <formula>$H$2-3650</formula>
    </cfRule>
  </conditionalFormatting>
  <conditionalFormatting sqref="A5819:A5838">
    <cfRule type="duplicateValues" dxfId="2705" priority="2706"/>
  </conditionalFormatting>
  <conditionalFormatting sqref="A5819:A5838">
    <cfRule type="duplicateValues" dxfId="2704" priority="2704"/>
    <cfRule type="duplicateValues" dxfId="2703" priority="2705"/>
  </conditionalFormatting>
  <conditionalFormatting sqref="C5839">
    <cfRule type="cellIs" dxfId="2702" priority="2703" operator="lessThan">
      <formula>$H$2-3650</formula>
    </cfRule>
  </conditionalFormatting>
  <conditionalFormatting sqref="A5839">
    <cfRule type="duplicateValues" dxfId="2701" priority="2702"/>
  </conditionalFormatting>
  <conditionalFormatting sqref="A5839">
    <cfRule type="duplicateValues" dxfId="2700" priority="2700"/>
    <cfRule type="duplicateValues" dxfId="2699" priority="2701"/>
  </conditionalFormatting>
  <conditionalFormatting sqref="C5840:C5842">
    <cfRule type="cellIs" dxfId="2698" priority="2699" operator="lessThan">
      <formula>$H$2-3650</formula>
    </cfRule>
  </conditionalFormatting>
  <conditionalFormatting sqref="A5840:A5842">
    <cfRule type="duplicateValues" dxfId="2697" priority="2698"/>
  </conditionalFormatting>
  <conditionalFormatting sqref="A5840:A5842">
    <cfRule type="duplicateValues" dxfId="2696" priority="2696"/>
    <cfRule type="duplicateValues" dxfId="2695" priority="2697"/>
  </conditionalFormatting>
  <conditionalFormatting sqref="C5843">
    <cfRule type="cellIs" dxfId="2694" priority="2695" operator="lessThan">
      <formula>$H$2-3650</formula>
    </cfRule>
  </conditionalFormatting>
  <conditionalFormatting sqref="A5843">
    <cfRule type="duplicateValues" dxfId="2693" priority="2694"/>
  </conditionalFormatting>
  <conditionalFormatting sqref="A5843">
    <cfRule type="duplicateValues" dxfId="2692" priority="2692"/>
    <cfRule type="duplicateValues" dxfId="2691" priority="2693"/>
  </conditionalFormatting>
  <conditionalFormatting sqref="A5843">
    <cfRule type="duplicateValues" dxfId="2690" priority="2691"/>
  </conditionalFormatting>
  <conditionalFormatting sqref="C5845:C5848">
    <cfRule type="cellIs" dxfId="2689" priority="2690" operator="lessThan">
      <formula>$H$2-3650</formula>
    </cfRule>
  </conditionalFormatting>
  <conditionalFormatting sqref="A5845:A5848">
    <cfRule type="duplicateValues" dxfId="2688" priority="2689"/>
  </conditionalFormatting>
  <conditionalFormatting sqref="A5845:A5848">
    <cfRule type="duplicateValues" dxfId="2687" priority="2687"/>
    <cfRule type="duplicateValues" dxfId="2686" priority="2688"/>
  </conditionalFormatting>
  <conditionalFormatting sqref="A5845:A5848">
    <cfRule type="duplicateValues" dxfId="2685" priority="2686"/>
  </conditionalFormatting>
  <conditionalFormatting sqref="A5849">
    <cfRule type="duplicateValues" dxfId="2684" priority="2685"/>
  </conditionalFormatting>
  <conditionalFormatting sqref="A5849">
    <cfRule type="duplicateValues" dxfId="2683" priority="2683"/>
    <cfRule type="duplicateValues" dxfId="2682" priority="2684"/>
  </conditionalFormatting>
  <conditionalFormatting sqref="A5849">
    <cfRule type="duplicateValues" dxfId="2681" priority="2682"/>
  </conditionalFormatting>
  <conditionalFormatting sqref="A5849">
    <cfRule type="duplicateValues" dxfId="2680" priority="2680"/>
    <cfRule type="duplicateValues" dxfId="2679" priority="2681"/>
  </conditionalFormatting>
  <conditionalFormatting sqref="A5850:A5892">
    <cfRule type="duplicateValues" dxfId="2678" priority="2679"/>
  </conditionalFormatting>
  <conditionalFormatting sqref="A5850:A5892">
    <cfRule type="duplicateValues" dxfId="2677" priority="2677"/>
    <cfRule type="duplicateValues" dxfId="2676" priority="2678"/>
  </conditionalFormatting>
  <conditionalFormatting sqref="C5892">
    <cfRule type="cellIs" dxfId="2675" priority="2676" operator="lessThan">
      <formula>$H$2-3650</formula>
    </cfRule>
  </conditionalFormatting>
  <conditionalFormatting sqref="A5893">
    <cfRule type="duplicateValues" dxfId="2674" priority="2675"/>
  </conditionalFormatting>
  <conditionalFormatting sqref="A5893">
    <cfRule type="duplicateValues" dxfId="2673" priority="2673"/>
    <cfRule type="duplicateValues" dxfId="2672" priority="2674"/>
  </conditionalFormatting>
  <conditionalFormatting sqref="C5893:C5896">
    <cfRule type="cellIs" dxfId="2671" priority="2672" operator="lessThan">
      <formula>$H$2-3650</formula>
    </cfRule>
  </conditionalFormatting>
  <conditionalFormatting sqref="A5893">
    <cfRule type="duplicateValues" dxfId="2670" priority="2671"/>
  </conditionalFormatting>
  <conditionalFormatting sqref="C5849:C5891">
    <cfRule type="cellIs" dxfId="2669" priority="2670" operator="lessThan">
      <formula>$H$2-3650</formula>
    </cfRule>
  </conditionalFormatting>
  <conditionalFormatting sqref="C5897">
    <cfRule type="cellIs" dxfId="2668" priority="2669" operator="lessThan">
      <formula>$H$2-3650</formula>
    </cfRule>
  </conditionalFormatting>
  <conditionalFormatting sqref="C5898:C5900">
    <cfRule type="cellIs" dxfId="2667" priority="2668" operator="lessThan">
      <formula>$H$2-3650</formula>
    </cfRule>
  </conditionalFormatting>
  <conditionalFormatting sqref="C5901">
    <cfRule type="cellIs" dxfId="2666" priority="2667" operator="lessThan">
      <formula>$H$2-3650</formula>
    </cfRule>
  </conditionalFormatting>
  <conditionalFormatting sqref="C5902:C5903">
    <cfRule type="cellIs" dxfId="2665" priority="2666" operator="lessThan">
      <formula>$H$2-3650</formula>
    </cfRule>
  </conditionalFormatting>
  <conditionalFormatting sqref="C5904">
    <cfRule type="cellIs" dxfId="2664" priority="2665" operator="lessThan">
      <formula>$H$2-3650</formula>
    </cfRule>
  </conditionalFormatting>
  <conditionalFormatting sqref="C5905:C5906">
    <cfRule type="cellIs" dxfId="2663" priority="2664" operator="lessThan">
      <formula>$H$2-3650</formula>
    </cfRule>
  </conditionalFormatting>
  <conditionalFormatting sqref="C5908">
    <cfRule type="cellIs" dxfId="2662" priority="2663" operator="lessThan">
      <formula>$H$2-3650</formula>
    </cfRule>
  </conditionalFormatting>
  <conditionalFormatting sqref="A5527">
    <cfRule type="duplicateValues" dxfId="2661" priority="2662"/>
  </conditionalFormatting>
  <conditionalFormatting sqref="A5527">
    <cfRule type="duplicateValues" dxfId="2660" priority="2661"/>
  </conditionalFormatting>
  <conditionalFormatting sqref="A5527">
    <cfRule type="duplicateValues" dxfId="2659" priority="2660"/>
  </conditionalFormatting>
  <conditionalFormatting sqref="A5527">
    <cfRule type="duplicateValues" dxfId="2658" priority="2659"/>
  </conditionalFormatting>
  <conditionalFormatting sqref="A5527">
    <cfRule type="duplicateValues" dxfId="2657" priority="2657"/>
    <cfRule type="duplicateValues" dxfId="2656" priority="2658"/>
  </conditionalFormatting>
  <conditionalFormatting sqref="A5527">
    <cfRule type="duplicateValues" dxfId="2655" priority="2656"/>
  </conditionalFormatting>
  <conditionalFormatting sqref="A5527">
    <cfRule type="duplicateValues" dxfId="2654" priority="2655"/>
  </conditionalFormatting>
  <conditionalFormatting sqref="A5527">
    <cfRule type="duplicateValues" dxfId="2653" priority="2654"/>
  </conditionalFormatting>
  <conditionalFormatting sqref="A5527">
    <cfRule type="duplicateValues" dxfId="2652" priority="2653"/>
  </conditionalFormatting>
  <conditionalFormatting sqref="A5527">
    <cfRule type="duplicateValues" dxfId="2651" priority="2652"/>
  </conditionalFormatting>
  <conditionalFormatting sqref="A5527">
    <cfRule type="duplicateValues" dxfId="2650" priority="2651"/>
  </conditionalFormatting>
  <conditionalFormatting sqref="A5527">
    <cfRule type="duplicateValues" dxfId="2649" priority="2650"/>
  </conditionalFormatting>
  <conditionalFormatting sqref="A5527">
    <cfRule type="duplicateValues" dxfId="2648" priority="2649"/>
  </conditionalFormatting>
  <conditionalFormatting sqref="A5527">
    <cfRule type="duplicateValues" dxfId="2647" priority="2648"/>
  </conditionalFormatting>
  <conditionalFormatting sqref="A5527">
    <cfRule type="duplicateValues" dxfId="2646" priority="2646"/>
    <cfRule type="duplicateValues" dxfId="2645" priority="2647"/>
  </conditionalFormatting>
  <conditionalFormatting sqref="A5527">
    <cfRule type="duplicateValues" dxfId="2644" priority="2645"/>
  </conditionalFormatting>
  <conditionalFormatting sqref="A5527">
    <cfRule type="duplicateValues" dxfId="2643" priority="2644"/>
  </conditionalFormatting>
  <conditionalFormatting sqref="A5527">
    <cfRule type="duplicateValues" dxfId="2642" priority="2643"/>
  </conditionalFormatting>
  <conditionalFormatting sqref="A5527">
    <cfRule type="duplicateValues" dxfId="2641" priority="2642"/>
  </conditionalFormatting>
  <conditionalFormatting sqref="A5527">
    <cfRule type="duplicateValues" dxfId="2640" priority="2641"/>
  </conditionalFormatting>
  <conditionalFormatting sqref="A5527">
    <cfRule type="duplicateValues" dxfId="2639" priority="2640"/>
  </conditionalFormatting>
  <conditionalFormatting sqref="A5527">
    <cfRule type="duplicateValues" dxfId="2638" priority="2639"/>
  </conditionalFormatting>
  <conditionalFormatting sqref="A5527">
    <cfRule type="duplicateValues" dxfId="2637" priority="2638"/>
  </conditionalFormatting>
  <conditionalFormatting sqref="A5527">
    <cfRule type="duplicateValues" dxfId="2636" priority="2637"/>
  </conditionalFormatting>
  <conditionalFormatting sqref="A5527">
    <cfRule type="duplicateValues" dxfId="2635" priority="2635"/>
    <cfRule type="duplicateValues" dxfId="2634" priority="2636"/>
  </conditionalFormatting>
  <conditionalFormatting sqref="A5527">
    <cfRule type="duplicateValues" dxfId="2633" priority="2634"/>
  </conditionalFormatting>
  <conditionalFormatting sqref="A5527">
    <cfRule type="duplicateValues" dxfId="2632" priority="2633"/>
  </conditionalFormatting>
  <conditionalFormatting sqref="A5527">
    <cfRule type="duplicateValues" dxfId="2631" priority="2632"/>
  </conditionalFormatting>
  <conditionalFormatting sqref="A5527">
    <cfRule type="duplicateValues" dxfId="2630" priority="2631"/>
  </conditionalFormatting>
  <conditionalFormatting sqref="A5527">
    <cfRule type="duplicateValues" dxfId="2629" priority="2630"/>
  </conditionalFormatting>
  <conditionalFormatting sqref="A5527">
    <cfRule type="duplicateValues" dxfId="2628" priority="2629"/>
  </conditionalFormatting>
  <conditionalFormatting sqref="A5527">
    <cfRule type="duplicateValues" dxfId="2627" priority="2628"/>
  </conditionalFormatting>
  <conditionalFormatting sqref="A5527">
    <cfRule type="duplicateValues" dxfId="2626" priority="2627"/>
  </conditionalFormatting>
  <conditionalFormatting sqref="A5527">
    <cfRule type="duplicateValues" dxfId="2625" priority="2626"/>
  </conditionalFormatting>
  <conditionalFormatting sqref="A5527">
    <cfRule type="duplicateValues" dxfId="2624" priority="2624"/>
    <cfRule type="duplicateValues" dxfId="2623" priority="2625"/>
  </conditionalFormatting>
  <conditionalFormatting sqref="A5527">
    <cfRule type="duplicateValues" dxfId="2622" priority="2623"/>
  </conditionalFormatting>
  <conditionalFormatting sqref="A5527">
    <cfRule type="duplicateValues" dxfId="2621" priority="2622"/>
  </conditionalFormatting>
  <conditionalFormatting sqref="A5527">
    <cfRule type="duplicateValues" dxfId="2620" priority="2621"/>
  </conditionalFormatting>
  <conditionalFormatting sqref="A5527">
    <cfRule type="duplicateValues" dxfId="2619" priority="2620"/>
  </conditionalFormatting>
  <conditionalFormatting sqref="A5527">
    <cfRule type="duplicateValues" dxfId="2618" priority="2619"/>
  </conditionalFormatting>
  <conditionalFormatting sqref="A5527">
    <cfRule type="duplicateValues" dxfId="2617" priority="2617"/>
    <cfRule type="duplicateValues" dxfId="2616" priority="2618"/>
  </conditionalFormatting>
  <conditionalFormatting sqref="A5527">
    <cfRule type="duplicateValues" dxfId="2615" priority="2616"/>
  </conditionalFormatting>
  <conditionalFormatting sqref="A5527">
    <cfRule type="duplicateValues" dxfId="2614" priority="2615"/>
  </conditionalFormatting>
  <conditionalFormatting sqref="C5527">
    <cfRule type="cellIs" dxfId="2613" priority="2614" operator="lessThan">
      <formula>$H$2-3650</formula>
    </cfRule>
  </conditionalFormatting>
  <conditionalFormatting sqref="A5527">
    <cfRule type="duplicateValues" dxfId="2612" priority="2613"/>
  </conditionalFormatting>
  <conditionalFormatting sqref="A5527">
    <cfRule type="duplicateValues" dxfId="2611" priority="2612"/>
  </conditionalFormatting>
  <conditionalFormatting sqref="A5527">
    <cfRule type="duplicateValues" dxfId="2610" priority="2611"/>
  </conditionalFormatting>
  <conditionalFormatting sqref="A5527">
    <cfRule type="duplicateValues" dxfId="2609" priority="2610"/>
  </conditionalFormatting>
  <conditionalFormatting sqref="A5527">
    <cfRule type="duplicateValues" dxfId="2608" priority="2609"/>
  </conditionalFormatting>
  <conditionalFormatting sqref="A5527">
    <cfRule type="duplicateValues" dxfId="2607" priority="2608"/>
  </conditionalFormatting>
  <conditionalFormatting sqref="A5527">
    <cfRule type="duplicateValues" dxfId="2606" priority="2607"/>
  </conditionalFormatting>
  <conditionalFormatting sqref="A5527">
    <cfRule type="duplicateValues" dxfId="2605" priority="2606"/>
  </conditionalFormatting>
  <conditionalFormatting sqref="A5527">
    <cfRule type="duplicateValues" dxfId="2604" priority="2605"/>
  </conditionalFormatting>
  <conditionalFormatting sqref="A5527">
    <cfRule type="duplicateValues" dxfId="2603" priority="2604"/>
  </conditionalFormatting>
  <conditionalFormatting sqref="A5527">
    <cfRule type="duplicateValues" dxfId="2602" priority="2603"/>
  </conditionalFormatting>
  <conditionalFormatting sqref="A5527">
    <cfRule type="duplicateValues" dxfId="2601" priority="2602"/>
  </conditionalFormatting>
  <conditionalFormatting sqref="A5527">
    <cfRule type="duplicateValues" dxfId="2600" priority="2601"/>
  </conditionalFormatting>
  <conditionalFormatting sqref="A5527">
    <cfRule type="duplicateValues" dxfId="2599" priority="2600"/>
  </conditionalFormatting>
  <conditionalFormatting sqref="A5527">
    <cfRule type="duplicateValues" dxfId="2598" priority="2599"/>
  </conditionalFormatting>
  <conditionalFormatting sqref="A5527">
    <cfRule type="duplicateValues" dxfId="2597" priority="2598"/>
  </conditionalFormatting>
  <conditionalFormatting sqref="A5527">
    <cfRule type="duplicateValues" dxfId="2596" priority="2597"/>
  </conditionalFormatting>
  <conditionalFormatting sqref="A5527">
    <cfRule type="duplicateValues" dxfId="2595" priority="2596"/>
  </conditionalFormatting>
  <conditionalFormatting sqref="A5527">
    <cfRule type="duplicateValues" dxfId="2594" priority="2595"/>
  </conditionalFormatting>
  <conditionalFormatting sqref="A5527">
    <cfRule type="duplicateValues" dxfId="2593" priority="2594"/>
  </conditionalFormatting>
  <conditionalFormatting sqref="A5527">
    <cfRule type="duplicateValues" dxfId="2592" priority="2593"/>
  </conditionalFormatting>
  <conditionalFormatting sqref="A5527">
    <cfRule type="duplicateValues" dxfId="2591" priority="2592"/>
  </conditionalFormatting>
  <conditionalFormatting sqref="A5527">
    <cfRule type="duplicateValues" dxfId="2590" priority="2591"/>
  </conditionalFormatting>
  <conditionalFormatting sqref="A5527">
    <cfRule type="duplicateValues" dxfId="2589" priority="2590"/>
  </conditionalFormatting>
  <conditionalFormatting sqref="A5527">
    <cfRule type="duplicateValues" dxfId="2588" priority="2589"/>
  </conditionalFormatting>
  <conditionalFormatting sqref="A5527">
    <cfRule type="duplicateValues" dxfId="2587" priority="2588"/>
  </conditionalFormatting>
  <conditionalFormatting sqref="A5527">
    <cfRule type="duplicateValues" dxfId="2586" priority="2587"/>
  </conditionalFormatting>
  <conditionalFormatting sqref="A5527">
    <cfRule type="duplicateValues" dxfId="2585" priority="2586"/>
  </conditionalFormatting>
  <conditionalFormatting sqref="A5527">
    <cfRule type="duplicateValues" dxfId="2584" priority="2584"/>
    <cfRule type="duplicateValues" dxfId="2583" priority="2585"/>
  </conditionalFormatting>
  <conditionalFormatting sqref="A5527">
    <cfRule type="duplicateValues" dxfId="2582" priority="2583"/>
  </conditionalFormatting>
  <conditionalFormatting sqref="A5527">
    <cfRule type="duplicateValues" dxfId="2581" priority="2582"/>
  </conditionalFormatting>
  <conditionalFormatting sqref="A5527">
    <cfRule type="duplicateValues" dxfId="2580" priority="2581"/>
  </conditionalFormatting>
  <conditionalFormatting sqref="A5527">
    <cfRule type="duplicateValues" dxfId="2579" priority="2580"/>
  </conditionalFormatting>
  <conditionalFormatting sqref="A5527">
    <cfRule type="duplicateValues" dxfId="2578" priority="2579"/>
  </conditionalFormatting>
  <conditionalFormatting sqref="A5527">
    <cfRule type="duplicateValues" dxfId="2577" priority="2578"/>
  </conditionalFormatting>
  <conditionalFormatting sqref="C5653">
    <cfRule type="cellIs" dxfId="2576" priority="2577" operator="lessThan">
      <formula>$H$2-3650</formula>
    </cfRule>
  </conditionalFormatting>
  <conditionalFormatting sqref="A5653">
    <cfRule type="duplicateValues" dxfId="2575" priority="2576"/>
  </conditionalFormatting>
  <conditionalFormatting sqref="A5653">
    <cfRule type="duplicateValues" dxfId="2574" priority="2574"/>
    <cfRule type="duplicateValues" dxfId="2573" priority="2575"/>
  </conditionalFormatting>
  <conditionalFormatting sqref="A5653">
    <cfRule type="duplicateValues" dxfId="2572" priority="2573"/>
  </conditionalFormatting>
  <conditionalFormatting sqref="A5653">
    <cfRule type="duplicateValues" dxfId="2571" priority="2572"/>
  </conditionalFormatting>
  <conditionalFormatting sqref="A5653">
    <cfRule type="duplicateValues" dxfId="2570" priority="2571"/>
  </conditionalFormatting>
  <conditionalFormatting sqref="A5653">
    <cfRule type="duplicateValues" dxfId="2569" priority="2570"/>
  </conditionalFormatting>
  <conditionalFormatting sqref="A5653">
    <cfRule type="duplicateValues" dxfId="2568" priority="2568"/>
    <cfRule type="duplicateValues" dxfId="2567" priority="2569"/>
  </conditionalFormatting>
  <conditionalFormatting sqref="A5653">
    <cfRule type="duplicateValues" dxfId="2566" priority="2567"/>
  </conditionalFormatting>
  <conditionalFormatting sqref="A5653">
    <cfRule type="duplicateValues" dxfId="2565" priority="2566"/>
  </conditionalFormatting>
  <conditionalFormatting sqref="A5653">
    <cfRule type="duplicateValues" dxfId="2564" priority="2565"/>
  </conditionalFormatting>
  <conditionalFormatting sqref="A5653">
    <cfRule type="duplicateValues" dxfId="2563" priority="2564"/>
  </conditionalFormatting>
  <conditionalFormatting sqref="A5653">
    <cfRule type="duplicateValues" dxfId="2562" priority="2563"/>
  </conditionalFormatting>
  <conditionalFormatting sqref="A5653">
    <cfRule type="duplicateValues" dxfId="2561" priority="2562"/>
  </conditionalFormatting>
  <conditionalFormatting sqref="A5653">
    <cfRule type="duplicateValues" dxfId="2560" priority="2561"/>
  </conditionalFormatting>
  <conditionalFormatting sqref="A5653">
    <cfRule type="duplicateValues" dxfId="2559" priority="2560"/>
  </conditionalFormatting>
  <conditionalFormatting sqref="A5653">
    <cfRule type="duplicateValues" dxfId="2558" priority="2559"/>
  </conditionalFormatting>
  <conditionalFormatting sqref="A5653">
    <cfRule type="duplicateValues" dxfId="2557" priority="2558"/>
  </conditionalFormatting>
  <conditionalFormatting sqref="A5653">
    <cfRule type="duplicateValues" dxfId="2556" priority="2557"/>
  </conditionalFormatting>
  <conditionalFormatting sqref="A5653">
    <cfRule type="duplicateValues" dxfId="2555" priority="2556"/>
  </conditionalFormatting>
  <conditionalFormatting sqref="A5653">
    <cfRule type="duplicateValues" dxfId="2554" priority="2555"/>
  </conditionalFormatting>
  <conditionalFormatting sqref="A5653">
    <cfRule type="duplicateValues" dxfId="2553" priority="2554"/>
  </conditionalFormatting>
  <conditionalFormatting sqref="A5653">
    <cfRule type="duplicateValues" dxfId="2552" priority="2553"/>
  </conditionalFormatting>
  <conditionalFormatting sqref="A5653">
    <cfRule type="duplicateValues" dxfId="2551" priority="2552"/>
  </conditionalFormatting>
  <conditionalFormatting sqref="A5653">
    <cfRule type="duplicateValues" dxfId="2550" priority="2551"/>
  </conditionalFormatting>
  <conditionalFormatting sqref="A5653">
    <cfRule type="duplicateValues" dxfId="2549" priority="2550"/>
  </conditionalFormatting>
  <conditionalFormatting sqref="A5653">
    <cfRule type="duplicateValues" dxfId="2548" priority="2549"/>
  </conditionalFormatting>
  <conditionalFormatting sqref="A5653">
    <cfRule type="duplicateValues" dxfId="2547" priority="2548"/>
  </conditionalFormatting>
  <conditionalFormatting sqref="A5653">
    <cfRule type="duplicateValues" dxfId="2546" priority="2547"/>
  </conditionalFormatting>
  <conditionalFormatting sqref="A5653">
    <cfRule type="duplicateValues" dxfId="2545" priority="2546"/>
  </conditionalFormatting>
  <conditionalFormatting sqref="A5653">
    <cfRule type="duplicateValues" dxfId="2544" priority="2545"/>
  </conditionalFormatting>
  <conditionalFormatting sqref="A5653">
    <cfRule type="duplicateValues" dxfId="2543" priority="2544"/>
  </conditionalFormatting>
  <conditionalFormatting sqref="A5653">
    <cfRule type="duplicateValues" dxfId="2542" priority="2543"/>
  </conditionalFormatting>
  <conditionalFormatting sqref="A5653">
    <cfRule type="duplicateValues" dxfId="2541" priority="2542"/>
  </conditionalFormatting>
  <conditionalFormatting sqref="A5653">
    <cfRule type="duplicateValues" dxfId="2540" priority="2541"/>
  </conditionalFormatting>
  <conditionalFormatting sqref="A5653">
    <cfRule type="duplicateValues" dxfId="2539" priority="2540"/>
  </conditionalFormatting>
  <conditionalFormatting sqref="A5653">
    <cfRule type="duplicateValues" dxfId="2538" priority="2539"/>
  </conditionalFormatting>
  <conditionalFormatting sqref="A5653">
    <cfRule type="duplicateValues" dxfId="2537" priority="2537"/>
    <cfRule type="duplicateValues" dxfId="2536" priority="2538"/>
  </conditionalFormatting>
  <conditionalFormatting sqref="A5653">
    <cfRule type="duplicateValues" dxfId="2535" priority="2536"/>
  </conditionalFormatting>
  <conditionalFormatting sqref="A5653">
    <cfRule type="duplicateValues" dxfId="2534" priority="2535"/>
  </conditionalFormatting>
  <conditionalFormatting sqref="A5653">
    <cfRule type="duplicateValues" dxfId="2533" priority="2534"/>
  </conditionalFormatting>
  <conditionalFormatting sqref="A5653">
    <cfRule type="duplicateValues" dxfId="2532" priority="2533"/>
  </conditionalFormatting>
  <conditionalFormatting sqref="A5653">
    <cfRule type="duplicateValues" dxfId="2531" priority="2532"/>
  </conditionalFormatting>
  <conditionalFormatting sqref="A5653">
    <cfRule type="duplicateValues" dxfId="2530" priority="2531"/>
  </conditionalFormatting>
  <conditionalFormatting sqref="A5653">
    <cfRule type="duplicateValues" dxfId="2529" priority="2530"/>
  </conditionalFormatting>
  <conditionalFormatting sqref="A5653">
    <cfRule type="duplicateValues" dxfId="2528" priority="2529"/>
  </conditionalFormatting>
  <conditionalFormatting sqref="A5653">
    <cfRule type="duplicateValues" dxfId="2527" priority="2528"/>
  </conditionalFormatting>
  <conditionalFormatting sqref="A5653">
    <cfRule type="duplicateValues" dxfId="2526" priority="2527"/>
  </conditionalFormatting>
  <conditionalFormatting sqref="A5653">
    <cfRule type="duplicateValues" dxfId="2525" priority="2526"/>
  </conditionalFormatting>
  <conditionalFormatting sqref="A5653">
    <cfRule type="duplicateValues" dxfId="2524" priority="2525"/>
  </conditionalFormatting>
  <conditionalFormatting sqref="A5653">
    <cfRule type="duplicateValues" dxfId="2523" priority="2524"/>
  </conditionalFormatting>
  <conditionalFormatting sqref="A5653">
    <cfRule type="duplicateValues" dxfId="2522" priority="2523"/>
  </conditionalFormatting>
  <conditionalFormatting sqref="A5653">
    <cfRule type="duplicateValues" dxfId="2521" priority="2521"/>
    <cfRule type="duplicateValues" dxfId="2520" priority="2522"/>
  </conditionalFormatting>
  <conditionalFormatting sqref="A5653">
    <cfRule type="duplicateValues" dxfId="2519" priority="2520"/>
  </conditionalFormatting>
  <conditionalFormatting sqref="A5653">
    <cfRule type="duplicateValues" dxfId="2518" priority="2519"/>
  </conditionalFormatting>
  <conditionalFormatting sqref="A5653">
    <cfRule type="duplicateValues" dxfId="2517" priority="2518"/>
  </conditionalFormatting>
  <conditionalFormatting sqref="A5653">
    <cfRule type="duplicateValues" dxfId="2516" priority="2517"/>
  </conditionalFormatting>
  <conditionalFormatting sqref="A5653">
    <cfRule type="duplicateValues" dxfId="2515" priority="2516"/>
  </conditionalFormatting>
  <conditionalFormatting sqref="A5653">
    <cfRule type="duplicateValues" dxfId="2514" priority="2515"/>
  </conditionalFormatting>
  <conditionalFormatting sqref="C5909">
    <cfRule type="cellIs" dxfId="2513" priority="2514" operator="lessThan">
      <formula>$H$2-3650</formula>
    </cfRule>
  </conditionalFormatting>
  <conditionalFormatting sqref="C5910">
    <cfRule type="cellIs" dxfId="2512" priority="2513" operator="lessThan">
      <formula>$H$2-3650</formula>
    </cfRule>
  </conditionalFormatting>
  <conditionalFormatting sqref="A5910">
    <cfRule type="duplicateValues" dxfId="2511" priority="2512"/>
  </conditionalFormatting>
  <conditionalFormatting sqref="A5910">
    <cfRule type="duplicateValues" dxfId="2510" priority="2510"/>
    <cfRule type="duplicateValues" dxfId="2509" priority="2511"/>
  </conditionalFormatting>
  <conditionalFormatting sqref="A5910">
    <cfRule type="duplicateValues" dxfId="2508" priority="2509"/>
  </conditionalFormatting>
  <conditionalFormatting sqref="A5910">
    <cfRule type="duplicateValues" dxfId="2507" priority="2508"/>
  </conditionalFormatting>
  <conditionalFormatting sqref="A5910">
    <cfRule type="duplicateValues" dxfId="2506" priority="2507"/>
  </conditionalFormatting>
  <conditionalFormatting sqref="A5910">
    <cfRule type="duplicateValues" dxfId="2505" priority="2506"/>
  </conditionalFormatting>
  <conditionalFormatting sqref="A5910">
    <cfRule type="duplicateValues" dxfId="2504" priority="2505"/>
  </conditionalFormatting>
  <conditionalFormatting sqref="A5910">
    <cfRule type="duplicateValues" dxfId="2503" priority="2504"/>
  </conditionalFormatting>
  <conditionalFormatting sqref="C4">
    <cfRule type="cellIs" dxfId="2502" priority="2503" operator="lessThan">
      <formula>$H$2-3650</formula>
    </cfRule>
  </conditionalFormatting>
  <conditionalFormatting sqref="A4">
    <cfRule type="duplicateValues" dxfId="2501" priority="2502"/>
  </conditionalFormatting>
  <conditionalFormatting sqref="A4">
    <cfRule type="duplicateValues" dxfId="2500" priority="2501"/>
  </conditionalFormatting>
  <conditionalFormatting sqref="A4">
    <cfRule type="duplicateValues" dxfId="2499" priority="2500"/>
  </conditionalFormatting>
  <conditionalFormatting sqref="A4">
    <cfRule type="duplicateValues" dxfId="2498" priority="2499"/>
  </conditionalFormatting>
  <conditionalFormatting sqref="A4">
    <cfRule type="duplicateValues" dxfId="2497" priority="2497"/>
    <cfRule type="duplicateValues" dxfId="2496" priority="2498"/>
  </conditionalFormatting>
  <conditionalFormatting sqref="A4">
    <cfRule type="duplicateValues" dxfId="2495" priority="2496"/>
  </conditionalFormatting>
  <conditionalFormatting sqref="A4">
    <cfRule type="duplicateValues" dxfId="2494" priority="2495"/>
  </conditionalFormatting>
  <conditionalFormatting sqref="A4">
    <cfRule type="duplicateValues" dxfId="2493" priority="2494"/>
  </conditionalFormatting>
  <conditionalFormatting sqref="A4">
    <cfRule type="duplicateValues" dxfId="2492" priority="2493"/>
  </conditionalFormatting>
  <conditionalFormatting sqref="A4">
    <cfRule type="duplicateValues" dxfId="2491" priority="2492"/>
  </conditionalFormatting>
  <conditionalFormatting sqref="A4">
    <cfRule type="duplicateValues" dxfId="2490" priority="2491"/>
  </conditionalFormatting>
  <conditionalFormatting sqref="A4">
    <cfRule type="duplicateValues" dxfId="2489" priority="2490"/>
  </conditionalFormatting>
  <conditionalFormatting sqref="A4">
    <cfRule type="duplicateValues" dxfId="2488" priority="2489"/>
  </conditionalFormatting>
  <conditionalFormatting sqref="A4">
    <cfRule type="duplicateValues" dxfId="2487" priority="2488"/>
  </conditionalFormatting>
  <conditionalFormatting sqref="A4">
    <cfRule type="duplicateValues" dxfId="2486" priority="2487"/>
  </conditionalFormatting>
  <conditionalFormatting sqref="A4">
    <cfRule type="duplicateValues" dxfId="2485" priority="2486"/>
  </conditionalFormatting>
  <conditionalFormatting sqref="A4">
    <cfRule type="duplicateValues" dxfId="2484" priority="2485"/>
  </conditionalFormatting>
  <conditionalFormatting sqref="A4">
    <cfRule type="duplicateValues" dxfId="2483" priority="2484"/>
  </conditionalFormatting>
  <conditionalFormatting sqref="A4">
    <cfRule type="duplicateValues" dxfId="2482" priority="2483"/>
  </conditionalFormatting>
  <conditionalFormatting sqref="A4">
    <cfRule type="duplicateValues" dxfId="2481" priority="2482"/>
  </conditionalFormatting>
  <conditionalFormatting sqref="A4">
    <cfRule type="duplicateValues" dxfId="2480" priority="2481"/>
  </conditionalFormatting>
  <conditionalFormatting sqref="A4">
    <cfRule type="duplicateValues" dxfId="2479" priority="2480"/>
  </conditionalFormatting>
  <conditionalFormatting sqref="A4">
    <cfRule type="duplicateValues" dxfId="2478" priority="2479"/>
  </conditionalFormatting>
  <conditionalFormatting sqref="A4">
    <cfRule type="duplicateValues" dxfId="2477" priority="2478"/>
  </conditionalFormatting>
  <conditionalFormatting sqref="A4">
    <cfRule type="duplicateValues" dxfId="2476" priority="2477"/>
  </conditionalFormatting>
  <conditionalFormatting sqref="A4">
    <cfRule type="duplicateValues" dxfId="2475" priority="2476"/>
  </conditionalFormatting>
  <conditionalFormatting sqref="A4">
    <cfRule type="duplicateValues" dxfId="2474" priority="2475"/>
  </conditionalFormatting>
  <conditionalFormatting sqref="A4">
    <cfRule type="duplicateValues" dxfId="2473" priority="2474"/>
  </conditionalFormatting>
  <conditionalFormatting sqref="A4">
    <cfRule type="duplicateValues" dxfId="2472" priority="2473"/>
  </conditionalFormatting>
  <conditionalFormatting sqref="A4">
    <cfRule type="duplicateValues" dxfId="2471" priority="2472"/>
  </conditionalFormatting>
  <conditionalFormatting sqref="A4">
    <cfRule type="duplicateValues" dxfId="2470" priority="2471"/>
  </conditionalFormatting>
  <conditionalFormatting sqref="A4">
    <cfRule type="duplicateValues" dxfId="2469" priority="2470"/>
  </conditionalFormatting>
  <conditionalFormatting sqref="A4">
    <cfRule type="duplicateValues" dxfId="2468" priority="2469"/>
  </conditionalFormatting>
  <conditionalFormatting sqref="A4">
    <cfRule type="duplicateValues" dxfId="2467" priority="2468"/>
  </conditionalFormatting>
  <conditionalFormatting sqref="A4">
    <cfRule type="duplicateValues" dxfId="2466" priority="2466"/>
    <cfRule type="duplicateValues" dxfId="2465" priority="2467"/>
  </conditionalFormatting>
  <conditionalFormatting sqref="A4">
    <cfRule type="duplicateValues" dxfId="2464" priority="2465"/>
  </conditionalFormatting>
  <conditionalFormatting sqref="A4">
    <cfRule type="duplicateValues" dxfId="2463" priority="2464"/>
  </conditionalFormatting>
  <conditionalFormatting sqref="A4">
    <cfRule type="duplicateValues" dxfId="2462" priority="2463"/>
  </conditionalFormatting>
  <conditionalFormatting sqref="A4">
    <cfRule type="duplicateValues" dxfId="2461" priority="2462"/>
  </conditionalFormatting>
  <conditionalFormatting sqref="A4">
    <cfRule type="duplicateValues" dxfId="2460" priority="2461"/>
  </conditionalFormatting>
  <conditionalFormatting sqref="A4">
    <cfRule type="duplicateValues" dxfId="2459" priority="2460"/>
  </conditionalFormatting>
  <conditionalFormatting sqref="A4">
    <cfRule type="duplicateValues" dxfId="2458" priority="2459"/>
  </conditionalFormatting>
  <conditionalFormatting sqref="A4">
    <cfRule type="duplicateValues" dxfId="2457" priority="2458"/>
  </conditionalFormatting>
  <conditionalFormatting sqref="A4">
    <cfRule type="duplicateValues" dxfId="2456" priority="2457"/>
  </conditionalFormatting>
  <conditionalFormatting sqref="A4">
    <cfRule type="duplicateValues" dxfId="2455" priority="2456"/>
  </conditionalFormatting>
  <conditionalFormatting sqref="A4">
    <cfRule type="duplicateValues" dxfId="2454" priority="2455"/>
  </conditionalFormatting>
  <conditionalFormatting sqref="A4">
    <cfRule type="duplicateValues" dxfId="2453" priority="2454"/>
  </conditionalFormatting>
  <conditionalFormatting sqref="A4">
    <cfRule type="duplicateValues" dxfId="2452" priority="2453"/>
  </conditionalFormatting>
  <conditionalFormatting sqref="A4">
    <cfRule type="duplicateValues" dxfId="2451" priority="2452"/>
  </conditionalFormatting>
  <conditionalFormatting sqref="A4">
    <cfRule type="duplicateValues" dxfId="2450" priority="2450"/>
    <cfRule type="duplicateValues" dxfId="2449" priority="2451"/>
  </conditionalFormatting>
  <conditionalFormatting sqref="A4">
    <cfRule type="duplicateValues" dxfId="2448" priority="2449"/>
  </conditionalFormatting>
  <conditionalFormatting sqref="A4">
    <cfRule type="duplicateValues" dxfId="2447" priority="2448"/>
  </conditionalFormatting>
  <conditionalFormatting sqref="A4">
    <cfRule type="duplicateValues" dxfId="2446" priority="2447"/>
  </conditionalFormatting>
  <conditionalFormatting sqref="A4">
    <cfRule type="duplicateValues" dxfId="2445" priority="2446"/>
  </conditionalFormatting>
  <conditionalFormatting sqref="C3">
    <cfRule type="cellIs" dxfId="2444" priority="2445" operator="lessThan">
      <formula>$H$2-3650</formula>
    </cfRule>
  </conditionalFormatting>
  <conditionalFormatting sqref="A3">
    <cfRule type="duplicateValues" dxfId="2443" priority="2444"/>
  </conditionalFormatting>
  <conditionalFormatting sqref="A3">
    <cfRule type="duplicateValues" dxfId="2442" priority="2443"/>
  </conditionalFormatting>
  <conditionalFormatting sqref="A3">
    <cfRule type="duplicateValues" dxfId="2441" priority="2442"/>
  </conditionalFormatting>
  <conditionalFormatting sqref="A3">
    <cfRule type="duplicateValues" dxfId="2440" priority="2441"/>
  </conditionalFormatting>
  <conditionalFormatting sqref="A3">
    <cfRule type="duplicateValues" dxfId="2439" priority="2439"/>
    <cfRule type="duplicateValues" dxfId="2438" priority="2440"/>
  </conditionalFormatting>
  <conditionalFormatting sqref="A3">
    <cfRule type="duplicateValues" dxfId="2437" priority="2438"/>
  </conditionalFormatting>
  <conditionalFormatting sqref="A3">
    <cfRule type="duplicateValues" dxfId="2436" priority="2437"/>
  </conditionalFormatting>
  <conditionalFormatting sqref="A3">
    <cfRule type="duplicateValues" dxfId="2435" priority="2436"/>
  </conditionalFormatting>
  <conditionalFormatting sqref="A3">
    <cfRule type="duplicateValues" dxfId="2434" priority="2435"/>
  </conditionalFormatting>
  <conditionalFormatting sqref="A3">
    <cfRule type="duplicateValues" dxfId="2433" priority="2434"/>
  </conditionalFormatting>
  <conditionalFormatting sqref="A3">
    <cfRule type="duplicateValues" dxfId="2432" priority="2433"/>
  </conditionalFormatting>
  <conditionalFormatting sqref="A3">
    <cfRule type="duplicateValues" dxfId="2431" priority="2432"/>
  </conditionalFormatting>
  <conditionalFormatting sqref="A3">
    <cfRule type="duplicateValues" dxfId="2430" priority="2431"/>
  </conditionalFormatting>
  <conditionalFormatting sqref="A3">
    <cfRule type="duplicateValues" dxfId="2429" priority="2430"/>
  </conditionalFormatting>
  <conditionalFormatting sqref="A3">
    <cfRule type="duplicateValues" dxfId="2428" priority="2429"/>
  </conditionalFormatting>
  <conditionalFormatting sqref="A3">
    <cfRule type="duplicateValues" dxfId="2427" priority="2428"/>
  </conditionalFormatting>
  <conditionalFormatting sqref="A3">
    <cfRule type="duplicateValues" dxfId="2426" priority="2427"/>
  </conditionalFormatting>
  <conditionalFormatting sqref="A3">
    <cfRule type="duplicateValues" dxfId="2425" priority="2426"/>
  </conditionalFormatting>
  <conditionalFormatting sqref="A3">
    <cfRule type="duplicateValues" dxfId="2424" priority="2425"/>
  </conditionalFormatting>
  <conditionalFormatting sqref="A3">
    <cfRule type="duplicateValues" dxfId="2423" priority="2424"/>
  </conditionalFormatting>
  <conditionalFormatting sqref="A3">
    <cfRule type="duplicateValues" dxfId="2422" priority="2423"/>
  </conditionalFormatting>
  <conditionalFormatting sqref="A3">
    <cfRule type="duplicateValues" dxfId="2421" priority="2422"/>
  </conditionalFormatting>
  <conditionalFormatting sqref="A3">
    <cfRule type="duplicateValues" dxfId="2420" priority="2421"/>
  </conditionalFormatting>
  <conditionalFormatting sqref="A3">
    <cfRule type="duplicateValues" dxfId="2419" priority="2420"/>
  </conditionalFormatting>
  <conditionalFormatting sqref="A3">
    <cfRule type="duplicateValues" dxfId="2418" priority="2419"/>
  </conditionalFormatting>
  <conditionalFormatting sqref="A3">
    <cfRule type="duplicateValues" dxfId="2417" priority="2418"/>
  </conditionalFormatting>
  <conditionalFormatting sqref="A3">
    <cfRule type="duplicateValues" dxfId="2416" priority="2417"/>
  </conditionalFormatting>
  <conditionalFormatting sqref="A3">
    <cfRule type="duplicateValues" dxfId="2415" priority="2416"/>
  </conditionalFormatting>
  <conditionalFormatting sqref="A3">
    <cfRule type="duplicateValues" dxfId="2414" priority="2415"/>
  </conditionalFormatting>
  <conditionalFormatting sqref="A3">
    <cfRule type="duplicateValues" dxfId="2413" priority="2414"/>
  </conditionalFormatting>
  <conditionalFormatting sqref="A3">
    <cfRule type="duplicateValues" dxfId="2412" priority="2413"/>
  </conditionalFormatting>
  <conditionalFormatting sqref="A3">
    <cfRule type="duplicateValues" dxfId="2411" priority="2412"/>
  </conditionalFormatting>
  <conditionalFormatting sqref="A3">
    <cfRule type="duplicateValues" dxfId="2410" priority="2411"/>
  </conditionalFormatting>
  <conditionalFormatting sqref="A3">
    <cfRule type="duplicateValues" dxfId="2409" priority="2410"/>
  </conditionalFormatting>
  <conditionalFormatting sqref="A3">
    <cfRule type="duplicateValues" dxfId="2408" priority="2408"/>
    <cfRule type="duplicateValues" dxfId="2407" priority="2409"/>
  </conditionalFormatting>
  <conditionalFormatting sqref="A3">
    <cfRule type="duplicateValues" dxfId="2406" priority="2407"/>
  </conditionalFormatting>
  <conditionalFormatting sqref="A3">
    <cfRule type="duplicateValues" dxfId="2405" priority="2406"/>
  </conditionalFormatting>
  <conditionalFormatting sqref="A3">
    <cfRule type="duplicateValues" dxfId="2404" priority="2405"/>
  </conditionalFormatting>
  <conditionalFormatting sqref="A3">
    <cfRule type="duplicateValues" dxfId="2403" priority="2404"/>
  </conditionalFormatting>
  <conditionalFormatting sqref="A3">
    <cfRule type="duplicateValues" dxfId="2402" priority="2403"/>
  </conditionalFormatting>
  <conditionalFormatting sqref="A3">
    <cfRule type="duplicateValues" dxfId="2401" priority="2402"/>
  </conditionalFormatting>
  <conditionalFormatting sqref="A3">
    <cfRule type="duplicateValues" dxfId="2400" priority="2401"/>
  </conditionalFormatting>
  <conditionalFormatting sqref="A3">
    <cfRule type="duplicateValues" dxfId="2399" priority="2400"/>
  </conditionalFormatting>
  <conditionalFormatting sqref="A3">
    <cfRule type="duplicateValues" dxfId="2398" priority="2399"/>
  </conditionalFormatting>
  <conditionalFormatting sqref="A3">
    <cfRule type="duplicateValues" dxfId="2397" priority="2398"/>
  </conditionalFormatting>
  <conditionalFormatting sqref="A3">
    <cfRule type="duplicateValues" dxfId="2396" priority="2397"/>
  </conditionalFormatting>
  <conditionalFormatting sqref="A3">
    <cfRule type="duplicateValues" dxfId="2395" priority="2396"/>
  </conditionalFormatting>
  <conditionalFormatting sqref="A3">
    <cfRule type="duplicateValues" dxfId="2394" priority="2395"/>
  </conditionalFormatting>
  <conditionalFormatting sqref="A3">
    <cfRule type="duplicateValues" dxfId="2393" priority="2394"/>
  </conditionalFormatting>
  <conditionalFormatting sqref="A3">
    <cfRule type="duplicateValues" dxfId="2392" priority="2392"/>
    <cfRule type="duplicateValues" dxfId="2391" priority="2393"/>
  </conditionalFormatting>
  <conditionalFormatting sqref="A3">
    <cfRule type="duplicateValues" dxfId="2390" priority="2391"/>
  </conditionalFormatting>
  <conditionalFormatting sqref="A3">
    <cfRule type="duplicateValues" dxfId="2389" priority="2390"/>
  </conditionalFormatting>
  <conditionalFormatting sqref="A3">
    <cfRule type="duplicateValues" dxfId="2388" priority="2389"/>
  </conditionalFormatting>
  <conditionalFormatting sqref="A3">
    <cfRule type="duplicateValues" dxfId="2387" priority="2388"/>
  </conditionalFormatting>
  <conditionalFormatting sqref="C5911">
    <cfRule type="cellIs" dxfId="2386" priority="2387" operator="lessThan">
      <formula>$H$2-3650</formula>
    </cfRule>
  </conditionalFormatting>
  <conditionalFormatting sqref="A5911">
    <cfRule type="duplicateValues" dxfId="2385" priority="2386"/>
  </conditionalFormatting>
  <conditionalFormatting sqref="A5911">
    <cfRule type="duplicateValues" dxfId="2384" priority="2384"/>
    <cfRule type="duplicateValues" dxfId="2383" priority="2385"/>
  </conditionalFormatting>
  <conditionalFormatting sqref="A5911">
    <cfRule type="duplicateValues" dxfId="2382" priority="2383"/>
  </conditionalFormatting>
  <conditionalFormatting sqref="A5911">
    <cfRule type="duplicateValues" dxfId="2381" priority="2382"/>
  </conditionalFormatting>
  <conditionalFormatting sqref="A5911">
    <cfRule type="duplicateValues" dxfId="2380" priority="2381"/>
  </conditionalFormatting>
  <conditionalFormatting sqref="A5911">
    <cfRule type="duplicateValues" dxfId="2379" priority="2380"/>
  </conditionalFormatting>
  <conditionalFormatting sqref="A5911">
    <cfRule type="duplicateValues" dxfId="2378" priority="2379"/>
  </conditionalFormatting>
  <conditionalFormatting sqref="A5911">
    <cfRule type="duplicateValues" dxfId="2377" priority="2378"/>
  </conditionalFormatting>
  <conditionalFormatting sqref="A5894:A5909">
    <cfRule type="duplicateValues" dxfId="2376" priority="2377"/>
  </conditionalFormatting>
  <conditionalFormatting sqref="A5894:A5909">
    <cfRule type="duplicateValues" dxfId="2375" priority="2375"/>
    <cfRule type="duplicateValues" dxfId="2374" priority="2376"/>
  </conditionalFormatting>
  <conditionalFormatting sqref="A5428:A5429 A5418:A5420">
    <cfRule type="duplicateValues" dxfId="2373" priority="2373"/>
    <cfRule type="duplicateValues" dxfId="2372" priority="2374"/>
  </conditionalFormatting>
  <conditionalFormatting sqref="A5428:A5429 A5418:A5420">
    <cfRule type="duplicateValues" dxfId="2371" priority="2372"/>
  </conditionalFormatting>
  <conditionalFormatting sqref="K5704 A5417 A5414:A5415 K5696">
    <cfRule type="duplicateValues" dxfId="2370" priority="2370"/>
    <cfRule type="duplicateValues" dxfId="2369" priority="2371"/>
  </conditionalFormatting>
  <conditionalFormatting sqref="A5789:A5812">
    <cfRule type="duplicateValues" dxfId="2368" priority="2369"/>
  </conditionalFormatting>
  <conditionalFormatting sqref="A5789:A5812">
    <cfRule type="duplicateValues" dxfId="2367" priority="2367"/>
    <cfRule type="duplicateValues" dxfId="2366" priority="2368"/>
  </conditionalFormatting>
  <conditionalFormatting sqref="A5813 K5742:K5744">
    <cfRule type="duplicateValues" dxfId="2365" priority="2365"/>
    <cfRule type="duplicateValues" dxfId="2364" priority="2366"/>
  </conditionalFormatting>
  <conditionalFormatting sqref="A5813 K5742:K5744">
    <cfRule type="duplicateValues" dxfId="2363" priority="2364"/>
  </conditionalFormatting>
  <conditionalFormatting sqref="A5659:A5661 A5663">
    <cfRule type="duplicateValues" dxfId="2362" priority="2363"/>
  </conditionalFormatting>
  <conditionalFormatting sqref="A5659:A5661 A5663">
    <cfRule type="duplicateValues" dxfId="2361" priority="2361"/>
    <cfRule type="duplicateValues" dxfId="2360" priority="2362"/>
  </conditionalFormatting>
  <conditionalFormatting sqref="A5573 A5576:A5613">
    <cfRule type="duplicateValues" dxfId="2359" priority="2360"/>
  </conditionalFormatting>
  <conditionalFormatting sqref="A5573 A5576:A5613">
    <cfRule type="duplicateValues" dxfId="2358" priority="2358"/>
    <cfRule type="duplicateValues" dxfId="2357" priority="2359"/>
  </conditionalFormatting>
  <conditionalFormatting sqref="C5907">
    <cfRule type="cellIs" dxfId="2356" priority="2357" operator="lessThan">
      <formula>$H$2-3650</formula>
    </cfRule>
  </conditionalFormatting>
  <conditionalFormatting sqref="C5915:C5916">
    <cfRule type="cellIs" dxfId="2355" priority="2356" operator="lessThan">
      <formula>$H$2-3650</formula>
    </cfRule>
  </conditionalFormatting>
  <conditionalFormatting sqref="A5283">
    <cfRule type="duplicateValues" dxfId="2354" priority="2355"/>
  </conditionalFormatting>
  <conditionalFormatting sqref="A5283">
    <cfRule type="duplicateValues" dxfId="2353" priority="2353"/>
    <cfRule type="duplicateValues" dxfId="2352" priority="2354"/>
  </conditionalFormatting>
  <conditionalFormatting sqref="A5339:A5341">
    <cfRule type="duplicateValues" dxfId="2351" priority="2352"/>
  </conditionalFormatting>
  <conditionalFormatting sqref="A5339:A5341">
    <cfRule type="duplicateValues" dxfId="2350" priority="2350"/>
    <cfRule type="duplicateValues" dxfId="2349" priority="2351"/>
  </conditionalFormatting>
  <conditionalFormatting sqref="A5288:A5289">
    <cfRule type="duplicateValues" dxfId="2348" priority="2349"/>
  </conditionalFormatting>
  <conditionalFormatting sqref="A5288:A5289">
    <cfRule type="duplicateValues" dxfId="2347" priority="2347"/>
    <cfRule type="duplicateValues" dxfId="2346" priority="2348"/>
  </conditionalFormatting>
  <conditionalFormatting sqref="A5670:A5672 A5668">
    <cfRule type="duplicateValues" dxfId="2345" priority="2346"/>
  </conditionalFormatting>
  <conditionalFormatting sqref="A5670:A5672 A5668">
    <cfRule type="duplicateValues" dxfId="2344" priority="2344"/>
    <cfRule type="duplicateValues" dxfId="2343" priority="2345"/>
  </conditionalFormatting>
  <conditionalFormatting sqref="A5914">
    <cfRule type="duplicateValues" dxfId="2342" priority="2343"/>
  </conditionalFormatting>
  <conditionalFormatting sqref="A5914">
    <cfRule type="duplicateValues" dxfId="2341" priority="2342"/>
  </conditionalFormatting>
  <conditionalFormatting sqref="A5914">
    <cfRule type="duplicateValues" dxfId="2340" priority="2341"/>
  </conditionalFormatting>
  <conditionalFormatting sqref="A5914">
    <cfRule type="duplicateValues" dxfId="2339" priority="2340"/>
  </conditionalFormatting>
  <conditionalFormatting sqref="A5914">
    <cfRule type="duplicateValues" dxfId="2338" priority="2338"/>
    <cfRule type="duplicateValues" dxfId="2337" priority="2339"/>
  </conditionalFormatting>
  <conditionalFormatting sqref="A5914">
    <cfRule type="duplicateValues" dxfId="2336" priority="2337"/>
  </conditionalFormatting>
  <conditionalFormatting sqref="A5914">
    <cfRule type="duplicateValues" dxfId="2335" priority="2336"/>
  </conditionalFormatting>
  <conditionalFormatting sqref="A5914">
    <cfRule type="duplicateValues" dxfId="2334" priority="2335"/>
  </conditionalFormatting>
  <conditionalFormatting sqref="A5914">
    <cfRule type="duplicateValues" dxfId="2333" priority="2334"/>
  </conditionalFormatting>
  <conditionalFormatting sqref="A5914">
    <cfRule type="duplicateValues" dxfId="2332" priority="2333"/>
  </conditionalFormatting>
  <conditionalFormatting sqref="A5914">
    <cfRule type="duplicateValues" dxfId="2331" priority="2332"/>
  </conditionalFormatting>
  <conditionalFormatting sqref="A5914">
    <cfRule type="duplicateValues" dxfId="2330" priority="2331"/>
  </conditionalFormatting>
  <conditionalFormatting sqref="A5914">
    <cfRule type="duplicateValues" dxfId="2329" priority="2330"/>
  </conditionalFormatting>
  <conditionalFormatting sqref="A5914">
    <cfRule type="duplicateValues" dxfId="2328" priority="2329"/>
  </conditionalFormatting>
  <conditionalFormatting sqref="A5914">
    <cfRule type="duplicateValues" dxfId="2327" priority="2328"/>
  </conditionalFormatting>
  <conditionalFormatting sqref="A5914">
    <cfRule type="duplicateValues" dxfId="2326" priority="2327"/>
  </conditionalFormatting>
  <conditionalFormatting sqref="A5914">
    <cfRule type="duplicateValues" dxfId="2325" priority="2326"/>
  </conditionalFormatting>
  <conditionalFormatting sqref="A5914">
    <cfRule type="duplicateValues" dxfId="2324" priority="2325"/>
  </conditionalFormatting>
  <conditionalFormatting sqref="A5914">
    <cfRule type="duplicateValues" dxfId="2323" priority="2324"/>
  </conditionalFormatting>
  <conditionalFormatting sqref="A5914">
    <cfRule type="duplicateValues" dxfId="2322" priority="2323"/>
  </conditionalFormatting>
  <conditionalFormatting sqref="A5914">
    <cfRule type="duplicateValues" dxfId="2321" priority="2322"/>
  </conditionalFormatting>
  <conditionalFormatting sqref="A5914">
    <cfRule type="duplicateValues" dxfId="2320" priority="2321"/>
  </conditionalFormatting>
  <conditionalFormatting sqref="A5914">
    <cfRule type="duplicateValues" dxfId="2319" priority="2320"/>
  </conditionalFormatting>
  <conditionalFormatting sqref="A5914">
    <cfRule type="duplicateValues" dxfId="2318" priority="2319"/>
  </conditionalFormatting>
  <conditionalFormatting sqref="A5914">
    <cfRule type="duplicateValues" dxfId="2317" priority="2318"/>
  </conditionalFormatting>
  <conditionalFormatting sqref="A5914">
    <cfRule type="duplicateValues" dxfId="2316" priority="2317"/>
  </conditionalFormatting>
  <conditionalFormatting sqref="A5914">
    <cfRule type="duplicateValues" dxfId="2315" priority="2316"/>
  </conditionalFormatting>
  <conditionalFormatting sqref="A5914">
    <cfRule type="duplicateValues" dxfId="2314" priority="2315"/>
  </conditionalFormatting>
  <conditionalFormatting sqref="A5914">
    <cfRule type="duplicateValues" dxfId="2313" priority="2314"/>
  </conditionalFormatting>
  <conditionalFormatting sqref="A5914">
    <cfRule type="duplicateValues" dxfId="2312" priority="2313"/>
  </conditionalFormatting>
  <conditionalFormatting sqref="A5914">
    <cfRule type="duplicateValues" dxfId="2311" priority="2312"/>
  </conditionalFormatting>
  <conditionalFormatting sqref="A5914">
    <cfRule type="duplicateValues" dxfId="2310" priority="2311"/>
  </conditionalFormatting>
  <conditionalFormatting sqref="A5914">
    <cfRule type="duplicateValues" dxfId="2309" priority="2310"/>
  </conditionalFormatting>
  <conditionalFormatting sqref="A5914">
    <cfRule type="duplicateValues" dxfId="2308" priority="2309"/>
  </conditionalFormatting>
  <conditionalFormatting sqref="A5914">
    <cfRule type="duplicateValues" dxfId="2307" priority="2308"/>
  </conditionalFormatting>
  <conditionalFormatting sqref="A5914">
    <cfRule type="duplicateValues" dxfId="2306" priority="2307"/>
  </conditionalFormatting>
  <conditionalFormatting sqref="A5914">
    <cfRule type="duplicateValues" dxfId="2305" priority="2306"/>
  </conditionalFormatting>
  <conditionalFormatting sqref="A5914">
    <cfRule type="duplicateValues" dxfId="2304" priority="2305"/>
  </conditionalFormatting>
  <conditionalFormatting sqref="A5914">
    <cfRule type="duplicateValues" dxfId="2303" priority="2304"/>
  </conditionalFormatting>
  <conditionalFormatting sqref="A5914">
    <cfRule type="duplicateValues" dxfId="2302" priority="2303"/>
  </conditionalFormatting>
  <conditionalFormatting sqref="A5914">
    <cfRule type="duplicateValues" dxfId="2301" priority="2302"/>
  </conditionalFormatting>
  <conditionalFormatting sqref="A5914">
    <cfRule type="duplicateValues" dxfId="2300" priority="2301"/>
  </conditionalFormatting>
  <conditionalFormatting sqref="A5914">
    <cfRule type="duplicateValues" dxfId="2299" priority="2300"/>
  </conditionalFormatting>
  <conditionalFormatting sqref="A5914">
    <cfRule type="duplicateValues" dxfId="2298" priority="2298"/>
    <cfRule type="duplicateValues" dxfId="2297" priority="2299"/>
  </conditionalFormatting>
  <conditionalFormatting sqref="A5914">
    <cfRule type="duplicateValues" dxfId="2296" priority="2297"/>
  </conditionalFormatting>
  <conditionalFormatting sqref="A5914">
    <cfRule type="duplicateValues" dxfId="2295" priority="2296"/>
  </conditionalFormatting>
  <conditionalFormatting sqref="A5914">
    <cfRule type="duplicateValues" dxfId="2294" priority="2295"/>
  </conditionalFormatting>
  <conditionalFormatting sqref="A5914">
    <cfRule type="duplicateValues" dxfId="2293" priority="2294"/>
  </conditionalFormatting>
  <conditionalFormatting sqref="A5914">
    <cfRule type="duplicateValues" dxfId="2292" priority="2293"/>
  </conditionalFormatting>
  <conditionalFormatting sqref="C5914">
    <cfRule type="cellIs" dxfId="2291" priority="2292" operator="lessThan">
      <formula>$H$2-3650</formula>
    </cfRule>
  </conditionalFormatting>
  <conditionalFormatting sqref="A5914">
    <cfRule type="duplicateValues" dxfId="2290" priority="2290"/>
    <cfRule type="duplicateValues" dxfId="2289" priority="2291"/>
  </conditionalFormatting>
  <conditionalFormatting sqref="A5914">
    <cfRule type="duplicateValues" dxfId="2288" priority="2289"/>
  </conditionalFormatting>
  <conditionalFormatting sqref="A5914">
    <cfRule type="duplicateValues" dxfId="2287" priority="2288"/>
  </conditionalFormatting>
  <conditionalFormatting sqref="A5914">
    <cfRule type="duplicateValues" dxfId="2286" priority="2287"/>
  </conditionalFormatting>
  <conditionalFormatting sqref="A5914">
    <cfRule type="duplicateValues" dxfId="2285" priority="2286"/>
  </conditionalFormatting>
  <conditionalFormatting sqref="A5914">
    <cfRule type="duplicateValues" dxfId="2284" priority="2285"/>
  </conditionalFormatting>
  <conditionalFormatting sqref="A5914">
    <cfRule type="duplicateValues" dxfId="2283" priority="2284"/>
  </conditionalFormatting>
  <conditionalFormatting sqref="A5526 A5528:A5529">
    <cfRule type="duplicateValues" dxfId="2282" priority="2283"/>
  </conditionalFormatting>
  <conditionalFormatting sqref="A5526 A5528:A5529">
    <cfRule type="duplicateValues" dxfId="2281" priority="2281"/>
    <cfRule type="duplicateValues" dxfId="2280" priority="2282"/>
  </conditionalFormatting>
  <conditionalFormatting sqref="A5461:A5472">
    <cfRule type="duplicateValues" dxfId="2279" priority="2279"/>
    <cfRule type="duplicateValues" dxfId="2278" priority="2280"/>
  </conditionalFormatting>
  <conditionalFormatting sqref="A5461:A5472">
    <cfRule type="duplicateValues" dxfId="2277" priority="2278"/>
  </conditionalFormatting>
  <conditionalFormatting sqref="C5575">
    <cfRule type="cellIs" dxfId="2276" priority="2277" operator="lessThan">
      <formula>$H$2-3650</formula>
    </cfRule>
  </conditionalFormatting>
  <conditionalFormatting sqref="A5575">
    <cfRule type="duplicateValues" dxfId="2275" priority="2276"/>
  </conditionalFormatting>
  <conditionalFormatting sqref="A5575">
    <cfRule type="duplicateValues" dxfId="2274" priority="2275"/>
  </conditionalFormatting>
  <conditionalFormatting sqref="A5575">
    <cfRule type="duplicateValues" dxfId="2273" priority="2274"/>
  </conditionalFormatting>
  <conditionalFormatting sqref="A5575">
    <cfRule type="duplicateValues" dxfId="2272" priority="2273"/>
  </conditionalFormatting>
  <conditionalFormatting sqref="A5575">
    <cfRule type="duplicateValues" dxfId="2271" priority="2271"/>
    <cfRule type="duplicateValues" dxfId="2270" priority="2272"/>
  </conditionalFormatting>
  <conditionalFormatting sqref="A5575">
    <cfRule type="duplicateValues" dxfId="2269" priority="2270"/>
  </conditionalFormatting>
  <conditionalFormatting sqref="A5575">
    <cfRule type="duplicateValues" dxfId="2268" priority="2269"/>
  </conditionalFormatting>
  <conditionalFormatting sqref="A5575">
    <cfRule type="duplicateValues" dxfId="2267" priority="2268"/>
  </conditionalFormatting>
  <conditionalFormatting sqref="A5575">
    <cfRule type="duplicateValues" dxfId="2266" priority="2267"/>
  </conditionalFormatting>
  <conditionalFormatting sqref="A5575">
    <cfRule type="duplicateValues" dxfId="2265" priority="2266"/>
  </conditionalFormatting>
  <conditionalFormatting sqref="A5575">
    <cfRule type="duplicateValues" dxfId="2264" priority="2265"/>
  </conditionalFormatting>
  <conditionalFormatting sqref="A5575">
    <cfRule type="duplicateValues" dxfId="2263" priority="2264"/>
  </conditionalFormatting>
  <conditionalFormatting sqref="A5575">
    <cfRule type="duplicateValues" dxfId="2262" priority="2263"/>
  </conditionalFormatting>
  <conditionalFormatting sqref="A5575">
    <cfRule type="duplicateValues" dxfId="2261" priority="2262"/>
  </conditionalFormatting>
  <conditionalFormatting sqref="A5575">
    <cfRule type="duplicateValues" dxfId="2260" priority="2261"/>
  </conditionalFormatting>
  <conditionalFormatting sqref="A5575">
    <cfRule type="duplicateValues" dxfId="2259" priority="2260"/>
  </conditionalFormatting>
  <conditionalFormatting sqref="A5575">
    <cfRule type="duplicateValues" dxfId="2258" priority="2259"/>
  </conditionalFormatting>
  <conditionalFormatting sqref="A5575">
    <cfRule type="duplicateValues" dxfId="2257" priority="2258"/>
  </conditionalFormatting>
  <conditionalFormatting sqref="A5575">
    <cfRule type="duplicateValues" dxfId="2256" priority="2257"/>
  </conditionalFormatting>
  <conditionalFormatting sqref="A5575">
    <cfRule type="duplicateValues" dxfId="2255" priority="2256"/>
  </conditionalFormatting>
  <conditionalFormatting sqref="A5575">
    <cfRule type="duplicateValues" dxfId="2254" priority="2255"/>
  </conditionalFormatting>
  <conditionalFormatting sqref="A5575">
    <cfRule type="duplicateValues" dxfId="2253" priority="2254"/>
  </conditionalFormatting>
  <conditionalFormatting sqref="A5575">
    <cfRule type="duplicateValues" dxfId="2252" priority="2253"/>
  </conditionalFormatting>
  <conditionalFormatting sqref="A5575">
    <cfRule type="duplicateValues" dxfId="2251" priority="2252"/>
  </conditionalFormatting>
  <conditionalFormatting sqref="A5575">
    <cfRule type="duplicateValues" dxfId="2250" priority="2251"/>
  </conditionalFormatting>
  <conditionalFormatting sqref="A5575">
    <cfRule type="duplicateValues" dxfId="2249" priority="2250"/>
  </conditionalFormatting>
  <conditionalFormatting sqref="A5575">
    <cfRule type="duplicateValues" dxfId="2248" priority="2249"/>
  </conditionalFormatting>
  <conditionalFormatting sqref="A5575">
    <cfRule type="duplicateValues" dxfId="2247" priority="2248"/>
  </conditionalFormatting>
  <conditionalFormatting sqref="A5575">
    <cfRule type="duplicateValues" dxfId="2246" priority="2247"/>
  </conditionalFormatting>
  <conditionalFormatting sqref="A5575">
    <cfRule type="duplicateValues" dxfId="2245" priority="2246"/>
  </conditionalFormatting>
  <conditionalFormatting sqref="A5575">
    <cfRule type="duplicateValues" dxfId="2244" priority="2245"/>
  </conditionalFormatting>
  <conditionalFormatting sqref="A5575">
    <cfRule type="duplicateValues" dxfId="2243" priority="2244"/>
  </conditionalFormatting>
  <conditionalFormatting sqref="A5575">
    <cfRule type="duplicateValues" dxfId="2242" priority="2243"/>
  </conditionalFormatting>
  <conditionalFormatting sqref="A5575">
    <cfRule type="duplicateValues" dxfId="2241" priority="2242"/>
  </conditionalFormatting>
  <conditionalFormatting sqref="A5575">
    <cfRule type="duplicateValues" dxfId="2240" priority="2241"/>
  </conditionalFormatting>
  <conditionalFormatting sqref="A5575">
    <cfRule type="duplicateValues" dxfId="2239" priority="2240"/>
  </conditionalFormatting>
  <conditionalFormatting sqref="A5575">
    <cfRule type="duplicateValues" dxfId="2238" priority="2239"/>
  </conditionalFormatting>
  <conditionalFormatting sqref="A5575">
    <cfRule type="duplicateValues" dxfId="2237" priority="2238"/>
  </conditionalFormatting>
  <conditionalFormatting sqref="A5575">
    <cfRule type="duplicateValues" dxfId="2236" priority="2237"/>
  </conditionalFormatting>
  <conditionalFormatting sqref="A5575">
    <cfRule type="duplicateValues" dxfId="2235" priority="2236"/>
  </conditionalFormatting>
  <conditionalFormatting sqref="A5575">
    <cfRule type="duplicateValues" dxfId="2234" priority="2235"/>
  </conditionalFormatting>
  <conditionalFormatting sqref="A5575">
    <cfRule type="duplicateValues" dxfId="2233" priority="2234"/>
  </conditionalFormatting>
  <conditionalFormatting sqref="A5575">
    <cfRule type="duplicateValues" dxfId="2232" priority="2233"/>
  </conditionalFormatting>
  <conditionalFormatting sqref="A5575">
    <cfRule type="duplicateValues" dxfId="2231" priority="2231"/>
    <cfRule type="duplicateValues" dxfId="2230" priority="2232"/>
  </conditionalFormatting>
  <conditionalFormatting sqref="A5575">
    <cfRule type="duplicateValues" dxfId="2229" priority="2230"/>
  </conditionalFormatting>
  <conditionalFormatting sqref="A5575">
    <cfRule type="duplicateValues" dxfId="2228" priority="2229"/>
  </conditionalFormatting>
  <conditionalFormatting sqref="A5575">
    <cfRule type="duplicateValues" dxfId="2227" priority="2228"/>
  </conditionalFormatting>
  <conditionalFormatting sqref="A5575">
    <cfRule type="duplicateValues" dxfId="2226" priority="2227"/>
  </conditionalFormatting>
  <conditionalFormatting sqref="A5575">
    <cfRule type="duplicateValues" dxfId="2225" priority="2226"/>
  </conditionalFormatting>
  <conditionalFormatting sqref="A5575">
    <cfRule type="duplicateValues" dxfId="2224" priority="2224"/>
    <cfRule type="duplicateValues" dxfId="2223" priority="2225"/>
  </conditionalFormatting>
  <conditionalFormatting sqref="A5575">
    <cfRule type="duplicateValues" dxfId="2222" priority="2222"/>
    <cfRule type="duplicateValues" dxfId="2221" priority="2223"/>
  </conditionalFormatting>
  <conditionalFormatting sqref="A5575">
    <cfRule type="duplicateValues" dxfId="2220" priority="2221"/>
  </conditionalFormatting>
  <conditionalFormatting sqref="A5575">
    <cfRule type="duplicateValues" dxfId="2219" priority="2220"/>
  </conditionalFormatting>
  <conditionalFormatting sqref="A5575">
    <cfRule type="duplicateValues" dxfId="2218" priority="2219"/>
  </conditionalFormatting>
  <conditionalFormatting sqref="A5575">
    <cfRule type="duplicateValues" dxfId="2217" priority="2218"/>
  </conditionalFormatting>
  <conditionalFormatting sqref="A5575">
    <cfRule type="duplicateValues" dxfId="2216" priority="2217"/>
  </conditionalFormatting>
  <conditionalFormatting sqref="A5575">
    <cfRule type="duplicateValues" dxfId="2215" priority="2216"/>
  </conditionalFormatting>
  <conditionalFormatting sqref="A5709:A5714 A5721:A5726">
    <cfRule type="duplicateValues" dxfId="2214" priority="2215"/>
  </conditionalFormatting>
  <conditionalFormatting sqref="A5709:A5714 A5721:A5726">
    <cfRule type="duplicateValues" dxfId="2213" priority="2213"/>
    <cfRule type="duplicateValues" dxfId="2212" priority="2214"/>
  </conditionalFormatting>
  <conditionalFormatting sqref="C5715:C5720">
    <cfRule type="cellIs" dxfId="2211" priority="2212" operator="lessThan">
      <formula>$H$2-3650</formula>
    </cfRule>
  </conditionalFormatting>
  <conditionalFormatting sqref="A5715">
    <cfRule type="duplicateValues" dxfId="2210" priority="2211"/>
  </conditionalFormatting>
  <conditionalFormatting sqref="A5715">
    <cfRule type="duplicateValues" dxfId="2209" priority="2210"/>
  </conditionalFormatting>
  <conditionalFormatting sqref="A5715">
    <cfRule type="duplicateValues" dxfId="2208" priority="2209"/>
  </conditionalFormatting>
  <conditionalFormatting sqref="A5715">
    <cfRule type="duplicateValues" dxfId="2207" priority="2208"/>
  </conditionalFormatting>
  <conditionalFormatting sqref="A5715">
    <cfRule type="duplicateValues" dxfId="2206" priority="2207"/>
  </conditionalFormatting>
  <conditionalFormatting sqref="A5715">
    <cfRule type="duplicateValues" dxfId="2205" priority="2206"/>
  </conditionalFormatting>
  <conditionalFormatting sqref="A5715">
    <cfRule type="duplicateValues" dxfId="2204" priority="2205"/>
  </conditionalFormatting>
  <conditionalFormatting sqref="A5715">
    <cfRule type="duplicateValues" dxfId="2203" priority="2204"/>
  </conditionalFormatting>
  <conditionalFormatting sqref="A5715">
    <cfRule type="duplicateValues" dxfId="2202" priority="2203"/>
  </conditionalFormatting>
  <conditionalFormatting sqref="A5715">
    <cfRule type="duplicateValues" dxfId="2201" priority="2202"/>
  </conditionalFormatting>
  <conditionalFormatting sqref="A5715">
    <cfRule type="duplicateValues" dxfId="2200" priority="2201"/>
  </conditionalFormatting>
  <conditionalFormatting sqref="A5715">
    <cfRule type="duplicateValues" dxfId="2199" priority="2200"/>
  </conditionalFormatting>
  <conditionalFormatting sqref="A5715">
    <cfRule type="duplicateValues" dxfId="2198" priority="2199"/>
  </conditionalFormatting>
  <conditionalFormatting sqref="A5715">
    <cfRule type="duplicateValues" dxfId="2197" priority="2198"/>
  </conditionalFormatting>
  <conditionalFormatting sqref="A5715">
    <cfRule type="duplicateValues" dxfId="2196" priority="2196"/>
    <cfRule type="duplicateValues" dxfId="2195" priority="2197"/>
  </conditionalFormatting>
  <conditionalFormatting sqref="A5715">
    <cfRule type="duplicateValues" dxfId="2194" priority="2195"/>
  </conditionalFormatting>
  <conditionalFormatting sqref="A5715">
    <cfRule type="duplicateValues" dxfId="2193" priority="2194"/>
  </conditionalFormatting>
  <conditionalFormatting sqref="A5715">
    <cfRule type="duplicateValues" dxfId="2192" priority="2193"/>
  </conditionalFormatting>
  <conditionalFormatting sqref="A5715">
    <cfRule type="duplicateValues" dxfId="2191" priority="2192"/>
  </conditionalFormatting>
  <conditionalFormatting sqref="A5715">
    <cfRule type="duplicateValues" dxfId="2190" priority="2191"/>
  </conditionalFormatting>
  <conditionalFormatting sqref="A5715">
    <cfRule type="duplicateValues" dxfId="2189" priority="2190"/>
  </conditionalFormatting>
  <conditionalFormatting sqref="A5715">
    <cfRule type="duplicateValues" dxfId="2188" priority="2188"/>
    <cfRule type="duplicateValues" dxfId="2187" priority="2189"/>
  </conditionalFormatting>
  <conditionalFormatting sqref="A5716:A5720">
    <cfRule type="duplicateValues" dxfId="2186" priority="2187"/>
  </conditionalFormatting>
  <conditionalFormatting sqref="A5716:A5720">
    <cfRule type="duplicateValues" dxfId="2185" priority="2186"/>
  </conditionalFormatting>
  <conditionalFormatting sqref="A5716:A5720">
    <cfRule type="duplicateValues" dxfId="2184" priority="2185"/>
  </conditionalFormatting>
  <conditionalFormatting sqref="A5716:A5720">
    <cfRule type="duplicateValues" dxfId="2183" priority="2184"/>
  </conditionalFormatting>
  <conditionalFormatting sqref="A5716:A5720">
    <cfRule type="duplicateValues" dxfId="2182" priority="2183"/>
  </conditionalFormatting>
  <conditionalFormatting sqref="A5716:A5720">
    <cfRule type="duplicateValues" dxfId="2181" priority="2182"/>
  </conditionalFormatting>
  <conditionalFormatting sqref="A5716:A5720">
    <cfRule type="duplicateValues" dxfId="2180" priority="2181"/>
  </conditionalFormatting>
  <conditionalFormatting sqref="A5716:A5720">
    <cfRule type="duplicateValues" dxfId="2179" priority="2180"/>
  </conditionalFormatting>
  <conditionalFormatting sqref="A5716:A5720">
    <cfRule type="duplicateValues" dxfId="2178" priority="2179"/>
  </conditionalFormatting>
  <conditionalFormatting sqref="A5716:A5720">
    <cfRule type="duplicateValues" dxfId="2177" priority="2178"/>
  </conditionalFormatting>
  <conditionalFormatting sqref="A5716:A5720">
    <cfRule type="duplicateValues" dxfId="2176" priority="2177"/>
  </conditionalFormatting>
  <conditionalFormatting sqref="A5716:A5720">
    <cfRule type="duplicateValues" dxfId="2175" priority="2176"/>
  </conditionalFormatting>
  <conditionalFormatting sqref="A5716:A5720">
    <cfRule type="duplicateValues" dxfId="2174" priority="2175"/>
  </conditionalFormatting>
  <conditionalFormatting sqref="A5716:A5720">
    <cfRule type="duplicateValues" dxfId="2173" priority="2174"/>
  </conditionalFormatting>
  <conditionalFormatting sqref="A5716:A5720">
    <cfRule type="duplicateValues" dxfId="2172" priority="2172"/>
    <cfRule type="duplicateValues" dxfId="2171" priority="2173"/>
  </conditionalFormatting>
  <conditionalFormatting sqref="A5716:A5720">
    <cfRule type="duplicateValues" dxfId="2170" priority="2171"/>
  </conditionalFormatting>
  <conditionalFormatting sqref="A5716:A5720">
    <cfRule type="duplicateValues" dxfId="2169" priority="2170"/>
  </conditionalFormatting>
  <conditionalFormatting sqref="A5716:A5720">
    <cfRule type="duplicateValues" dxfId="2168" priority="2169"/>
  </conditionalFormatting>
  <conditionalFormatting sqref="A5716:A5720">
    <cfRule type="duplicateValues" dxfId="2167" priority="2168"/>
  </conditionalFormatting>
  <conditionalFormatting sqref="A5716:A5720">
    <cfRule type="duplicateValues" dxfId="2166" priority="2167"/>
  </conditionalFormatting>
  <conditionalFormatting sqref="A5716:A5720">
    <cfRule type="duplicateValues" dxfId="2165" priority="2166"/>
  </conditionalFormatting>
  <conditionalFormatting sqref="A5716:A5720">
    <cfRule type="duplicateValues" dxfId="2164" priority="2164"/>
    <cfRule type="duplicateValues" dxfId="2163" priority="2165"/>
  </conditionalFormatting>
  <conditionalFormatting sqref="C5946:C5948">
    <cfRule type="cellIs" dxfId="2162" priority="2163" operator="lessThan">
      <formula>$H$2-3650</formula>
    </cfRule>
  </conditionalFormatting>
  <conditionalFormatting sqref="A5946:A5948">
    <cfRule type="duplicateValues" dxfId="2161" priority="2162"/>
  </conditionalFormatting>
  <conditionalFormatting sqref="A5946:A5948">
    <cfRule type="duplicateValues" dxfId="2160" priority="2161"/>
  </conditionalFormatting>
  <conditionalFormatting sqref="A5946:A5948">
    <cfRule type="duplicateValues" dxfId="2159" priority="2160"/>
  </conditionalFormatting>
  <conditionalFormatting sqref="A5946:A5948">
    <cfRule type="duplicateValues" dxfId="2158" priority="2159"/>
  </conditionalFormatting>
  <conditionalFormatting sqref="A5946:A5948">
    <cfRule type="duplicateValues" dxfId="2157" priority="2157"/>
    <cfRule type="duplicateValues" dxfId="2156" priority="2158"/>
  </conditionalFormatting>
  <conditionalFormatting sqref="A5946:A5948">
    <cfRule type="duplicateValues" dxfId="2155" priority="2156"/>
  </conditionalFormatting>
  <conditionalFormatting sqref="A5946:A5948">
    <cfRule type="duplicateValues" dxfId="2154" priority="2155"/>
  </conditionalFormatting>
  <conditionalFormatting sqref="A5946:A5948">
    <cfRule type="duplicateValues" dxfId="2153" priority="2154"/>
  </conditionalFormatting>
  <conditionalFormatting sqref="A5946:A5948">
    <cfRule type="duplicateValues" dxfId="2152" priority="2153"/>
  </conditionalFormatting>
  <conditionalFormatting sqref="A5946:A5948">
    <cfRule type="duplicateValues" dxfId="2151" priority="2152"/>
  </conditionalFormatting>
  <conditionalFormatting sqref="A5946:A5948">
    <cfRule type="duplicateValues" dxfId="2150" priority="2151"/>
  </conditionalFormatting>
  <conditionalFormatting sqref="A5946:A5948">
    <cfRule type="duplicateValues" dxfId="2149" priority="2150"/>
  </conditionalFormatting>
  <conditionalFormatting sqref="A5946:A5948">
    <cfRule type="duplicateValues" dxfId="2148" priority="2149"/>
  </conditionalFormatting>
  <conditionalFormatting sqref="A5946:A5948">
    <cfRule type="duplicateValues" dxfId="2147" priority="2148"/>
  </conditionalFormatting>
  <conditionalFormatting sqref="A5946:A5948">
    <cfRule type="duplicateValues" dxfId="2146" priority="2147"/>
  </conditionalFormatting>
  <conditionalFormatting sqref="A5946:A5948">
    <cfRule type="duplicateValues" dxfId="2145" priority="2146"/>
  </conditionalFormatting>
  <conditionalFormatting sqref="A5946:A5948">
    <cfRule type="duplicateValues" dxfId="2144" priority="2145"/>
  </conditionalFormatting>
  <conditionalFormatting sqref="A5946:A5948">
    <cfRule type="duplicateValues" dxfId="2143" priority="2144"/>
  </conditionalFormatting>
  <conditionalFormatting sqref="A5946:A5948">
    <cfRule type="duplicateValues" dxfId="2142" priority="2143"/>
  </conditionalFormatting>
  <conditionalFormatting sqref="A5946:A5948">
    <cfRule type="duplicateValues" dxfId="2141" priority="2142"/>
  </conditionalFormatting>
  <conditionalFormatting sqref="A5946:A5948">
    <cfRule type="duplicateValues" dxfId="2140" priority="2141"/>
  </conditionalFormatting>
  <conditionalFormatting sqref="A5946:A5948">
    <cfRule type="duplicateValues" dxfId="2139" priority="2140"/>
  </conditionalFormatting>
  <conditionalFormatting sqref="A5946:A5948">
    <cfRule type="duplicateValues" dxfId="2138" priority="2139"/>
  </conditionalFormatting>
  <conditionalFormatting sqref="A5946:A5948">
    <cfRule type="duplicateValues" dxfId="2137" priority="2138"/>
  </conditionalFormatting>
  <conditionalFormatting sqref="A5946:A5948">
    <cfRule type="duplicateValues" dxfId="2136" priority="2137"/>
  </conditionalFormatting>
  <conditionalFormatting sqref="A5946:A5948">
    <cfRule type="duplicateValues" dxfId="2135" priority="2136"/>
  </conditionalFormatting>
  <conditionalFormatting sqref="A5946:A5948">
    <cfRule type="duplicateValues" dxfId="2134" priority="2135"/>
  </conditionalFormatting>
  <conditionalFormatting sqref="A5946:A5948">
    <cfRule type="duplicateValues" dxfId="2133" priority="2134"/>
  </conditionalFormatting>
  <conditionalFormatting sqref="A5946:A5948">
    <cfRule type="duplicateValues" dxfId="2132" priority="2133"/>
  </conditionalFormatting>
  <conditionalFormatting sqref="A5946:A5948">
    <cfRule type="duplicateValues" dxfId="2131" priority="2132"/>
  </conditionalFormatting>
  <conditionalFormatting sqref="A5946:A5948">
    <cfRule type="duplicateValues" dxfId="2130" priority="2131"/>
  </conditionalFormatting>
  <conditionalFormatting sqref="A5946:A5948">
    <cfRule type="duplicateValues" dxfId="2129" priority="2130"/>
  </conditionalFormatting>
  <conditionalFormatting sqref="A5946:A5948">
    <cfRule type="duplicateValues" dxfId="2128" priority="2129"/>
  </conditionalFormatting>
  <conditionalFormatting sqref="A5946:A5948">
    <cfRule type="duplicateValues" dxfId="2127" priority="2128"/>
  </conditionalFormatting>
  <conditionalFormatting sqref="A5946:A5948">
    <cfRule type="duplicateValues" dxfId="2126" priority="2127"/>
  </conditionalFormatting>
  <conditionalFormatting sqref="A5946:A5948">
    <cfRule type="duplicateValues" dxfId="2125" priority="2126"/>
  </conditionalFormatting>
  <conditionalFormatting sqref="A5946:A5948">
    <cfRule type="duplicateValues" dxfId="2124" priority="2125"/>
  </conditionalFormatting>
  <conditionalFormatting sqref="A5946:A5948">
    <cfRule type="duplicateValues" dxfId="2123" priority="2124"/>
  </conditionalFormatting>
  <conditionalFormatting sqref="A5946:A5948">
    <cfRule type="duplicateValues" dxfId="2122" priority="2123"/>
  </conditionalFormatting>
  <conditionalFormatting sqref="A5946:A5948">
    <cfRule type="duplicateValues" dxfId="2121" priority="2122"/>
  </conditionalFormatting>
  <conditionalFormatting sqref="A5946:A5948">
    <cfRule type="duplicateValues" dxfId="2120" priority="2121"/>
  </conditionalFormatting>
  <conditionalFormatting sqref="A5946:A5948">
    <cfRule type="duplicateValues" dxfId="2119" priority="2120"/>
  </conditionalFormatting>
  <conditionalFormatting sqref="A5946:A5948">
    <cfRule type="duplicateValues" dxfId="2118" priority="2119"/>
  </conditionalFormatting>
  <conditionalFormatting sqref="A5946:A5948">
    <cfRule type="duplicateValues" dxfId="2117" priority="2117"/>
    <cfRule type="duplicateValues" dxfId="2116" priority="2118"/>
  </conditionalFormatting>
  <conditionalFormatting sqref="A5946:A5948">
    <cfRule type="duplicateValues" dxfId="2115" priority="2116"/>
  </conditionalFormatting>
  <conditionalFormatting sqref="A5946:A5948">
    <cfRule type="duplicateValues" dxfId="2114" priority="2115"/>
  </conditionalFormatting>
  <conditionalFormatting sqref="A5946:A5948">
    <cfRule type="duplicateValues" dxfId="2113" priority="2114"/>
  </conditionalFormatting>
  <conditionalFormatting sqref="A5946:A5948">
    <cfRule type="duplicateValues" dxfId="2112" priority="2113"/>
  </conditionalFormatting>
  <conditionalFormatting sqref="A5946:A5948">
    <cfRule type="duplicateValues" dxfId="2111" priority="2112"/>
  </conditionalFormatting>
  <conditionalFormatting sqref="A5946:A5948">
    <cfRule type="duplicateValues" dxfId="2110" priority="2110"/>
    <cfRule type="duplicateValues" dxfId="2109" priority="2111"/>
  </conditionalFormatting>
  <conditionalFormatting sqref="A5946:A5948">
    <cfRule type="duplicateValues" dxfId="2108" priority="2109"/>
  </conditionalFormatting>
  <conditionalFormatting sqref="A5946:A5948">
    <cfRule type="duplicateValues" dxfId="2107" priority="2108"/>
  </conditionalFormatting>
  <conditionalFormatting sqref="A5946:A5948">
    <cfRule type="duplicateValues" dxfId="2106" priority="2107"/>
  </conditionalFormatting>
  <conditionalFormatting sqref="A5946:A5948">
    <cfRule type="duplicateValues" dxfId="2105" priority="2106"/>
  </conditionalFormatting>
  <conditionalFormatting sqref="A5946:A5948">
    <cfRule type="duplicateValues" dxfId="2104" priority="2105"/>
  </conditionalFormatting>
  <conditionalFormatting sqref="A5946:A5948">
    <cfRule type="duplicateValues" dxfId="2103" priority="2104"/>
  </conditionalFormatting>
  <conditionalFormatting sqref="C5984:C6001">
    <cfRule type="cellIs" dxfId="2102" priority="2103" operator="lessThan">
      <formula>$H$2-3650</formula>
    </cfRule>
  </conditionalFormatting>
  <conditionalFormatting sqref="A5984:A6001">
    <cfRule type="duplicateValues" dxfId="2101" priority="2102"/>
  </conditionalFormatting>
  <conditionalFormatting sqref="A5984:A6001">
    <cfRule type="duplicateValues" dxfId="2100" priority="2101"/>
  </conditionalFormatting>
  <conditionalFormatting sqref="A5984:A6001">
    <cfRule type="duplicateValues" dxfId="2099" priority="2100"/>
  </conditionalFormatting>
  <conditionalFormatting sqref="A5984:A6001">
    <cfRule type="duplicateValues" dxfId="2098" priority="2099"/>
  </conditionalFormatting>
  <conditionalFormatting sqref="A5984:A6001">
    <cfRule type="duplicateValues" dxfId="2097" priority="2097"/>
    <cfRule type="duplicateValues" dxfId="2096" priority="2098"/>
  </conditionalFormatting>
  <conditionalFormatting sqref="A5984:A6001">
    <cfRule type="duplicateValues" dxfId="2095" priority="2096"/>
  </conditionalFormatting>
  <conditionalFormatting sqref="A5984:A6001">
    <cfRule type="duplicateValues" dxfId="2094" priority="2095"/>
  </conditionalFormatting>
  <conditionalFormatting sqref="A5984:A6001">
    <cfRule type="duplicateValues" dxfId="2093" priority="2094"/>
  </conditionalFormatting>
  <conditionalFormatting sqref="A5984:A6001">
    <cfRule type="duplicateValues" dxfId="2092" priority="2093"/>
  </conditionalFormatting>
  <conditionalFormatting sqref="A5984:A6001">
    <cfRule type="duplicateValues" dxfId="2091" priority="2092"/>
  </conditionalFormatting>
  <conditionalFormatting sqref="A5984:A6001">
    <cfRule type="duplicateValues" dxfId="2090" priority="2091"/>
  </conditionalFormatting>
  <conditionalFormatting sqref="A5984:A6001">
    <cfRule type="duplicateValues" dxfId="2089" priority="2090"/>
  </conditionalFormatting>
  <conditionalFormatting sqref="A5984:A6001">
    <cfRule type="duplicateValues" dxfId="2088" priority="2089"/>
  </conditionalFormatting>
  <conditionalFormatting sqref="A5984:A6001">
    <cfRule type="duplicateValues" dxfId="2087" priority="2088"/>
  </conditionalFormatting>
  <conditionalFormatting sqref="A5984:A6001">
    <cfRule type="duplicateValues" dxfId="2086" priority="2087"/>
  </conditionalFormatting>
  <conditionalFormatting sqref="A5984:A6001">
    <cfRule type="duplicateValues" dxfId="2085" priority="2086"/>
  </conditionalFormatting>
  <conditionalFormatting sqref="A5984:A6001">
    <cfRule type="duplicateValues" dxfId="2084" priority="2085"/>
  </conditionalFormatting>
  <conditionalFormatting sqref="A5984:A6001">
    <cfRule type="duplicateValues" dxfId="2083" priority="2084"/>
  </conditionalFormatting>
  <conditionalFormatting sqref="A5984:A6001">
    <cfRule type="duplicateValues" dxfId="2082" priority="2083"/>
  </conditionalFormatting>
  <conditionalFormatting sqref="A5984:A6001">
    <cfRule type="duplicateValues" dxfId="2081" priority="2082"/>
  </conditionalFormatting>
  <conditionalFormatting sqref="A5984:A6001">
    <cfRule type="duplicateValues" dxfId="2080" priority="2081"/>
  </conditionalFormatting>
  <conditionalFormatting sqref="A5984:A6001">
    <cfRule type="duplicateValues" dxfId="2079" priority="2080"/>
  </conditionalFormatting>
  <conditionalFormatting sqref="A5984:A6001">
    <cfRule type="duplicateValues" dxfId="2078" priority="2079"/>
  </conditionalFormatting>
  <conditionalFormatting sqref="A5984:A6001">
    <cfRule type="duplicateValues" dxfId="2077" priority="2078"/>
  </conditionalFormatting>
  <conditionalFormatting sqref="A5984:A6001">
    <cfRule type="duplicateValues" dxfId="2076" priority="2077"/>
  </conditionalFormatting>
  <conditionalFormatting sqref="A5984:A6001">
    <cfRule type="duplicateValues" dxfId="2075" priority="2076"/>
  </conditionalFormatting>
  <conditionalFormatting sqref="A5984:A6001">
    <cfRule type="duplicateValues" dxfId="2074" priority="2075"/>
  </conditionalFormatting>
  <conditionalFormatting sqref="A5984:A6001">
    <cfRule type="duplicateValues" dxfId="2073" priority="2074"/>
  </conditionalFormatting>
  <conditionalFormatting sqref="A5984:A6001">
    <cfRule type="duplicateValues" dxfId="2072" priority="2073"/>
  </conditionalFormatting>
  <conditionalFormatting sqref="A5984:A6001">
    <cfRule type="duplicateValues" dxfId="2071" priority="2072"/>
  </conditionalFormatting>
  <conditionalFormatting sqref="A5984:A6001">
    <cfRule type="duplicateValues" dxfId="2070" priority="2071"/>
  </conditionalFormatting>
  <conditionalFormatting sqref="A5984:A6001">
    <cfRule type="duplicateValues" dxfId="2069" priority="2070"/>
  </conditionalFormatting>
  <conditionalFormatting sqref="A5984:A6001">
    <cfRule type="duplicateValues" dxfId="2068" priority="2069"/>
  </conditionalFormatting>
  <conditionalFormatting sqref="A5984:A6001">
    <cfRule type="duplicateValues" dxfId="2067" priority="2068"/>
  </conditionalFormatting>
  <conditionalFormatting sqref="A5984:A6001">
    <cfRule type="duplicateValues" dxfId="2066" priority="2067"/>
  </conditionalFormatting>
  <conditionalFormatting sqref="A5984:A6001">
    <cfRule type="duplicateValues" dxfId="2065" priority="2066"/>
  </conditionalFormatting>
  <conditionalFormatting sqref="A5984:A6001">
    <cfRule type="duplicateValues" dxfId="2064" priority="2065"/>
  </conditionalFormatting>
  <conditionalFormatting sqref="A5984:A6001">
    <cfRule type="duplicateValues" dxfId="2063" priority="2064"/>
  </conditionalFormatting>
  <conditionalFormatting sqref="A5984:A6001">
    <cfRule type="duplicateValues" dxfId="2062" priority="2063"/>
  </conditionalFormatting>
  <conditionalFormatting sqref="A5984:A6001">
    <cfRule type="duplicateValues" dxfId="2061" priority="2062"/>
  </conditionalFormatting>
  <conditionalFormatting sqref="A5984:A6001">
    <cfRule type="duplicateValues" dxfId="2060" priority="2061"/>
  </conditionalFormatting>
  <conditionalFormatting sqref="A5984:A6001">
    <cfRule type="duplicateValues" dxfId="2059" priority="2060"/>
  </conditionalFormatting>
  <conditionalFormatting sqref="A5984:A6001">
    <cfRule type="duplicateValues" dxfId="2058" priority="2059"/>
  </conditionalFormatting>
  <conditionalFormatting sqref="A5984:A6001">
    <cfRule type="duplicateValues" dxfId="2057" priority="2057"/>
    <cfRule type="duplicateValues" dxfId="2056" priority="2058"/>
  </conditionalFormatting>
  <conditionalFormatting sqref="A5984:A6001">
    <cfRule type="duplicateValues" dxfId="2055" priority="2056"/>
  </conditionalFormatting>
  <conditionalFormatting sqref="A5984:A6001">
    <cfRule type="duplicateValues" dxfId="2054" priority="2055"/>
  </conditionalFormatting>
  <conditionalFormatting sqref="A5984:A6001">
    <cfRule type="duplicateValues" dxfId="2053" priority="2054"/>
  </conditionalFormatting>
  <conditionalFormatting sqref="A5984:A6001">
    <cfRule type="duplicateValues" dxfId="2052" priority="2053"/>
  </conditionalFormatting>
  <conditionalFormatting sqref="A5984:A6001">
    <cfRule type="duplicateValues" dxfId="2051" priority="2052"/>
  </conditionalFormatting>
  <conditionalFormatting sqref="A5984:A6001">
    <cfRule type="duplicateValues" dxfId="2050" priority="2050"/>
    <cfRule type="duplicateValues" dxfId="2049" priority="2051"/>
  </conditionalFormatting>
  <conditionalFormatting sqref="A5984:A6001">
    <cfRule type="duplicateValues" dxfId="2048" priority="2049"/>
  </conditionalFormatting>
  <conditionalFormatting sqref="A5984:A6001">
    <cfRule type="duplicateValues" dxfId="2047" priority="2048"/>
  </conditionalFormatting>
  <conditionalFormatting sqref="A5984:A6001">
    <cfRule type="duplicateValues" dxfId="2046" priority="2047"/>
  </conditionalFormatting>
  <conditionalFormatting sqref="A5984:A6001">
    <cfRule type="duplicateValues" dxfId="2045" priority="2046"/>
  </conditionalFormatting>
  <conditionalFormatting sqref="A5984:A6001">
    <cfRule type="duplicateValues" dxfId="2044" priority="2045"/>
  </conditionalFormatting>
  <conditionalFormatting sqref="A5984:A6001">
    <cfRule type="duplicateValues" dxfId="2043" priority="2044"/>
  </conditionalFormatting>
  <conditionalFormatting sqref="C6002:C6019">
    <cfRule type="cellIs" dxfId="2042" priority="2043" operator="lessThan">
      <formula>$H$2-3650</formula>
    </cfRule>
  </conditionalFormatting>
  <conditionalFormatting sqref="A6002:A6019">
    <cfRule type="duplicateValues" dxfId="2041" priority="2042"/>
  </conditionalFormatting>
  <conditionalFormatting sqref="A6002:A6019">
    <cfRule type="duplicateValues" dxfId="2040" priority="2041"/>
  </conditionalFormatting>
  <conditionalFormatting sqref="A6002:A6019">
    <cfRule type="duplicateValues" dxfId="2039" priority="2040"/>
  </conditionalFormatting>
  <conditionalFormatting sqref="A6002:A6019">
    <cfRule type="duplicateValues" dxfId="2038" priority="2039"/>
  </conditionalFormatting>
  <conditionalFormatting sqref="A6002:A6019">
    <cfRule type="duplicateValues" dxfId="2037" priority="2037"/>
    <cfRule type="duplicateValues" dxfId="2036" priority="2038"/>
  </conditionalFormatting>
  <conditionalFormatting sqref="A6002:A6019">
    <cfRule type="duplicateValues" dxfId="2035" priority="2036"/>
  </conditionalFormatting>
  <conditionalFormatting sqref="A6002:A6019">
    <cfRule type="duplicateValues" dxfId="2034" priority="2035"/>
  </conditionalFormatting>
  <conditionalFormatting sqref="A6002:A6019">
    <cfRule type="duplicateValues" dxfId="2033" priority="2034"/>
  </conditionalFormatting>
  <conditionalFormatting sqref="A6002:A6019">
    <cfRule type="duplicateValues" dxfId="2032" priority="2033"/>
  </conditionalFormatting>
  <conditionalFormatting sqref="A6002:A6019">
    <cfRule type="duplicateValues" dxfId="2031" priority="2032"/>
  </conditionalFormatting>
  <conditionalFormatting sqref="A6002:A6019">
    <cfRule type="duplicateValues" dxfId="2030" priority="2031"/>
  </conditionalFormatting>
  <conditionalFormatting sqref="A6002:A6019">
    <cfRule type="duplicateValues" dxfId="2029" priority="2030"/>
  </conditionalFormatting>
  <conditionalFormatting sqref="A6002:A6019">
    <cfRule type="duplicateValues" dxfId="2028" priority="2029"/>
  </conditionalFormatting>
  <conditionalFormatting sqref="A6002:A6019">
    <cfRule type="duplicateValues" dxfId="2027" priority="2028"/>
  </conditionalFormatting>
  <conditionalFormatting sqref="A6002:A6019">
    <cfRule type="duplicateValues" dxfId="2026" priority="2027"/>
  </conditionalFormatting>
  <conditionalFormatting sqref="A6002:A6019">
    <cfRule type="duplicateValues" dxfId="2025" priority="2026"/>
  </conditionalFormatting>
  <conditionalFormatting sqref="A6002:A6019">
    <cfRule type="duplicateValues" dxfId="2024" priority="2025"/>
  </conditionalFormatting>
  <conditionalFormatting sqref="A6002:A6019">
    <cfRule type="duplicateValues" dxfId="2023" priority="2024"/>
  </conditionalFormatting>
  <conditionalFormatting sqref="A6002:A6019">
    <cfRule type="duplicateValues" dxfId="2022" priority="2023"/>
  </conditionalFormatting>
  <conditionalFormatting sqref="A6002:A6019">
    <cfRule type="duplicateValues" dxfId="2021" priority="2022"/>
  </conditionalFormatting>
  <conditionalFormatting sqref="A6002:A6019">
    <cfRule type="duplicateValues" dxfId="2020" priority="2021"/>
  </conditionalFormatting>
  <conditionalFormatting sqref="A6002:A6019">
    <cfRule type="duplicateValues" dxfId="2019" priority="2020"/>
  </conditionalFormatting>
  <conditionalFormatting sqref="A6002:A6019">
    <cfRule type="duplicateValues" dxfId="2018" priority="2019"/>
  </conditionalFormatting>
  <conditionalFormatting sqref="A6002:A6019">
    <cfRule type="duplicateValues" dxfId="2017" priority="2018"/>
  </conditionalFormatting>
  <conditionalFormatting sqref="A6002:A6019">
    <cfRule type="duplicateValues" dxfId="2016" priority="2017"/>
  </conditionalFormatting>
  <conditionalFormatting sqref="A6002:A6019">
    <cfRule type="duplicateValues" dxfId="2015" priority="2016"/>
  </conditionalFormatting>
  <conditionalFormatting sqref="A6002:A6019">
    <cfRule type="duplicateValues" dxfId="2014" priority="2015"/>
  </conditionalFormatting>
  <conditionalFormatting sqref="A6002:A6019">
    <cfRule type="duplicateValues" dxfId="2013" priority="2014"/>
  </conditionalFormatting>
  <conditionalFormatting sqref="A6002:A6019">
    <cfRule type="duplicateValues" dxfId="2012" priority="2013"/>
  </conditionalFormatting>
  <conditionalFormatting sqref="A6002:A6019">
    <cfRule type="duplicateValues" dxfId="2011" priority="2012"/>
  </conditionalFormatting>
  <conditionalFormatting sqref="A6002:A6019">
    <cfRule type="duplicateValues" dxfId="2010" priority="2011"/>
  </conditionalFormatting>
  <conditionalFormatting sqref="A6002:A6019">
    <cfRule type="duplicateValues" dxfId="2009" priority="2010"/>
  </conditionalFormatting>
  <conditionalFormatting sqref="A6002:A6019">
    <cfRule type="duplicateValues" dxfId="2008" priority="2009"/>
  </conditionalFormatting>
  <conditionalFormatting sqref="A6002:A6019">
    <cfRule type="duplicateValues" dxfId="2007" priority="2008"/>
  </conditionalFormatting>
  <conditionalFormatting sqref="A6002:A6019">
    <cfRule type="duplicateValues" dxfId="2006" priority="2007"/>
  </conditionalFormatting>
  <conditionalFormatting sqref="A6002:A6019">
    <cfRule type="duplicateValues" dxfId="2005" priority="2006"/>
  </conditionalFormatting>
  <conditionalFormatting sqref="A6002:A6019">
    <cfRule type="duplicateValues" dxfId="2004" priority="2005"/>
  </conditionalFormatting>
  <conditionalFormatting sqref="A6002:A6019">
    <cfRule type="duplicateValues" dxfId="2003" priority="2004"/>
  </conditionalFormatting>
  <conditionalFormatting sqref="A6002:A6019">
    <cfRule type="duplicateValues" dxfId="2002" priority="2003"/>
  </conditionalFormatting>
  <conditionalFormatting sqref="A6002:A6019">
    <cfRule type="duplicateValues" dxfId="2001" priority="2002"/>
  </conditionalFormatting>
  <conditionalFormatting sqref="A6002:A6019">
    <cfRule type="duplicateValues" dxfId="2000" priority="2001"/>
  </conditionalFormatting>
  <conditionalFormatting sqref="A6002:A6019">
    <cfRule type="duplicateValues" dxfId="1999" priority="2000"/>
  </conditionalFormatting>
  <conditionalFormatting sqref="A6002:A6019">
    <cfRule type="duplicateValues" dxfId="1998" priority="1999"/>
  </conditionalFormatting>
  <conditionalFormatting sqref="A6002:A6019">
    <cfRule type="duplicateValues" dxfId="1997" priority="1997"/>
    <cfRule type="duplicateValues" dxfId="1996" priority="1998"/>
  </conditionalFormatting>
  <conditionalFormatting sqref="A6002:A6019">
    <cfRule type="duplicateValues" dxfId="1995" priority="1996"/>
  </conditionalFormatting>
  <conditionalFormatting sqref="A6002:A6019">
    <cfRule type="duplicateValues" dxfId="1994" priority="1995"/>
  </conditionalFormatting>
  <conditionalFormatting sqref="A6002:A6019">
    <cfRule type="duplicateValues" dxfId="1993" priority="1994"/>
  </conditionalFormatting>
  <conditionalFormatting sqref="A6002:A6019">
    <cfRule type="duplicateValues" dxfId="1992" priority="1993"/>
  </conditionalFormatting>
  <conditionalFormatting sqref="A6002:A6019">
    <cfRule type="duplicateValues" dxfId="1991" priority="1992"/>
  </conditionalFormatting>
  <conditionalFormatting sqref="A6002:A6019">
    <cfRule type="duplicateValues" dxfId="1990" priority="1990"/>
    <cfRule type="duplicateValues" dxfId="1989" priority="1991"/>
  </conditionalFormatting>
  <conditionalFormatting sqref="A6002:A6019">
    <cfRule type="duplicateValues" dxfId="1988" priority="1989"/>
  </conditionalFormatting>
  <conditionalFormatting sqref="A6002:A6019">
    <cfRule type="duplicateValues" dxfId="1987" priority="1988"/>
  </conditionalFormatting>
  <conditionalFormatting sqref="A6002:A6019">
    <cfRule type="duplicateValues" dxfId="1986" priority="1987"/>
  </conditionalFormatting>
  <conditionalFormatting sqref="A6002:A6019">
    <cfRule type="duplicateValues" dxfId="1985" priority="1986"/>
  </conditionalFormatting>
  <conditionalFormatting sqref="A6002:A6019">
    <cfRule type="duplicateValues" dxfId="1984" priority="1985"/>
  </conditionalFormatting>
  <conditionalFormatting sqref="A6002:A6019">
    <cfRule type="duplicateValues" dxfId="1983" priority="1984"/>
  </conditionalFormatting>
  <conditionalFormatting sqref="C6020:C6037">
    <cfRule type="cellIs" dxfId="1982" priority="1983" operator="lessThan">
      <formula>$H$2-3650</formula>
    </cfRule>
  </conditionalFormatting>
  <conditionalFormatting sqref="A6020:A6037">
    <cfRule type="duplicateValues" dxfId="1981" priority="1982"/>
  </conditionalFormatting>
  <conditionalFormatting sqref="A6020:A6037">
    <cfRule type="duplicateValues" dxfId="1980" priority="1981"/>
  </conditionalFormatting>
  <conditionalFormatting sqref="A6020:A6037">
    <cfRule type="duplicateValues" dxfId="1979" priority="1980"/>
  </conditionalFormatting>
  <conditionalFormatting sqref="A6020:A6037">
    <cfRule type="duplicateValues" dxfId="1978" priority="1979"/>
  </conditionalFormatting>
  <conditionalFormatting sqref="A6020:A6037">
    <cfRule type="duplicateValues" dxfId="1977" priority="1977"/>
    <cfRule type="duplicateValues" dxfId="1976" priority="1978"/>
  </conditionalFormatting>
  <conditionalFormatting sqref="A6020:A6037">
    <cfRule type="duplicateValues" dxfId="1975" priority="1976"/>
  </conditionalFormatting>
  <conditionalFormatting sqref="A6020:A6037">
    <cfRule type="duplicateValues" dxfId="1974" priority="1975"/>
  </conditionalFormatting>
  <conditionalFormatting sqref="A6020:A6037">
    <cfRule type="duplicateValues" dxfId="1973" priority="1974"/>
  </conditionalFormatting>
  <conditionalFormatting sqref="A6020:A6037">
    <cfRule type="duplicateValues" dxfId="1972" priority="1973"/>
  </conditionalFormatting>
  <conditionalFormatting sqref="A6020:A6037">
    <cfRule type="duplicateValues" dxfId="1971" priority="1972"/>
  </conditionalFormatting>
  <conditionalFormatting sqref="A6020:A6037">
    <cfRule type="duplicateValues" dxfId="1970" priority="1971"/>
  </conditionalFormatting>
  <conditionalFormatting sqref="A6020:A6037">
    <cfRule type="duplicateValues" dxfId="1969" priority="1970"/>
  </conditionalFormatting>
  <conditionalFormatting sqref="A6020:A6037">
    <cfRule type="duplicateValues" dxfId="1968" priority="1969"/>
  </conditionalFormatting>
  <conditionalFormatting sqref="A6020:A6037">
    <cfRule type="duplicateValues" dxfId="1967" priority="1968"/>
  </conditionalFormatting>
  <conditionalFormatting sqref="A6020:A6037">
    <cfRule type="duplicateValues" dxfId="1966" priority="1967"/>
  </conditionalFormatting>
  <conditionalFormatting sqref="A6020:A6037">
    <cfRule type="duplicateValues" dxfId="1965" priority="1966"/>
  </conditionalFormatting>
  <conditionalFormatting sqref="A6020:A6037">
    <cfRule type="duplicateValues" dxfId="1964" priority="1965"/>
  </conditionalFormatting>
  <conditionalFormatting sqref="A6020:A6037">
    <cfRule type="duplicateValues" dxfId="1963" priority="1964"/>
  </conditionalFormatting>
  <conditionalFormatting sqref="A6020:A6037">
    <cfRule type="duplicateValues" dxfId="1962" priority="1963"/>
  </conditionalFormatting>
  <conditionalFormatting sqref="A6020:A6037">
    <cfRule type="duplicateValues" dxfId="1961" priority="1962"/>
  </conditionalFormatting>
  <conditionalFormatting sqref="A6020:A6037">
    <cfRule type="duplicateValues" dxfId="1960" priority="1961"/>
  </conditionalFormatting>
  <conditionalFormatting sqref="A6020:A6037">
    <cfRule type="duplicateValues" dxfId="1959" priority="1960"/>
  </conditionalFormatting>
  <conditionalFormatting sqref="A6020:A6037">
    <cfRule type="duplicateValues" dxfId="1958" priority="1959"/>
  </conditionalFormatting>
  <conditionalFormatting sqref="A6020:A6037">
    <cfRule type="duplicateValues" dxfId="1957" priority="1958"/>
  </conditionalFormatting>
  <conditionalFormatting sqref="A6020:A6037">
    <cfRule type="duplicateValues" dxfId="1956" priority="1957"/>
  </conditionalFormatting>
  <conditionalFormatting sqref="A6020:A6037">
    <cfRule type="duplicateValues" dxfId="1955" priority="1956"/>
  </conditionalFormatting>
  <conditionalFormatting sqref="A6020:A6037">
    <cfRule type="duplicateValues" dxfId="1954" priority="1955"/>
  </conditionalFormatting>
  <conditionalFormatting sqref="A6020:A6037">
    <cfRule type="duplicateValues" dxfId="1953" priority="1954"/>
  </conditionalFormatting>
  <conditionalFormatting sqref="A6020:A6037">
    <cfRule type="duplicateValues" dxfId="1952" priority="1953"/>
  </conditionalFormatting>
  <conditionalFormatting sqref="A6020:A6037">
    <cfRule type="duplicateValues" dxfId="1951" priority="1952"/>
  </conditionalFormatting>
  <conditionalFormatting sqref="A6020:A6037">
    <cfRule type="duplicateValues" dxfId="1950" priority="1951"/>
  </conditionalFormatting>
  <conditionalFormatting sqref="A6020:A6037">
    <cfRule type="duplicateValues" dxfId="1949" priority="1950"/>
  </conditionalFormatting>
  <conditionalFormatting sqref="A6020:A6037">
    <cfRule type="duplicateValues" dxfId="1948" priority="1949"/>
  </conditionalFormatting>
  <conditionalFormatting sqref="A6020:A6037">
    <cfRule type="duplicateValues" dxfId="1947" priority="1948"/>
  </conditionalFormatting>
  <conditionalFormatting sqref="A6020:A6037">
    <cfRule type="duplicateValues" dxfId="1946" priority="1947"/>
  </conditionalFormatting>
  <conditionalFormatting sqref="A6020:A6037">
    <cfRule type="duplicateValues" dxfId="1945" priority="1946"/>
  </conditionalFormatting>
  <conditionalFormatting sqref="A6020:A6037">
    <cfRule type="duplicateValues" dxfId="1944" priority="1945"/>
  </conditionalFormatting>
  <conditionalFormatting sqref="A6020:A6037">
    <cfRule type="duplicateValues" dxfId="1943" priority="1944"/>
  </conditionalFormatting>
  <conditionalFormatting sqref="A6020:A6037">
    <cfRule type="duplicateValues" dxfId="1942" priority="1943"/>
  </conditionalFormatting>
  <conditionalFormatting sqref="A6020:A6037">
    <cfRule type="duplicateValues" dxfId="1941" priority="1942"/>
  </conditionalFormatting>
  <conditionalFormatting sqref="A6020:A6037">
    <cfRule type="duplicateValues" dxfId="1940" priority="1941"/>
  </conditionalFormatting>
  <conditionalFormatting sqref="A6020:A6037">
    <cfRule type="duplicateValues" dxfId="1939" priority="1940"/>
  </conditionalFormatting>
  <conditionalFormatting sqref="A6020:A6037">
    <cfRule type="duplicateValues" dxfId="1938" priority="1939"/>
  </conditionalFormatting>
  <conditionalFormatting sqref="A6020:A6037">
    <cfRule type="duplicateValues" dxfId="1937" priority="1937"/>
    <cfRule type="duplicateValues" dxfId="1936" priority="1938"/>
  </conditionalFormatting>
  <conditionalFormatting sqref="A6020:A6037">
    <cfRule type="duplicateValues" dxfId="1935" priority="1936"/>
  </conditionalFormatting>
  <conditionalFormatting sqref="A6020:A6037">
    <cfRule type="duplicateValues" dxfId="1934" priority="1935"/>
  </conditionalFormatting>
  <conditionalFormatting sqref="A6020:A6037">
    <cfRule type="duplicateValues" dxfId="1933" priority="1934"/>
  </conditionalFormatting>
  <conditionalFormatting sqref="A6020:A6037">
    <cfRule type="duplicateValues" dxfId="1932" priority="1933"/>
  </conditionalFormatting>
  <conditionalFormatting sqref="A6020:A6037">
    <cfRule type="duplicateValues" dxfId="1931" priority="1932"/>
  </conditionalFormatting>
  <conditionalFormatting sqref="A6020:A6037">
    <cfRule type="duplicateValues" dxfId="1930" priority="1930"/>
    <cfRule type="duplicateValues" dxfId="1929" priority="1931"/>
  </conditionalFormatting>
  <conditionalFormatting sqref="A6020:A6037">
    <cfRule type="duplicateValues" dxfId="1928" priority="1929"/>
  </conditionalFormatting>
  <conditionalFormatting sqref="A6020:A6037">
    <cfRule type="duplicateValues" dxfId="1927" priority="1928"/>
  </conditionalFormatting>
  <conditionalFormatting sqref="A6020:A6037">
    <cfRule type="duplicateValues" dxfId="1926" priority="1927"/>
  </conditionalFormatting>
  <conditionalFormatting sqref="A6020:A6037">
    <cfRule type="duplicateValues" dxfId="1925" priority="1926"/>
  </conditionalFormatting>
  <conditionalFormatting sqref="A6020:A6037">
    <cfRule type="duplicateValues" dxfId="1924" priority="1925"/>
  </conditionalFormatting>
  <conditionalFormatting sqref="A6020:A6037">
    <cfRule type="duplicateValues" dxfId="1923" priority="1924"/>
  </conditionalFormatting>
  <conditionalFormatting sqref="C6038:C6055">
    <cfRule type="cellIs" dxfId="1922" priority="1923" operator="lessThan">
      <formula>$H$2-3650</formula>
    </cfRule>
  </conditionalFormatting>
  <conditionalFormatting sqref="A6038:A6055">
    <cfRule type="duplicateValues" dxfId="1921" priority="1922"/>
  </conditionalFormatting>
  <conditionalFormatting sqref="A6038:A6055">
    <cfRule type="duplicateValues" dxfId="1920" priority="1921"/>
  </conditionalFormatting>
  <conditionalFormatting sqref="A6038:A6055">
    <cfRule type="duplicateValues" dxfId="1919" priority="1920"/>
  </conditionalFormatting>
  <conditionalFormatting sqref="A6038:A6055">
    <cfRule type="duplicateValues" dxfId="1918" priority="1919"/>
  </conditionalFormatting>
  <conditionalFormatting sqref="A6038:A6055">
    <cfRule type="duplicateValues" dxfId="1917" priority="1917"/>
    <cfRule type="duplicateValues" dxfId="1916" priority="1918"/>
  </conditionalFormatting>
  <conditionalFormatting sqref="A6038:A6055">
    <cfRule type="duplicateValues" dxfId="1915" priority="1916"/>
  </conditionalFormatting>
  <conditionalFormatting sqref="A6038:A6055">
    <cfRule type="duplicateValues" dxfId="1914" priority="1915"/>
  </conditionalFormatting>
  <conditionalFormatting sqref="A6038:A6055">
    <cfRule type="duplicateValues" dxfId="1913" priority="1914"/>
  </conditionalFormatting>
  <conditionalFormatting sqref="A6038:A6055">
    <cfRule type="duplicateValues" dxfId="1912" priority="1913"/>
  </conditionalFormatting>
  <conditionalFormatting sqref="A6038:A6055">
    <cfRule type="duplicateValues" dxfId="1911" priority="1912"/>
  </conditionalFormatting>
  <conditionalFormatting sqref="A6038:A6055">
    <cfRule type="duplicateValues" dxfId="1910" priority="1911"/>
  </conditionalFormatting>
  <conditionalFormatting sqref="A6038:A6055">
    <cfRule type="duplicateValues" dxfId="1909" priority="1910"/>
  </conditionalFormatting>
  <conditionalFormatting sqref="A6038:A6055">
    <cfRule type="duplicateValues" dxfId="1908" priority="1909"/>
  </conditionalFormatting>
  <conditionalFormatting sqref="A6038:A6055">
    <cfRule type="duplicateValues" dxfId="1907" priority="1908"/>
  </conditionalFormatting>
  <conditionalFormatting sqref="A6038:A6055">
    <cfRule type="duplicateValues" dxfId="1906" priority="1907"/>
  </conditionalFormatting>
  <conditionalFormatting sqref="A6038:A6055">
    <cfRule type="duplicateValues" dxfId="1905" priority="1906"/>
  </conditionalFormatting>
  <conditionalFormatting sqref="A6038:A6055">
    <cfRule type="duplicateValues" dxfId="1904" priority="1905"/>
  </conditionalFormatting>
  <conditionalFormatting sqref="A6038:A6055">
    <cfRule type="duplicateValues" dxfId="1903" priority="1904"/>
  </conditionalFormatting>
  <conditionalFormatting sqref="A6038:A6055">
    <cfRule type="duplicateValues" dxfId="1902" priority="1903"/>
  </conditionalFormatting>
  <conditionalFormatting sqref="A6038:A6055">
    <cfRule type="duplicateValues" dxfId="1901" priority="1902"/>
  </conditionalFormatting>
  <conditionalFormatting sqref="A6038:A6055">
    <cfRule type="duplicateValues" dxfId="1900" priority="1901"/>
  </conditionalFormatting>
  <conditionalFormatting sqref="A6038:A6055">
    <cfRule type="duplicateValues" dxfId="1899" priority="1900"/>
  </conditionalFormatting>
  <conditionalFormatting sqref="A6038:A6055">
    <cfRule type="duplicateValues" dxfId="1898" priority="1899"/>
  </conditionalFormatting>
  <conditionalFormatting sqref="A6038:A6055">
    <cfRule type="duplicateValues" dxfId="1897" priority="1898"/>
  </conditionalFormatting>
  <conditionalFormatting sqref="A6038:A6055">
    <cfRule type="duplicateValues" dxfId="1896" priority="1897"/>
  </conditionalFormatting>
  <conditionalFormatting sqref="A6038:A6055">
    <cfRule type="duplicateValues" dxfId="1895" priority="1896"/>
  </conditionalFormatting>
  <conditionalFormatting sqref="A6038:A6055">
    <cfRule type="duplicateValues" dxfId="1894" priority="1895"/>
  </conditionalFormatting>
  <conditionalFormatting sqref="A6038:A6055">
    <cfRule type="duplicateValues" dxfId="1893" priority="1894"/>
  </conditionalFormatting>
  <conditionalFormatting sqref="A6038:A6055">
    <cfRule type="duplicateValues" dxfId="1892" priority="1893"/>
  </conditionalFormatting>
  <conditionalFormatting sqref="A6038:A6055">
    <cfRule type="duplicateValues" dxfId="1891" priority="1892"/>
  </conditionalFormatting>
  <conditionalFormatting sqref="A6038:A6055">
    <cfRule type="duplicateValues" dxfId="1890" priority="1891"/>
  </conditionalFormatting>
  <conditionalFormatting sqref="A6038:A6055">
    <cfRule type="duplicateValues" dxfId="1889" priority="1890"/>
  </conditionalFormatting>
  <conditionalFormatting sqref="A6038:A6055">
    <cfRule type="duplicateValues" dxfId="1888" priority="1889"/>
  </conditionalFormatting>
  <conditionalFormatting sqref="A6038:A6055">
    <cfRule type="duplicateValues" dxfId="1887" priority="1888"/>
  </conditionalFormatting>
  <conditionalFormatting sqref="A6038:A6055">
    <cfRule type="duplicateValues" dxfId="1886" priority="1887"/>
  </conditionalFormatting>
  <conditionalFormatting sqref="A6038:A6055">
    <cfRule type="duplicateValues" dxfId="1885" priority="1886"/>
  </conditionalFormatting>
  <conditionalFormatting sqref="A6038:A6055">
    <cfRule type="duplicateValues" dxfId="1884" priority="1885"/>
  </conditionalFormatting>
  <conditionalFormatting sqref="A6038:A6055">
    <cfRule type="duplicateValues" dxfId="1883" priority="1884"/>
  </conditionalFormatting>
  <conditionalFormatting sqref="A6038:A6055">
    <cfRule type="duplicateValues" dxfId="1882" priority="1883"/>
  </conditionalFormatting>
  <conditionalFormatting sqref="A6038:A6055">
    <cfRule type="duplicateValues" dxfId="1881" priority="1882"/>
  </conditionalFormatting>
  <conditionalFormatting sqref="A6038:A6055">
    <cfRule type="duplicateValues" dxfId="1880" priority="1881"/>
  </conditionalFormatting>
  <conditionalFormatting sqref="A6038:A6055">
    <cfRule type="duplicateValues" dxfId="1879" priority="1880"/>
  </conditionalFormatting>
  <conditionalFormatting sqref="A6038:A6055">
    <cfRule type="duplicateValues" dxfId="1878" priority="1879"/>
  </conditionalFormatting>
  <conditionalFormatting sqref="A6038:A6055">
    <cfRule type="duplicateValues" dxfId="1877" priority="1877"/>
    <cfRule type="duplicateValues" dxfId="1876" priority="1878"/>
  </conditionalFormatting>
  <conditionalFormatting sqref="A6038:A6055">
    <cfRule type="duplicateValues" dxfId="1875" priority="1876"/>
  </conditionalFormatting>
  <conditionalFormatting sqref="A6038:A6055">
    <cfRule type="duplicateValues" dxfId="1874" priority="1875"/>
  </conditionalFormatting>
  <conditionalFormatting sqref="A6038:A6055">
    <cfRule type="duplicateValues" dxfId="1873" priority="1874"/>
  </conditionalFormatting>
  <conditionalFormatting sqref="A6038:A6055">
    <cfRule type="duplicateValues" dxfId="1872" priority="1873"/>
  </conditionalFormatting>
  <conditionalFormatting sqref="A6038:A6055">
    <cfRule type="duplicateValues" dxfId="1871" priority="1872"/>
  </conditionalFormatting>
  <conditionalFormatting sqref="A6038:A6055">
    <cfRule type="duplicateValues" dxfId="1870" priority="1870"/>
    <cfRule type="duplicateValues" dxfId="1869" priority="1871"/>
  </conditionalFormatting>
  <conditionalFormatting sqref="A6038:A6055">
    <cfRule type="duplicateValues" dxfId="1868" priority="1869"/>
  </conditionalFormatting>
  <conditionalFormatting sqref="A6038:A6055">
    <cfRule type="duplicateValues" dxfId="1867" priority="1868"/>
  </conditionalFormatting>
  <conditionalFormatting sqref="A6038:A6055">
    <cfRule type="duplicateValues" dxfId="1866" priority="1867"/>
  </conditionalFormatting>
  <conditionalFormatting sqref="A6038:A6055">
    <cfRule type="duplicateValues" dxfId="1865" priority="1866"/>
  </conditionalFormatting>
  <conditionalFormatting sqref="A6038:A6055">
    <cfRule type="duplicateValues" dxfId="1864" priority="1865"/>
  </conditionalFormatting>
  <conditionalFormatting sqref="A6038:A6055">
    <cfRule type="duplicateValues" dxfId="1863" priority="1864"/>
  </conditionalFormatting>
  <conditionalFormatting sqref="C6056:C6073">
    <cfRule type="cellIs" dxfId="1862" priority="1863" operator="lessThan">
      <formula>$H$2-3650</formula>
    </cfRule>
  </conditionalFormatting>
  <conditionalFormatting sqref="A6056:A6073">
    <cfRule type="duplicateValues" dxfId="1861" priority="1862"/>
  </conditionalFormatting>
  <conditionalFormatting sqref="A6056:A6073">
    <cfRule type="duplicateValues" dxfId="1860" priority="1861"/>
  </conditionalFormatting>
  <conditionalFormatting sqref="A6056:A6073">
    <cfRule type="duplicateValues" dxfId="1859" priority="1860"/>
  </conditionalFormatting>
  <conditionalFormatting sqref="A6056:A6073">
    <cfRule type="duplicateValues" dxfId="1858" priority="1859"/>
  </conditionalFormatting>
  <conditionalFormatting sqref="A6056:A6073">
    <cfRule type="duplicateValues" dxfId="1857" priority="1857"/>
    <cfRule type="duplicateValues" dxfId="1856" priority="1858"/>
  </conditionalFormatting>
  <conditionalFormatting sqref="A6056:A6073">
    <cfRule type="duplicateValues" dxfId="1855" priority="1856"/>
  </conditionalFormatting>
  <conditionalFormatting sqref="A6056:A6073">
    <cfRule type="duplicateValues" dxfId="1854" priority="1855"/>
  </conditionalFormatting>
  <conditionalFormatting sqref="A6056:A6073">
    <cfRule type="duplicateValues" dxfId="1853" priority="1854"/>
  </conditionalFormatting>
  <conditionalFormatting sqref="A6056:A6073">
    <cfRule type="duplicateValues" dxfId="1852" priority="1853"/>
  </conditionalFormatting>
  <conditionalFormatting sqref="A6056:A6073">
    <cfRule type="duplicateValues" dxfId="1851" priority="1852"/>
  </conditionalFormatting>
  <conditionalFormatting sqref="A6056:A6073">
    <cfRule type="duplicateValues" dxfId="1850" priority="1851"/>
  </conditionalFormatting>
  <conditionalFormatting sqref="A6056:A6073">
    <cfRule type="duplicateValues" dxfId="1849" priority="1850"/>
  </conditionalFormatting>
  <conditionalFormatting sqref="A6056:A6073">
    <cfRule type="duplicateValues" dxfId="1848" priority="1849"/>
  </conditionalFormatting>
  <conditionalFormatting sqref="A6056:A6073">
    <cfRule type="duplicateValues" dxfId="1847" priority="1848"/>
  </conditionalFormatting>
  <conditionalFormatting sqref="A6056:A6073">
    <cfRule type="duplicateValues" dxfId="1846" priority="1847"/>
  </conditionalFormatting>
  <conditionalFormatting sqref="A6056:A6073">
    <cfRule type="duplicateValues" dxfId="1845" priority="1846"/>
  </conditionalFormatting>
  <conditionalFormatting sqref="A6056:A6073">
    <cfRule type="duplicateValues" dxfId="1844" priority="1845"/>
  </conditionalFormatting>
  <conditionalFormatting sqref="A6056:A6073">
    <cfRule type="duplicateValues" dxfId="1843" priority="1844"/>
  </conditionalFormatting>
  <conditionalFormatting sqref="A6056:A6073">
    <cfRule type="duplicateValues" dxfId="1842" priority="1843"/>
  </conditionalFormatting>
  <conditionalFormatting sqref="A6056:A6073">
    <cfRule type="duplicateValues" dxfId="1841" priority="1842"/>
  </conditionalFormatting>
  <conditionalFormatting sqref="A6056:A6073">
    <cfRule type="duplicateValues" dxfId="1840" priority="1841"/>
  </conditionalFormatting>
  <conditionalFormatting sqref="A6056:A6073">
    <cfRule type="duplicateValues" dxfId="1839" priority="1840"/>
  </conditionalFormatting>
  <conditionalFormatting sqref="A6056:A6073">
    <cfRule type="duplicateValues" dxfId="1838" priority="1839"/>
  </conditionalFormatting>
  <conditionalFormatting sqref="A6056:A6073">
    <cfRule type="duplicateValues" dxfId="1837" priority="1838"/>
  </conditionalFormatting>
  <conditionalFormatting sqref="A6056:A6073">
    <cfRule type="duplicateValues" dxfId="1836" priority="1837"/>
  </conditionalFormatting>
  <conditionalFormatting sqref="A6056:A6073">
    <cfRule type="duplicateValues" dxfId="1835" priority="1836"/>
  </conditionalFormatting>
  <conditionalFormatting sqref="A6056:A6073">
    <cfRule type="duplicateValues" dxfId="1834" priority="1835"/>
  </conditionalFormatting>
  <conditionalFormatting sqref="A6056:A6073">
    <cfRule type="duplicateValues" dxfId="1833" priority="1834"/>
  </conditionalFormatting>
  <conditionalFormatting sqref="A6056:A6073">
    <cfRule type="duplicateValues" dxfId="1832" priority="1833"/>
  </conditionalFormatting>
  <conditionalFormatting sqref="A6056:A6073">
    <cfRule type="duplicateValues" dxfId="1831" priority="1832"/>
  </conditionalFormatting>
  <conditionalFormatting sqref="A6056:A6073">
    <cfRule type="duplicateValues" dxfId="1830" priority="1831"/>
  </conditionalFormatting>
  <conditionalFormatting sqref="A6056:A6073">
    <cfRule type="duplicateValues" dxfId="1829" priority="1830"/>
  </conditionalFormatting>
  <conditionalFormatting sqref="A6056:A6073">
    <cfRule type="duplicateValues" dxfId="1828" priority="1829"/>
  </conditionalFormatting>
  <conditionalFormatting sqref="A6056:A6073">
    <cfRule type="duplicateValues" dxfId="1827" priority="1828"/>
  </conditionalFormatting>
  <conditionalFormatting sqref="A6056:A6073">
    <cfRule type="duplicateValues" dxfId="1826" priority="1827"/>
  </conditionalFormatting>
  <conditionalFormatting sqref="A6056:A6073">
    <cfRule type="duplicateValues" dxfId="1825" priority="1826"/>
  </conditionalFormatting>
  <conditionalFormatting sqref="A6056:A6073">
    <cfRule type="duplicateValues" dxfId="1824" priority="1825"/>
  </conditionalFormatting>
  <conditionalFormatting sqref="A6056:A6073">
    <cfRule type="duplicateValues" dxfId="1823" priority="1824"/>
  </conditionalFormatting>
  <conditionalFormatting sqref="A6056:A6073">
    <cfRule type="duplicateValues" dxfId="1822" priority="1823"/>
  </conditionalFormatting>
  <conditionalFormatting sqref="A6056:A6073">
    <cfRule type="duplicateValues" dxfId="1821" priority="1822"/>
  </conditionalFormatting>
  <conditionalFormatting sqref="A6056:A6073">
    <cfRule type="duplicateValues" dxfId="1820" priority="1821"/>
  </conditionalFormatting>
  <conditionalFormatting sqref="A6056:A6073">
    <cfRule type="duplicateValues" dxfId="1819" priority="1820"/>
  </conditionalFormatting>
  <conditionalFormatting sqref="A6056:A6073">
    <cfRule type="duplicateValues" dxfId="1818" priority="1819"/>
  </conditionalFormatting>
  <conditionalFormatting sqref="A6056:A6073">
    <cfRule type="duplicateValues" dxfId="1817" priority="1817"/>
    <cfRule type="duplicateValues" dxfId="1816" priority="1818"/>
  </conditionalFormatting>
  <conditionalFormatting sqref="A6056:A6073">
    <cfRule type="duplicateValues" dxfId="1815" priority="1816"/>
  </conditionalFormatting>
  <conditionalFormatting sqref="A6056:A6073">
    <cfRule type="duplicateValues" dxfId="1814" priority="1815"/>
  </conditionalFormatting>
  <conditionalFormatting sqref="A6056:A6073">
    <cfRule type="duplicateValues" dxfId="1813" priority="1814"/>
  </conditionalFormatting>
  <conditionalFormatting sqref="A6056:A6073">
    <cfRule type="duplicateValues" dxfId="1812" priority="1813"/>
  </conditionalFormatting>
  <conditionalFormatting sqref="A6056:A6073">
    <cfRule type="duplicateValues" dxfId="1811" priority="1812"/>
  </conditionalFormatting>
  <conditionalFormatting sqref="A6056:A6073">
    <cfRule type="duplicateValues" dxfId="1810" priority="1810"/>
    <cfRule type="duplicateValues" dxfId="1809" priority="1811"/>
  </conditionalFormatting>
  <conditionalFormatting sqref="A6056:A6073">
    <cfRule type="duplicateValues" dxfId="1808" priority="1809"/>
  </conditionalFormatting>
  <conditionalFormatting sqref="A6056:A6073">
    <cfRule type="duplicateValues" dxfId="1807" priority="1808"/>
  </conditionalFormatting>
  <conditionalFormatting sqref="A6056:A6073">
    <cfRule type="duplicateValues" dxfId="1806" priority="1807"/>
  </conditionalFormatting>
  <conditionalFormatting sqref="A6056:A6073">
    <cfRule type="duplicateValues" dxfId="1805" priority="1806"/>
  </conditionalFormatting>
  <conditionalFormatting sqref="A6056:A6073">
    <cfRule type="duplicateValues" dxfId="1804" priority="1805"/>
  </conditionalFormatting>
  <conditionalFormatting sqref="A6056:A6073">
    <cfRule type="duplicateValues" dxfId="1803" priority="1804"/>
  </conditionalFormatting>
  <conditionalFormatting sqref="C6074:C6091">
    <cfRule type="cellIs" dxfId="1802" priority="1803" operator="lessThan">
      <formula>$H$2-3650</formula>
    </cfRule>
  </conditionalFormatting>
  <conditionalFormatting sqref="A6074:A6091">
    <cfRule type="duplicateValues" dxfId="1801" priority="1802"/>
  </conditionalFormatting>
  <conditionalFormatting sqref="A6074:A6091">
    <cfRule type="duplicateValues" dxfId="1800" priority="1801"/>
  </conditionalFormatting>
  <conditionalFormatting sqref="A6074:A6091">
    <cfRule type="duplicateValues" dxfId="1799" priority="1800"/>
  </conditionalFormatting>
  <conditionalFormatting sqref="A6074:A6091">
    <cfRule type="duplicateValues" dxfId="1798" priority="1799"/>
  </conditionalFormatting>
  <conditionalFormatting sqref="A6074:A6091">
    <cfRule type="duplicateValues" dxfId="1797" priority="1797"/>
    <cfRule type="duplicateValues" dxfId="1796" priority="1798"/>
  </conditionalFormatting>
  <conditionalFormatting sqref="A6074:A6091">
    <cfRule type="duplicateValues" dxfId="1795" priority="1796"/>
  </conditionalFormatting>
  <conditionalFormatting sqref="A6074:A6091">
    <cfRule type="duplicateValues" dxfId="1794" priority="1795"/>
  </conditionalFormatting>
  <conditionalFormatting sqref="A6074:A6091">
    <cfRule type="duplicateValues" dxfId="1793" priority="1794"/>
  </conditionalFormatting>
  <conditionalFormatting sqref="A6074:A6091">
    <cfRule type="duplicateValues" dxfId="1792" priority="1793"/>
  </conditionalFormatting>
  <conditionalFormatting sqref="A6074:A6091">
    <cfRule type="duplicateValues" dxfId="1791" priority="1792"/>
  </conditionalFormatting>
  <conditionalFormatting sqref="A6074:A6091">
    <cfRule type="duplicateValues" dxfId="1790" priority="1791"/>
  </conditionalFormatting>
  <conditionalFormatting sqref="A6074:A6091">
    <cfRule type="duplicateValues" dxfId="1789" priority="1790"/>
  </conditionalFormatting>
  <conditionalFormatting sqref="A6074:A6091">
    <cfRule type="duplicateValues" dxfId="1788" priority="1789"/>
  </conditionalFormatting>
  <conditionalFormatting sqref="A6074:A6091">
    <cfRule type="duplicateValues" dxfId="1787" priority="1788"/>
  </conditionalFormatting>
  <conditionalFormatting sqref="A6074:A6091">
    <cfRule type="duplicateValues" dxfId="1786" priority="1787"/>
  </conditionalFormatting>
  <conditionalFormatting sqref="A6074:A6091">
    <cfRule type="duplicateValues" dxfId="1785" priority="1786"/>
  </conditionalFormatting>
  <conditionalFormatting sqref="A6074:A6091">
    <cfRule type="duplicateValues" dxfId="1784" priority="1785"/>
  </conditionalFormatting>
  <conditionalFormatting sqref="A6074:A6091">
    <cfRule type="duplicateValues" dxfId="1783" priority="1784"/>
  </conditionalFormatting>
  <conditionalFormatting sqref="A6074:A6091">
    <cfRule type="duplicateValues" dxfId="1782" priority="1783"/>
  </conditionalFormatting>
  <conditionalFormatting sqref="A6074:A6091">
    <cfRule type="duplicateValues" dxfId="1781" priority="1782"/>
  </conditionalFormatting>
  <conditionalFormatting sqref="A6074:A6091">
    <cfRule type="duplicateValues" dxfId="1780" priority="1781"/>
  </conditionalFormatting>
  <conditionalFormatting sqref="A6074:A6091">
    <cfRule type="duplicateValues" dxfId="1779" priority="1780"/>
  </conditionalFormatting>
  <conditionalFormatting sqref="A6074:A6091">
    <cfRule type="duplicateValues" dxfId="1778" priority="1779"/>
  </conditionalFormatting>
  <conditionalFormatting sqref="A6074:A6091">
    <cfRule type="duplicateValues" dxfId="1777" priority="1778"/>
  </conditionalFormatting>
  <conditionalFormatting sqref="A6074:A6091">
    <cfRule type="duplicateValues" dxfId="1776" priority="1777"/>
  </conditionalFormatting>
  <conditionalFormatting sqref="A6074:A6091">
    <cfRule type="duplicateValues" dxfId="1775" priority="1776"/>
  </conditionalFormatting>
  <conditionalFormatting sqref="A6074:A6091">
    <cfRule type="duplicateValues" dxfId="1774" priority="1775"/>
  </conditionalFormatting>
  <conditionalFormatting sqref="A6074:A6091">
    <cfRule type="duplicateValues" dxfId="1773" priority="1774"/>
  </conditionalFormatting>
  <conditionalFormatting sqref="A6074:A6091">
    <cfRule type="duplicateValues" dxfId="1772" priority="1773"/>
  </conditionalFormatting>
  <conditionalFormatting sqref="A6074:A6091">
    <cfRule type="duplicateValues" dxfId="1771" priority="1772"/>
  </conditionalFormatting>
  <conditionalFormatting sqref="A6074:A6091">
    <cfRule type="duplicateValues" dxfId="1770" priority="1771"/>
  </conditionalFormatting>
  <conditionalFormatting sqref="A6074:A6091">
    <cfRule type="duplicateValues" dxfId="1769" priority="1770"/>
  </conditionalFormatting>
  <conditionalFormatting sqref="A6074:A6091">
    <cfRule type="duplicateValues" dxfId="1768" priority="1769"/>
  </conditionalFormatting>
  <conditionalFormatting sqref="A6074:A6091">
    <cfRule type="duplicateValues" dxfId="1767" priority="1768"/>
  </conditionalFormatting>
  <conditionalFormatting sqref="A6074:A6091">
    <cfRule type="duplicateValues" dxfId="1766" priority="1767"/>
  </conditionalFormatting>
  <conditionalFormatting sqref="A6074:A6091">
    <cfRule type="duplicateValues" dxfId="1765" priority="1766"/>
  </conditionalFormatting>
  <conditionalFormatting sqref="A6074:A6091">
    <cfRule type="duplicateValues" dxfId="1764" priority="1765"/>
  </conditionalFormatting>
  <conditionalFormatting sqref="A6074:A6091">
    <cfRule type="duplicateValues" dxfId="1763" priority="1764"/>
  </conditionalFormatting>
  <conditionalFormatting sqref="A6074:A6091">
    <cfRule type="duplicateValues" dxfId="1762" priority="1763"/>
  </conditionalFormatting>
  <conditionalFormatting sqref="A6074:A6091">
    <cfRule type="duplicateValues" dxfId="1761" priority="1762"/>
  </conditionalFormatting>
  <conditionalFormatting sqref="A6074:A6091">
    <cfRule type="duplicateValues" dxfId="1760" priority="1761"/>
  </conditionalFormatting>
  <conditionalFormatting sqref="A6074:A6091">
    <cfRule type="duplicateValues" dxfId="1759" priority="1760"/>
  </conditionalFormatting>
  <conditionalFormatting sqref="A6074:A6091">
    <cfRule type="duplicateValues" dxfId="1758" priority="1759"/>
  </conditionalFormatting>
  <conditionalFormatting sqref="A6074:A6091">
    <cfRule type="duplicateValues" dxfId="1757" priority="1757"/>
    <cfRule type="duplicateValues" dxfId="1756" priority="1758"/>
  </conditionalFormatting>
  <conditionalFormatting sqref="A6074:A6091">
    <cfRule type="duplicateValues" dxfId="1755" priority="1756"/>
  </conditionalFormatting>
  <conditionalFormatting sqref="A6074:A6091">
    <cfRule type="duplicateValues" dxfId="1754" priority="1755"/>
  </conditionalFormatting>
  <conditionalFormatting sqref="A6074:A6091">
    <cfRule type="duplicateValues" dxfId="1753" priority="1754"/>
  </conditionalFormatting>
  <conditionalFormatting sqref="A6074:A6091">
    <cfRule type="duplicateValues" dxfId="1752" priority="1753"/>
  </conditionalFormatting>
  <conditionalFormatting sqref="A6074:A6091">
    <cfRule type="duplicateValues" dxfId="1751" priority="1752"/>
  </conditionalFormatting>
  <conditionalFormatting sqref="A6074:A6091">
    <cfRule type="duplicateValues" dxfId="1750" priority="1750"/>
    <cfRule type="duplicateValues" dxfId="1749" priority="1751"/>
  </conditionalFormatting>
  <conditionalFormatting sqref="A6074:A6091">
    <cfRule type="duplicateValues" dxfId="1748" priority="1749"/>
  </conditionalFormatting>
  <conditionalFormatting sqref="A6074:A6091">
    <cfRule type="duplicateValues" dxfId="1747" priority="1748"/>
  </conditionalFormatting>
  <conditionalFormatting sqref="A6074:A6091">
    <cfRule type="duplicateValues" dxfId="1746" priority="1747"/>
  </conditionalFormatting>
  <conditionalFormatting sqref="A6074:A6091">
    <cfRule type="duplicateValues" dxfId="1745" priority="1746"/>
  </conditionalFormatting>
  <conditionalFormatting sqref="A6074:A6091">
    <cfRule type="duplicateValues" dxfId="1744" priority="1745"/>
  </conditionalFormatting>
  <conditionalFormatting sqref="A6074:A6091">
    <cfRule type="duplicateValues" dxfId="1743" priority="1744"/>
  </conditionalFormatting>
  <conditionalFormatting sqref="C6092:C6109">
    <cfRule type="cellIs" dxfId="1742" priority="1743" operator="lessThan">
      <formula>$H$2-3650</formula>
    </cfRule>
  </conditionalFormatting>
  <conditionalFormatting sqref="A6092:A6109">
    <cfRule type="duplicateValues" dxfId="1741" priority="1742"/>
  </conditionalFormatting>
  <conditionalFormatting sqref="A6092:A6109">
    <cfRule type="duplicateValues" dxfId="1740" priority="1741"/>
  </conditionalFormatting>
  <conditionalFormatting sqref="A6092:A6109">
    <cfRule type="duplicateValues" dxfId="1739" priority="1740"/>
  </conditionalFormatting>
  <conditionalFormatting sqref="A6092:A6109">
    <cfRule type="duplicateValues" dxfId="1738" priority="1739"/>
  </conditionalFormatting>
  <conditionalFormatting sqref="A6092:A6109">
    <cfRule type="duplicateValues" dxfId="1737" priority="1737"/>
    <cfRule type="duplicateValues" dxfId="1736" priority="1738"/>
  </conditionalFormatting>
  <conditionalFormatting sqref="A6092:A6109">
    <cfRule type="duplicateValues" dxfId="1735" priority="1736"/>
  </conditionalFormatting>
  <conditionalFormatting sqref="A6092:A6109">
    <cfRule type="duplicateValues" dxfId="1734" priority="1735"/>
  </conditionalFormatting>
  <conditionalFormatting sqref="A6092:A6109">
    <cfRule type="duplicateValues" dxfId="1733" priority="1734"/>
  </conditionalFormatting>
  <conditionalFormatting sqref="A6092:A6109">
    <cfRule type="duplicateValues" dxfId="1732" priority="1733"/>
  </conditionalFormatting>
  <conditionalFormatting sqref="A6092:A6109">
    <cfRule type="duplicateValues" dxfId="1731" priority="1732"/>
  </conditionalFormatting>
  <conditionalFormatting sqref="A6092:A6109">
    <cfRule type="duplicateValues" dxfId="1730" priority="1731"/>
  </conditionalFormatting>
  <conditionalFormatting sqref="A6092:A6109">
    <cfRule type="duplicateValues" dxfId="1729" priority="1730"/>
  </conditionalFormatting>
  <conditionalFormatting sqref="A6092:A6109">
    <cfRule type="duplicateValues" dxfId="1728" priority="1729"/>
  </conditionalFormatting>
  <conditionalFormatting sqref="A6092:A6109">
    <cfRule type="duplicateValues" dxfId="1727" priority="1728"/>
  </conditionalFormatting>
  <conditionalFormatting sqref="A6092:A6109">
    <cfRule type="duplicateValues" dxfId="1726" priority="1727"/>
  </conditionalFormatting>
  <conditionalFormatting sqref="A6092:A6109">
    <cfRule type="duplicateValues" dxfId="1725" priority="1726"/>
  </conditionalFormatting>
  <conditionalFormatting sqref="A6092:A6109">
    <cfRule type="duplicateValues" dxfId="1724" priority="1725"/>
  </conditionalFormatting>
  <conditionalFormatting sqref="A6092:A6109">
    <cfRule type="duplicateValues" dxfId="1723" priority="1724"/>
  </conditionalFormatting>
  <conditionalFormatting sqref="A6092:A6109">
    <cfRule type="duplicateValues" dxfId="1722" priority="1723"/>
  </conditionalFormatting>
  <conditionalFormatting sqref="A6092:A6109">
    <cfRule type="duplicateValues" dxfId="1721" priority="1722"/>
  </conditionalFormatting>
  <conditionalFormatting sqref="A6092:A6109">
    <cfRule type="duplicateValues" dxfId="1720" priority="1721"/>
  </conditionalFormatting>
  <conditionalFormatting sqref="A6092:A6109">
    <cfRule type="duplicateValues" dxfId="1719" priority="1720"/>
  </conditionalFormatting>
  <conditionalFormatting sqref="A6092:A6109">
    <cfRule type="duplicateValues" dxfId="1718" priority="1719"/>
  </conditionalFormatting>
  <conditionalFormatting sqref="A6092:A6109">
    <cfRule type="duplicateValues" dxfId="1717" priority="1718"/>
  </conditionalFormatting>
  <conditionalFormatting sqref="A6092:A6109">
    <cfRule type="duplicateValues" dxfId="1716" priority="1717"/>
  </conditionalFormatting>
  <conditionalFormatting sqref="A6092:A6109">
    <cfRule type="duplicateValues" dxfId="1715" priority="1716"/>
  </conditionalFormatting>
  <conditionalFormatting sqref="A6092:A6109">
    <cfRule type="duplicateValues" dxfId="1714" priority="1715"/>
  </conditionalFormatting>
  <conditionalFormatting sqref="A6092:A6109">
    <cfRule type="duplicateValues" dxfId="1713" priority="1714"/>
  </conditionalFormatting>
  <conditionalFormatting sqref="A6092:A6109">
    <cfRule type="duplicateValues" dxfId="1712" priority="1713"/>
  </conditionalFormatting>
  <conditionalFormatting sqref="A6092:A6109">
    <cfRule type="duplicateValues" dxfId="1711" priority="1712"/>
  </conditionalFormatting>
  <conditionalFormatting sqref="A6092:A6109">
    <cfRule type="duplicateValues" dxfId="1710" priority="1711"/>
  </conditionalFormatting>
  <conditionalFormatting sqref="A6092:A6109">
    <cfRule type="duplicateValues" dxfId="1709" priority="1710"/>
  </conditionalFormatting>
  <conditionalFormatting sqref="A6092:A6109">
    <cfRule type="duplicateValues" dxfId="1708" priority="1709"/>
  </conditionalFormatting>
  <conditionalFormatting sqref="A6092:A6109">
    <cfRule type="duplicateValues" dxfId="1707" priority="1708"/>
  </conditionalFormatting>
  <conditionalFormatting sqref="A6092:A6109">
    <cfRule type="duplicateValues" dxfId="1706" priority="1707"/>
  </conditionalFormatting>
  <conditionalFormatting sqref="A6092:A6109">
    <cfRule type="duplicateValues" dxfId="1705" priority="1706"/>
  </conditionalFormatting>
  <conditionalFormatting sqref="A6092:A6109">
    <cfRule type="duplicateValues" dxfId="1704" priority="1705"/>
  </conditionalFormatting>
  <conditionalFormatting sqref="A6092:A6109">
    <cfRule type="duplicateValues" dxfId="1703" priority="1704"/>
  </conditionalFormatting>
  <conditionalFormatting sqref="A6092:A6109">
    <cfRule type="duplicateValues" dxfId="1702" priority="1703"/>
  </conditionalFormatting>
  <conditionalFormatting sqref="A6092:A6109">
    <cfRule type="duplicateValues" dxfId="1701" priority="1702"/>
  </conditionalFormatting>
  <conditionalFormatting sqref="A6092:A6109">
    <cfRule type="duplicateValues" dxfId="1700" priority="1701"/>
  </conditionalFormatting>
  <conditionalFormatting sqref="A6092:A6109">
    <cfRule type="duplicateValues" dxfId="1699" priority="1700"/>
  </conditionalFormatting>
  <conditionalFormatting sqref="A6092:A6109">
    <cfRule type="duplicateValues" dxfId="1698" priority="1699"/>
  </conditionalFormatting>
  <conditionalFormatting sqref="A6092:A6109">
    <cfRule type="duplicateValues" dxfId="1697" priority="1697"/>
    <cfRule type="duplicateValues" dxfId="1696" priority="1698"/>
  </conditionalFormatting>
  <conditionalFormatting sqref="A6092:A6109">
    <cfRule type="duplicateValues" dxfId="1695" priority="1696"/>
  </conditionalFormatting>
  <conditionalFormatting sqref="A6092:A6109">
    <cfRule type="duplicateValues" dxfId="1694" priority="1695"/>
  </conditionalFormatting>
  <conditionalFormatting sqref="A6092:A6109">
    <cfRule type="duplicateValues" dxfId="1693" priority="1694"/>
  </conditionalFormatting>
  <conditionalFormatting sqref="A6092:A6109">
    <cfRule type="duplicateValues" dxfId="1692" priority="1693"/>
  </conditionalFormatting>
  <conditionalFormatting sqref="A6092:A6109">
    <cfRule type="duplicateValues" dxfId="1691" priority="1692"/>
  </conditionalFormatting>
  <conditionalFormatting sqref="A6092:A6109">
    <cfRule type="duplicateValues" dxfId="1690" priority="1690"/>
    <cfRule type="duplicateValues" dxfId="1689" priority="1691"/>
  </conditionalFormatting>
  <conditionalFormatting sqref="A6092:A6109">
    <cfRule type="duplicateValues" dxfId="1688" priority="1689"/>
  </conditionalFormatting>
  <conditionalFormatting sqref="A6092:A6109">
    <cfRule type="duplicateValues" dxfId="1687" priority="1688"/>
  </conditionalFormatting>
  <conditionalFormatting sqref="A6092:A6109">
    <cfRule type="duplicateValues" dxfId="1686" priority="1687"/>
  </conditionalFormatting>
  <conditionalFormatting sqref="A6092:A6109">
    <cfRule type="duplicateValues" dxfId="1685" priority="1686"/>
  </conditionalFormatting>
  <conditionalFormatting sqref="A6092:A6109">
    <cfRule type="duplicateValues" dxfId="1684" priority="1685"/>
  </conditionalFormatting>
  <conditionalFormatting sqref="A6092:A6109">
    <cfRule type="duplicateValues" dxfId="1683" priority="1684"/>
  </conditionalFormatting>
  <conditionalFormatting sqref="C6110:C6127">
    <cfRule type="cellIs" dxfId="1682" priority="1683" operator="lessThan">
      <formula>$H$2-3650</formula>
    </cfRule>
  </conditionalFormatting>
  <conditionalFormatting sqref="A6110:A6127">
    <cfRule type="duplicateValues" dxfId="1681" priority="1682"/>
  </conditionalFormatting>
  <conditionalFormatting sqref="A6110:A6127">
    <cfRule type="duplicateValues" dxfId="1680" priority="1681"/>
  </conditionalFormatting>
  <conditionalFormatting sqref="A6110:A6127">
    <cfRule type="duplicateValues" dxfId="1679" priority="1680"/>
  </conditionalFormatting>
  <conditionalFormatting sqref="A6110:A6127">
    <cfRule type="duplicateValues" dxfId="1678" priority="1679"/>
  </conditionalFormatting>
  <conditionalFormatting sqref="A6110:A6127">
    <cfRule type="duplicateValues" dxfId="1677" priority="1677"/>
    <cfRule type="duplicateValues" dxfId="1676" priority="1678"/>
  </conditionalFormatting>
  <conditionalFormatting sqref="A6110:A6127">
    <cfRule type="duplicateValues" dxfId="1675" priority="1676"/>
  </conditionalFormatting>
  <conditionalFormatting sqref="A6110:A6127">
    <cfRule type="duplicateValues" dxfId="1674" priority="1675"/>
  </conditionalFormatting>
  <conditionalFormatting sqref="A6110:A6127">
    <cfRule type="duplicateValues" dxfId="1673" priority="1674"/>
  </conditionalFormatting>
  <conditionalFormatting sqref="A6110:A6127">
    <cfRule type="duplicateValues" dxfId="1672" priority="1673"/>
  </conditionalFormatting>
  <conditionalFormatting sqref="A6110:A6127">
    <cfRule type="duplicateValues" dxfId="1671" priority="1672"/>
  </conditionalFormatting>
  <conditionalFormatting sqref="A6110:A6127">
    <cfRule type="duplicateValues" dxfId="1670" priority="1671"/>
  </conditionalFormatting>
  <conditionalFormatting sqref="A6110:A6127">
    <cfRule type="duplicateValues" dxfId="1669" priority="1670"/>
  </conditionalFormatting>
  <conditionalFormatting sqref="A6110:A6127">
    <cfRule type="duplicateValues" dxfId="1668" priority="1669"/>
  </conditionalFormatting>
  <conditionalFormatting sqref="A6110:A6127">
    <cfRule type="duplicateValues" dxfId="1667" priority="1668"/>
  </conditionalFormatting>
  <conditionalFormatting sqref="A6110:A6127">
    <cfRule type="duplicateValues" dxfId="1666" priority="1667"/>
  </conditionalFormatting>
  <conditionalFormatting sqref="A6110:A6127">
    <cfRule type="duplicateValues" dxfId="1665" priority="1666"/>
  </conditionalFormatting>
  <conditionalFormatting sqref="A6110:A6127">
    <cfRule type="duplicateValues" dxfId="1664" priority="1665"/>
  </conditionalFormatting>
  <conditionalFormatting sqref="A6110:A6127">
    <cfRule type="duplicateValues" dxfId="1663" priority="1664"/>
  </conditionalFormatting>
  <conditionalFormatting sqref="A6110:A6127">
    <cfRule type="duplicateValues" dxfId="1662" priority="1663"/>
  </conditionalFormatting>
  <conditionalFormatting sqref="A6110:A6127">
    <cfRule type="duplicateValues" dxfId="1661" priority="1662"/>
  </conditionalFormatting>
  <conditionalFormatting sqref="A6110:A6127">
    <cfRule type="duplicateValues" dxfId="1660" priority="1661"/>
  </conditionalFormatting>
  <conditionalFormatting sqref="A6110:A6127">
    <cfRule type="duplicateValues" dxfId="1659" priority="1660"/>
  </conditionalFormatting>
  <conditionalFormatting sqref="A6110:A6127">
    <cfRule type="duplicateValues" dxfId="1658" priority="1659"/>
  </conditionalFormatting>
  <conditionalFormatting sqref="A6110:A6127">
    <cfRule type="duplicateValues" dxfId="1657" priority="1658"/>
  </conditionalFormatting>
  <conditionalFormatting sqref="A6110:A6127">
    <cfRule type="duplicateValues" dxfId="1656" priority="1657"/>
  </conditionalFormatting>
  <conditionalFormatting sqref="A6110:A6127">
    <cfRule type="duplicateValues" dxfId="1655" priority="1656"/>
  </conditionalFormatting>
  <conditionalFormatting sqref="A6110:A6127">
    <cfRule type="duplicateValues" dxfId="1654" priority="1655"/>
  </conditionalFormatting>
  <conditionalFormatting sqref="A6110:A6127">
    <cfRule type="duplicateValues" dxfId="1653" priority="1654"/>
  </conditionalFormatting>
  <conditionalFormatting sqref="A6110:A6127">
    <cfRule type="duplicateValues" dxfId="1652" priority="1653"/>
  </conditionalFormatting>
  <conditionalFormatting sqref="A6110:A6127">
    <cfRule type="duplicateValues" dxfId="1651" priority="1652"/>
  </conditionalFormatting>
  <conditionalFormatting sqref="A6110:A6127">
    <cfRule type="duplicateValues" dxfId="1650" priority="1651"/>
  </conditionalFormatting>
  <conditionalFormatting sqref="A6110:A6127">
    <cfRule type="duplicateValues" dxfId="1649" priority="1650"/>
  </conditionalFormatting>
  <conditionalFormatting sqref="A6110:A6127">
    <cfRule type="duplicateValues" dxfId="1648" priority="1649"/>
  </conditionalFormatting>
  <conditionalFormatting sqref="A6110:A6127">
    <cfRule type="duplicateValues" dxfId="1647" priority="1648"/>
  </conditionalFormatting>
  <conditionalFormatting sqref="A6110:A6127">
    <cfRule type="duplicateValues" dxfId="1646" priority="1647"/>
  </conditionalFormatting>
  <conditionalFormatting sqref="A6110:A6127">
    <cfRule type="duplicateValues" dxfId="1645" priority="1646"/>
  </conditionalFormatting>
  <conditionalFormatting sqref="A6110:A6127">
    <cfRule type="duplicateValues" dxfId="1644" priority="1645"/>
  </conditionalFormatting>
  <conditionalFormatting sqref="A6110:A6127">
    <cfRule type="duplicateValues" dxfId="1643" priority="1644"/>
  </conditionalFormatting>
  <conditionalFormatting sqref="A6110:A6127">
    <cfRule type="duplicateValues" dxfId="1642" priority="1643"/>
  </conditionalFormatting>
  <conditionalFormatting sqref="A6110:A6127">
    <cfRule type="duplicateValues" dxfId="1641" priority="1642"/>
  </conditionalFormatting>
  <conditionalFormatting sqref="A6110:A6127">
    <cfRule type="duplicateValues" dxfId="1640" priority="1641"/>
  </conditionalFormatting>
  <conditionalFormatting sqref="A6110:A6127">
    <cfRule type="duplicateValues" dxfId="1639" priority="1640"/>
  </conditionalFormatting>
  <conditionalFormatting sqref="A6110:A6127">
    <cfRule type="duplicateValues" dxfId="1638" priority="1639"/>
  </conditionalFormatting>
  <conditionalFormatting sqref="A6110:A6127">
    <cfRule type="duplicateValues" dxfId="1637" priority="1637"/>
    <cfRule type="duplicateValues" dxfId="1636" priority="1638"/>
  </conditionalFormatting>
  <conditionalFormatting sqref="A6110:A6127">
    <cfRule type="duplicateValues" dxfId="1635" priority="1636"/>
  </conditionalFormatting>
  <conditionalFormatting sqref="A6110:A6127">
    <cfRule type="duplicateValues" dxfId="1634" priority="1635"/>
  </conditionalFormatting>
  <conditionalFormatting sqref="A6110:A6127">
    <cfRule type="duplicateValues" dxfId="1633" priority="1634"/>
  </conditionalFormatting>
  <conditionalFormatting sqref="A6110:A6127">
    <cfRule type="duplicateValues" dxfId="1632" priority="1633"/>
  </conditionalFormatting>
  <conditionalFormatting sqref="A6110:A6127">
    <cfRule type="duplicateValues" dxfId="1631" priority="1632"/>
  </conditionalFormatting>
  <conditionalFormatting sqref="A6110:A6127">
    <cfRule type="duplicateValues" dxfId="1630" priority="1630"/>
    <cfRule type="duplicateValues" dxfId="1629" priority="1631"/>
  </conditionalFormatting>
  <conditionalFormatting sqref="A6110:A6127">
    <cfRule type="duplicateValues" dxfId="1628" priority="1629"/>
  </conditionalFormatting>
  <conditionalFormatting sqref="A6110:A6127">
    <cfRule type="duplicateValues" dxfId="1627" priority="1628"/>
  </conditionalFormatting>
  <conditionalFormatting sqref="A6110:A6127">
    <cfRule type="duplicateValues" dxfId="1626" priority="1627"/>
  </conditionalFormatting>
  <conditionalFormatting sqref="A6110:A6127">
    <cfRule type="duplicateValues" dxfId="1625" priority="1626"/>
  </conditionalFormatting>
  <conditionalFormatting sqref="A6110:A6127">
    <cfRule type="duplicateValues" dxfId="1624" priority="1625"/>
  </conditionalFormatting>
  <conditionalFormatting sqref="A6110:A6127">
    <cfRule type="duplicateValues" dxfId="1623" priority="1624"/>
  </conditionalFormatting>
  <conditionalFormatting sqref="C6128:C6145">
    <cfRule type="cellIs" dxfId="1622" priority="1623" operator="lessThan">
      <formula>$H$2-3650</formula>
    </cfRule>
  </conditionalFormatting>
  <conditionalFormatting sqref="A6128:A6145">
    <cfRule type="duplicateValues" dxfId="1621" priority="1622"/>
  </conditionalFormatting>
  <conditionalFormatting sqref="A6128:A6145">
    <cfRule type="duplicateValues" dxfId="1620" priority="1621"/>
  </conditionalFormatting>
  <conditionalFormatting sqref="A6128:A6145">
    <cfRule type="duplicateValues" dxfId="1619" priority="1620"/>
  </conditionalFormatting>
  <conditionalFormatting sqref="A6128:A6145">
    <cfRule type="duplicateValues" dxfId="1618" priority="1619"/>
  </conditionalFormatting>
  <conditionalFormatting sqref="A6128:A6145">
    <cfRule type="duplicateValues" dxfId="1617" priority="1617"/>
    <cfRule type="duplicateValues" dxfId="1616" priority="1618"/>
  </conditionalFormatting>
  <conditionalFormatting sqref="A6128:A6145">
    <cfRule type="duplicateValues" dxfId="1615" priority="1616"/>
  </conditionalFormatting>
  <conditionalFormatting sqref="A6128:A6145">
    <cfRule type="duplicateValues" dxfId="1614" priority="1615"/>
  </conditionalFormatting>
  <conditionalFormatting sqref="A6128:A6145">
    <cfRule type="duplicateValues" dxfId="1613" priority="1614"/>
  </conditionalFormatting>
  <conditionalFormatting sqref="A6128:A6145">
    <cfRule type="duplicateValues" dxfId="1612" priority="1613"/>
  </conditionalFormatting>
  <conditionalFormatting sqref="A6128:A6145">
    <cfRule type="duplicateValues" dxfId="1611" priority="1612"/>
  </conditionalFormatting>
  <conditionalFormatting sqref="A6128:A6145">
    <cfRule type="duplicateValues" dxfId="1610" priority="1611"/>
  </conditionalFormatting>
  <conditionalFormatting sqref="A6128:A6145">
    <cfRule type="duplicateValues" dxfId="1609" priority="1610"/>
  </conditionalFormatting>
  <conditionalFormatting sqref="A6128:A6145">
    <cfRule type="duplicateValues" dxfId="1608" priority="1609"/>
  </conditionalFormatting>
  <conditionalFormatting sqref="A6128:A6145">
    <cfRule type="duplicateValues" dxfId="1607" priority="1608"/>
  </conditionalFormatting>
  <conditionalFormatting sqref="A6128:A6145">
    <cfRule type="duplicateValues" dxfId="1606" priority="1607"/>
  </conditionalFormatting>
  <conditionalFormatting sqref="A6128:A6145">
    <cfRule type="duplicateValues" dxfId="1605" priority="1606"/>
  </conditionalFormatting>
  <conditionalFormatting sqref="A6128:A6145">
    <cfRule type="duplicateValues" dxfId="1604" priority="1605"/>
  </conditionalFormatting>
  <conditionalFormatting sqref="A6128:A6145">
    <cfRule type="duplicateValues" dxfId="1603" priority="1604"/>
  </conditionalFormatting>
  <conditionalFormatting sqref="A6128:A6145">
    <cfRule type="duplicateValues" dxfId="1602" priority="1603"/>
  </conditionalFormatting>
  <conditionalFormatting sqref="A6128:A6145">
    <cfRule type="duplicateValues" dxfId="1601" priority="1602"/>
  </conditionalFormatting>
  <conditionalFormatting sqref="A6128:A6145">
    <cfRule type="duplicateValues" dxfId="1600" priority="1601"/>
  </conditionalFormatting>
  <conditionalFormatting sqref="A6128:A6145">
    <cfRule type="duplicateValues" dxfId="1599" priority="1600"/>
  </conditionalFormatting>
  <conditionalFormatting sqref="A6128:A6145">
    <cfRule type="duplicateValues" dxfId="1598" priority="1599"/>
  </conditionalFormatting>
  <conditionalFormatting sqref="A6128:A6145">
    <cfRule type="duplicateValues" dxfId="1597" priority="1598"/>
  </conditionalFormatting>
  <conditionalFormatting sqref="A6128:A6145">
    <cfRule type="duplicateValues" dxfId="1596" priority="1597"/>
  </conditionalFormatting>
  <conditionalFormatting sqref="A6128:A6145">
    <cfRule type="duplicateValues" dxfId="1595" priority="1596"/>
  </conditionalFormatting>
  <conditionalFormatting sqref="A6128:A6145">
    <cfRule type="duplicateValues" dxfId="1594" priority="1595"/>
  </conditionalFormatting>
  <conditionalFormatting sqref="A6128:A6145">
    <cfRule type="duplicateValues" dxfId="1593" priority="1594"/>
  </conditionalFormatting>
  <conditionalFormatting sqref="A6128:A6145">
    <cfRule type="duplicateValues" dxfId="1592" priority="1593"/>
  </conditionalFormatting>
  <conditionalFormatting sqref="A6128:A6145">
    <cfRule type="duplicateValues" dxfId="1591" priority="1592"/>
  </conditionalFormatting>
  <conditionalFormatting sqref="A6128:A6145">
    <cfRule type="duplicateValues" dxfId="1590" priority="1591"/>
  </conditionalFormatting>
  <conditionalFormatting sqref="A6128:A6145">
    <cfRule type="duplicateValues" dxfId="1589" priority="1590"/>
  </conditionalFormatting>
  <conditionalFormatting sqref="A6128:A6145">
    <cfRule type="duplicateValues" dxfId="1588" priority="1589"/>
  </conditionalFormatting>
  <conditionalFormatting sqref="A6128:A6145">
    <cfRule type="duplicateValues" dxfId="1587" priority="1588"/>
  </conditionalFormatting>
  <conditionalFormatting sqref="A6128:A6145">
    <cfRule type="duplicateValues" dxfId="1586" priority="1587"/>
  </conditionalFormatting>
  <conditionalFormatting sqref="A6128:A6145">
    <cfRule type="duplicateValues" dxfId="1585" priority="1586"/>
  </conditionalFormatting>
  <conditionalFormatting sqref="A6128:A6145">
    <cfRule type="duplicateValues" dxfId="1584" priority="1585"/>
  </conditionalFormatting>
  <conditionalFormatting sqref="A6128:A6145">
    <cfRule type="duplicateValues" dxfId="1583" priority="1584"/>
  </conditionalFormatting>
  <conditionalFormatting sqref="A6128:A6145">
    <cfRule type="duplicateValues" dxfId="1582" priority="1583"/>
  </conditionalFormatting>
  <conditionalFormatting sqref="A6128:A6145">
    <cfRule type="duplicateValues" dxfId="1581" priority="1582"/>
  </conditionalFormatting>
  <conditionalFormatting sqref="A6128:A6145">
    <cfRule type="duplicateValues" dxfId="1580" priority="1581"/>
  </conditionalFormatting>
  <conditionalFormatting sqref="A6128:A6145">
    <cfRule type="duplicateValues" dxfId="1579" priority="1580"/>
  </conditionalFormatting>
  <conditionalFormatting sqref="A6128:A6145">
    <cfRule type="duplicateValues" dxfId="1578" priority="1579"/>
  </conditionalFormatting>
  <conditionalFormatting sqref="A6128:A6145">
    <cfRule type="duplicateValues" dxfId="1577" priority="1577"/>
    <cfRule type="duplicateValues" dxfId="1576" priority="1578"/>
  </conditionalFormatting>
  <conditionalFormatting sqref="A6128:A6145">
    <cfRule type="duplicateValues" dxfId="1575" priority="1576"/>
  </conditionalFormatting>
  <conditionalFormatting sqref="A6128:A6145">
    <cfRule type="duplicateValues" dxfId="1574" priority="1575"/>
  </conditionalFormatting>
  <conditionalFormatting sqref="A6128:A6145">
    <cfRule type="duplicateValues" dxfId="1573" priority="1574"/>
  </conditionalFormatting>
  <conditionalFormatting sqref="A6128:A6145">
    <cfRule type="duplicateValues" dxfId="1572" priority="1573"/>
  </conditionalFormatting>
  <conditionalFormatting sqref="A6128:A6145">
    <cfRule type="duplicateValues" dxfId="1571" priority="1572"/>
  </conditionalFormatting>
  <conditionalFormatting sqref="A6128:A6145">
    <cfRule type="duplicateValues" dxfId="1570" priority="1570"/>
    <cfRule type="duplicateValues" dxfId="1569" priority="1571"/>
  </conditionalFormatting>
  <conditionalFormatting sqref="A6128:A6145">
    <cfRule type="duplicateValues" dxfId="1568" priority="1569"/>
  </conditionalFormatting>
  <conditionalFormatting sqref="A6128:A6145">
    <cfRule type="duplicateValues" dxfId="1567" priority="1568"/>
  </conditionalFormatting>
  <conditionalFormatting sqref="A6128:A6145">
    <cfRule type="duplicateValues" dxfId="1566" priority="1567"/>
  </conditionalFormatting>
  <conditionalFormatting sqref="A6128:A6145">
    <cfRule type="duplicateValues" dxfId="1565" priority="1566"/>
  </conditionalFormatting>
  <conditionalFormatting sqref="A6128:A6145">
    <cfRule type="duplicateValues" dxfId="1564" priority="1565"/>
  </conditionalFormatting>
  <conditionalFormatting sqref="A6128:A6145">
    <cfRule type="duplicateValues" dxfId="1563" priority="1564"/>
  </conditionalFormatting>
  <conditionalFormatting sqref="C6146:C6163">
    <cfRule type="cellIs" dxfId="1562" priority="1563" operator="lessThan">
      <formula>$H$2-3650</formula>
    </cfRule>
  </conditionalFormatting>
  <conditionalFormatting sqref="A6146:A6163">
    <cfRule type="duplicateValues" dxfId="1561" priority="1562"/>
  </conditionalFormatting>
  <conditionalFormatting sqref="A6146:A6163">
    <cfRule type="duplicateValues" dxfId="1560" priority="1561"/>
  </conditionalFormatting>
  <conditionalFormatting sqref="A6146:A6163">
    <cfRule type="duplicateValues" dxfId="1559" priority="1560"/>
  </conditionalFormatting>
  <conditionalFormatting sqref="A6146:A6163">
    <cfRule type="duplicateValues" dxfId="1558" priority="1559"/>
  </conditionalFormatting>
  <conditionalFormatting sqref="A6146:A6163">
    <cfRule type="duplicateValues" dxfId="1557" priority="1557"/>
    <cfRule type="duplicateValues" dxfId="1556" priority="1558"/>
  </conditionalFormatting>
  <conditionalFormatting sqref="A6146:A6163">
    <cfRule type="duplicateValues" dxfId="1555" priority="1556"/>
  </conditionalFormatting>
  <conditionalFormatting sqref="A6146:A6163">
    <cfRule type="duplicateValues" dxfId="1554" priority="1555"/>
  </conditionalFormatting>
  <conditionalFormatting sqref="A6146:A6163">
    <cfRule type="duplicateValues" dxfId="1553" priority="1554"/>
  </conditionalFormatting>
  <conditionalFormatting sqref="A6146:A6163">
    <cfRule type="duplicateValues" dxfId="1552" priority="1553"/>
  </conditionalFormatting>
  <conditionalFormatting sqref="A6146:A6163">
    <cfRule type="duplicateValues" dxfId="1551" priority="1552"/>
  </conditionalFormatting>
  <conditionalFormatting sqref="A6146:A6163">
    <cfRule type="duplicateValues" dxfId="1550" priority="1551"/>
  </conditionalFormatting>
  <conditionalFormatting sqref="A6146:A6163">
    <cfRule type="duplicateValues" dxfId="1549" priority="1550"/>
  </conditionalFormatting>
  <conditionalFormatting sqref="A6146:A6163">
    <cfRule type="duplicateValues" dxfId="1548" priority="1549"/>
  </conditionalFormatting>
  <conditionalFormatting sqref="A6146:A6163">
    <cfRule type="duplicateValues" dxfId="1547" priority="1548"/>
  </conditionalFormatting>
  <conditionalFormatting sqref="A6146:A6163">
    <cfRule type="duplicateValues" dxfId="1546" priority="1547"/>
  </conditionalFormatting>
  <conditionalFormatting sqref="A6146:A6163">
    <cfRule type="duplicateValues" dxfId="1545" priority="1546"/>
  </conditionalFormatting>
  <conditionalFormatting sqref="A6146:A6163">
    <cfRule type="duplicateValues" dxfId="1544" priority="1545"/>
  </conditionalFormatting>
  <conditionalFormatting sqref="A6146:A6163">
    <cfRule type="duplicateValues" dxfId="1543" priority="1544"/>
  </conditionalFormatting>
  <conditionalFormatting sqref="A6146:A6163">
    <cfRule type="duplicateValues" dxfId="1542" priority="1543"/>
  </conditionalFormatting>
  <conditionalFormatting sqref="A6146:A6163">
    <cfRule type="duplicateValues" dxfId="1541" priority="1542"/>
  </conditionalFormatting>
  <conditionalFormatting sqref="A6146:A6163">
    <cfRule type="duplicateValues" dxfId="1540" priority="1541"/>
  </conditionalFormatting>
  <conditionalFormatting sqref="A6146:A6163">
    <cfRule type="duplicateValues" dxfId="1539" priority="1540"/>
  </conditionalFormatting>
  <conditionalFormatting sqref="A6146:A6163">
    <cfRule type="duplicateValues" dxfId="1538" priority="1539"/>
  </conditionalFormatting>
  <conditionalFormatting sqref="A6146:A6163">
    <cfRule type="duplicateValues" dxfId="1537" priority="1538"/>
  </conditionalFormatting>
  <conditionalFormatting sqref="A6146:A6163">
    <cfRule type="duplicateValues" dxfId="1536" priority="1537"/>
  </conditionalFormatting>
  <conditionalFormatting sqref="A6146:A6163">
    <cfRule type="duplicateValues" dxfId="1535" priority="1536"/>
  </conditionalFormatting>
  <conditionalFormatting sqref="A6146:A6163">
    <cfRule type="duplicateValues" dxfId="1534" priority="1535"/>
  </conditionalFormatting>
  <conditionalFormatting sqref="A6146:A6163">
    <cfRule type="duplicateValues" dxfId="1533" priority="1534"/>
  </conditionalFormatting>
  <conditionalFormatting sqref="A6146:A6163">
    <cfRule type="duplicateValues" dxfId="1532" priority="1533"/>
  </conditionalFormatting>
  <conditionalFormatting sqref="A6146:A6163">
    <cfRule type="duplicateValues" dxfId="1531" priority="1532"/>
  </conditionalFormatting>
  <conditionalFormatting sqref="A6146:A6163">
    <cfRule type="duplicateValues" dxfId="1530" priority="1531"/>
  </conditionalFormatting>
  <conditionalFormatting sqref="A6146:A6163">
    <cfRule type="duplicateValues" dxfId="1529" priority="1530"/>
  </conditionalFormatting>
  <conditionalFormatting sqref="A6146:A6163">
    <cfRule type="duplicateValues" dxfId="1528" priority="1529"/>
  </conditionalFormatting>
  <conditionalFormatting sqref="A6146:A6163">
    <cfRule type="duplicateValues" dxfId="1527" priority="1528"/>
  </conditionalFormatting>
  <conditionalFormatting sqref="A6146:A6163">
    <cfRule type="duplicateValues" dxfId="1526" priority="1527"/>
  </conditionalFormatting>
  <conditionalFormatting sqref="A6146:A6163">
    <cfRule type="duplicateValues" dxfId="1525" priority="1526"/>
  </conditionalFormatting>
  <conditionalFormatting sqref="A6146:A6163">
    <cfRule type="duplicateValues" dxfId="1524" priority="1525"/>
  </conditionalFormatting>
  <conditionalFormatting sqref="A6146:A6163">
    <cfRule type="duplicateValues" dxfId="1523" priority="1524"/>
  </conditionalFormatting>
  <conditionalFormatting sqref="A6146:A6163">
    <cfRule type="duplicateValues" dxfId="1522" priority="1523"/>
  </conditionalFormatting>
  <conditionalFormatting sqref="A6146:A6163">
    <cfRule type="duplicateValues" dxfId="1521" priority="1522"/>
  </conditionalFormatting>
  <conditionalFormatting sqref="A6146:A6163">
    <cfRule type="duplicateValues" dxfId="1520" priority="1521"/>
  </conditionalFormatting>
  <conditionalFormatting sqref="A6146:A6163">
    <cfRule type="duplicateValues" dxfId="1519" priority="1520"/>
  </conditionalFormatting>
  <conditionalFormatting sqref="A6146:A6163">
    <cfRule type="duplicateValues" dxfId="1518" priority="1519"/>
  </conditionalFormatting>
  <conditionalFormatting sqref="A6146:A6163">
    <cfRule type="duplicateValues" dxfId="1517" priority="1517"/>
    <cfRule type="duplicateValues" dxfId="1516" priority="1518"/>
  </conditionalFormatting>
  <conditionalFormatting sqref="A6146:A6163">
    <cfRule type="duplicateValues" dxfId="1515" priority="1516"/>
  </conditionalFormatting>
  <conditionalFormatting sqref="A6146:A6163">
    <cfRule type="duplicateValues" dxfId="1514" priority="1515"/>
  </conditionalFormatting>
  <conditionalFormatting sqref="A6146:A6163">
    <cfRule type="duplicateValues" dxfId="1513" priority="1514"/>
  </conditionalFormatting>
  <conditionalFormatting sqref="A6146:A6163">
    <cfRule type="duplicateValues" dxfId="1512" priority="1513"/>
  </conditionalFormatting>
  <conditionalFormatting sqref="A6146:A6163">
    <cfRule type="duplicateValues" dxfId="1511" priority="1512"/>
  </conditionalFormatting>
  <conditionalFormatting sqref="A6146:A6163">
    <cfRule type="duplicateValues" dxfId="1510" priority="1510"/>
    <cfRule type="duplicateValues" dxfId="1509" priority="1511"/>
  </conditionalFormatting>
  <conditionalFormatting sqref="A6146:A6163">
    <cfRule type="duplicateValues" dxfId="1508" priority="1509"/>
  </conditionalFormatting>
  <conditionalFormatting sqref="A6146:A6163">
    <cfRule type="duplicateValues" dxfId="1507" priority="1508"/>
  </conditionalFormatting>
  <conditionalFormatting sqref="A6146:A6163">
    <cfRule type="duplicateValues" dxfId="1506" priority="1507"/>
  </conditionalFormatting>
  <conditionalFormatting sqref="A6146:A6163">
    <cfRule type="duplicateValues" dxfId="1505" priority="1506"/>
  </conditionalFormatting>
  <conditionalFormatting sqref="A6146:A6163">
    <cfRule type="duplicateValues" dxfId="1504" priority="1505"/>
  </conditionalFormatting>
  <conditionalFormatting sqref="A6146:A6163">
    <cfRule type="duplicateValues" dxfId="1503" priority="1504"/>
  </conditionalFormatting>
  <conditionalFormatting sqref="C6164:C6181">
    <cfRule type="cellIs" dxfId="1502" priority="1503" operator="lessThan">
      <formula>$H$2-3650</formula>
    </cfRule>
  </conditionalFormatting>
  <conditionalFormatting sqref="A6164:A6181">
    <cfRule type="duplicateValues" dxfId="1501" priority="1502"/>
  </conditionalFormatting>
  <conditionalFormatting sqref="A6164:A6181">
    <cfRule type="duplicateValues" dxfId="1500" priority="1501"/>
  </conditionalFormatting>
  <conditionalFormatting sqref="A6164:A6181">
    <cfRule type="duplicateValues" dxfId="1499" priority="1500"/>
  </conditionalFormatting>
  <conditionalFormatting sqref="A6164:A6181">
    <cfRule type="duplicateValues" dxfId="1498" priority="1499"/>
  </conditionalFormatting>
  <conditionalFormatting sqref="A6164:A6181">
    <cfRule type="duplicateValues" dxfId="1497" priority="1497"/>
    <cfRule type="duplicateValues" dxfId="1496" priority="1498"/>
  </conditionalFormatting>
  <conditionalFormatting sqref="A6164:A6181">
    <cfRule type="duplicateValues" dxfId="1495" priority="1496"/>
  </conditionalFormatting>
  <conditionalFormatting sqref="A6164:A6181">
    <cfRule type="duplicateValues" dxfId="1494" priority="1495"/>
  </conditionalFormatting>
  <conditionalFormatting sqref="A6164:A6181">
    <cfRule type="duplicateValues" dxfId="1493" priority="1494"/>
  </conditionalFormatting>
  <conditionalFormatting sqref="A6164:A6181">
    <cfRule type="duplicateValues" dxfId="1492" priority="1493"/>
  </conditionalFormatting>
  <conditionalFormatting sqref="A6164:A6181">
    <cfRule type="duplicateValues" dxfId="1491" priority="1492"/>
  </conditionalFormatting>
  <conditionalFormatting sqref="A6164:A6181">
    <cfRule type="duplicateValues" dxfId="1490" priority="1491"/>
  </conditionalFormatting>
  <conditionalFormatting sqref="A6164:A6181">
    <cfRule type="duplicateValues" dxfId="1489" priority="1490"/>
  </conditionalFormatting>
  <conditionalFormatting sqref="A6164:A6181">
    <cfRule type="duplicateValues" dxfId="1488" priority="1489"/>
  </conditionalFormatting>
  <conditionalFormatting sqref="A6164:A6181">
    <cfRule type="duplicateValues" dxfId="1487" priority="1488"/>
  </conditionalFormatting>
  <conditionalFormatting sqref="A6164:A6181">
    <cfRule type="duplicateValues" dxfId="1486" priority="1487"/>
  </conditionalFormatting>
  <conditionalFormatting sqref="A6164:A6181">
    <cfRule type="duplicateValues" dxfId="1485" priority="1486"/>
  </conditionalFormatting>
  <conditionalFormatting sqref="A6164:A6181">
    <cfRule type="duplicateValues" dxfId="1484" priority="1485"/>
  </conditionalFormatting>
  <conditionalFormatting sqref="A6164:A6181">
    <cfRule type="duplicateValues" dxfId="1483" priority="1484"/>
  </conditionalFormatting>
  <conditionalFormatting sqref="A6164:A6181">
    <cfRule type="duplicateValues" dxfId="1482" priority="1483"/>
  </conditionalFormatting>
  <conditionalFormatting sqref="A6164:A6181">
    <cfRule type="duplicateValues" dxfId="1481" priority="1482"/>
  </conditionalFormatting>
  <conditionalFormatting sqref="A6164:A6181">
    <cfRule type="duplicateValues" dxfId="1480" priority="1481"/>
  </conditionalFormatting>
  <conditionalFormatting sqref="A6164:A6181">
    <cfRule type="duplicateValues" dxfId="1479" priority="1480"/>
  </conditionalFormatting>
  <conditionalFormatting sqref="A6164:A6181">
    <cfRule type="duplicateValues" dxfId="1478" priority="1479"/>
  </conditionalFormatting>
  <conditionalFormatting sqref="A6164:A6181">
    <cfRule type="duplicateValues" dxfId="1477" priority="1478"/>
  </conditionalFormatting>
  <conditionalFormatting sqref="A6164:A6181">
    <cfRule type="duplicateValues" dxfId="1476" priority="1477"/>
  </conditionalFormatting>
  <conditionalFormatting sqref="A6164:A6181">
    <cfRule type="duplicateValues" dxfId="1475" priority="1476"/>
  </conditionalFormatting>
  <conditionalFormatting sqref="A6164:A6181">
    <cfRule type="duplicateValues" dxfId="1474" priority="1475"/>
  </conditionalFormatting>
  <conditionalFormatting sqref="A6164:A6181">
    <cfRule type="duplicateValues" dxfId="1473" priority="1474"/>
  </conditionalFormatting>
  <conditionalFormatting sqref="A6164:A6181">
    <cfRule type="duplicateValues" dxfId="1472" priority="1473"/>
  </conditionalFormatting>
  <conditionalFormatting sqref="A6164:A6181">
    <cfRule type="duplicateValues" dxfId="1471" priority="1472"/>
  </conditionalFormatting>
  <conditionalFormatting sqref="A6164:A6181">
    <cfRule type="duplicateValues" dxfId="1470" priority="1471"/>
  </conditionalFormatting>
  <conditionalFormatting sqref="A6164:A6181">
    <cfRule type="duplicateValues" dxfId="1469" priority="1470"/>
  </conditionalFormatting>
  <conditionalFormatting sqref="A6164:A6181">
    <cfRule type="duplicateValues" dxfId="1468" priority="1469"/>
  </conditionalFormatting>
  <conditionalFormatting sqref="A6164:A6181">
    <cfRule type="duplicateValues" dxfId="1467" priority="1468"/>
  </conditionalFormatting>
  <conditionalFormatting sqref="A6164:A6181">
    <cfRule type="duplicateValues" dxfId="1466" priority="1467"/>
  </conditionalFormatting>
  <conditionalFormatting sqref="A6164:A6181">
    <cfRule type="duplicateValues" dxfId="1465" priority="1466"/>
  </conditionalFormatting>
  <conditionalFormatting sqref="A6164:A6181">
    <cfRule type="duplicateValues" dxfId="1464" priority="1465"/>
  </conditionalFormatting>
  <conditionalFormatting sqref="A6164:A6181">
    <cfRule type="duplicateValues" dxfId="1463" priority="1464"/>
  </conditionalFormatting>
  <conditionalFormatting sqref="A6164:A6181">
    <cfRule type="duplicateValues" dxfId="1462" priority="1463"/>
  </conditionalFormatting>
  <conditionalFormatting sqref="A6164:A6181">
    <cfRule type="duplicateValues" dxfId="1461" priority="1462"/>
  </conditionalFormatting>
  <conditionalFormatting sqref="A6164:A6181">
    <cfRule type="duplicateValues" dxfId="1460" priority="1461"/>
  </conditionalFormatting>
  <conditionalFormatting sqref="A6164:A6181">
    <cfRule type="duplicateValues" dxfId="1459" priority="1460"/>
  </conditionalFormatting>
  <conditionalFormatting sqref="A6164:A6181">
    <cfRule type="duplicateValues" dxfId="1458" priority="1459"/>
  </conditionalFormatting>
  <conditionalFormatting sqref="A6164:A6181">
    <cfRule type="duplicateValues" dxfId="1457" priority="1457"/>
    <cfRule type="duplicateValues" dxfId="1456" priority="1458"/>
  </conditionalFormatting>
  <conditionalFormatting sqref="A6164:A6181">
    <cfRule type="duplicateValues" dxfId="1455" priority="1456"/>
  </conditionalFormatting>
  <conditionalFormatting sqref="A6164:A6181">
    <cfRule type="duplicateValues" dxfId="1454" priority="1455"/>
  </conditionalFormatting>
  <conditionalFormatting sqref="A6164:A6181">
    <cfRule type="duplicateValues" dxfId="1453" priority="1454"/>
  </conditionalFormatting>
  <conditionalFormatting sqref="A6164:A6181">
    <cfRule type="duplicateValues" dxfId="1452" priority="1453"/>
  </conditionalFormatting>
  <conditionalFormatting sqref="A6164:A6181">
    <cfRule type="duplicateValues" dxfId="1451" priority="1452"/>
  </conditionalFormatting>
  <conditionalFormatting sqref="A6164:A6181">
    <cfRule type="duplicateValues" dxfId="1450" priority="1450"/>
    <cfRule type="duplicateValues" dxfId="1449" priority="1451"/>
  </conditionalFormatting>
  <conditionalFormatting sqref="A6164:A6181">
    <cfRule type="duplicateValues" dxfId="1448" priority="1449"/>
  </conditionalFormatting>
  <conditionalFormatting sqref="A6164:A6181">
    <cfRule type="duplicateValues" dxfId="1447" priority="1448"/>
  </conditionalFormatting>
  <conditionalFormatting sqref="A6164:A6181">
    <cfRule type="duplicateValues" dxfId="1446" priority="1447"/>
  </conditionalFormatting>
  <conditionalFormatting sqref="A6164:A6181">
    <cfRule type="duplicateValues" dxfId="1445" priority="1446"/>
  </conditionalFormatting>
  <conditionalFormatting sqref="A6164:A6181">
    <cfRule type="duplicateValues" dxfId="1444" priority="1445"/>
  </conditionalFormatting>
  <conditionalFormatting sqref="A6164:A6181">
    <cfRule type="duplicateValues" dxfId="1443" priority="1444"/>
  </conditionalFormatting>
  <conditionalFormatting sqref="C6182:C6199">
    <cfRule type="cellIs" dxfId="1442" priority="1443" operator="lessThan">
      <formula>$H$2-3650</formula>
    </cfRule>
  </conditionalFormatting>
  <conditionalFormatting sqref="A6182:A6199">
    <cfRule type="duplicateValues" dxfId="1441" priority="1442"/>
  </conditionalFormatting>
  <conditionalFormatting sqref="A6182:A6199">
    <cfRule type="duplicateValues" dxfId="1440" priority="1441"/>
  </conditionalFormatting>
  <conditionalFormatting sqref="A6182:A6199">
    <cfRule type="duplicateValues" dxfId="1439" priority="1440"/>
  </conditionalFormatting>
  <conditionalFormatting sqref="A6182:A6199">
    <cfRule type="duplicateValues" dxfId="1438" priority="1439"/>
  </conditionalFormatting>
  <conditionalFormatting sqref="A6182:A6199">
    <cfRule type="duplicateValues" dxfId="1437" priority="1437"/>
    <cfRule type="duplicateValues" dxfId="1436" priority="1438"/>
  </conditionalFormatting>
  <conditionalFormatting sqref="A6182:A6199">
    <cfRule type="duplicateValues" dxfId="1435" priority="1436"/>
  </conditionalFormatting>
  <conditionalFormatting sqref="A6182:A6199">
    <cfRule type="duplicateValues" dxfId="1434" priority="1435"/>
  </conditionalFormatting>
  <conditionalFormatting sqref="A6182:A6199">
    <cfRule type="duplicateValues" dxfId="1433" priority="1434"/>
  </conditionalFormatting>
  <conditionalFormatting sqref="A6182:A6199">
    <cfRule type="duplicateValues" dxfId="1432" priority="1433"/>
  </conditionalFormatting>
  <conditionalFormatting sqref="A6182:A6199">
    <cfRule type="duplicateValues" dxfId="1431" priority="1432"/>
  </conditionalFormatting>
  <conditionalFormatting sqref="A6182:A6199">
    <cfRule type="duplicateValues" dxfId="1430" priority="1431"/>
  </conditionalFormatting>
  <conditionalFormatting sqref="A6182:A6199">
    <cfRule type="duplicateValues" dxfId="1429" priority="1430"/>
  </conditionalFormatting>
  <conditionalFormatting sqref="A6182:A6199">
    <cfRule type="duplicateValues" dxfId="1428" priority="1429"/>
  </conditionalFormatting>
  <conditionalFormatting sqref="A6182:A6199">
    <cfRule type="duplicateValues" dxfId="1427" priority="1428"/>
  </conditionalFormatting>
  <conditionalFormatting sqref="A6182:A6199">
    <cfRule type="duplicateValues" dxfId="1426" priority="1427"/>
  </conditionalFormatting>
  <conditionalFormatting sqref="A6182:A6199">
    <cfRule type="duplicateValues" dxfId="1425" priority="1426"/>
  </conditionalFormatting>
  <conditionalFormatting sqref="A6182:A6199">
    <cfRule type="duplicateValues" dxfId="1424" priority="1425"/>
  </conditionalFormatting>
  <conditionalFormatting sqref="A6182:A6199">
    <cfRule type="duplicateValues" dxfId="1423" priority="1424"/>
  </conditionalFormatting>
  <conditionalFormatting sqref="A6182:A6199">
    <cfRule type="duplicateValues" dxfId="1422" priority="1423"/>
  </conditionalFormatting>
  <conditionalFormatting sqref="A6182:A6199">
    <cfRule type="duplicateValues" dxfId="1421" priority="1422"/>
  </conditionalFormatting>
  <conditionalFormatting sqref="A6182:A6199">
    <cfRule type="duplicateValues" dxfId="1420" priority="1421"/>
  </conditionalFormatting>
  <conditionalFormatting sqref="A6182:A6199">
    <cfRule type="duplicateValues" dxfId="1419" priority="1420"/>
  </conditionalFormatting>
  <conditionalFormatting sqref="A6182:A6199">
    <cfRule type="duplicateValues" dxfId="1418" priority="1419"/>
  </conditionalFormatting>
  <conditionalFormatting sqref="A6182:A6199">
    <cfRule type="duplicateValues" dxfId="1417" priority="1418"/>
  </conditionalFormatting>
  <conditionalFormatting sqref="A6182:A6199">
    <cfRule type="duplicateValues" dxfId="1416" priority="1417"/>
  </conditionalFormatting>
  <conditionalFormatting sqref="A6182:A6199">
    <cfRule type="duplicateValues" dxfId="1415" priority="1416"/>
  </conditionalFormatting>
  <conditionalFormatting sqref="A6182:A6199">
    <cfRule type="duplicateValues" dxfId="1414" priority="1415"/>
  </conditionalFormatting>
  <conditionalFormatting sqref="A6182:A6199">
    <cfRule type="duplicateValues" dxfId="1413" priority="1414"/>
  </conditionalFormatting>
  <conditionalFormatting sqref="A6182:A6199">
    <cfRule type="duplicateValues" dxfId="1412" priority="1413"/>
  </conditionalFormatting>
  <conditionalFormatting sqref="A6182:A6199">
    <cfRule type="duplicateValues" dxfId="1411" priority="1412"/>
  </conditionalFormatting>
  <conditionalFormatting sqref="A6182:A6199">
    <cfRule type="duplicateValues" dxfId="1410" priority="1411"/>
  </conditionalFormatting>
  <conditionalFormatting sqref="A6182:A6199">
    <cfRule type="duplicateValues" dxfId="1409" priority="1410"/>
  </conditionalFormatting>
  <conditionalFormatting sqref="A6182:A6199">
    <cfRule type="duplicateValues" dxfId="1408" priority="1409"/>
  </conditionalFormatting>
  <conditionalFormatting sqref="A6182:A6199">
    <cfRule type="duplicateValues" dxfId="1407" priority="1408"/>
  </conditionalFormatting>
  <conditionalFormatting sqref="A6182:A6199">
    <cfRule type="duplicateValues" dxfId="1406" priority="1407"/>
  </conditionalFormatting>
  <conditionalFormatting sqref="A6182:A6199">
    <cfRule type="duplicateValues" dxfId="1405" priority="1406"/>
  </conditionalFormatting>
  <conditionalFormatting sqref="A6182:A6199">
    <cfRule type="duplicateValues" dxfId="1404" priority="1405"/>
  </conditionalFormatting>
  <conditionalFormatting sqref="A6182:A6199">
    <cfRule type="duplicateValues" dxfId="1403" priority="1404"/>
  </conditionalFormatting>
  <conditionalFormatting sqref="A6182:A6199">
    <cfRule type="duplicateValues" dxfId="1402" priority="1403"/>
  </conditionalFormatting>
  <conditionalFormatting sqref="A6182:A6199">
    <cfRule type="duplicateValues" dxfId="1401" priority="1402"/>
  </conditionalFormatting>
  <conditionalFormatting sqref="A6182:A6199">
    <cfRule type="duplicateValues" dxfId="1400" priority="1401"/>
  </conditionalFormatting>
  <conditionalFormatting sqref="A6182:A6199">
    <cfRule type="duplicateValues" dxfId="1399" priority="1400"/>
  </conditionalFormatting>
  <conditionalFormatting sqref="A6182:A6199">
    <cfRule type="duplicateValues" dxfId="1398" priority="1399"/>
  </conditionalFormatting>
  <conditionalFormatting sqref="A6182:A6199">
    <cfRule type="duplicateValues" dxfId="1397" priority="1397"/>
    <cfRule type="duplicateValues" dxfId="1396" priority="1398"/>
  </conditionalFormatting>
  <conditionalFormatting sqref="A6182:A6199">
    <cfRule type="duplicateValues" dxfId="1395" priority="1396"/>
  </conditionalFormatting>
  <conditionalFormatting sqref="A6182:A6199">
    <cfRule type="duplicateValues" dxfId="1394" priority="1395"/>
  </conditionalFormatting>
  <conditionalFormatting sqref="A6182:A6199">
    <cfRule type="duplicateValues" dxfId="1393" priority="1394"/>
  </conditionalFormatting>
  <conditionalFormatting sqref="A6182:A6199">
    <cfRule type="duplicateValues" dxfId="1392" priority="1393"/>
  </conditionalFormatting>
  <conditionalFormatting sqref="A6182:A6199">
    <cfRule type="duplicateValues" dxfId="1391" priority="1392"/>
  </conditionalFormatting>
  <conditionalFormatting sqref="A6182:A6199">
    <cfRule type="duplicateValues" dxfId="1390" priority="1390"/>
    <cfRule type="duplicateValues" dxfId="1389" priority="1391"/>
  </conditionalFormatting>
  <conditionalFormatting sqref="A6182:A6199">
    <cfRule type="duplicateValues" dxfId="1388" priority="1389"/>
  </conditionalFormatting>
  <conditionalFormatting sqref="A6182:A6199">
    <cfRule type="duplicateValues" dxfId="1387" priority="1388"/>
  </conditionalFormatting>
  <conditionalFormatting sqref="A6182:A6199">
    <cfRule type="duplicateValues" dxfId="1386" priority="1387"/>
  </conditionalFormatting>
  <conditionalFormatting sqref="A6182:A6199">
    <cfRule type="duplicateValues" dxfId="1385" priority="1386"/>
  </conditionalFormatting>
  <conditionalFormatting sqref="A6182:A6199">
    <cfRule type="duplicateValues" dxfId="1384" priority="1385"/>
  </conditionalFormatting>
  <conditionalFormatting sqref="A6182:A6199">
    <cfRule type="duplicateValues" dxfId="1383" priority="1384"/>
  </conditionalFormatting>
  <conditionalFormatting sqref="C6200:C6217">
    <cfRule type="cellIs" dxfId="1382" priority="1383" operator="lessThan">
      <formula>$H$2-3650</formula>
    </cfRule>
  </conditionalFormatting>
  <conditionalFormatting sqref="A6200:A6217">
    <cfRule type="duplicateValues" dxfId="1381" priority="1382"/>
  </conditionalFormatting>
  <conditionalFormatting sqref="A6200:A6217">
    <cfRule type="duplicateValues" dxfId="1380" priority="1381"/>
  </conditionalFormatting>
  <conditionalFormatting sqref="A6200:A6217">
    <cfRule type="duplicateValues" dxfId="1379" priority="1380"/>
  </conditionalFormatting>
  <conditionalFormatting sqref="A6200:A6217">
    <cfRule type="duplicateValues" dxfId="1378" priority="1379"/>
  </conditionalFormatting>
  <conditionalFormatting sqref="A6200:A6217">
    <cfRule type="duplicateValues" dxfId="1377" priority="1377"/>
    <cfRule type="duplicateValues" dxfId="1376" priority="1378"/>
  </conditionalFormatting>
  <conditionalFormatting sqref="A6200:A6217">
    <cfRule type="duplicateValues" dxfId="1375" priority="1376"/>
  </conditionalFormatting>
  <conditionalFormatting sqref="A6200:A6217">
    <cfRule type="duplicateValues" dxfId="1374" priority="1375"/>
  </conditionalFormatting>
  <conditionalFormatting sqref="A6200:A6217">
    <cfRule type="duplicateValues" dxfId="1373" priority="1374"/>
  </conditionalFormatting>
  <conditionalFormatting sqref="A6200:A6217">
    <cfRule type="duplicateValues" dxfId="1372" priority="1373"/>
  </conditionalFormatting>
  <conditionalFormatting sqref="A6200:A6217">
    <cfRule type="duplicateValues" dxfId="1371" priority="1372"/>
  </conditionalFormatting>
  <conditionalFormatting sqref="A6200:A6217">
    <cfRule type="duplicateValues" dxfId="1370" priority="1371"/>
  </conditionalFormatting>
  <conditionalFormatting sqref="A6200:A6217">
    <cfRule type="duplicateValues" dxfId="1369" priority="1370"/>
  </conditionalFormatting>
  <conditionalFormatting sqref="A6200:A6217">
    <cfRule type="duplicateValues" dxfId="1368" priority="1369"/>
  </conditionalFormatting>
  <conditionalFormatting sqref="A6200:A6217">
    <cfRule type="duplicateValues" dxfId="1367" priority="1368"/>
  </conditionalFormatting>
  <conditionalFormatting sqref="A6200:A6217">
    <cfRule type="duplicateValues" dxfId="1366" priority="1367"/>
  </conditionalFormatting>
  <conditionalFormatting sqref="A6200:A6217">
    <cfRule type="duplicateValues" dxfId="1365" priority="1366"/>
  </conditionalFormatting>
  <conditionalFormatting sqref="A6200:A6217">
    <cfRule type="duplicateValues" dxfId="1364" priority="1365"/>
  </conditionalFormatting>
  <conditionalFormatting sqref="A6200:A6217">
    <cfRule type="duplicateValues" dxfId="1363" priority="1364"/>
  </conditionalFormatting>
  <conditionalFormatting sqref="A6200:A6217">
    <cfRule type="duplicateValues" dxfId="1362" priority="1363"/>
  </conditionalFormatting>
  <conditionalFormatting sqref="A6200:A6217">
    <cfRule type="duplicateValues" dxfId="1361" priority="1362"/>
  </conditionalFormatting>
  <conditionalFormatting sqref="A6200:A6217">
    <cfRule type="duplicateValues" dxfId="1360" priority="1361"/>
  </conditionalFormatting>
  <conditionalFormatting sqref="A6200:A6217">
    <cfRule type="duplicateValues" dxfId="1359" priority="1360"/>
  </conditionalFormatting>
  <conditionalFormatting sqref="A6200:A6217">
    <cfRule type="duplicateValues" dxfId="1358" priority="1359"/>
  </conditionalFormatting>
  <conditionalFormatting sqref="A6200:A6217">
    <cfRule type="duplicateValues" dxfId="1357" priority="1358"/>
  </conditionalFormatting>
  <conditionalFormatting sqref="A6200:A6217">
    <cfRule type="duplicateValues" dxfId="1356" priority="1357"/>
  </conditionalFormatting>
  <conditionalFormatting sqref="A6200:A6217">
    <cfRule type="duplicateValues" dxfId="1355" priority="1356"/>
  </conditionalFormatting>
  <conditionalFormatting sqref="A6200:A6217">
    <cfRule type="duplicateValues" dxfId="1354" priority="1355"/>
  </conditionalFormatting>
  <conditionalFormatting sqref="A6200:A6217">
    <cfRule type="duplicateValues" dxfId="1353" priority="1354"/>
  </conditionalFormatting>
  <conditionalFormatting sqref="A6200:A6217">
    <cfRule type="duplicateValues" dxfId="1352" priority="1353"/>
  </conditionalFormatting>
  <conditionalFormatting sqref="A6200:A6217">
    <cfRule type="duplicateValues" dxfId="1351" priority="1352"/>
  </conditionalFormatting>
  <conditionalFormatting sqref="A6200:A6217">
    <cfRule type="duplicateValues" dxfId="1350" priority="1351"/>
  </conditionalFormatting>
  <conditionalFormatting sqref="A6200:A6217">
    <cfRule type="duplicateValues" dxfId="1349" priority="1350"/>
  </conditionalFormatting>
  <conditionalFormatting sqref="A6200:A6217">
    <cfRule type="duplicateValues" dxfId="1348" priority="1349"/>
  </conditionalFormatting>
  <conditionalFormatting sqref="A6200:A6217">
    <cfRule type="duplicateValues" dxfId="1347" priority="1348"/>
  </conditionalFormatting>
  <conditionalFormatting sqref="A6200:A6217">
    <cfRule type="duplicateValues" dxfId="1346" priority="1347"/>
  </conditionalFormatting>
  <conditionalFormatting sqref="A6200:A6217">
    <cfRule type="duplicateValues" dxfId="1345" priority="1346"/>
  </conditionalFormatting>
  <conditionalFormatting sqref="A6200:A6217">
    <cfRule type="duplicateValues" dxfId="1344" priority="1345"/>
  </conditionalFormatting>
  <conditionalFormatting sqref="A6200:A6217">
    <cfRule type="duplicateValues" dxfId="1343" priority="1344"/>
  </conditionalFormatting>
  <conditionalFormatting sqref="A6200:A6217">
    <cfRule type="duplicateValues" dxfId="1342" priority="1343"/>
  </conditionalFormatting>
  <conditionalFormatting sqref="A6200:A6217">
    <cfRule type="duplicateValues" dxfId="1341" priority="1342"/>
  </conditionalFormatting>
  <conditionalFormatting sqref="A6200:A6217">
    <cfRule type="duplicateValues" dxfId="1340" priority="1341"/>
  </conditionalFormatting>
  <conditionalFormatting sqref="A6200:A6217">
    <cfRule type="duplicateValues" dxfId="1339" priority="1340"/>
  </conditionalFormatting>
  <conditionalFormatting sqref="A6200:A6217">
    <cfRule type="duplicateValues" dxfId="1338" priority="1339"/>
  </conditionalFormatting>
  <conditionalFormatting sqref="A6200:A6217">
    <cfRule type="duplicateValues" dxfId="1337" priority="1337"/>
    <cfRule type="duplicateValues" dxfId="1336" priority="1338"/>
  </conditionalFormatting>
  <conditionalFormatting sqref="A6200:A6217">
    <cfRule type="duplicateValues" dxfId="1335" priority="1336"/>
  </conditionalFormatting>
  <conditionalFormatting sqref="A6200:A6217">
    <cfRule type="duplicateValues" dxfId="1334" priority="1335"/>
  </conditionalFormatting>
  <conditionalFormatting sqref="A6200:A6217">
    <cfRule type="duplicateValues" dxfId="1333" priority="1334"/>
  </conditionalFormatting>
  <conditionalFormatting sqref="A6200:A6217">
    <cfRule type="duplicateValues" dxfId="1332" priority="1333"/>
  </conditionalFormatting>
  <conditionalFormatting sqref="A6200:A6217">
    <cfRule type="duplicateValues" dxfId="1331" priority="1332"/>
  </conditionalFormatting>
  <conditionalFormatting sqref="A6200:A6217">
    <cfRule type="duplicateValues" dxfId="1330" priority="1330"/>
    <cfRule type="duplicateValues" dxfId="1329" priority="1331"/>
  </conditionalFormatting>
  <conditionalFormatting sqref="A6200:A6217">
    <cfRule type="duplicateValues" dxfId="1328" priority="1329"/>
  </conditionalFormatting>
  <conditionalFormatting sqref="A6200:A6217">
    <cfRule type="duplicateValues" dxfId="1327" priority="1328"/>
  </conditionalFormatting>
  <conditionalFormatting sqref="A6200:A6217">
    <cfRule type="duplicateValues" dxfId="1326" priority="1327"/>
  </conditionalFormatting>
  <conditionalFormatting sqref="A6200:A6217">
    <cfRule type="duplicateValues" dxfId="1325" priority="1326"/>
  </conditionalFormatting>
  <conditionalFormatting sqref="A6200:A6217">
    <cfRule type="duplicateValues" dxfId="1324" priority="1325"/>
  </conditionalFormatting>
  <conditionalFormatting sqref="A6200:A6217">
    <cfRule type="duplicateValues" dxfId="1323" priority="1324"/>
  </conditionalFormatting>
  <conditionalFormatting sqref="C6218:C6235">
    <cfRule type="cellIs" dxfId="1322" priority="1323" operator="lessThan">
      <formula>$H$2-3650</formula>
    </cfRule>
  </conditionalFormatting>
  <conditionalFormatting sqref="A6218:A6235">
    <cfRule type="duplicateValues" dxfId="1321" priority="1322"/>
  </conditionalFormatting>
  <conditionalFormatting sqref="A6218:A6235">
    <cfRule type="duplicateValues" dxfId="1320" priority="1321"/>
  </conditionalFormatting>
  <conditionalFormatting sqref="A6218:A6235">
    <cfRule type="duplicateValues" dxfId="1319" priority="1320"/>
  </conditionalFormatting>
  <conditionalFormatting sqref="A6218:A6235">
    <cfRule type="duplicateValues" dxfId="1318" priority="1319"/>
  </conditionalFormatting>
  <conditionalFormatting sqref="A6218:A6235">
    <cfRule type="duplicateValues" dxfId="1317" priority="1317"/>
    <cfRule type="duplicateValues" dxfId="1316" priority="1318"/>
  </conditionalFormatting>
  <conditionalFormatting sqref="A6218:A6235">
    <cfRule type="duplicateValues" dxfId="1315" priority="1316"/>
  </conditionalFormatting>
  <conditionalFormatting sqref="A6218:A6235">
    <cfRule type="duplicateValues" dxfId="1314" priority="1315"/>
  </conditionalFormatting>
  <conditionalFormatting sqref="A6218:A6235">
    <cfRule type="duplicateValues" dxfId="1313" priority="1314"/>
  </conditionalFormatting>
  <conditionalFormatting sqref="A6218:A6235">
    <cfRule type="duplicateValues" dxfId="1312" priority="1313"/>
  </conditionalFormatting>
  <conditionalFormatting sqref="A6218:A6235">
    <cfRule type="duplicateValues" dxfId="1311" priority="1312"/>
  </conditionalFormatting>
  <conditionalFormatting sqref="A6218:A6235">
    <cfRule type="duplicateValues" dxfId="1310" priority="1311"/>
  </conditionalFormatting>
  <conditionalFormatting sqref="A6218:A6235">
    <cfRule type="duplicateValues" dxfId="1309" priority="1310"/>
  </conditionalFormatting>
  <conditionalFormatting sqref="A6218:A6235">
    <cfRule type="duplicateValues" dxfId="1308" priority="1309"/>
  </conditionalFormatting>
  <conditionalFormatting sqref="A6218:A6235">
    <cfRule type="duplicateValues" dxfId="1307" priority="1308"/>
  </conditionalFormatting>
  <conditionalFormatting sqref="A6218:A6235">
    <cfRule type="duplicateValues" dxfId="1306" priority="1307"/>
  </conditionalFormatting>
  <conditionalFormatting sqref="A6218:A6235">
    <cfRule type="duplicateValues" dxfId="1305" priority="1306"/>
  </conditionalFormatting>
  <conditionalFormatting sqref="A6218:A6235">
    <cfRule type="duplicateValues" dxfId="1304" priority="1305"/>
  </conditionalFormatting>
  <conditionalFormatting sqref="A6218:A6235">
    <cfRule type="duplicateValues" dxfId="1303" priority="1304"/>
  </conditionalFormatting>
  <conditionalFormatting sqref="A6218:A6235">
    <cfRule type="duplicateValues" dxfId="1302" priority="1303"/>
  </conditionalFormatting>
  <conditionalFormatting sqref="A6218:A6235">
    <cfRule type="duplicateValues" dxfId="1301" priority="1302"/>
  </conditionalFormatting>
  <conditionalFormatting sqref="A6218:A6235">
    <cfRule type="duplicateValues" dxfId="1300" priority="1301"/>
  </conditionalFormatting>
  <conditionalFormatting sqref="A6218:A6235">
    <cfRule type="duplicateValues" dxfId="1299" priority="1300"/>
  </conditionalFormatting>
  <conditionalFormatting sqref="A6218:A6235">
    <cfRule type="duplicateValues" dxfId="1298" priority="1299"/>
  </conditionalFormatting>
  <conditionalFormatting sqref="A6218:A6235">
    <cfRule type="duplicateValues" dxfId="1297" priority="1298"/>
  </conditionalFormatting>
  <conditionalFormatting sqref="A6218:A6235">
    <cfRule type="duplicateValues" dxfId="1296" priority="1297"/>
  </conditionalFormatting>
  <conditionalFormatting sqref="A6218:A6235">
    <cfRule type="duplicateValues" dxfId="1295" priority="1296"/>
  </conditionalFormatting>
  <conditionalFormatting sqref="A6218:A6235">
    <cfRule type="duplicateValues" dxfId="1294" priority="1295"/>
  </conditionalFormatting>
  <conditionalFormatting sqref="A6218:A6235">
    <cfRule type="duplicateValues" dxfId="1293" priority="1294"/>
  </conditionalFormatting>
  <conditionalFormatting sqref="A6218:A6235">
    <cfRule type="duplicateValues" dxfId="1292" priority="1293"/>
  </conditionalFormatting>
  <conditionalFormatting sqref="A6218:A6235">
    <cfRule type="duplicateValues" dxfId="1291" priority="1292"/>
  </conditionalFormatting>
  <conditionalFormatting sqref="A6218:A6235">
    <cfRule type="duplicateValues" dxfId="1290" priority="1291"/>
  </conditionalFormatting>
  <conditionalFormatting sqref="A6218:A6235">
    <cfRule type="duplicateValues" dxfId="1289" priority="1290"/>
  </conditionalFormatting>
  <conditionalFormatting sqref="A6218:A6235">
    <cfRule type="duplicateValues" dxfId="1288" priority="1289"/>
  </conditionalFormatting>
  <conditionalFormatting sqref="A6218:A6235">
    <cfRule type="duplicateValues" dxfId="1287" priority="1288"/>
  </conditionalFormatting>
  <conditionalFormatting sqref="A6218:A6235">
    <cfRule type="duplicateValues" dxfId="1286" priority="1287"/>
  </conditionalFormatting>
  <conditionalFormatting sqref="A6218:A6235">
    <cfRule type="duplicateValues" dxfId="1285" priority="1286"/>
  </conditionalFormatting>
  <conditionalFormatting sqref="A6218:A6235">
    <cfRule type="duplicateValues" dxfId="1284" priority="1285"/>
  </conditionalFormatting>
  <conditionalFormatting sqref="A6218:A6235">
    <cfRule type="duplicateValues" dxfId="1283" priority="1284"/>
  </conditionalFormatting>
  <conditionalFormatting sqref="A6218:A6235">
    <cfRule type="duplicateValues" dxfId="1282" priority="1283"/>
  </conditionalFormatting>
  <conditionalFormatting sqref="A6218:A6235">
    <cfRule type="duplicateValues" dxfId="1281" priority="1282"/>
  </conditionalFormatting>
  <conditionalFormatting sqref="A6218:A6235">
    <cfRule type="duplicateValues" dxfId="1280" priority="1281"/>
  </conditionalFormatting>
  <conditionalFormatting sqref="A6218:A6235">
    <cfRule type="duplicateValues" dxfId="1279" priority="1280"/>
  </conditionalFormatting>
  <conditionalFormatting sqref="A6218:A6235">
    <cfRule type="duplicateValues" dxfId="1278" priority="1279"/>
  </conditionalFormatting>
  <conditionalFormatting sqref="A6218:A6235">
    <cfRule type="duplicateValues" dxfId="1277" priority="1277"/>
    <cfRule type="duplicateValues" dxfId="1276" priority="1278"/>
  </conditionalFormatting>
  <conditionalFormatting sqref="A6218:A6235">
    <cfRule type="duplicateValues" dxfId="1275" priority="1276"/>
  </conditionalFormatting>
  <conditionalFormatting sqref="A6218:A6235">
    <cfRule type="duplicateValues" dxfId="1274" priority="1275"/>
  </conditionalFormatting>
  <conditionalFormatting sqref="A6218:A6235">
    <cfRule type="duplicateValues" dxfId="1273" priority="1274"/>
  </conditionalFormatting>
  <conditionalFormatting sqref="A6218:A6235">
    <cfRule type="duplicateValues" dxfId="1272" priority="1273"/>
  </conditionalFormatting>
  <conditionalFormatting sqref="A6218:A6235">
    <cfRule type="duplicateValues" dxfId="1271" priority="1272"/>
  </conditionalFormatting>
  <conditionalFormatting sqref="A6218:A6235">
    <cfRule type="duplicateValues" dxfId="1270" priority="1270"/>
    <cfRule type="duplicateValues" dxfId="1269" priority="1271"/>
  </conditionalFormatting>
  <conditionalFormatting sqref="A6218:A6235">
    <cfRule type="duplicateValues" dxfId="1268" priority="1269"/>
  </conditionalFormatting>
  <conditionalFormatting sqref="A6218:A6235">
    <cfRule type="duplicateValues" dxfId="1267" priority="1268"/>
  </conditionalFormatting>
  <conditionalFormatting sqref="A6218:A6235">
    <cfRule type="duplicateValues" dxfId="1266" priority="1267"/>
  </conditionalFormatting>
  <conditionalFormatting sqref="A6218:A6235">
    <cfRule type="duplicateValues" dxfId="1265" priority="1266"/>
  </conditionalFormatting>
  <conditionalFormatting sqref="A6218:A6235">
    <cfRule type="duplicateValues" dxfId="1264" priority="1265"/>
  </conditionalFormatting>
  <conditionalFormatting sqref="A6218:A6235">
    <cfRule type="duplicateValues" dxfId="1263" priority="1264"/>
  </conditionalFormatting>
  <conditionalFormatting sqref="C6236:C6253">
    <cfRule type="cellIs" dxfId="1262" priority="1263" operator="lessThan">
      <formula>$H$2-3650</formula>
    </cfRule>
  </conditionalFormatting>
  <conditionalFormatting sqref="A6236:A6253">
    <cfRule type="duplicateValues" dxfId="1261" priority="1262"/>
  </conditionalFormatting>
  <conditionalFormatting sqref="A6236:A6253">
    <cfRule type="duplicateValues" dxfId="1260" priority="1261"/>
  </conditionalFormatting>
  <conditionalFormatting sqref="A6236:A6253">
    <cfRule type="duplicateValues" dxfId="1259" priority="1260"/>
  </conditionalFormatting>
  <conditionalFormatting sqref="A6236:A6253">
    <cfRule type="duplicateValues" dxfId="1258" priority="1259"/>
  </conditionalFormatting>
  <conditionalFormatting sqref="A6236:A6253">
    <cfRule type="duplicateValues" dxfId="1257" priority="1257"/>
    <cfRule type="duplicateValues" dxfId="1256" priority="1258"/>
  </conditionalFormatting>
  <conditionalFormatting sqref="A6236:A6253">
    <cfRule type="duplicateValues" dxfId="1255" priority="1256"/>
  </conditionalFormatting>
  <conditionalFormatting sqref="A6236:A6253">
    <cfRule type="duplicateValues" dxfId="1254" priority="1255"/>
  </conditionalFormatting>
  <conditionalFormatting sqref="A6236:A6253">
    <cfRule type="duplicateValues" dxfId="1253" priority="1254"/>
  </conditionalFormatting>
  <conditionalFormatting sqref="A6236:A6253">
    <cfRule type="duplicateValues" dxfId="1252" priority="1253"/>
  </conditionalFormatting>
  <conditionalFormatting sqref="A6236:A6253">
    <cfRule type="duplicateValues" dxfId="1251" priority="1252"/>
  </conditionalFormatting>
  <conditionalFormatting sqref="A6236:A6253">
    <cfRule type="duplicateValues" dxfId="1250" priority="1251"/>
  </conditionalFormatting>
  <conditionalFormatting sqref="A6236:A6253">
    <cfRule type="duplicateValues" dxfId="1249" priority="1250"/>
  </conditionalFormatting>
  <conditionalFormatting sqref="A6236:A6253">
    <cfRule type="duplicateValues" dxfId="1248" priority="1249"/>
  </conditionalFormatting>
  <conditionalFormatting sqref="A6236:A6253">
    <cfRule type="duplicateValues" dxfId="1247" priority="1248"/>
  </conditionalFormatting>
  <conditionalFormatting sqref="A6236:A6253">
    <cfRule type="duplicateValues" dxfId="1246" priority="1247"/>
  </conditionalFormatting>
  <conditionalFormatting sqref="A6236:A6253">
    <cfRule type="duplicateValues" dxfId="1245" priority="1246"/>
  </conditionalFormatting>
  <conditionalFormatting sqref="A6236:A6253">
    <cfRule type="duplicateValues" dxfId="1244" priority="1245"/>
  </conditionalFormatting>
  <conditionalFormatting sqref="A6236:A6253">
    <cfRule type="duplicateValues" dxfId="1243" priority="1244"/>
  </conditionalFormatting>
  <conditionalFormatting sqref="A6236:A6253">
    <cfRule type="duplicateValues" dxfId="1242" priority="1243"/>
  </conditionalFormatting>
  <conditionalFormatting sqref="A6236:A6253">
    <cfRule type="duplicateValues" dxfId="1241" priority="1242"/>
  </conditionalFormatting>
  <conditionalFormatting sqref="A6236:A6253">
    <cfRule type="duplicateValues" dxfId="1240" priority="1241"/>
  </conditionalFormatting>
  <conditionalFormatting sqref="A6236:A6253">
    <cfRule type="duplicateValues" dxfId="1239" priority="1240"/>
  </conditionalFormatting>
  <conditionalFormatting sqref="A6236:A6253">
    <cfRule type="duplicateValues" dxfId="1238" priority="1239"/>
  </conditionalFormatting>
  <conditionalFormatting sqref="A6236:A6253">
    <cfRule type="duplicateValues" dxfId="1237" priority="1238"/>
  </conditionalFormatting>
  <conditionalFormatting sqref="A6236:A6253">
    <cfRule type="duplicateValues" dxfId="1236" priority="1237"/>
  </conditionalFormatting>
  <conditionalFormatting sqref="A6236:A6253">
    <cfRule type="duplicateValues" dxfId="1235" priority="1236"/>
  </conditionalFormatting>
  <conditionalFormatting sqref="A6236:A6253">
    <cfRule type="duplicateValues" dxfId="1234" priority="1235"/>
  </conditionalFormatting>
  <conditionalFormatting sqref="A6236:A6253">
    <cfRule type="duplicateValues" dxfId="1233" priority="1234"/>
  </conditionalFormatting>
  <conditionalFormatting sqref="A6236:A6253">
    <cfRule type="duplicateValues" dxfId="1232" priority="1233"/>
  </conditionalFormatting>
  <conditionalFormatting sqref="A6236:A6253">
    <cfRule type="duplicateValues" dxfId="1231" priority="1232"/>
  </conditionalFormatting>
  <conditionalFormatting sqref="A6236:A6253">
    <cfRule type="duplicateValues" dxfId="1230" priority="1231"/>
  </conditionalFormatting>
  <conditionalFormatting sqref="A6236:A6253">
    <cfRule type="duplicateValues" dxfId="1229" priority="1230"/>
  </conditionalFormatting>
  <conditionalFormatting sqref="A6236:A6253">
    <cfRule type="duplicateValues" dxfId="1228" priority="1229"/>
  </conditionalFormatting>
  <conditionalFormatting sqref="A6236:A6253">
    <cfRule type="duplicateValues" dxfId="1227" priority="1228"/>
  </conditionalFormatting>
  <conditionalFormatting sqref="A6236:A6253">
    <cfRule type="duplicateValues" dxfId="1226" priority="1227"/>
  </conditionalFormatting>
  <conditionalFormatting sqref="A6236:A6253">
    <cfRule type="duplicateValues" dxfId="1225" priority="1226"/>
  </conditionalFormatting>
  <conditionalFormatting sqref="A6236:A6253">
    <cfRule type="duplicateValues" dxfId="1224" priority="1225"/>
  </conditionalFormatting>
  <conditionalFormatting sqref="A6236:A6253">
    <cfRule type="duplicateValues" dxfId="1223" priority="1224"/>
  </conditionalFormatting>
  <conditionalFormatting sqref="A6236:A6253">
    <cfRule type="duplicateValues" dxfId="1222" priority="1223"/>
  </conditionalFormatting>
  <conditionalFormatting sqref="A6236:A6253">
    <cfRule type="duplicateValues" dxfId="1221" priority="1222"/>
  </conditionalFormatting>
  <conditionalFormatting sqref="A6236:A6253">
    <cfRule type="duplicateValues" dxfId="1220" priority="1221"/>
  </conditionalFormatting>
  <conditionalFormatting sqref="A6236:A6253">
    <cfRule type="duplicateValues" dxfId="1219" priority="1220"/>
  </conditionalFormatting>
  <conditionalFormatting sqref="A6236:A6253">
    <cfRule type="duplicateValues" dxfId="1218" priority="1219"/>
  </conditionalFormatting>
  <conditionalFormatting sqref="A6236:A6253">
    <cfRule type="duplicateValues" dxfId="1217" priority="1217"/>
    <cfRule type="duplicateValues" dxfId="1216" priority="1218"/>
  </conditionalFormatting>
  <conditionalFormatting sqref="A6236:A6253">
    <cfRule type="duplicateValues" dxfId="1215" priority="1216"/>
  </conditionalFormatting>
  <conditionalFormatting sqref="A6236:A6253">
    <cfRule type="duplicateValues" dxfId="1214" priority="1215"/>
  </conditionalFormatting>
  <conditionalFormatting sqref="A6236:A6253">
    <cfRule type="duplicateValues" dxfId="1213" priority="1214"/>
  </conditionalFormatting>
  <conditionalFormatting sqref="A6236:A6253">
    <cfRule type="duplicateValues" dxfId="1212" priority="1213"/>
  </conditionalFormatting>
  <conditionalFormatting sqref="A6236:A6253">
    <cfRule type="duplicateValues" dxfId="1211" priority="1212"/>
  </conditionalFormatting>
  <conditionalFormatting sqref="A6236:A6253">
    <cfRule type="duplicateValues" dxfId="1210" priority="1210"/>
    <cfRule type="duplicateValues" dxfId="1209" priority="1211"/>
  </conditionalFormatting>
  <conditionalFormatting sqref="A6236:A6253">
    <cfRule type="duplicateValues" dxfId="1208" priority="1209"/>
  </conditionalFormatting>
  <conditionalFormatting sqref="A6236:A6253">
    <cfRule type="duplicateValues" dxfId="1207" priority="1208"/>
  </conditionalFormatting>
  <conditionalFormatting sqref="A6236:A6253">
    <cfRule type="duplicateValues" dxfId="1206" priority="1207"/>
  </conditionalFormatting>
  <conditionalFormatting sqref="A6236:A6253">
    <cfRule type="duplicateValues" dxfId="1205" priority="1206"/>
  </conditionalFormatting>
  <conditionalFormatting sqref="A6236:A6253">
    <cfRule type="duplicateValues" dxfId="1204" priority="1205"/>
  </conditionalFormatting>
  <conditionalFormatting sqref="A6236:A6253">
    <cfRule type="duplicateValues" dxfId="1203" priority="1204"/>
  </conditionalFormatting>
  <conditionalFormatting sqref="C6254:C6268">
    <cfRule type="cellIs" dxfId="1202" priority="1203" operator="lessThan">
      <formula>$H$2-3650</formula>
    </cfRule>
  </conditionalFormatting>
  <conditionalFormatting sqref="A6254:A6268">
    <cfRule type="duplicateValues" dxfId="1201" priority="1202"/>
  </conditionalFormatting>
  <conditionalFormatting sqref="A6254:A6268">
    <cfRule type="duplicateValues" dxfId="1200" priority="1201"/>
  </conditionalFormatting>
  <conditionalFormatting sqref="A6254:A6268">
    <cfRule type="duplicateValues" dxfId="1199" priority="1200"/>
  </conditionalFormatting>
  <conditionalFormatting sqref="A6254:A6268">
    <cfRule type="duplicateValues" dxfId="1198" priority="1199"/>
  </conditionalFormatting>
  <conditionalFormatting sqref="A6254:A6268">
    <cfRule type="duplicateValues" dxfId="1197" priority="1197"/>
    <cfRule type="duplicateValues" dxfId="1196" priority="1198"/>
  </conditionalFormatting>
  <conditionalFormatting sqref="A6254:A6268">
    <cfRule type="duplicateValues" dxfId="1195" priority="1196"/>
  </conditionalFormatting>
  <conditionalFormatting sqref="A6254:A6268">
    <cfRule type="duplicateValues" dxfId="1194" priority="1195"/>
  </conditionalFormatting>
  <conditionalFormatting sqref="A6254:A6268">
    <cfRule type="duplicateValues" dxfId="1193" priority="1194"/>
  </conditionalFormatting>
  <conditionalFormatting sqref="A6254:A6268">
    <cfRule type="duplicateValues" dxfId="1192" priority="1193"/>
  </conditionalFormatting>
  <conditionalFormatting sqref="A6254:A6268">
    <cfRule type="duplicateValues" dxfId="1191" priority="1192"/>
  </conditionalFormatting>
  <conditionalFormatting sqref="A6254:A6268">
    <cfRule type="duplicateValues" dxfId="1190" priority="1191"/>
  </conditionalFormatting>
  <conditionalFormatting sqref="A6254:A6268">
    <cfRule type="duplicateValues" dxfId="1189" priority="1190"/>
  </conditionalFormatting>
  <conditionalFormatting sqref="A6254:A6268">
    <cfRule type="duplicateValues" dxfId="1188" priority="1189"/>
  </conditionalFormatting>
  <conditionalFormatting sqref="A6254:A6268">
    <cfRule type="duplicateValues" dxfId="1187" priority="1188"/>
  </conditionalFormatting>
  <conditionalFormatting sqref="A6254:A6268">
    <cfRule type="duplicateValues" dxfId="1186" priority="1187"/>
  </conditionalFormatting>
  <conditionalFormatting sqref="A6254:A6268">
    <cfRule type="duplicateValues" dxfId="1185" priority="1186"/>
  </conditionalFormatting>
  <conditionalFormatting sqref="A6254:A6268">
    <cfRule type="duplicateValues" dxfId="1184" priority="1185"/>
  </conditionalFormatting>
  <conditionalFormatting sqref="A6254:A6268">
    <cfRule type="duplicateValues" dxfId="1183" priority="1184"/>
  </conditionalFormatting>
  <conditionalFormatting sqref="A6254:A6268">
    <cfRule type="duplicateValues" dxfId="1182" priority="1183"/>
  </conditionalFormatting>
  <conditionalFormatting sqref="A6254:A6268">
    <cfRule type="duplicateValues" dxfId="1181" priority="1182"/>
  </conditionalFormatting>
  <conditionalFormatting sqref="A6254:A6268">
    <cfRule type="duplicateValues" dxfId="1180" priority="1181"/>
  </conditionalFormatting>
  <conditionalFormatting sqref="A6254:A6268">
    <cfRule type="duplicateValues" dxfId="1179" priority="1180"/>
  </conditionalFormatting>
  <conditionalFormatting sqref="A6254:A6268">
    <cfRule type="duplicateValues" dxfId="1178" priority="1179"/>
  </conditionalFormatting>
  <conditionalFormatting sqref="A6254:A6268">
    <cfRule type="duplicateValues" dxfId="1177" priority="1178"/>
  </conditionalFormatting>
  <conditionalFormatting sqref="A6254:A6268">
    <cfRule type="duplicateValues" dxfId="1176" priority="1177"/>
  </conditionalFormatting>
  <conditionalFormatting sqref="A6254:A6268">
    <cfRule type="duplicateValues" dxfId="1175" priority="1176"/>
  </conditionalFormatting>
  <conditionalFormatting sqref="A6254:A6268">
    <cfRule type="duplicateValues" dxfId="1174" priority="1175"/>
  </conditionalFormatting>
  <conditionalFormatting sqref="A6254:A6268">
    <cfRule type="duplicateValues" dxfId="1173" priority="1174"/>
  </conditionalFormatting>
  <conditionalFormatting sqref="A6254:A6268">
    <cfRule type="duplicateValues" dxfId="1172" priority="1173"/>
  </conditionalFormatting>
  <conditionalFormatting sqref="A6254:A6268">
    <cfRule type="duplicateValues" dxfId="1171" priority="1172"/>
  </conditionalFormatting>
  <conditionalFormatting sqref="A6254:A6268">
    <cfRule type="duplicateValues" dxfId="1170" priority="1171"/>
  </conditionalFormatting>
  <conditionalFormatting sqref="A6254:A6268">
    <cfRule type="duplicateValues" dxfId="1169" priority="1170"/>
  </conditionalFormatting>
  <conditionalFormatting sqref="A6254:A6268">
    <cfRule type="duplicateValues" dxfId="1168" priority="1169"/>
  </conditionalFormatting>
  <conditionalFormatting sqref="A6254:A6268">
    <cfRule type="duplicateValues" dxfId="1167" priority="1168"/>
  </conditionalFormatting>
  <conditionalFormatting sqref="A6254:A6268">
    <cfRule type="duplicateValues" dxfId="1166" priority="1167"/>
  </conditionalFormatting>
  <conditionalFormatting sqref="A6254:A6268">
    <cfRule type="duplicateValues" dxfId="1165" priority="1166"/>
  </conditionalFormatting>
  <conditionalFormatting sqref="A6254:A6268">
    <cfRule type="duplicateValues" dxfId="1164" priority="1165"/>
  </conditionalFormatting>
  <conditionalFormatting sqref="A6254:A6268">
    <cfRule type="duplicateValues" dxfId="1163" priority="1164"/>
  </conditionalFormatting>
  <conditionalFormatting sqref="A6254:A6268">
    <cfRule type="duplicateValues" dxfId="1162" priority="1163"/>
  </conditionalFormatting>
  <conditionalFormatting sqref="A6254:A6268">
    <cfRule type="duplicateValues" dxfId="1161" priority="1162"/>
  </conditionalFormatting>
  <conditionalFormatting sqref="A6254:A6268">
    <cfRule type="duplicateValues" dxfId="1160" priority="1161"/>
  </conditionalFormatting>
  <conditionalFormatting sqref="A6254:A6268">
    <cfRule type="duplicateValues" dxfId="1159" priority="1160"/>
  </conditionalFormatting>
  <conditionalFormatting sqref="A6254:A6268">
    <cfRule type="duplicateValues" dxfId="1158" priority="1159"/>
  </conditionalFormatting>
  <conditionalFormatting sqref="A6254:A6268">
    <cfRule type="duplicateValues" dxfId="1157" priority="1157"/>
    <cfRule type="duplicateValues" dxfId="1156" priority="1158"/>
  </conditionalFormatting>
  <conditionalFormatting sqref="A6254:A6268">
    <cfRule type="duplicateValues" dxfId="1155" priority="1156"/>
  </conditionalFormatting>
  <conditionalFormatting sqref="A6254:A6268">
    <cfRule type="duplicateValues" dxfId="1154" priority="1155"/>
  </conditionalFormatting>
  <conditionalFormatting sqref="A6254:A6268">
    <cfRule type="duplicateValues" dxfId="1153" priority="1154"/>
  </conditionalFormatting>
  <conditionalFormatting sqref="A6254:A6268">
    <cfRule type="duplicateValues" dxfId="1152" priority="1153"/>
  </conditionalFormatting>
  <conditionalFormatting sqref="A6254:A6268">
    <cfRule type="duplicateValues" dxfId="1151" priority="1152"/>
  </conditionalFormatting>
  <conditionalFormatting sqref="A6254:A6268">
    <cfRule type="duplicateValues" dxfId="1150" priority="1150"/>
    <cfRule type="duplicateValues" dxfId="1149" priority="1151"/>
  </conditionalFormatting>
  <conditionalFormatting sqref="A6254:A6268">
    <cfRule type="duplicateValues" dxfId="1148" priority="1149"/>
  </conditionalFormatting>
  <conditionalFormatting sqref="A6254:A6268">
    <cfRule type="duplicateValues" dxfId="1147" priority="1148"/>
  </conditionalFormatting>
  <conditionalFormatting sqref="A6254:A6268">
    <cfRule type="duplicateValues" dxfId="1146" priority="1147"/>
  </conditionalFormatting>
  <conditionalFormatting sqref="A6254:A6268">
    <cfRule type="duplicateValues" dxfId="1145" priority="1146"/>
  </conditionalFormatting>
  <conditionalFormatting sqref="A6254:A6268">
    <cfRule type="duplicateValues" dxfId="1144" priority="1145"/>
  </conditionalFormatting>
  <conditionalFormatting sqref="A6254:A6268">
    <cfRule type="duplicateValues" dxfId="1143" priority="1144"/>
  </conditionalFormatting>
  <conditionalFormatting sqref="C6269:C6286">
    <cfRule type="cellIs" dxfId="1142" priority="1143" operator="lessThan">
      <formula>$H$2-3650</formula>
    </cfRule>
  </conditionalFormatting>
  <conditionalFormatting sqref="A6269:A6286">
    <cfRule type="duplicateValues" dxfId="1141" priority="1142"/>
  </conditionalFormatting>
  <conditionalFormatting sqref="A6269:A6286">
    <cfRule type="duplicateValues" dxfId="1140" priority="1141"/>
  </conditionalFormatting>
  <conditionalFormatting sqref="A6269:A6286">
    <cfRule type="duplicateValues" dxfId="1139" priority="1140"/>
  </conditionalFormatting>
  <conditionalFormatting sqref="A6269:A6286">
    <cfRule type="duplicateValues" dxfId="1138" priority="1139"/>
  </conditionalFormatting>
  <conditionalFormatting sqref="A6269:A6286">
    <cfRule type="duplicateValues" dxfId="1137" priority="1137"/>
    <cfRule type="duplicateValues" dxfId="1136" priority="1138"/>
  </conditionalFormatting>
  <conditionalFormatting sqref="A6269:A6286">
    <cfRule type="duplicateValues" dxfId="1135" priority="1136"/>
  </conditionalFormatting>
  <conditionalFormatting sqref="A6269:A6286">
    <cfRule type="duplicateValues" dxfId="1134" priority="1135"/>
  </conditionalFormatting>
  <conditionalFormatting sqref="A6269:A6286">
    <cfRule type="duplicateValues" dxfId="1133" priority="1134"/>
  </conditionalFormatting>
  <conditionalFormatting sqref="A6269:A6286">
    <cfRule type="duplicateValues" dxfId="1132" priority="1133"/>
  </conditionalFormatting>
  <conditionalFormatting sqref="A6269:A6286">
    <cfRule type="duplicateValues" dxfId="1131" priority="1132"/>
  </conditionalFormatting>
  <conditionalFormatting sqref="A6269:A6286">
    <cfRule type="duplicateValues" dxfId="1130" priority="1131"/>
  </conditionalFormatting>
  <conditionalFormatting sqref="A6269:A6286">
    <cfRule type="duplicateValues" dxfId="1129" priority="1130"/>
  </conditionalFormatting>
  <conditionalFormatting sqref="A6269:A6286">
    <cfRule type="duplicateValues" dxfId="1128" priority="1129"/>
  </conditionalFormatting>
  <conditionalFormatting sqref="A6269:A6286">
    <cfRule type="duplicateValues" dxfId="1127" priority="1128"/>
  </conditionalFormatting>
  <conditionalFormatting sqref="A6269:A6286">
    <cfRule type="duplicateValues" dxfId="1126" priority="1127"/>
  </conditionalFormatting>
  <conditionalFormatting sqref="A6269:A6286">
    <cfRule type="duplicateValues" dxfId="1125" priority="1126"/>
  </conditionalFormatting>
  <conditionalFormatting sqref="A6269:A6286">
    <cfRule type="duplicateValues" dxfId="1124" priority="1125"/>
  </conditionalFormatting>
  <conditionalFormatting sqref="A6269:A6286">
    <cfRule type="duplicateValues" dxfId="1123" priority="1124"/>
  </conditionalFormatting>
  <conditionalFormatting sqref="A6269:A6286">
    <cfRule type="duplicateValues" dxfId="1122" priority="1123"/>
  </conditionalFormatting>
  <conditionalFormatting sqref="A6269:A6286">
    <cfRule type="duplicateValues" dxfId="1121" priority="1122"/>
  </conditionalFormatting>
  <conditionalFormatting sqref="A6269:A6286">
    <cfRule type="duplicateValues" dxfId="1120" priority="1121"/>
  </conditionalFormatting>
  <conditionalFormatting sqref="A6269:A6286">
    <cfRule type="duplicateValues" dxfId="1119" priority="1120"/>
  </conditionalFormatting>
  <conditionalFormatting sqref="A6269:A6286">
    <cfRule type="duplicateValues" dxfId="1118" priority="1119"/>
  </conditionalFormatting>
  <conditionalFormatting sqref="A6269:A6286">
    <cfRule type="duplicateValues" dxfId="1117" priority="1118"/>
  </conditionalFormatting>
  <conditionalFormatting sqref="A6269:A6286">
    <cfRule type="duplicateValues" dxfId="1116" priority="1117"/>
  </conditionalFormatting>
  <conditionalFormatting sqref="A6269:A6286">
    <cfRule type="duplicateValues" dxfId="1115" priority="1116"/>
  </conditionalFormatting>
  <conditionalFormatting sqref="A6269:A6286">
    <cfRule type="duplicateValues" dxfId="1114" priority="1115"/>
  </conditionalFormatting>
  <conditionalFormatting sqref="A6269:A6286">
    <cfRule type="duplicateValues" dxfId="1113" priority="1114"/>
  </conditionalFormatting>
  <conditionalFormatting sqref="A6269:A6286">
    <cfRule type="duplicateValues" dxfId="1112" priority="1113"/>
  </conditionalFormatting>
  <conditionalFormatting sqref="A6269:A6286">
    <cfRule type="duplicateValues" dxfId="1111" priority="1112"/>
  </conditionalFormatting>
  <conditionalFormatting sqref="A6269:A6286">
    <cfRule type="duplicateValues" dxfId="1110" priority="1111"/>
  </conditionalFormatting>
  <conditionalFormatting sqref="A6269:A6286">
    <cfRule type="duplicateValues" dxfId="1109" priority="1110"/>
  </conditionalFormatting>
  <conditionalFormatting sqref="A6269:A6286">
    <cfRule type="duplicateValues" dxfId="1108" priority="1109"/>
  </conditionalFormatting>
  <conditionalFormatting sqref="A6269:A6286">
    <cfRule type="duplicateValues" dxfId="1107" priority="1108"/>
  </conditionalFormatting>
  <conditionalFormatting sqref="A6269:A6286">
    <cfRule type="duplicateValues" dxfId="1106" priority="1107"/>
  </conditionalFormatting>
  <conditionalFormatting sqref="A6269:A6286">
    <cfRule type="duplicateValues" dxfId="1105" priority="1106"/>
  </conditionalFormatting>
  <conditionalFormatting sqref="A6269:A6286">
    <cfRule type="duplicateValues" dxfId="1104" priority="1105"/>
  </conditionalFormatting>
  <conditionalFormatting sqref="A6269:A6286">
    <cfRule type="duplicateValues" dxfId="1103" priority="1104"/>
  </conditionalFormatting>
  <conditionalFormatting sqref="A6269:A6286">
    <cfRule type="duplicateValues" dxfId="1102" priority="1103"/>
  </conditionalFormatting>
  <conditionalFormatting sqref="A6269:A6286">
    <cfRule type="duplicateValues" dxfId="1101" priority="1102"/>
  </conditionalFormatting>
  <conditionalFormatting sqref="A6269:A6286">
    <cfRule type="duplicateValues" dxfId="1100" priority="1101"/>
  </conditionalFormatting>
  <conditionalFormatting sqref="A6269:A6286">
    <cfRule type="duplicateValues" dxfId="1099" priority="1100"/>
  </conditionalFormatting>
  <conditionalFormatting sqref="A6269:A6286">
    <cfRule type="duplicateValues" dxfId="1098" priority="1099"/>
  </conditionalFormatting>
  <conditionalFormatting sqref="A6269:A6286">
    <cfRule type="duplicateValues" dxfId="1097" priority="1097"/>
    <cfRule type="duplicateValues" dxfId="1096" priority="1098"/>
  </conditionalFormatting>
  <conditionalFormatting sqref="A6269:A6286">
    <cfRule type="duplicateValues" dxfId="1095" priority="1096"/>
  </conditionalFormatting>
  <conditionalFormatting sqref="A6269:A6286">
    <cfRule type="duplicateValues" dxfId="1094" priority="1095"/>
  </conditionalFormatting>
  <conditionalFormatting sqref="A6269:A6286">
    <cfRule type="duplicateValues" dxfId="1093" priority="1094"/>
  </conditionalFormatting>
  <conditionalFormatting sqref="A6269:A6286">
    <cfRule type="duplicateValues" dxfId="1092" priority="1093"/>
  </conditionalFormatting>
  <conditionalFormatting sqref="A6269:A6286">
    <cfRule type="duplicateValues" dxfId="1091" priority="1092"/>
  </conditionalFormatting>
  <conditionalFormatting sqref="A6269:A6286">
    <cfRule type="duplicateValues" dxfId="1090" priority="1090"/>
    <cfRule type="duplicateValues" dxfId="1089" priority="1091"/>
  </conditionalFormatting>
  <conditionalFormatting sqref="A6269:A6286">
    <cfRule type="duplicateValues" dxfId="1088" priority="1089"/>
  </conditionalFormatting>
  <conditionalFormatting sqref="A6269:A6286">
    <cfRule type="duplicateValues" dxfId="1087" priority="1088"/>
  </conditionalFormatting>
  <conditionalFormatting sqref="A6269:A6286">
    <cfRule type="duplicateValues" dxfId="1086" priority="1087"/>
  </conditionalFormatting>
  <conditionalFormatting sqref="A6269:A6286">
    <cfRule type="duplicateValues" dxfId="1085" priority="1086"/>
  </conditionalFormatting>
  <conditionalFormatting sqref="A6269:A6286">
    <cfRule type="duplicateValues" dxfId="1084" priority="1085"/>
  </conditionalFormatting>
  <conditionalFormatting sqref="A6269:A6286">
    <cfRule type="duplicateValues" dxfId="1083" priority="1084"/>
  </conditionalFormatting>
  <conditionalFormatting sqref="C6287:C6304">
    <cfRule type="cellIs" dxfId="1082" priority="1083" operator="lessThan">
      <formula>$H$2-3650</formula>
    </cfRule>
  </conditionalFormatting>
  <conditionalFormatting sqref="A6287:A6304">
    <cfRule type="duplicateValues" dxfId="1081" priority="1082"/>
  </conditionalFormatting>
  <conditionalFormatting sqref="A6287:A6304">
    <cfRule type="duplicateValues" dxfId="1080" priority="1081"/>
  </conditionalFormatting>
  <conditionalFormatting sqref="A6287:A6304">
    <cfRule type="duplicateValues" dxfId="1079" priority="1080"/>
  </conditionalFormatting>
  <conditionalFormatting sqref="A6287:A6304">
    <cfRule type="duplicateValues" dxfId="1078" priority="1079"/>
  </conditionalFormatting>
  <conditionalFormatting sqref="A6287:A6304">
    <cfRule type="duplicateValues" dxfId="1077" priority="1077"/>
    <cfRule type="duplicateValues" dxfId="1076" priority="1078"/>
  </conditionalFormatting>
  <conditionalFormatting sqref="A6287:A6304">
    <cfRule type="duplicateValues" dxfId="1075" priority="1076"/>
  </conditionalFormatting>
  <conditionalFormatting sqref="A6287:A6304">
    <cfRule type="duplicateValues" dxfId="1074" priority="1075"/>
  </conditionalFormatting>
  <conditionalFormatting sqref="A6287:A6304">
    <cfRule type="duplicateValues" dxfId="1073" priority="1074"/>
  </conditionalFormatting>
  <conditionalFormatting sqref="A6287:A6304">
    <cfRule type="duplicateValues" dxfId="1072" priority="1073"/>
  </conditionalFormatting>
  <conditionalFormatting sqref="A6287:A6304">
    <cfRule type="duplicateValues" dxfId="1071" priority="1072"/>
  </conditionalFormatting>
  <conditionalFormatting sqref="A6287:A6304">
    <cfRule type="duplicateValues" dxfId="1070" priority="1071"/>
  </conditionalFormatting>
  <conditionalFormatting sqref="A6287:A6304">
    <cfRule type="duplicateValues" dxfId="1069" priority="1070"/>
  </conditionalFormatting>
  <conditionalFormatting sqref="A6287:A6304">
    <cfRule type="duplicateValues" dxfId="1068" priority="1069"/>
  </conditionalFormatting>
  <conditionalFormatting sqref="A6287:A6304">
    <cfRule type="duplicateValues" dxfId="1067" priority="1068"/>
  </conditionalFormatting>
  <conditionalFormatting sqref="A6287:A6304">
    <cfRule type="duplicateValues" dxfId="1066" priority="1067"/>
  </conditionalFormatting>
  <conditionalFormatting sqref="A6287:A6304">
    <cfRule type="duplicateValues" dxfId="1065" priority="1066"/>
  </conditionalFormatting>
  <conditionalFormatting sqref="A6287:A6304">
    <cfRule type="duplicateValues" dxfId="1064" priority="1065"/>
  </conditionalFormatting>
  <conditionalFormatting sqref="A6287:A6304">
    <cfRule type="duplicateValues" dxfId="1063" priority="1064"/>
  </conditionalFormatting>
  <conditionalFormatting sqref="A6287:A6304">
    <cfRule type="duplicateValues" dxfId="1062" priority="1063"/>
  </conditionalFormatting>
  <conditionalFormatting sqref="A6287:A6304">
    <cfRule type="duplicateValues" dxfId="1061" priority="1062"/>
  </conditionalFormatting>
  <conditionalFormatting sqref="A6287:A6304">
    <cfRule type="duplicateValues" dxfId="1060" priority="1061"/>
  </conditionalFormatting>
  <conditionalFormatting sqref="A6287:A6304">
    <cfRule type="duplicateValues" dxfId="1059" priority="1060"/>
  </conditionalFormatting>
  <conditionalFormatting sqref="A6287:A6304">
    <cfRule type="duplicateValues" dxfId="1058" priority="1059"/>
  </conditionalFormatting>
  <conditionalFormatting sqref="A6287:A6304">
    <cfRule type="duplicateValues" dxfId="1057" priority="1058"/>
  </conditionalFormatting>
  <conditionalFormatting sqref="A6287:A6304">
    <cfRule type="duplicateValues" dxfId="1056" priority="1057"/>
  </conditionalFormatting>
  <conditionalFormatting sqref="A6287:A6304">
    <cfRule type="duplicateValues" dxfId="1055" priority="1056"/>
  </conditionalFormatting>
  <conditionalFormatting sqref="A6287:A6304">
    <cfRule type="duplicateValues" dxfId="1054" priority="1055"/>
  </conditionalFormatting>
  <conditionalFormatting sqref="A6287:A6304">
    <cfRule type="duplicateValues" dxfId="1053" priority="1054"/>
  </conditionalFormatting>
  <conditionalFormatting sqref="A6287:A6304">
    <cfRule type="duplicateValues" dxfId="1052" priority="1053"/>
  </conditionalFormatting>
  <conditionalFormatting sqref="A6287:A6304">
    <cfRule type="duplicateValues" dxfId="1051" priority="1052"/>
  </conditionalFormatting>
  <conditionalFormatting sqref="A6287:A6304">
    <cfRule type="duplicateValues" dxfId="1050" priority="1051"/>
  </conditionalFormatting>
  <conditionalFormatting sqref="A6287:A6304">
    <cfRule type="duplicateValues" dxfId="1049" priority="1050"/>
  </conditionalFormatting>
  <conditionalFormatting sqref="A6287:A6304">
    <cfRule type="duplicateValues" dxfId="1048" priority="1049"/>
  </conditionalFormatting>
  <conditionalFormatting sqref="A6287:A6304">
    <cfRule type="duplicateValues" dxfId="1047" priority="1048"/>
  </conditionalFormatting>
  <conditionalFormatting sqref="A6287:A6304">
    <cfRule type="duplicateValues" dxfId="1046" priority="1047"/>
  </conditionalFormatting>
  <conditionalFormatting sqref="A6287:A6304">
    <cfRule type="duplicateValues" dxfId="1045" priority="1046"/>
  </conditionalFormatting>
  <conditionalFormatting sqref="A6287:A6304">
    <cfRule type="duplicateValues" dxfId="1044" priority="1045"/>
  </conditionalFormatting>
  <conditionalFormatting sqref="A6287:A6304">
    <cfRule type="duplicateValues" dxfId="1043" priority="1044"/>
  </conditionalFormatting>
  <conditionalFormatting sqref="A6287:A6304">
    <cfRule type="duplicateValues" dxfId="1042" priority="1043"/>
  </conditionalFormatting>
  <conditionalFormatting sqref="A6287:A6304">
    <cfRule type="duplicateValues" dxfId="1041" priority="1042"/>
  </conditionalFormatting>
  <conditionalFormatting sqref="A6287:A6304">
    <cfRule type="duplicateValues" dxfId="1040" priority="1041"/>
  </conditionalFormatting>
  <conditionalFormatting sqref="A6287:A6304">
    <cfRule type="duplicateValues" dxfId="1039" priority="1040"/>
  </conditionalFormatting>
  <conditionalFormatting sqref="A6287:A6304">
    <cfRule type="duplicateValues" dxfId="1038" priority="1039"/>
  </conditionalFormatting>
  <conditionalFormatting sqref="A6287:A6304">
    <cfRule type="duplicateValues" dxfId="1037" priority="1037"/>
    <cfRule type="duplicateValues" dxfId="1036" priority="1038"/>
  </conditionalFormatting>
  <conditionalFormatting sqref="A6287:A6304">
    <cfRule type="duplicateValues" dxfId="1035" priority="1036"/>
  </conditionalFormatting>
  <conditionalFormatting sqref="A6287:A6304">
    <cfRule type="duplicateValues" dxfId="1034" priority="1035"/>
  </conditionalFormatting>
  <conditionalFormatting sqref="A6287:A6304">
    <cfRule type="duplicateValues" dxfId="1033" priority="1034"/>
  </conditionalFormatting>
  <conditionalFormatting sqref="A6287:A6304">
    <cfRule type="duplicateValues" dxfId="1032" priority="1033"/>
  </conditionalFormatting>
  <conditionalFormatting sqref="A6287:A6304">
    <cfRule type="duplicateValues" dxfId="1031" priority="1032"/>
  </conditionalFormatting>
  <conditionalFormatting sqref="A6287:A6304">
    <cfRule type="duplicateValues" dxfId="1030" priority="1030"/>
    <cfRule type="duplicateValues" dxfId="1029" priority="1031"/>
  </conditionalFormatting>
  <conditionalFormatting sqref="A6287:A6304">
    <cfRule type="duplicateValues" dxfId="1028" priority="1029"/>
  </conditionalFormatting>
  <conditionalFormatting sqref="A6287:A6304">
    <cfRule type="duplicateValues" dxfId="1027" priority="1028"/>
  </conditionalFormatting>
  <conditionalFormatting sqref="A6287:A6304">
    <cfRule type="duplicateValues" dxfId="1026" priority="1027"/>
  </conditionalFormatting>
  <conditionalFormatting sqref="A6287:A6304">
    <cfRule type="duplicateValues" dxfId="1025" priority="1026"/>
  </conditionalFormatting>
  <conditionalFormatting sqref="A6287:A6304">
    <cfRule type="duplicateValues" dxfId="1024" priority="1025"/>
  </conditionalFormatting>
  <conditionalFormatting sqref="A6287:A6304">
    <cfRule type="duplicateValues" dxfId="1023" priority="1024"/>
  </conditionalFormatting>
  <conditionalFormatting sqref="C6305:C6322">
    <cfRule type="cellIs" dxfId="1022" priority="1023" operator="lessThan">
      <formula>$H$2-3650</formula>
    </cfRule>
  </conditionalFormatting>
  <conditionalFormatting sqref="A6305:A6322">
    <cfRule type="duplicateValues" dxfId="1021" priority="1022"/>
  </conditionalFormatting>
  <conditionalFormatting sqref="A6305:A6322">
    <cfRule type="duplicateValues" dxfId="1020" priority="1021"/>
  </conditionalFormatting>
  <conditionalFormatting sqref="A6305:A6322">
    <cfRule type="duplicateValues" dxfId="1019" priority="1020"/>
  </conditionalFormatting>
  <conditionalFormatting sqref="A6305:A6322">
    <cfRule type="duplicateValues" dxfId="1018" priority="1019"/>
  </conditionalFormatting>
  <conditionalFormatting sqref="A6305:A6322">
    <cfRule type="duplicateValues" dxfId="1017" priority="1017"/>
    <cfRule type="duplicateValues" dxfId="1016" priority="1018"/>
  </conditionalFormatting>
  <conditionalFormatting sqref="A6305:A6322">
    <cfRule type="duplicateValues" dxfId="1015" priority="1016"/>
  </conditionalFormatting>
  <conditionalFormatting sqref="A6305:A6322">
    <cfRule type="duplicateValues" dxfId="1014" priority="1015"/>
  </conditionalFormatting>
  <conditionalFormatting sqref="A6305:A6322">
    <cfRule type="duplicateValues" dxfId="1013" priority="1014"/>
  </conditionalFormatting>
  <conditionalFormatting sqref="A6305:A6322">
    <cfRule type="duplicateValues" dxfId="1012" priority="1013"/>
  </conditionalFormatting>
  <conditionalFormatting sqref="A6305:A6322">
    <cfRule type="duplicateValues" dxfId="1011" priority="1012"/>
  </conditionalFormatting>
  <conditionalFormatting sqref="A6305:A6322">
    <cfRule type="duplicateValues" dxfId="1010" priority="1011"/>
  </conditionalFormatting>
  <conditionalFormatting sqref="A6305:A6322">
    <cfRule type="duplicateValues" dxfId="1009" priority="1010"/>
  </conditionalFormatting>
  <conditionalFormatting sqref="A6305:A6322">
    <cfRule type="duplicateValues" dxfId="1008" priority="1009"/>
  </conditionalFormatting>
  <conditionalFormatting sqref="A6305:A6322">
    <cfRule type="duplicateValues" dxfId="1007" priority="1008"/>
  </conditionalFormatting>
  <conditionalFormatting sqref="A6305:A6322">
    <cfRule type="duplicateValues" dxfId="1006" priority="1007"/>
  </conditionalFormatting>
  <conditionalFormatting sqref="A6305:A6322">
    <cfRule type="duplicateValues" dxfId="1005" priority="1006"/>
  </conditionalFormatting>
  <conditionalFormatting sqref="A6305:A6322">
    <cfRule type="duplicateValues" dxfId="1004" priority="1005"/>
  </conditionalFormatting>
  <conditionalFormatting sqref="A6305:A6322">
    <cfRule type="duplicateValues" dxfId="1003" priority="1004"/>
  </conditionalFormatting>
  <conditionalFormatting sqref="A6305:A6322">
    <cfRule type="duplicateValues" dxfId="1002" priority="1003"/>
  </conditionalFormatting>
  <conditionalFormatting sqref="A6305:A6322">
    <cfRule type="duplicateValues" dxfId="1001" priority="1002"/>
  </conditionalFormatting>
  <conditionalFormatting sqref="A6305:A6322">
    <cfRule type="duplicateValues" dxfId="1000" priority="1001"/>
  </conditionalFormatting>
  <conditionalFormatting sqref="A6305:A6322">
    <cfRule type="duplicateValues" dxfId="999" priority="1000"/>
  </conditionalFormatting>
  <conditionalFormatting sqref="A6305:A6322">
    <cfRule type="duplicateValues" dxfId="998" priority="999"/>
  </conditionalFormatting>
  <conditionalFormatting sqref="A6305:A6322">
    <cfRule type="duplicateValues" dxfId="997" priority="998"/>
  </conditionalFormatting>
  <conditionalFormatting sqref="A6305:A6322">
    <cfRule type="duplicateValues" dxfId="996" priority="997"/>
  </conditionalFormatting>
  <conditionalFormatting sqref="A6305:A6322">
    <cfRule type="duplicateValues" dxfId="995" priority="996"/>
  </conditionalFormatting>
  <conditionalFormatting sqref="A6305:A6322">
    <cfRule type="duplicateValues" dxfId="994" priority="995"/>
  </conditionalFormatting>
  <conditionalFormatting sqref="A6305:A6322">
    <cfRule type="duplicateValues" dxfId="993" priority="994"/>
  </conditionalFormatting>
  <conditionalFormatting sqref="A6305:A6322">
    <cfRule type="duplicateValues" dxfId="992" priority="993"/>
  </conditionalFormatting>
  <conditionalFormatting sqref="A6305:A6322">
    <cfRule type="duplicateValues" dxfId="991" priority="992"/>
  </conditionalFormatting>
  <conditionalFormatting sqref="A6305:A6322">
    <cfRule type="duplicateValues" dxfId="990" priority="991"/>
  </conditionalFormatting>
  <conditionalFormatting sqref="A6305:A6322">
    <cfRule type="duplicateValues" dxfId="989" priority="990"/>
  </conditionalFormatting>
  <conditionalFormatting sqref="A6305:A6322">
    <cfRule type="duplicateValues" dxfId="988" priority="989"/>
  </conditionalFormatting>
  <conditionalFormatting sqref="A6305:A6322">
    <cfRule type="duplicateValues" dxfId="987" priority="988"/>
  </conditionalFormatting>
  <conditionalFormatting sqref="A6305:A6322">
    <cfRule type="duplicateValues" dxfId="986" priority="987"/>
  </conditionalFormatting>
  <conditionalFormatting sqref="A6305:A6322">
    <cfRule type="duplicateValues" dxfId="985" priority="986"/>
  </conditionalFormatting>
  <conditionalFormatting sqref="A6305:A6322">
    <cfRule type="duplicateValues" dxfId="984" priority="985"/>
  </conditionalFormatting>
  <conditionalFormatting sqref="A6305:A6322">
    <cfRule type="duplicateValues" dxfId="983" priority="984"/>
  </conditionalFormatting>
  <conditionalFormatting sqref="A6305:A6322">
    <cfRule type="duplicateValues" dxfId="982" priority="983"/>
  </conditionalFormatting>
  <conditionalFormatting sqref="A6305:A6322">
    <cfRule type="duplicateValues" dxfId="981" priority="982"/>
  </conditionalFormatting>
  <conditionalFormatting sqref="A6305:A6322">
    <cfRule type="duplicateValues" dxfId="980" priority="981"/>
  </conditionalFormatting>
  <conditionalFormatting sqref="A6305:A6322">
    <cfRule type="duplicateValues" dxfId="979" priority="980"/>
  </conditionalFormatting>
  <conditionalFormatting sqref="A6305:A6322">
    <cfRule type="duplicateValues" dxfId="978" priority="979"/>
  </conditionalFormatting>
  <conditionalFormatting sqref="A6305:A6322">
    <cfRule type="duplicateValues" dxfId="977" priority="977"/>
    <cfRule type="duplicateValues" dxfId="976" priority="978"/>
  </conditionalFormatting>
  <conditionalFormatting sqref="A6305:A6322">
    <cfRule type="duplicateValues" dxfId="975" priority="976"/>
  </conditionalFormatting>
  <conditionalFormatting sqref="A6305:A6322">
    <cfRule type="duplicateValues" dxfId="974" priority="975"/>
  </conditionalFormatting>
  <conditionalFormatting sqref="A6305:A6322">
    <cfRule type="duplicateValues" dxfId="973" priority="974"/>
  </conditionalFormatting>
  <conditionalFormatting sqref="A6305:A6322">
    <cfRule type="duplicateValues" dxfId="972" priority="973"/>
  </conditionalFormatting>
  <conditionalFormatting sqref="A6305:A6322">
    <cfRule type="duplicateValues" dxfId="971" priority="972"/>
  </conditionalFormatting>
  <conditionalFormatting sqref="A6305:A6322">
    <cfRule type="duplicateValues" dxfId="970" priority="970"/>
    <cfRule type="duplicateValues" dxfId="969" priority="971"/>
  </conditionalFormatting>
  <conditionalFormatting sqref="A6305:A6322">
    <cfRule type="duplicateValues" dxfId="968" priority="969"/>
  </conditionalFormatting>
  <conditionalFormatting sqref="A6305:A6322">
    <cfRule type="duplicateValues" dxfId="967" priority="968"/>
  </conditionalFormatting>
  <conditionalFormatting sqref="A6305:A6322">
    <cfRule type="duplicateValues" dxfId="966" priority="967"/>
  </conditionalFormatting>
  <conditionalFormatting sqref="A6305:A6322">
    <cfRule type="duplicateValues" dxfId="965" priority="966"/>
  </conditionalFormatting>
  <conditionalFormatting sqref="A6305:A6322">
    <cfRule type="duplicateValues" dxfId="964" priority="965"/>
  </conditionalFormatting>
  <conditionalFormatting sqref="A6305:A6322">
    <cfRule type="duplicateValues" dxfId="963" priority="964"/>
  </conditionalFormatting>
  <conditionalFormatting sqref="C6323:C6340">
    <cfRule type="cellIs" dxfId="962" priority="963" operator="lessThan">
      <formula>$H$2-3650</formula>
    </cfRule>
  </conditionalFormatting>
  <conditionalFormatting sqref="A6323:A6340">
    <cfRule type="duplicateValues" dxfId="961" priority="962"/>
  </conditionalFormatting>
  <conditionalFormatting sqref="A6323:A6340">
    <cfRule type="duplicateValues" dxfId="960" priority="961"/>
  </conditionalFormatting>
  <conditionalFormatting sqref="A6323:A6340">
    <cfRule type="duplicateValues" dxfId="959" priority="960"/>
  </conditionalFormatting>
  <conditionalFormatting sqref="A6323:A6340">
    <cfRule type="duplicateValues" dxfId="958" priority="959"/>
  </conditionalFormatting>
  <conditionalFormatting sqref="A6323:A6340">
    <cfRule type="duplicateValues" dxfId="957" priority="957"/>
    <cfRule type="duplicateValues" dxfId="956" priority="958"/>
  </conditionalFormatting>
  <conditionalFormatting sqref="A6323:A6340">
    <cfRule type="duplicateValues" dxfId="955" priority="956"/>
  </conditionalFormatting>
  <conditionalFormatting sqref="A6323:A6340">
    <cfRule type="duplicateValues" dxfId="954" priority="955"/>
  </conditionalFormatting>
  <conditionalFormatting sqref="A6323:A6340">
    <cfRule type="duplicateValues" dxfId="953" priority="954"/>
  </conditionalFormatting>
  <conditionalFormatting sqref="A6323:A6340">
    <cfRule type="duplicateValues" dxfId="952" priority="953"/>
  </conditionalFormatting>
  <conditionalFormatting sqref="A6323:A6340">
    <cfRule type="duplicateValues" dxfId="951" priority="952"/>
  </conditionalFormatting>
  <conditionalFormatting sqref="A6323:A6340">
    <cfRule type="duplicateValues" dxfId="950" priority="951"/>
  </conditionalFormatting>
  <conditionalFormatting sqref="A6323:A6340">
    <cfRule type="duplicateValues" dxfId="949" priority="950"/>
  </conditionalFormatting>
  <conditionalFormatting sqref="A6323:A6340">
    <cfRule type="duplicateValues" dxfId="948" priority="949"/>
  </conditionalFormatting>
  <conditionalFormatting sqref="A6323:A6340">
    <cfRule type="duplicateValues" dxfId="947" priority="948"/>
  </conditionalFormatting>
  <conditionalFormatting sqref="A6323:A6340">
    <cfRule type="duplicateValues" dxfId="946" priority="947"/>
  </conditionalFormatting>
  <conditionalFormatting sqref="A6323:A6340">
    <cfRule type="duplicateValues" dxfId="945" priority="946"/>
  </conditionalFormatting>
  <conditionalFormatting sqref="A6323:A6340">
    <cfRule type="duplicateValues" dxfId="944" priority="945"/>
  </conditionalFormatting>
  <conditionalFormatting sqref="A6323:A6340">
    <cfRule type="duplicateValues" dxfId="943" priority="944"/>
  </conditionalFormatting>
  <conditionalFormatting sqref="A6323:A6340">
    <cfRule type="duplicateValues" dxfId="942" priority="943"/>
  </conditionalFormatting>
  <conditionalFormatting sqref="A6323:A6340">
    <cfRule type="duplicateValues" dxfId="941" priority="942"/>
  </conditionalFormatting>
  <conditionalFormatting sqref="A6323:A6340">
    <cfRule type="duplicateValues" dxfId="940" priority="941"/>
  </conditionalFormatting>
  <conditionalFormatting sqref="A6323:A6340">
    <cfRule type="duplicateValues" dxfId="939" priority="940"/>
  </conditionalFormatting>
  <conditionalFormatting sqref="A6323:A6340">
    <cfRule type="duplicateValues" dxfId="938" priority="939"/>
  </conditionalFormatting>
  <conditionalFormatting sqref="A6323:A6340">
    <cfRule type="duplicateValues" dxfId="937" priority="938"/>
  </conditionalFormatting>
  <conditionalFormatting sqref="A6323:A6340">
    <cfRule type="duplicateValues" dxfId="936" priority="937"/>
  </conditionalFormatting>
  <conditionalFormatting sqref="A6323:A6340">
    <cfRule type="duplicateValues" dxfId="935" priority="936"/>
  </conditionalFormatting>
  <conditionalFormatting sqref="A6323:A6340">
    <cfRule type="duplicateValues" dxfId="934" priority="935"/>
  </conditionalFormatting>
  <conditionalFormatting sqref="A6323:A6340">
    <cfRule type="duplicateValues" dxfId="933" priority="934"/>
  </conditionalFormatting>
  <conditionalFormatting sqref="A6323:A6340">
    <cfRule type="duplicateValues" dxfId="932" priority="933"/>
  </conditionalFormatting>
  <conditionalFormatting sqref="A6323:A6340">
    <cfRule type="duplicateValues" dxfId="931" priority="932"/>
  </conditionalFormatting>
  <conditionalFormatting sqref="A6323:A6340">
    <cfRule type="duplicateValues" dxfId="930" priority="931"/>
  </conditionalFormatting>
  <conditionalFormatting sqref="A6323:A6340">
    <cfRule type="duplicateValues" dxfId="929" priority="930"/>
  </conditionalFormatting>
  <conditionalFormatting sqref="A6323:A6340">
    <cfRule type="duplicateValues" dxfId="928" priority="929"/>
  </conditionalFormatting>
  <conditionalFormatting sqref="A6323:A6340">
    <cfRule type="duplicateValues" dxfId="927" priority="928"/>
  </conditionalFormatting>
  <conditionalFormatting sqref="A6323:A6340">
    <cfRule type="duplicateValues" dxfId="926" priority="927"/>
  </conditionalFormatting>
  <conditionalFormatting sqref="A6323:A6340">
    <cfRule type="duplicateValues" dxfId="925" priority="926"/>
  </conditionalFormatting>
  <conditionalFormatting sqref="A6323:A6340">
    <cfRule type="duplicateValues" dxfId="924" priority="925"/>
  </conditionalFormatting>
  <conditionalFormatting sqref="A6323:A6340">
    <cfRule type="duplicateValues" dxfId="923" priority="924"/>
  </conditionalFormatting>
  <conditionalFormatting sqref="A6323:A6340">
    <cfRule type="duplicateValues" dxfId="922" priority="923"/>
  </conditionalFormatting>
  <conditionalFormatting sqref="A6323:A6340">
    <cfRule type="duplicateValues" dxfId="921" priority="922"/>
  </conditionalFormatting>
  <conditionalFormatting sqref="A6323:A6340">
    <cfRule type="duplicateValues" dxfId="920" priority="921"/>
  </conditionalFormatting>
  <conditionalFormatting sqref="A6323:A6340">
    <cfRule type="duplicateValues" dxfId="919" priority="920"/>
  </conditionalFormatting>
  <conditionalFormatting sqref="A6323:A6340">
    <cfRule type="duplicateValues" dxfId="918" priority="919"/>
  </conditionalFormatting>
  <conditionalFormatting sqref="A6323:A6340">
    <cfRule type="duplicateValues" dxfId="917" priority="917"/>
    <cfRule type="duplicateValues" dxfId="916" priority="918"/>
  </conditionalFormatting>
  <conditionalFormatting sqref="A6323:A6340">
    <cfRule type="duplicateValues" dxfId="915" priority="916"/>
  </conditionalFormatting>
  <conditionalFormatting sqref="A6323:A6340">
    <cfRule type="duplicateValues" dxfId="914" priority="915"/>
  </conditionalFormatting>
  <conditionalFormatting sqref="A6323:A6340">
    <cfRule type="duplicateValues" dxfId="913" priority="914"/>
  </conditionalFormatting>
  <conditionalFormatting sqref="A6323:A6340">
    <cfRule type="duplicateValues" dxfId="912" priority="913"/>
  </conditionalFormatting>
  <conditionalFormatting sqref="A6323:A6340">
    <cfRule type="duplicateValues" dxfId="911" priority="912"/>
  </conditionalFormatting>
  <conditionalFormatting sqref="A6323:A6340">
    <cfRule type="duplicateValues" dxfId="910" priority="910"/>
    <cfRule type="duplicateValues" dxfId="909" priority="911"/>
  </conditionalFormatting>
  <conditionalFormatting sqref="A6323:A6340">
    <cfRule type="duplicateValues" dxfId="908" priority="909"/>
  </conditionalFormatting>
  <conditionalFormatting sqref="A6323:A6340">
    <cfRule type="duplicateValues" dxfId="907" priority="908"/>
  </conditionalFormatting>
  <conditionalFormatting sqref="A6323:A6340">
    <cfRule type="duplicateValues" dxfId="906" priority="907"/>
  </conditionalFormatting>
  <conditionalFormatting sqref="A6323:A6340">
    <cfRule type="duplicateValues" dxfId="905" priority="906"/>
  </conditionalFormatting>
  <conditionalFormatting sqref="A6323:A6340">
    <cfRule type="duplicateValues" dxfId="904" priority="905"/>
  </conditionalFormatting>
  <conditionalFormatting sqref="A6323:A6340">
    <cfRule type="duplicateValues" dxfId="903" priority="904"/>
  </conditionalFormatting>
  <conditionalFormatting sqref="C6341:C6358">
    <cfRule type="cellIs" dxfId="902" priority="903" operator="lessThan">
      <formula>$H$2-3650</formula>
    </cfRule>
  </conditionalFormatting>
  <conditionalFormatting sqref="A6341:A6358">
    <cfRule type="duplicateValues" dxfId="901" priority="902"/>
  </conditionalFormatting>
  <conditionalFormatting sqref="A6341:A6358">
    <cfRule type="duplicateValues" dxfId="900" priority="901"/>
  </conditionalFormatting>
  <conditionalFormatting sqref="A6341:A6358">
    <cfRule type="duplicateValues" dxfId="899" priority="900"/>
  </conditionalFormatting>
  <conditionalFormatting sqref="A6341:A6358">
    <cfRule type="duplicateValues" dxfId="898" priority="899"/>
  </conditionalFormatting>
  <conditionalFormatting sqref="A6341:A6358">
    <cfRule type="duplicateValues" dxfId="897" priority="897"/>
    <cfRule type="duplicateValues" dxfId="896" priority="898"/>
  </conditionalFormatting>
  <conditionalFormatting sqref="A6341:A6358">
    <cfRule type="duplicateValues" dxfId="895" priority="896"/>
  </conditionalFormatting>
  <conditionalFormatting sqref="A6341:A6358">
    <cfRule type="duplicateValues" dxfId="894" priority="895"/>
  </conditionalFormatting>
  <conditionalFormatting sqref="A6341:A6358">
    <cfRule type="duplicateValues" dxfId="893" priority="894"/>
  </conditionalFormatting>
  <conditionalFormatting sqref="A6341:A6358">
    <cfRule type="duplicateValues" dxfId="892" priority="893"/>
  </conditionalFormatting>
  <conditionalFormatting sqref="A6341:A6358">
    <cfRule type="duplicateValues" dxfId="891" priority="892"/>
  </conditionalFormatting>
  <conditionalFormatting sqref="A6341:A6358">
    <cfRule type="duplicateValues" dxfId="890" priority="891"/>
  </conditionalFormatting>
  <conditionalFormatting sqref="A6341:A6358">
    <cfRule type="duplicateValues" dxfId="889" priority="890"/>
  </conditionalFormatting>
  <conditionalFormatting sqref="A6341:A6358">
    <cfRule type="duplicateValues" dxfId="888" priority="889"/>
  </conditionalFormatting>
  <conditionalFormatting sqref="A6341:A6358">
    <cfRule type="duplicateValues" dxfId="887" priority="888"/>
  </conditionalFormatting>
  <conditionalFormatting sqref="A6341:A6358">
    <cfRule type="duplicateValues" dxfId="886" priority="887"/>
  </conditionalFormatting>
  <conditionalFormatting sqref="A6341:A6358">
    <cfRule type="duplicateValues" dxfId="885" priority="886"/>
  </conditionalFormatting>
  <conditionalFormatting sqref="A6341:A6358">
    <cfRule type="duplicateValues" dxfId="884" priority="885"/>
  </conditionalFormatting>
  <conditionalFormatting sqref="A6341:A6358">
    <cfRule type="duplicateValues" dxfId="883" priority="884"/>
  </conditionalFormatting>
  <conditionalFormatting sqref="A6341:A6358">
    <cfRule type="duplicateValues" dxfId="882" priority="883"/>
  </conditionalFormatting>
  <conditionalFormatting sqref="A6341:A6358">
    <cfRule type="duplicateValues" dxfId="881" priority="882"/>
  </conditionalFormatting>
  <conditionalFormatting sqref="A6341:A6358">
    <cfRule type="duplicateValues" dxfId="880" priority="881"/>
  </conditionalFormatting>
  <conditionalFormatting sqref="A6341:A6358">
    <cfRule type="duplicateValues" dxfId="879" priority="880"/>
  </conditionalFormatting>
  <conditionalFormatting sqref="A6341:A6358">
    <cfRule type="duplicateValues" dxfId="878" priority="879"/>
  </conditionalFormatting>
  <conditionalFormatting sqref="A6341:A6358">
    <cfRule type="duplicateValues" dxfId="877" priority="878"/>
  </conditionalFormatting>
  <conditionalFormatting sqref="A6341:A6358">
    <cfRule type="duplicateValues" dxfId="876" priority="877"/>
  </conditionalFormatting>
  <conditionalFormatting sqref="A6341:A6358">
    <cfRule type="duplicateValues" dxfId="875" priority="876"/>
  </conditionalFormatting>
  <conditionalFormatting sqref="A6341:A6358">
    <cfRule type="duplicateValues" dxfId="874" priority="875"/>
  </conditionalFormatting>
  <conditionalFormatting sqref="A6341:A6358">
    <cfRule type="duplicateValues" dxfId="873" priority="874"/>
  </conditionalFormatting>
  <conditionalFormatting sqref="A6341:A6358">
    <cfRule type="duplicateValues" dxfId="872" priority="873"/>
  </conditionalFormatting>
  <conditionalFormatting sqref="A6341:A6358">
    <cfRule type="duplicateValues" dxfId="871" priority="872"/>
  </conditionalFormatting>
  <conditionalFormatting sqref="A6341:A6358">
    <cfRule type="duplicateValues" dxfId="870" priority="871"/>
  </conditionalFormatting>
  <conditionalFormatting sqref="A6341:A6358">
    <cfRule type="duplicateValues" dxfId="869" priority="870"/>
  </conditionalFormatting>
  <conditionalFormatting sqref="A6341:A6358">
    <cfRule type="duplicateValues" dxfId="868" priority="869"/>
  </conditionalFormatting>
  <conditionalFormatting sqref="A6341:A6358">
    <cfRule type="duplicateValues" dxfId="867" priority="868"/>
  </conditionalFormatting>
  <conditionalFormatting sqref="A6341:A6358">
    <cfRule type="duplicateValues" dxfId="866" priority="867"/>
  </conditionalFormatting>
  <conditionalFormatting sqref="A6341:A6358">
    <cfRule type="duplicateValues" dxfId="865" priority="866"/>
  </conditionalFormatting>
  <conditionalFormatting sqref="A6341:A6358">
    <cfRule type="duplicateValues" dxfId="864" priority="865"/>
  </conditionalFormatting>
  <conditionalFormatting sqref="A6341:A6358">
    <cfRule type="duplicateValues" dxfId="863" priority="864"/>
  </conditionalFormatting>
  <conditionalFormatting sqref="A6341:A6358">
    <cfRule type="duplicateValues" dxfId="862" priority="863"/>
  </conditionalFormatting>
  <conditionalFormatting sqref="A6341:A6358">
    <cfRule type="duplicateValues" dxfId="861" priority="862"/>
  </conditionalFormatting>
  <conditionalFormatting sqref="A6341:A6358">
    <cfRule type="duplicateValues" dxfId="860" priority="861"/>
  </conditionalFormatting>
  <conditionalFormatting sqref="A6341:A6358">
    <cfRule type="duplicateValues" dxfId="859" priority="860"/>
  </conditionalFormatting>
  <conditionalFormatting sqref="A6341:A6358">
    <cfRule type="duplicateValues" dxfId="858" priority="859"/>
  </conditionalFormatting>
  <conditionalFormatting sqref="A6341:A6358">
    <cfRule type="duplicateValues" dxfId="857" priority="857"/>
    <cfRule type="duplicateValues" dxfId="856" priority="858"/>
  </conditionalFormatting>
  <conditionalFormatting sqref="A6341:A6358">
    <cfRule type="duplicateValues" dxfId="855" priority="856"/>
  </conditionalFormatting>
  <conditionalFormatting sqref="A6341:A6358">
    <cfRule type="duplicateValues" dxfId="854" priority="855"/>
  </conditionalFormatting>
  <conditionalFormatting sqref="A6341:A6358">
    <cfRule type="duplicateValues" dxfId="853" priority="854"/>
  </conditionalFormatting>
  <conditionalFormatting sqref="A6341:A6358">
    <cfRule type="duplicateValues" dxfId="852" priority="853"/>
  </conditionalFormatting>
  <conditionalFormatting sqref="A6341:A6358">
    <cfRule type="duplicateValues" dxfId="851" priority="852"/>
  </conditionalFormatting>
  <conditionalFormatting sqref="A6341:A6358">
    <cfRule type="duplicateValues" dxfId="850" priority="850"/>
    <cfRule type="duplicateValues" dxfId="849" priority="851"/>
  </conditionalFormatting>
  <conditionalFormatting sqref="A6341:A6358">
    <cfRule type="duplicateValues" dxfId="848" priority="849"/>
  </conditionalFormatting>
  <conditionalFormatting sqref="A6341:A6358">
    <cfRule type="duplicateValues" dxfId="847" priority="848"/>
  </conditionalFormatting>
  <conditionalFormatting sqref="A6341:A6358">
    <cfRule type="duplicateValues" dxfId="846" priority="847"/>
  </conditionalFormatting>
  <conditionalFormatting sqref="A6341:A6358">
    <cfRule type="duplicateValues" dxfId="845" priority="846"/>
  </conditionalFormatting>
  <conditionalFormatting sqref="A6341:A6358">
    <cfRule type="duplicateValues" dxfId="844" priority="845"/>
  </conditionalFormatting>
  <conditionalFormatting sqref="A6341:A6358">
    <cfRule type="duplicateValues" dxfId="843" priority="844"/>
  </conditionalFormatting>
  <conditionalFormatting sqref="C6359:C6376">
    <cfRule type="cellIs" dxfId="842" priority="843" operator="lessThan">
      <formula>$H$2-3650</formula>
    </cfRule>
  </conditionalFormatting>
  <conditionalFormatting sqref="A6359:A6376">
    <cfRule type="duplicateValues" dxfId="841" priority="842"/>
  </conditionalFormatting>
  <conditionalFormatting sqref="A6359:A6376">
    <cfRule type="duplicateValues" dxfId="840" priority="841"/>
  </conditionalFormatting>
  <conditionalFormatting sqref="A6359:A6376">
    <cfRule type="duplicateValues" dxfId="839" priority="840"/>
  </conditionalFormatting>
  <conditionalFormatting sqref="A6359:A6376">
    <cfRule type="duplicateValues" dxfId="838" priority="839"/>
  </conditionalFormatting>
  <conditionalFormatting sqref="A6359:A6376">
    <cfRule type="duplicateValues" dxfId="837" priority="837"/>
    <cfRule type="duplicateValues" dxfId="836" priority="838"/>
  </conditionalFormatting>
  <conditionalFormatting sqref="A6359:A6376">
    <cfRule type="duplicateValues" dxfId="835" priority="836"/>
  </conditionalFormatting>
  <conditionalFormatting sqref="A6359:A6376">
    <cfRule type="duplicateValues" dxfId="834" priority="835"/>
  </conditionalFormatting>
  <conditionalFormatting sqref="A6359:A6376">
    <cfRule type="duplicateValues" dxfId="833" priority="834"/>
  </conditionalFormatting>
  <conditionalFormatting sqref="A6359:A6376">
    <cfRule type="duplicateValues" dxfId="832" priority="833"/>
  </conditionalFormatting>
  <conditionalFormatting sqref="A6359:A6376">
    <cfRule type="duplicateValues" dxfId="831" priority="832"/>
  </conditionalFormatting>
  <conditionalFormatting sqref="A6359:A6376">
    <cfRule type="duplicateValues" dxfId="830" priority="831"/>
  </conditionalFormatting>
  <conditionalFormatting sqref="A6359:A6376">
    <cfRule type="duplicateValues" dxfId="829" priority="830"/>
  </conditionalFormatting>
  <conditionalFormatting sqref="A6359:A6376">
    <cfRule type="duplicateValues" dxfId="828" priority="829"/>
  </conditionalFormatting>
  <conditionalFormatting sqref="A6359:A6376">
    <cfRule type="duplicateValues" dxfId="827" priority="828"/>
  </conditionalFormatting>
  <conditionalFormatting sqref="A6359:A6376">
    <cfRule type="duplicateValues" dxfId="826" priority="827"/>
  </conditionalFormatting>
  <conditionalFormatting sqref="A6359:A6376">
    <cfRule type="duplicateValues" dxfId="825" priority="826"/>
  </conditionalFormatting>
  <conditionalFormatting sqref="A6359:A6376">
    <cfRule type="duplicateValues" dxfId="824" priority="825"/>
  </conditionalFormatting>
  <conditionalFormatting sqref="A6359:A6376">
    <cfRule type="duplicateValues" dxfId="823" priority="824"/>
  </conditionalFormatting>
  <conditionalFormatting sqref="A6359:A6376">
    <cfRule type="duplicateValues" dxfId="822" priority="823"/>
  </conditionalFormatting>
  <conditionalFormatting sqref="A6359:A6376">
    <cfRule type="duplicateValues" dxfId="821" priority="822"/>
  </conditionalFormatting>
  <conditionalFormatting sqref="A6359:A6376">
    <cfRule type="duplicateValues" dxfId="820" priority="821"/>
  </conditionalFormatting>
  <conditionalFormatting sqref="A6359:A6376">
    <cfRule type="duplicateValues" dxfId="819" priority="820"/>
  </conditionalFormatting>
  <conditionalFormatting sqref="A6359:A6376">
    <cfRule type="duplicateValues" dxfId="818" priority="819"/>
  </conditionalFormatting>
  <conditionalFormatting sqref="A6359:A6376">
    <cfRule type="duplicateValues" dxfId="817" priority="818"/>
  </conditionalFormatting>
  <conditionalFormatting sqref="A6359:A6376">
    <cfRule type="duplicateValues" dxfId="816" priority="817"/>
  </conditionalFormatting>
  <conditionalFormatting sqref="A6359:A6376">
    <cfRule type="duplicateValues" dxfId="815" priority="816"/>
  </conditionalFormatting>
  <conditionalFormatting sqref="A6359:A6376">
    <cfRule type="duplicateValues" dxfId="814" priority="815"/>
  </conditionalFormatting>
  <conditionalFormatting sqref="A6359:A6376">
    <cfRule type="duplicateValues" dxfId="813" priority="814"/>
  </conditionalFormatting>
  <conditionalFormatting sqref="A6359:A6376">
    <cfRule type="duplicateValues" dxfId="812" priority="813"/>
  </conditionalFormatting>
  <conditionalFormatting sqref="A6359:A6376">
    <cfRule type="duplicateValues" dxfId="811" priority="812"/>
  </conditionalFormatting>
  <conditionalFormatting sqref="A6359:A6376">
    <cfRule type="duplicateValues" dxfId="810" priority="811"/>
  </conditionalFormatting>
  <conditionalFormatting sqref="A6359:A6376">
    <cfRule type="duplicateValues" dxfId="809" priority="810"/>
  </conditionalFormatting>
  <conditionalFormatting sqref="A6359:A6376">
    <cfRule type="duplicateValues" dxfId="808" priority="809"/>
  </conditionalFormatting>
  <conditionalFormatting sqref="A6359:A6376">
    <cfRule type="duplicateValues" dxfId="807" priority="808"/>
  </conditionalFormatting>
  <conditionalFormatting sqref="A6359:A6376">
    <cfRule type="duplicateValues" dxfId="806" priority="807"/>
  </conditionalFormatting>
  <conditionalFormatting sqref="A6359:A6376">
    <cfRule type="duplicateValues" dxfId="805" priority="806"/>
  </conditionalFormatting>
  <conditionalFormatting sqref="A6359:A6376">
    <cfRule type="duplicateValues" dxfId="804" priority="805"/>
  </conditionalFormatting>
  <conditionalFormatting sqref="A6359:A6376">
    <cfRule type="duplicateValues" dxfId="803" priority="804"/>
  </conditionalFormatting>
  <conditionalFormatting sqref="A6359:A6376">
    <cfRule type="duplicateValues" dxfId="802" priority="803"/>
  </conditionalFormatting>
  <conditionalFormatting sqref="A6359:A6376">
    <cfRule type="duplicateValues" dxfId="801" priority="802"/>
  </conditionalFormatting>
  <conditionalFormatting sqref="A6359:A6376">
    <cfRule type="duplicateValues" dxfId="800" priority="801"/>
  </conditionalFormatting>
  <conditionalFormatting sqref="A6359:A6376">
    <cfRule type="duplicateValues" dxfId="799" priority="800"/>
  </conditionalFormatting>
  <conditionalFormatting sqref="A6359:A6376">
    <cfRule type="duplicateValues" dxfId="798" priority="799"/>
  </conditionalFormatting>
  <conditionalFormatting sqref="A6359:A6376">
    <cfRule type="duplicateValues" dxfId="797" priority="797"/>
    <cfRule type="duplicateValues" dxfId="796" priority="798"/>
  </conditionalFormatting>
  <conditionalFormatting sqref="A6359:A6376">
    <cfRule type="duplicateValues" dxfId="795" priority="796"/>
  </conditionalFormatting>
  <conditionalFormatting sqref="A6359:A6376">
    <cfRule type="duplicateValues" dxfId="794" priority="795"/>
  </conditionalFormatting>
  <conditionalFormatting sqref="A6359:A6376">
    <cfRule type="duplicateValues" dxfId="793" priority="794"/>
  </conditionalFormatting>
  <conditionalFormatting sqref="A6359:A6376">
    <cfRule type="duplicateValues" dxfId="792" priority="793"/>
  </conditionalFormatting>
  <conditionalFormatting sqref="A6359:A6376">
    <cfRule type="duplicateValues" dxfId="791" priority="792"/>
  </conditionalFormatting>
  <conditionalFormatting sqref="A6359:A6376">
    <cfRule type="duplicateValues" dxfId="790" priority="790"/>
    <cfRule type="duplicateValues" dxfId="789" priority="791"/>
  </conditionalFormatting>
  <conditionalFormatting sqref="A6359:A6376">
    <cfRule type="duplicateValues" dxfId="788" priority="789"/>
  </conditionalFormatting>
  <conditionalFormatting sqref="A6359:A6376">
    <cfRule type="duplicateValues" dxfId="787" priority="788"/>
  </conditionalFormatting>
  <conditionalFormatting sqref="A6359:A6376">
    <cfRule type="duplicateValues" dxfId="786" priority="787"/>
  </conditionalFormatting>
  <conditionalFormatting sqref="A6359:A6376">
    <cfRule type="duplicateValues" dxfId="785" priority="786"/>
  </conditionalFormatting>
  <conditionalFormatting sqref="A6359:A6376">
    <cfRule type="duplicateValues" dxfId="784" priority="785"/>
  </conditionalFormatting>
  <conditionalFormatting sqref="A6359:A6376">
    <cfRule type="duplicateValues" dxfId="783" priority="784"/>
  </conditionalFormatting>
  <conditionalFormatting sqref="C6377:C6394">
    <cfRule type="cellIs" dxfId="782" priority="783" operator="lessThan">
      <formula>$H$2-3650</formula>
    </cfRule>
  </conditionalFormatting>
  <conditionalFormatting sqref="A6377:A6394">
    <cfRule type="duplicateValues" dxfId="781" priority="782"/>
  </conditionalFormatting>
  <conditionalFormatting sqref="A6377:A6394">
    <cfRule type="duplicateValues" dxfId="780" priority="781"/>
  </conditionalFormatting>
  <conditionalFormatting sqref="A6377:A6394">
    <cfRule type="duplicateValues" dxfId="779" priority="780"/>
  </conditionalFormatting>
  <conditionalFormatting sqref="A6377:A6394">
    <cfRule type="duplicateValues" dxfId="778" priority="779"/>
  </conditionalFormatting>
  <conditionalFormatting sqref="A6377:A6394">
    <cfRule type="duplicateValues" dxfId="777" priority="777"/>
    <cfRule type="duplicateValues" dxfId="776" priority="778"/>
  </conditionalFormatting>
  <conditionalFormatting sqref="A6377:A6394">
    <cfRule type="duplicateValues" dxfId="775" priority="776"/>
  </conditionalFormatting>
  <conditionalFormatting sqref="A6377:A6394">
    <cfRule type="duplicateValues" dxfId="774" priority="775"/>
  </conditionalFormatting>
  <conditionalFormatting sqref="A6377:A6394">
    <cfRule type="duplicateValues" dxfId="773" priority="774"/>
  </conditionalFormatting>
  <conditionalFormatting sqref="A6377:A6394">
    <cfRule type="duplicateValues" dxfId="772" priority="773"/>
  </conditionalFormatting>
  <conditionalFormatting sqref="A6377:A6394">
    <cfRule type="duplicateValues" dxfId="771" priority="772"/>
  </conditionalFormatting>
  <conditionalFormatting sqref="A6377:A6394">
    <cfRule type="duplicateValues" dxfId="770" priority="771"/>
  </conditionalFormatting>
  <conditionalFormatting sqref="A6377:A6394">
    <cfRule type="duplicateValues" dxfId="769" priority="770"/>
  </conditionalFormatting>
  <conditionalFormatting sqref="A6377:A6394">
    <cfRule type="duplicateValues" dxfId="768" priority="769"/>
  </conditionalFormatting>
  <conditionalFormatting sqref="A6377:A6394">
    <cfRule type="duplicateValues" dxfId="767" priority="768"/>
  </conditionalFormatting>
  <conditionalFormatting sqref="A6377:A6394">
    <cfRule type="duplicateValues" dxfId="766" priority="767"/>
  </conditionalFormatting>
  <conditionalFormatting sqref="A6377:A6394">
    <cfRule type="duplicateValues" dxfId="765" priority="766"/>
  </conditionalFormatting>
  <conditionalFormatting sqref="A6377:A6394">
    <cfRule type="duplicateValues" dxfId="764" priority="765"/>
  </conditionalFormatting>
  <conditionalFormatting sqref="A6377:A6394">
    <cfRule type="duplicateValues" dxfId="763" priority="764"/>
  </conditionalFormatting>
  <conditionalFormatting sqref="A6377:A6394">
    <cfRule type="duplicateValues" dxfId="762" priority="763"/>
  </conditionalFormatting>
  <conditionalFormatting sqref="A6377:A6394">
    <cfRule type="duplicateValues" dxfId="761" priority="762"/>
  </conditionalFormatting>
  <conditionalFormatting sqref="A6377:A6394">
    <cfRule type="duplicateValues" dxfId="760" priority="761"/>
  </conditionalFormatting>
  <conditionalFormatting sqref="A6377:A6394">
    <cfRule type="duplicateValues" dxfId="759" priority="760"/>
  </conditionalFormatting>
  <conditionalFormatting sqref="A6377:A6394">
    <cfRule type="duplicateValues" dxfId="758" priority="759"/>
  </conditionalFormatting>
  <conditionalFormatting sqref="A6377:A6394">
    <cfRule type="duplicateValues" dxfId="757" priority="758"/>
  </conditionalFormatting>
  <conditionalFormatting sqref="A6377:A6394">
    <cfRule type="duplicateValues" dxfId="756" priority="757"/>
  </conditionalFormatting>
  <conditionalFormatting sqref="A6377:A6394">
    <cfRule type="duplicateValues" dxfId="755" priority="756"/>
  </conditionalFormatting>
  <conditionalFormatting sqref="A6377:A6394">
    <cfRule type="duplicateValues" dxfId="754" priority="755"/>
  </conditionalFormatting>
  <conditionalFormatting sqref="A6377:A6394">
    <cfRule type="duplicateValues" dxfId="753" priority="754"/>
  </conditionalFormatting>
  <conditionalFormatting sqref="A6377:A6394">
    <cfRule type="duplicateValues" dxfId="752" priority="753"/>
  </conditionalFormatting>
  <conditionalFormatting sqref="A6377:A6394">
    <cfRule type="duplicateValues" dxfId="751" priority="752"/>
  </conditionalFormatting>
  <conditionalFormatting sqref="A6377:A6394">
    <cfRule type="duplicateValues" dxfId="750" priority="751"/>
  </conditionalFormatting>
  <conditionalFormatting sqref="A6377:A6394">
    <cfRule type="duplicateValues" dxfId="749" priority="750"/>
  </conditionalFormatting>
  <conditionalFormatting sqref="A6377:A6394">
    <cfRule type="duplicateValues" dxfId="748" priority="749"/>
  </conditionalFormatting>
  <conditionalFormatting sqref="A6377:A6394">
    <cfRule type="duplicateValues" dxfId="747" priority="748"/>
  </conditionalFormatting>
  <conditionalFormatting sqref="A6377:A6394">
    <cfRule type="duplicateValues" dxfId="746" priority="747"/>
  </conditionalFormatting>
  <conditionalFormatting sqref="A6377:A6394">
    <cfRule type="duplicateValues" dxfId="745" priority="746"/>
  </conditionalFormatting>
  <conditionalFormatting sqref="A6377:A6394">
    <cfRule type="duplicateValues" dxfId="744" priority="745"/>
  </conditionalFormatting>
  <conditionalFormatting sqref="A6377:A6394">
    <cfRule type="duplicateValues" dxfId="743" priority="744"/>
  </conditionalFormatting>
  <conditionalFormatting sqref="A6377:A6394">
    <cfRule type="duplicateValues" dxfId="742" priority="743"/>
  </conditionalFormatting>
  <conditionalFormatting sqref="A6377:A6394">
    <cfRule type="duplicateValues" dxfId="741" priority="742"/>
  </conditionalFormatting>
  <conditionalFormatting sqref="A6377:A6394">
    <cfRule type="duplicateValues" dxfId="740" priority="741"/>
  </conditionalFormatting>
  <conditionalFormatting sqref="A6377:A6394">
    <cfRule type="duplicateValues" dxfId="739" priority="740"/>
  </conditionalFormatting>
  <conditionalFormatting sqref="A6377:A6394">
    <cfRule type="duplicateValues" dxfId="738" priority="739"/>
  </conditionalFormatting>
  <conditionalFormatting sqref="A6377:A6394">
    <cfRule type="duplicateValues" dxfId="737" priority="737"/>
    <cfRule type="duplicateValues" dxfId="736" priority="738"/>
  </conditionalFormatting>
  <conditionalFormatting sqref="A6377:A6394">
    <cfRule type="duplicateValues" dxfId="735" priority="736"/>
  </conditionalFormatting>
  <conditionalFormatting sqref="A6377:A6394">
    <cfRule type="duplicateValues" dxfId="734" priority="735"/>
  </conditionalFormatting>
  <conditionalFormatting sqref="A6377:A6394">
    <cfRule type="duplicateValues" dxfId="733" priority="734"/>
  </conditionalFormatting>
  <conditionalFormatting sqref="A6377:A6394">
    <cfRule type="duplicateValues" dxfId="732" priority="733"/>
  </conditionalFormatting>
  <conditionalFormatting sqref="A6377:A6394">
    <cfRule type="duplicateValues" dxfId="731" priority="732"/>
  </conditionalFormatting>
  <conditionalFormatting sqref="A6377:A6394">
    <cfRule type="duplicateValues" dxfId="730" priority="730"/>
    <cfRule type="duplicateValues" dxfId="729" priority="731"/>
  </conditionalFormatting>
  <conditionalFormatting sqref="A6377:A6394">
    <cfRule type="duplicateValues" dxfId="728" priority="729"/>
  </conditionalFormatting>
  <conditionalFormatting sqref="A6377:A6394">
    <cfRule type="duplicateValues" dxfId="727" priority="728"/>
  </conditionalFormatting>
  <conditionalFormatting sqref="A6377:A6394">
    <cfRule type="duplicateValues" dxfId="726" priority="727"/>
  </conditionalFormatting>
  <conditionalFormatting sqref="A6377:A6394">
    <cfRule type="duplicateValues" dxfId="725" priority="726"/>
  </conditionalFormatting>
  <conditionalFormatting sqref="A6377:A6394">
    <cfRule type="duplicateValues" dxfId="724" priority="725"/>
  </conditionalFormatting>
  <conditionalFormatting sqref="A6377:A6394">
    <cfRule type="duplicateValues" dxfId="723" priority="724"/>
  </conditionalFormatting>
  <conditionalFormatting sqref="C6395:C6412">
    <cfRule type="cellIs" dxfId="722" priority="723" operator="lessThan">
      <formula>$H$2-3650</formula>
    </cfRule>
  </conditionalFormatting>
  <conditionalFormatting sqref="A6395:A6412">
    <cfRule type="duplicateValues" dxfId="721" priority="722"/>
  </conditionalFormatting>
  <conditionalFormatting sqref="A6395:A6412">
    <cfRule type="duplicateValues" dxfId="720" priority="721"/>
  </conditionalFormatting>
  <conditionalFormatting sqref="A6395:A6412">
    <cfRule type="duplicateValues" dxfId="719" priority="720"/>
  </conditionalFormatting>
  <conditionalFormatting sqref="A6395:A6412">
    <cfRule type="duplicateValues" dxfId="718" priority="719"/>
  </conditionalFormatting>
  <conditionalFormatting sqref="A6395:A6412">
    <cfRule type="duplicateValues" dxfId="717" priority="717"/>
    <cfRule type="duplicateValues" dxfId="716" priority="718"/>
  </conditionalFormatting>
  <conditionalFormatting sqref="A6395:A6412">
    <cfRule type="duplicateValues" dxfId="715" priority="716"/>
  </conditionalFormatting>
  <conditionalFormatting sqref="A6395:A6412">
    <cfRule type="duplicateValues" dxfId="714" priority="715"/>
  </conditionalFormatting>
  <conditionalFormatting sqref="A6395:A6412">
    <cfRule type="duplicateValues" dxfId="713" priority="714"/>
  </conditionalFormatting>
  <conditionalFormatting sqref="A6395:A6412">
    <cfRule type="duplicateValues" dxfId="712" priority="713"/>
  </conditionalFormatting>
  <conditionalFormatting sqref="A6395:A6412">
    <cfRule type="duplicateValues" dxfId="711" priority="712"/>
  </conditionalFormatting>
  <conditionalFormatting sqref="A6395:A6412">
    <cfRule type="duplicateValues" dxfId="710" priority="711"/>
  </conditionalFormatting>
  <conditionalFormatting sqref="A6395:A6412">
    <cfRule type="duplicateValues" dxfId="709" priority="710"/>
  </conditionalFormatting>
  <conditionalFormatting sqref="A6395:A6412">
    <cfRule type="duplicateValues" dxfId="708" priority="709"/>
  </conditionalFormatting>
  <conditionalFormatting sqref="A6395:A6412">
    <cfRule type="duplicateValues" dxfId="707" priority="708"/>
  </conditionalFormatting>
  <conditionalFormatting sqref="A6395:A6412">
    <cfRule type="duplicateValues" dxfId="706" priority="707"/>
  </conditionalFormatting>
  <conditionalFormatting sqref="A6395:A6412">
    <cfRule type="duplicateValues" dxfId="705" priority="706"/>
  </conditionalFormatting>
  <conditionalFormatting sqref="A6395:A6412">
    <cfRule type="duplicateValues" dxfId="704" priority="705"/>
  </conditionalFormatting>
  <conditionalFormatting sqref="A6395:A6412">
    <cfRule type="duplicateValues" dxfId="703" priority="704"/>
  </conditionalFormatting>
  <conditionalFormatting sqref="A6395:A6412">
    <cfRule type="duplicateValues" dxfId="702" priority="703"/>
  </conditionalFormatting>
  <conditionalFormatting sqref="A6395:A6412">
    <cfRule type="duplicateValues" dxfId="701" priority="702"/>
  </conditionalFormatting>
  <conditionalFormatting sqref="A6395:A6412">
    <cfRule type="duplicateValues" dxfId="700" priority="701"/>
  </conditionalFormatting>
  <conditionalFormatting sqref="A6395:A6412">
    <cfRule type="duplicateValues" dxfId="699" priority="700"/>
  </conditionalFormatting>
  <conditionalFormatting sqref="A6395:A6412">
    <cfRule type="duplicateValues" dxfId="698" priority="699"/>
  </conditionalFormatting>
  <conditionalFormatting sqref="A6395:A6412">
    <cfRule type="duplicateValues" dxfId="697" priority="698"/>
  </conditionalFormatting>
  <conditionalFormatting sqref="A6395:A6412">
    <cfRule type="duplicateValues" dxfId="696" priority="697"/>
  </conditionalFormatting>
  <conditionalFormatting sqref="A6395:A6412">
    <cfRule type="duplicateValues" dxfId="695" priority="696"/>
  </conditionalFormatting>
  <conditionalFormatting sqref="A6395:A6412">
    <cfRule type="duplicateValues" dxfId="694" priority="695"/>
  </conditionalFormatting>
  <conditionalFormatting sqref="A6395:A6412">
    <cfRule type="duplicateValues" dxfId="693" priority="694"/>
  </conditionalFormatting>
  <conditionalFormatting sqref="A6395:A6412">
    <cfRule type="duplicateValues" dxfId="692" priority="693"/>
  </conditionalFormatting>
  <conditionalFormatting sqref="A6395:A6412">
    <cfRule type="duplicateValues" dxfId="691" priority="692"/>
  </conditionalFormatting>
  <conditionalFormatting sqref="A6395:A6412">
    <cfRule type="duplicateValues" dxfId="690" priority="691"/>
  </conditionalFormatting>
  <conditionalFormatting sqref="A6395:A6412">
    <cfRule type="duplicateValues" dxfId="689" priority="690"/>
  </conditionalFormatting>
  <conditionalFormatting sqref="A6395:A6412">
    <cfRule type="duplicateValues" dxfId="688" priority="689"/>
  </conditionalFormatting>
  <conditionalFormatting sqref="A6395:A6412">
    <cfRule type="duplicateValues" dxfId="687" priority="688"/>
  </conditionalFormatting>
  <conditionalFormatting sqref="A6395:A6412">
    <cfRule type="duplicateValues" dxfId="686" priority="687"/>
  </conditionalFormatting>
  <conditionalFormatting sqref="A6395:A6412">
    <cfRule type="duplicateValues" dxfId="685" priority="686"/>
  </conditionalFormatting>
  <conditionalFormatting sqref="A6395:A6412">
    <cfRule type="duplicateValues" dxfId="684" priority="685"/>
  </conditionalFormatting>
  <conditionalFormatting sqref="A6395:A6412">
    <cfRule type="duplicateValues" dxfId="683" priority="684"/>
  </conditionalFormatting>
  <conditionalFormatting sqref="A6395:A6412">
    <cfRule type="duplicateValues" dxfId="682" priority="683"/>
  </conditionalFormatting>
  <conditionalFormatting sqref="A6395:A6412">
    <cfRule type="duplicateValues" dxfId="681" priority="682"/>
  </conditionalFormatting>
  <conditionalFormatting sqref="A6395:A6412">
    <cfRule type="duplicateValues" dxfId="680" priority="681"/>
  </conditionalFormatting>
  <conditionalFormatting sqref="A6395:A6412">
    <cfRule type="duplicateValues" dxfId="679" priority="680"/>
  </conditionalFormatting>
  <conditionalFormatting sqref="A6395:A6412">
    <cfRule type="duplicateValues" dxfId="678" priority="679"/>
  </conditionalFormatting>
  <conditionalFormatting sqref="A6395:A6412">
    <cfRule type="duplicateValues" dxfId="677" priority="677"/>
    <cfRule type="duplicateValues" dxfId="676" priority="678"/>
  </conditionalFormatting>
  <conditionalFormatting sqref="A6395:A6412">
    <cfRule type="duplicateValues" dxfId="675" priority="676"/>
  </conditionalFormatting>
  <conditionalFormatting sqref="A6395:A6412">
    <cfRule type="duplicateValues" dxfId="674" priority="675"/>
  </conditionalFormatting>
  <conditionalFormatting sqref="A6395:A6412">
    <cfRule type="duplicateValues" dxfId="673" priority="674"/>
  </conditionalFormatting>
  <conditionalFormatting sqref="A6395:A6412">
    <cfRule type="duplicateValues" dxfId="672" priority="673"/>
  </conditionalFormatting>
  <conditionalFormatting sqref="A6395:A6412">
    <cfRule type="duplicateValues" dxfId="671" priority="672"/>
  </conditionalFormatting>
  <conditionalFormatting sqref="A6395:A6412">
    <cfRule type="duplicateValues" dxfId="670" priority="670"/>
    <cfRule type="duplicateValues" dxfId="669" priority="671"/>
  </conditionalFormatting>
  <conditionalFormatting sqref="A6395:A6412">
    <cfRule type="duplicateValues" dxfId="668" priority="669"/>
  </conditionalFormatting>
  <conditionalFormatting sqref="A6395:A6412">
    <cfRule type="duplicateValues" dxfId="667" priority="668"/>
  </conditionalFormatting>
  <conditionalFormatting sqref="A6395:A6412">
    <cfRule type="duplicateValues" dxfId="666" priority="667"/>
  </conditionalFormatting>
  <conditionalFormatting sqref="A6395:A6412">
    <cfRule type="duplicateValues" dxfId="665" priority="666"/>
  </conditionalFormatting>
  <conditionalFormatting sqref="A6395:A6412">
    <cfRule type="duplicateValues" dxfId="664" priority="665"/>
  </conditionalFormatting>
  <conditionalFormatting sqref="A6395:A6412">
    <cfRule type="duplicateValues" dxfId="663" priority="664"/>
  </conditionalFormatting>
  <conditionalFormatting sqref="C6413:C6417">
    <cfRule type="cellIs" dxfId="662" priority="663" operator="lessThan">
      <formula>$H$2-3650</formula>
    </cfRule>
  </conditionalFormatting>
  <conditionalFormatting sqref="A6413:A6417">
    <cfRule type="duplicateValues" dxfId="661" priority="662"/>
  </conditionalFormatting>
  <conditionalFormatting sqref="A6413:A6417">
    <cfRule type="duplicateValues" dxfId="660" priority="661"/>
  </conditionalFormatting>
  <conditionalFormatting sqref="A6413:A6417">
    <cfRule type="duplicateValues" dxfId="659" priority="660"/>
  </conditionalFormatting>
  <conditionalFormatting sqref="A6413:A6417">
    <cfRule type="duplicateValues" dxfId="658" priority="659"/>
  </conditionalFormatting>
  <conditionalFormatting sqref="A6413:A6417">
    <cfRule type="duplicateValues" dxfId="657" priority="657"/>
    <cfRule type="duplicateValues" dxfId="656" priority="658"/>
  </conditionalFormatting>
  <conditionalFormatting sqref="A6413:A6417">
    <cfRule type="duplicateValues" dxfId="655" priority="656"/>
  </conditionalFormatting>
  <conditionalFormatting sqref="A6413:A6417">
    <cfRule type="duplicateValues" dxfId="654" priority="655"/>
  </conditionalFormatting>
  <conditionalFormatting sqref="A6413:A6417">
    <cfRule type="duplicateValues" dxfId="653" priority="654"/>
  </conditionalFormatting>
  <conditionalFormatting sqref="A6413:A6417">
    <cfRule type="duplicateValues" dxfId="652" priority="653"/>
  </conditionalFormatting>
  <conditionalFormatting sqref="A6413:A6417">
    <cfRule type="duplicateValues" dxfId="651" priority="652"/>
  </conditionalFormatting>
  <conditionalFormatting sqref="A6413:A6417">
    <cfRule type="duplicateValues" dxfId="650" priority="651"/>
  </conditionalFormatting>
  <conditionalFormatting sqref="A6413:A6417">
    <cfRule type="duplicateValues" dxfId="649" priority="650"/>
  </conditionalFormatting>
  <conditionalFormatting sqref="A6413:A6417">
    <cfRule type="duplicateValues" dxfId="648" priority="649"/>
  </conditionalFormatting>
  <conditionalFormatting sqref="A6413:A6417">
    <cfRule type="duplicateValues" dxfId="647" priority="648"/>
  </conditionalFormatting>
  <conditionalFormatting sqref="A6413:A6417">
    <cfRule type="duplicateValues" dxfId="646" priority="647"/>
  </conditionalFormatting>
  <conditionalFormatting sqref="A6413:A6417">
    <cfRule type="duplicateValues" dxfId="645" priority="646"/>
  </conditionalFormatting>
  <conditionalFormatting sqref="A6413:A6417">
    <cfRule type="duplicateValues" dxfId="644" priority="645"/>
  </conditionalFormatting>
  <conditionalFormatting sqref="A6413:A6417">
    <cfRule type="duplicateValues" dxfId="643" priority="644"/>
  </conditionalFormatting>
  <conditionalFormatting sqref="A6413:A6417">
    <cfRule type="duplicateValues" dxfId="642" priority="643"/>
  </conditionalFormatting>
  <conditionalFormatting sqref="A6413:A6417">
    <cfRule type="duplicateValues" dxfId="641" priority="642"/>
  </conditionalFormatting>
  <conditionalFormatting sqref="A6413:A6417">
    <cfRule type="duplicateValues" dxfId="640" priority="641"/>
  </conditionalFormatting>
  <conditionalFormatting sqref="A6413:A6417">
    <cfRule type="duplicateValues" dxfId="639" priority="640"/>
  </conditionalFormatting>
  <conditionalFormatting sqref="A6413:A6417">
    <cfRule type="duplicateValues" dxfId="638" priority="639"/>
  </conditionalFormatting>
  <conditionalFormatting sqref="A6413:A6417">
    <cfRule type="duplicateValues" dxfId="637" priority="638"/>
  </conditionalFormatting>
  <conditionalFormatting sqref="A6413:A6417">
    <cfRule type="duplicateValues" dxfId="636" priority="637"/>
  </conditionalFormatting>
  <conditionalFormatting sqref="A6413:A6417">
    <cfRule type="duplicateValues" dxfId="635" priority="636"/>
  </conditionalFormatting>
  <conditionalFormatting sqref="A6413:A6417">
    <cfRule type="duplicateValues" dxfId="634" priority="635"/>
  </conditionalFormatting>
  <conditionalFormatting sqref="A6413:A6417">
    <cfRule type="duplicateValues" dxfId="633" priority="634"/>
  </conditionalFormatting>
  <conditionalFormatting sqref="A6413:A6417">
    <cfRule type="duplicateValues" dxfId="632" priority="633"/>
  </conditionalFormatting>
  <conditionalFormatting sqref="A6413:A6417">
    <cfRule type="duplicateValues" dxfId="631" priority="632"/>
  </conditionalFormatting>
  <conditionalFormatting sqref="A6413:A6417">
    <cfRule type="duplicateValues" dxfId="630" priority="631"/>
  </conditionalFormatting>
  <conditionalFormatting sqref="A6413:A6417">
    <cfRule type="duplicateValues" dxfId="629" priority="630"/>
  </conditionalFormatting>
  <conditionalFormatting sqref="A6413:A6417">
    <cfRule type="duplicateValues" dxfId="628" priority="629"/>
  </conditionalFormatting>
  <conditionalFormatting sqref="A6413:A6417">
    <cfRule type="duplicateValues" dxfId="627" priority="628"/>
  </conditionalFormatting>
  <conditionalFormatting sqref="A6413:A6417">
    <cfRule type="duplicateValues" dxfId="626" priority="627"/>
  </conditionalFormatting>
  <conditionalFormatting sqref="A6413:A6417">
    <cfRule type="duplicateValues" dxfId="625" priority="626"/>
  </conditionalFormatting>
  <conditionalFormatting sqref="A6413:A6417">
    <cfRule type="duplicateValues" dxfId="624" priority="625"/>
  </conditionalFormatting>
  <conditionalFormatting sqref="A6413:A6417">
    <cfRule type="duplicateValues" dxfId="623" priority="624"/>
  </conditionalFormatting>
  <conditionalFormatting sqref="A6413:A6417">
    <cfRule type="duplicateValues" dxfId="622" priority="623"/>
  </conditionalFormatting>
  <conditionalFormatting sqref="A6413:A6417">
    <cfRule type="duplicateValues" dxfId="621" priority="622"/>
  </conditionalFormatting>
  <conditionalFormatting sqref="A6413:A6417">
    <cfRule type="duplicateValues" dxfId="620" priority="621"/>
  </conditionalFormatting>
  <conditionalFormatting sqref="A6413:A6417">
    <cfRule type="duplicateValues" dxfId="619" priority="620"/>
  </conditionalFormatting>
  <conditionalFormatting sqref="A6413:A6417">
    <cfRule type="duplicateValues" dxfId="618" priority="619"/>
  </conditionalFormatting>
  <conditionalFormatting sqref="A6413:A6417">
    <cfRule type="duplicateValues" dxfId="617" priority="617"/>
    <cfRule type="duplicateValues" dxfId="616" priority="618"/>
  </conditionalFormatting>
  <conditionalFormatting sqref="A6413:A6417">
    <cfRule type="duplicateValues" dxfId="615" priority="616"/>
  </conditionalFormatting>
  <conditionalFormatting sqref="A6413:A6417">
    <cfRule type="duplicateValues" dxfId="614" priority="615"/>
  </conditionalFormatting>
  <conditionalFormatting sqref="A6413:A6417">
    <cfRule type="duplicateValues" dxfId="613" priority="614"/>
  </conditionalFormatting>
  <conditionalFormatting sqref="A6413:A6417">
    <cfRule type="duplicateValues" dxfId="612" priority="613"/>
  </conditionalFormatting>
  <conditionalFormatting sqref="A6413:A6417">
    <cfRule type="duplicateValues" dxfId="611" priority="612"/>
  </conditionalFormatting>
  <conditionalFormatting sqref="A6413:A6417">
    <cfRule type="duplicateValues" dxfId="610" priority="610"/>
    <cfRule type="duplicateValues" dxfId="609" priority="611"/>
  </conditionalFormatting>
  <conditionalFormatting sqref="A6413:A6417">
    <cfRule type="duplicateValues" dxfId="608" priority="609"/>
  </conditionalFormatting>
  <conditionalFormatting sqref="A6413:A6417">
    <cfRule type="duplicateValues" dxfId="607" priority="608"/>
  </conditionalFormatting>
  <conditionalFormatting sqref="A6413:A6417">
    <cfRule type="duplicateValues" dxfId="606" priority="607"/>
  </conditionalFormatting>
  <conditionalFormatting sqref="A6413:A6417">
    <cfRule type="duplicateValues" dxfId="605" priority="606"/>
  </conditionalFormatting>
  <conditionalFormatting sqref="A6413:A6417">
    <cfRule type="duplicateValues" dxfId="604" priority="605"/>
  </conditionalFormatting>
  <conditionalFormatting sqref="A6413:A6417">
    <cfRule type="duplicateValues" dxfId="603" priority="604"/>
  </conditionalFormatting>
  <conditionalFormatting sqref="C6418:C6435">
    <cfRule type="cellIs" dxfId="602" priority="603" operator="lessThan">
      <formula>$H$2-3650</formula>
    </cfRule>
  </conditionalFormatting>
  <conditionalFormatting sqref="A6418:A6435">
    <cfRule type="duplicateValues" dxfId="601" priority="602"/>
  </conditionalFormatting>
  <conditionalFormatting sqref="A6418:A6435">
    <cfRule type="duplicateValues" dxfId="600" priority="601"/>
  </conditionalFormatting>
  <conditionalFormatting sqref="A6418:A6435">
    <cfRule type="duplicateValues" dxfId="599" priority="600"/>
  </conditionalFormatting>
  <conditionalFormatting sqref="A6418:A6435">
    <cfRule type="duplicateValues" dxfId="598" priority="599"/>
  </conditionalFormatting>
  <conditionalFormatting sqref="A6418:A6435">
    <cfRule type="duplicateValues" dxfId="597" priority="597"/>
    <cfRule type="duplicateValues" dxfId="596" priority="598"/>
  </conditionalFormatting>
  <conditionalFormatting sqref="A6418:A6435">
    <cfRule type="duplicateValues" dxfId="595" priority="596"/>
  </conditionalFormatting>
  <conditionalFormatting sqref="A6418:A6435">
    <cfRule type="duplicateValues" dxfId="594" priority="595"/>
  </conditionalFormatting>
  <conditionalFormatting sqref="A6418:A6435">
    <cfRule type="duplicateValues" dxfId="593" priority="594"/>
  </conditionalFormatting>
  <conditionalFormatting sqref="A6418:A6435">
    <cfRule type="duplicateValues" dxfId="592" priority="593"/>
  </conditionalFormatting>
  <conditionalFormatting sqref="A6418:A6435">
    <cfRule type="duplicateValues" dxfId="591" priority="592"/>
  </conditionalFormatting>
  <conditionalFormatting sqref="A6418:A6435">
    <cfRule type="duplicateValues" dxfId="590" priority="591"/>
  </conditionalFormatting>
  <conditionalFormatting sqref="A6418:A6435">
    <cfRule type="duplicateValues" dxfId="589" priority="590"/>
  </conditionalFormatting>
  <conditionalFormatting sqref="A6418:A6435">
    <cfRule type="duplicateValues" dxfId="588" priority="589"/>
  </conditionalFormatting>
  <conditionalFormatting sqref="A6418:A6435">
    <cfRule type="duplicateValues" dxfId="587" priority="588"/>
  </conditionalFormatting>
  <conditionalFormatting sqref="A6418:A6435">
    <cfRule type="duplicateValues" dxfId="586" priority="587"/>
  </conditionalFormatting>
  <conditionalFormatting sqref="A6418:A6435">
    <cfRule type="duplicateValues" dxfId="585" priority="586"/>
  </conditionalFormatting>
  <conditionalFormatting sqref="A6418:A6435">
    <cfRule type="duplicateValues" dxfId="584" priority="585"/>
  </conditionalFormatting>
  <conditionalFormatting sqref="A6418:A6435">
    <cfRule type="duplicateValues" dxfId="583" priority="584"/>
  </conditionalFormatting>
  <conditionalFormatting sqref="A6418:A6435">
    <cfRule type="duplicateValues" dxfId="582" priority="583"/>
  </conditionalFormatting>
  <conditionalFormatting sqref="A6418:A6435">
    <cfRule type="duplicateValues" dxfId="581" priority="582"/>
  </conditionalFormatting>
  <conditionalFormatting sqref="A6418:A6435">
    <cfRule type="duplicateValues" dxfId="580" priority="581"/>
  </conditionalFormatting>
  <conditionalFormatting sqref="A6418:A6435">
    <cfRule type="duplicateValues" dxfId="579" priority="580"/>
  </conditionalFormatting>
  <conditionalFormatting sqref="A6418:A6435">
    <cfRule type="duplicateValues" dxfId="578" priority="579"/>
  </conditionalFormatting>
  <conditionalFormatting sqref="A6418:A6435">
    <cfRule type="duplicateValues" dxfId="577" priority="578"/>
  </conditionalFormatting>
  <conditionalFormatting sqref="A6418:A6435">
    <cfRule type="duplicateValues" dxfId="576" priority="577"/>
  </conditionalFormatting>
  <conditionalFormatting sqref="A6418:A6435">
    <cfRule type="duplicateValues" dxfId="575" priority="576"/>
  </conditionalFormatting>
  <conditionalFormatting sqref="A6418:A6435">
    <cfRule type="duplicateValues" dxfId="574" priority="575"/>
  </conditionalFormatting>
  <conditionalFormatting sqref="A6418:A6435">
    <cfRule type="duplicateValues" dxfId="573" priority="574"/>
  </conditionalFormatting>
  <conditionalFormatting sqref="A6418:A6435">
    <cfRule type="duplicateValues" dxfId="572" priority="573"/>
  </conditionalFormatting>
  <conditionalFormatting sqref="A6418:A6435">
    <cfRule type="duplicateValues" dxfId="571" priority="572"/>
  </conditionalFormatting>
  <conditionalFormatting sqref="A6418:A6435">
    <cfRule type="duplicateValues" dxfId="570" priority="571"/>
  </conditionalFormatting>
  <conditionalFormatting sqref="A6418:A6435">
    <cfRule type="duplicateValues" dxfId="569" priority="570"/>
  </conditionalFormatting>
  <conditionalFormatting sqref="A6418:A6435">
    <cfRule type="duplicateValues" dxfId="568" priority="569"/>
  </conditionalFormatting>
  <conditionalFormatting sqref="A6418:A6435">
    <cfRule type="duplicateValues" dxfId="567" priority="568"/>
  </conditionalFormatting>
  <conditionalFormatting sqref="A6418:A6435">
    <cfRule type="duplicateValues" dxfId="566" priority="567"/>
  </conditionalFormatting>
  <conditionalFormatting sqref="A6418:A6435">
    <cfRule type="duplicateValues" dxfId="565" priority="566"/>
  </conditionalFormatting>
  <conditionalFormatting sqref="A6418:A6435">
    <cfRule type="duplicateValues" dxfId="564" priority="565"/>
  </conditionalFormatting>
  <conditionalFormatting sqref="A6418:A6435">
    <cfRule type="duplicateValues" dxfId="563" priority="564"/>
  </conditionalFormatting>
  <conditionalFormatting sqref="A6418:A6435">
    <cfRule type="duplicateValues" dxfId="562" priority="563"/>
  </conditionalFormatting>
  <conditionalFormatting sqref="A6418:A6435">
    <cfRule type="duplicateValues" dxfId="561" priority="562"/>
  </conditionalFormatting>
  <conditionalFormatting sqref="A6418:A6435">
    <cfRule type="duplicateValues" dxfId="560" priority="561"/>
  </conditionalFormatting>
  <conditionalFormatting sqref="A6418:A6435">
    <cfRule type="duplicateValues" dxfId="559" priority="560"/>
  </conditionalFormatting>
  <conditionalFormatting sqref="A6418:A6435">
    <cfRule type="duplicateValues" dxfId="558" priority="559"/>
  </conditionalFormatting>
  <conditionalFormatting sqref="A6418:A6435">
    <cfRule type="duplicateValues" dxfId="557" priority="557"/>
    <cfRule type="duplicateValues" dxfId="556" priority="558"/>
  </conditionalFormatting>
  <conditionalFormatting sqref="A6418:A6435">
    <cfRule type="duplicateValues" dxfId="555" priority="556"/>
  </conditionalFormatting>
  <conditionalFormatting sqref="A6418:A6435">
    <cfRule type="duplicateValues" dxfId="554" priority="555"/>
  </conditionalFormatting>
  <conditionalFormatting sqref="A6418:A6435">
    <cfRule type="duplicateValues" dxfId="553" priority="554"/>
  </conditionalFormatting>
  <conditionalFormatting sqref="A6418:A6435">
    <cfRule type="duplicateValues" dxfId="552" priority="553"/>
  </conditionalFormatting>
  <conditionalFormatting sqref="A6418:A6435">
    <cfRule type="duplicateValues" dxfId="551" priority="552"/>
  </conditionalFormatting>
  <conditionalFormatting sqref="A6418:A6435">
    <cfRule type="duplicateValues" dxfId="550" priority="550"/>
    <cfRule type="duplicateValues" dxfId="549" priority="551"/>
  </conditionalFormatting>
  <conditionalFormatting sqref="A6418:A6435">
    <cfRule type="duplicateValues" dxfId="548" priority="549"/>
  </conditionalFormatting>
  <conditionalFormatting sqref="A6418:A6435">
    <cfRule type="duplicateValues" dxfId="547" priority="548"/>
  </conditionalFormatting>
  <conditionalFormatting sqref="A6418:A6435">
    <cfRule type="duplicateValues" dxfId="546" priority="547"/>
  </conditionalFormatting>
  <conditionalFormatting sqref="A6418:A6435">
    <cfRule type="duplicateValues" dxfId="545" priority="546"/>
  </conditionalFormatting>
  <conditionalFormatting sqref="A6418:A6435">
    <cfRule type="duplicateValues" dxfId="544" priority="545"/>
  </conditionalFormatting>
  <conditionalFormatting sqref="A6418:A6435">
    <cfRule type="duplicateValues" dxfId="543" priority="544"/>
  </conditionalFormatting>
  <conditionalFormatting sqref="C6436:C6453">
    <cfRule type="cellIs" dxfId="542" priority="543" operator="lessThan">
      <formula>$H$2-3650</formula>
    </cfRule>
  </conditionalFormatting>
  <conditionalFormatting sqref="A6436:A6453">
    <cfRule type="duplicateValues" dxfId="541" priority="542"/>
  </conditionalFormatting>
  <conditionalFormatting sqref="A6436:A6453">
    <cfRule type="duplicateValues" dxfId="540" priority="541"/>
  </conditionalFormatting>
  <conditionalFormatting sqref="A6436:A6453">
    <cfRule type="duplicateValues" dxfId="539" priority="540"/>
  </conditionalFormatting>
  <conditionalFormatting sqref="A6436:A6453">
    <cfRule type="duplicateValues" dxfId="538" priority="539"/>
  </conditionalFormatting>
  <conditionalFormatting sqref="A6436:A6453">
    <cfRule type="duplicateValues" dxfId="537" priority="537"/>
    <cfRule type="duplicateValues" dxfId="536" priority="538"/>
  </conditionalFormatting>
  <conditionalFormatting sqref="A6436:A6453">
    <cfRule type="duplicateValues" dxfId="535" priority="536"/>
  </conditionalFormatting>
  <conditionalFormatting sqref="A6436:A6453">
    <cfRule type="duplicateValues" dxfId="534" priority="535"/>
  </conditionalFormatting>
  <conditionalFormatting sqref="A6436:A6453">
    <cfRule type="duplicateValues" dxfId="533" priority="534"/>
  </conditionalFormatting>
  <conditionalFormatting sqref="A6436:A6453">
    <cfRule type="duplicateValues" dxfId="532" priority="533"/>
  </conditionalFormatting>
  <conditionalFormatting sqref="A6436:A6453">
    <cfRule type="duplicateValues" dxfId="531" priority="532"/>
  </conditionalFormatting>
  <conditionalFormatting sqref="A6436:A6453">
    <cfRule type="duplicateValues" dxfId="530" priority="531"/>
  </conditionalFormatting>
  <conditionalFormatting sqref="A6436:A6453">
    <cfRule type="duplicateValues" dxfId="529" priority="530"/>
  </conditionalFormatting>
  <conditionalFormatting sqref="A6436:A6453">
    <cfRule type="duplicateValues" dxfId="528" priority="529"/>
  </conditionalFormatting>
  <conditionalFormatting sqref="A6436:A6453">
    <cfRule type="duplicateValues" dxfId="527" priority="528"/>
  </conditionalFormatting>
  <conditionalFormatting sqref="A6436:A6453">
    <cfRule type="duplicateValues" dxfId="526" priority="527"/>
  </conditionalFormatting>
  <conditionalFormatting sqref="A6436:A6453">
    <cfRule type="duplicateValues" dxfId="525" priority="526"/>
  </conditionalFormatting>
  <conditionalFormatting sqref="A6436:A6453">
    <cfRule type="duplicateValues" dxfId="524" priority="525"/>
  </conditionalFormatting>
  <conditionalFormatting sqref="A6436:A6453">
    <cfRule type="duplicateValues" dxfId="523" priority="524"/>
  </conditionalFormatting>
  <conditionalFormatting sqref="A6436:A6453">
    <cfRule type="duplicateValues" dxfId="522" priority="523"/>
  </conditionalFormatting>
  <conditionalFormatting sqref="A6436:A6453">
    <cfRule type="duplicateValues" dxfId="521" priority="522"/>
  </conditionalFormatting>
  <conditionalFormatting sqref="A6436:A6453">
    <cfRule type="duplicateValues" dxfId="520" priority="521"/>
  </conditionalFormatting>
  <conditionalFormatting sqref="A6436:A6453">
    <cfRule type="duplicateValues" dxfId="519" priority="520"/>
  </conditionalFormatting>
  <conditionalFormatting sqref="A6436:A6453">
    <cfRule type="duplicateValues" dxfId="518" priority="519"/>
  </conditionalFormatting>
  <conditionalFormatting sqref="A6436:A6453">
    <cfRule type="duplicateValues" dxfId="517" priority="518"/>
  </conditionalFormatting>
  <conditionalFormatting sqref="A6436:A6453">
    <cfRule type="duplicateValues" dxfId="516" priority="517"/>
  </conditionalFormatting>
  <conditionalFormatting sqref="A6436:A6453">
    <cfRule type="duplicateValues" dxfId="515" priority="516"/>
  </conditionalFormatting>
  <conditionalFormatting sqref="A6436:A6453">
    <cfRule type="duplicateValues" dxfId="514" priority="515"/>
  </conditionalFormatting>
  <conditionalFormatting sqref="A6436:A6453">
    <cfRule type="duplicateValues" dxfId="513" priority="514"/>
  </conditionalFormatting>
  <conditionalFormatting sqref="A6436:A6453">
    <cfRule type="duplicateValues" dxfId="512" priority="513"/>
  </conditionalFormatting>
  <conditionalFormatting sqref="A6436:A6453">
    <cfRule type="duplicateValues" dxfId="511" priority="512"/>
  </conditionalFormatting>
  <conditionalFormatting sqref="A6436:A6453">
    <cfRule type="duplicateValues" dxfId="510" priority="511"/>
  </conditionalFormatting>
  <conditionalFormatting sqref="A6436:A6453">
    <cfRule type="duplicateValues" dxfId="509" priority="510"/>
  </conditionalFormatting>
  <conditionalFormatting sqref="A6436:A6453">
    <cfRule type="duplicateValues" dxfId="508" priority="509"/>
  </conditionalFormatting>
  <conditionalFormatting sqref="A6436:A6453">
    <cfRule type="duplicateValues" dxfId="507" priority="508"/>
  </conditionalFormatting>
  <conditionalFormatting sqref="A6436:A6453">
    <cfRule type="duplicateValues" dxfId="506" priority="507"/>
  </conditionalFormatting>
  <conditionalFormatting sqref="A6436:A6453">
    <cfRule type="duplicateValues" dxfId="505" priority="506"/>
  </conditionalFormatting>
  <conditionalFormatting sqref="A6436:A6453">
    <cfRule type="duplicateValues" dxfId="504" priority="505"/>
  </conditionalFormatting>
  <conditionalFormatting sqref="A6436:A6453">
    <cfRule type="duplicateValues" dxfId="503" priority="504"/>
  </conditionalFormatting>
  <conditionalFormatting sqref="A6436:A6453">
    <cfRule type="duplicateValues" dxfId="502" priority="503"/>
  </conditionalFormatting>
  <conditionalFormatting sqref="A6436:A6453">
    <cfRule type="duplicateValues" dxfId="501" priority="502"/>
  </conditionalFormatting>
  <conditionalFormatting sqref="A6436:A6453">
    <cfRule type="duplicateValues" dxfId="500" priority="501"/>
  </conditionalFormatting>
  <conditionalFormatting sqref="A6436:A6453">
    <cfRule type="duplicateValues" dxfId="499" priority="500"/>
  </conditionalFormatting>
  <conditionalFormatting sqref="A6436:A6453">
    <cfRule type="duplicateValues" dxfId="498" priority="499"/>
  </conditionalFormatting>
  <conditionalFormatting sqref="A6436:A6453">
    <cfRule type="duplicateValues" dxfId="497" priority="497"/>
    <cfRule type="duplicateValues" dxfId="496" priority="498"/>
  </conditionalFormatting>
  <conditionalFormatting sqref="A6436:A6453">
    <cfRule type="duplicateValues" dxfId="495" priority="496"/>
  </conditionalFormatting>
  <conditionalFormatting sqref="A6436:A6453">
    <cfRule type="duplicateValues" dxfId="494" priority="495"/>
  </conditionalFormatting>
  <conditionalFormatting sqref="A6436:A6453">
    <cfRule type="duplicateValues" dxfId="493" priority="494"/>
  </conditionalFormatting>
  <conditionalFormatting sqref="A6436:A6453">
    <cfRule type="duplicateValues" dxfId="492" priority="493"/>
  </conditionalFormatting>
  <conditionalFormatting sqref="A6436:A6453">
    <cfRule type="duplicateValues" dxfId="491" priority="492"/>
  </conditionalFormatting>
  <conditionalFormatting sqref="A6436:A6453">
    <cfRule type="duplicateValues" dxfId="490" priority="490"/>
    <cfRule type="duplicateValues" dxfId="489" priority="491"/>
  </conditionalFormatting>
  <conditionalFormatting sqref="A6436:A6453">
    <cfRule type="duplicateValues" dxfId="488" priority="489"/>
  </conditionalFormatting>
  <conditionalFormatting sqref="A6436:A6453">
    <cfRule type="duplicateValues" dxfId="487" priority="488"/>
  </conditionalFormatting>
  <conditionalFormatting sqref="A6436:A6453">
    <cfRule type="duplicateValues" dxfId="486" priority="487"/>
  </conditionalFormatting>
  <conditionalFormatting sqref="A6436:A6453">
    <cfRule type="duplicateValues" dxfId="485" priority="486"/>
  </conditionalFormatting>
  <conditionalFormatting sqref="A6436:A6453">
    <cfRule type="duplicateValues" dxfId="484" priority="485"/>
  </conditionalFormatting>
  <conditionalFormatting sqref="A6436:A6453">
    <cfRule type="duplicateValues" dxfId="483" priority="484"/>
  </conditionalFormatting>
  <conditionalFormatting sqref="C6454:C6471">
    <cfRule type="cellIs" dxfId="482" priority="483" operator="lessThan">
      <formula>$H$2-3650</formula>
    </cfRule>
  </conditionalFormatting>
  <conditionalFormatting sqref="A6454:A6471">
    <cfRule type="duplicateValues" dxfId="481" priority="482"/>
  </conditionalFormatting>
  <conditionalFormatting sqref="A6454:A6471">
    <cfRule type="duplicateValues" dxfId="480" priority="481"/>
  </conditionalFormatting>
  <conditionalFormatting sqref="A6454:A6471">
    <cfRule type="duplicateValues" dxfId="479" priority="480"/>
  </conditionalFormatting>
  <conditionalFormatting sqref="A6454:A6471">
    <cfRule type="duplicateValues" dxfId="478" priority="479"/>
  </conditionalFormatting>
  <conditionalFormatting sqref="A6454:A6471">
    <cfRule type="duplicateValues" dxfId="477" priority="477"/>
    <cfRule type="duplicateValues" dxfId="476" priority="478"/>
  </conditionalFormatting>
  <conditionalFormatting sqref="A6454:A6471">
    <cfRule type="duplicateValues" dxfId="475" priority="476"/>
  </conditionalFormatting>
  <conditionalFormatting sqref="A6454:A6471">
    <cfRule type="duplicateValues" dxfId="474" priority="475"/>
  </conditionalFormatting>
  <conditionalFormatting sqref="A6454:A6471">
    <cfRule type="duplicateValues" dxfId="473" priority="474"/>
  </conditionalFormatting>
  <conditionalFormatting sqref="A6454:A6471">
    <cfRule type="duplicateValues" dxfId="472" priority="473"/>
  </conditionalFormatting>
  <conditionalFormatting sqref="A6454:A6471">
    <cfRule type="duplicateValues" dxfId="471" priority="472"/>
  </conditionalFormatting>
  <conditionalFormatting sqref="A6454:A6471">
    <cfRule type="duplicateValues" dxfId="470" priority="471"/>
  </conditionalFormatting>
  <conditionalFormatting sqref="A6454:A6471">
    <cfRule type="duplicateValues" dxfId="469" priority="470"/>
  </conditionalFormatting>
  <conditionalFormatting sqref="A6454:A6471">
    <cfRule type="duplicateValues" dxfId="468" priority="469"/>
  </conditionalFormatting>
  <conditionalFormatting sqref="A6454:A6471">
    <cfRule type="duplicateValues" dxfId="467" priority="468"/>
  </conditionalFormatting>
  <conditionalFormatting sqref="A6454:A6471">
    <cfRule type="duplicateValues" dxfId="466" priority="467"/>
  </conditionalFormatting>
  <conditionalFormatting sqref="A6454:A6471">
    <cfRule type="duplicateValues" dxfId="465" priority="466"/>
  </conditionalFormatting>
  <conditionalFormatting sqref="A6454:A6471">
    <cfRule type="duplicateValues" dxfId="464" priority="465"/>
  </conditionalFormatting>
  <conditionalFormatting sqref="A6454:A6471">
    <cfRule type="duplicateValues" dxfId="463" priority="464"/>
  </conditionalFormatting>
  <conditionalFormatting sqref="A6454:A6471">
    <cfRule type="duplicateValues" dxfId="462" priority="463"/>
  </conditionalFormatting>
  <conditionalFormatting sqref="A6454:A6471">
    <cfRule type="duplicateValues" dxfId="461" priority="462"/>
  </conditionalFormatting>
  <conditionalFormatting sqref="A6454:A6471">
    <cfRule type="duplicateValues" dxfId="460" priority="461"/>
  </conditionalFormatting>
  <conditionalFormatting sqref="A6454:A6471">
    <cfRule type="duplicateValues" dxfId="459" priority="460"/>
  </conditionalFormatting>
  <conditionalFormatting sqref="A6454:A6471">
    <cfRule type="duplicateValues" dxfId="458" priority="459"/>
  </conditionalFormatting>
  <conditionalFormatting sqref="A6454:A6471">
    <cfRule type="duplicateValues" dxfId="457" priority="458"/>
  </conditionalFormatting>
  <conditionalFormatting sqref="A6454:A6471">
    <cfRule type="duplicateValues" dxfId="456" priority="457"/>
  </conditionalFormatting>
  <conditionalFormatting sqref="A6454:A6471">
    <cfRule type="duplicateValues" dxfId="455" priority="456"/>
  </conditionalFormatting>
  <conditionalFormatting sqref="A6454:A6471">
    <cfRule type="duplicateValues" dxfId="454" priority="455"/>
  </conditionalFormatting>
  <conditionalFormatting sqref="A6454:A6471">
    <cfRule type="duplicateValues" dxfId="453" priority="454"/>
  </conditionalFormatting>
  <conditionalFormatting sqref="A6454:A6471">
    <cfRule type="duplicateValues" dxfId="452" priority="453"/>
  </conditionalFormatting>
  <conditionalFormatting sqref="A6454:A6471">
    <cfRule type="duplicateValues" dxfId="451" priority="452"/>
  </conditionalFormatting>
  <conditionalFormatting sqref="A6454:A6471">
    <cfRule type="duplicateValues" dxfId="450" priority="451"/>
  </conditionalFormatting>
  <conditionalFormatting sqref="A6454:A6471">
    <cfRule type="duplicateValues" dxfId="449" priority="450"/>
  </conditionalFormatting>
  <conditionalFormatting sqref="A6454:A6471">
    <cfRule type="duplicateValues" dxfId="448" priority="449"/>
  </conditionalFormatting>
  <conditionalFormatting sqref="A6454:A6471">
    <cfRule type="duplicateValues" dxfId="447" priority="448"/>
  </conditionalFormatting>
  <conditionalFormatting sqref="A6454:A6471">
    <cfRule type="duplicateValues" dxfId="446" priority="447"/>
  </conditionalFormatting>
  <conditionalFormatting sqref="A6454:A6471">
    <cfRule type="duplicateValues" dxfId="445" priority="446"/>
  </conditionalFormatting>
  <conditionalFormatting sqref="A6454:A6471">
    <cfRule type="duplicateValues" dxfId="444" priority="445"/>
  </conditionalFormatting>
  <conditionalFormatting sqref="A6454:A6471">
    <cfRule type="duplicateValues" dxfId="443" priority="444"/>
  </conditionalFormatting>
  <conditionalFormatting sqref="A6454:A6471">
    <cfRule type="duplicateValues" dxfId="442" priority="443"/>
  </conditionalFormatting>
  <conditionalFormatting sqref="A6454:A6471">
    <cfRule type="duplicateValues" dxfId="441" priority="442"/>
  </conditionalFormatting>
  <conditionalFormatting sqref="A6454:A6471">
    <cfRule type="duplicateValues" dxfId="440" priority="441"/>
  </conditionalFormatting>
  <conditionalFormatting sqref="A6454:A6471">
    <cfRule type="duplicateValues" dxfId="439" priority="440"/>
  </conditionalFormatting>
  <conditionalFormatting sqref="A6454:A6471">
    <cfRule type="duplicateValues" dxfId="438" priority="439"/>
  </conditionalFormatting>
  <conditionalFormatting sqref="A6454:A6471">
    <cfRule type="duplicateValues" dxfId="437" priority="437"/>
    <cfRule type="duplicateValues" dxfId="436" priority="438"/>
  </conditionalFormatting>
  <conditionalFormatting sqref="A6454:A6471">
    <cfRule type="duplicateValues" dxfId="435" priority="436"/>
  </conditionalFormatting>
  <conditionalFormatting sqref="A6454:A6471">
    <cfRule type="duplicateValues" dxfId="434" priority="435"/>
  </conditionalFormatting>
  <conditionalFormatting sqref="A6454:A6471">
    <cfRule type="duplicateValues" dxfId="433" priority="434"/>
  </conditionalFormatting>
  <conditionalFormatting sqref="A6454:A6471">
    <cfRule type="duplicateValues" dxfId="432" priority="433"/>
  </conditionalFormatting>
  <conditionalFormatting sqref="A6454:A6471">
    <cfRule type="duplicateValues" dxfId="431" priority="432"/>
  </conditionalFormatting>
  <conditionalFormatting sqref="A6454:A6471">
    <cfRule type="duplicateValues" dxfId="430" priority="430"/>
    <cfRule type="duplicateValues" dxfId="429" priority="431"/>
  </conditionalFormatting>
  <conditionalFormatting sqref="A6454:A6471">
    <cfRule type="duplicateValues" dxfId="428" priority="429"/>
  </conditionalFormatting>
  <conditionalFormatting sqref="A6454:A6471">
    <cfRule type="duplicateValues" dxfId="427" priority="428"/>
  </conditionalFormatting>
  <conditionalFormatting sqref="A6454:A6471">
    <cfRule type="duplicateValues" dxfId="426" priority="427"/>
  </conditionalFormatting>
  <conditionalFormatting sqref="A6454:A6471">
    <cfRule type="duplicateValues" dxfId="425" priority="426"/>
  </conditionalFormatting>
  <conditionalFormatting sqref="A6454:A6471">
    <cfRule type="duplicateValues" dxfId="424" priority="425"/>
  </conditionalFormatting>
  <conditionalFormatting sqref="A6454:A6471">
    <cfRule type="duplicateValues" dxfId="423" priority="424"/>
  </conditionalFormatting>
  <conditionalFormatting sqref="C6472:C6489">
    <cfRule type="cellIs" dxfId="422" priority="423" operator="lessThan">
      <formula>$H$2-3650</formula>
    </cfRule>
  </conditionalFormatting>
  <conditionalFormatting sqref="A6472:A6489">
    <cfRule type="duplicateValues" dxfId="421" priority="422"/>
  </conditionalFormatting>
  <conditionalFormatting sqref="A6472:A6489">
    <cfRule type="duplicateValues" dxfId="420" priority="421"/>
  </conditionalFormatting>
  <conditionalFormatting sqref="A6472:A6489">
    <cfRule type="duplicateValues" dxfId="419" priority="420"/>
  </conditionalFormatting>
  <conditionalFormatting sqref="A6472:A6489">
    <cfRule type="duplicateValues" dxfId="418" priority="419"/>
  </conditionalFormatting>
  <conditionalFormatting sqref="A6472:A6489">
    <cfRule type="duplicateValues" dxfId="417" priority="417"/>
    <cfRule type="duplicateValues" dxfId="416" priority="418"/>
  </conditionalFormatting>
  <conditionalFormatting sqref="A6472:A6489">
    <cfRule type="duplicateValues" dxfId="415" priority="416"/>
  </conditionalFormatting>
  <conditionalFormatting sqref="A6472:A6489">
    <cfRule type="duplicateValues" dxfId="414" priority="415"/>
  </conditionalFormatting>
  <conditionalFormatting sqref="A6472:A6489">
    <cfRule type="duplicateValues" dxfId="413" priority="414"/>
  </conditionalFormatting>
  <conditionalFormatting sqref="A6472:A6489">
    <cfRule type="duplicateValues" dxfId="412" priority="413"/>
  </conditionalFormatting>
  <conditionalFormatting sqref="A6472:A6489">
    <cfRule type="duplicateValues" dxfId="411" priority="412"/>
  </conditionalFormatting>
  <conditionalFormatting sqref="A6472:A6489">
    <cfRule type="duplicateValues" dxfId="410" priority="411"/>
  </conditionalFormatting>
  <conditionalFormatting sqref="A6472:A6489">
    <cfRule type="duplicateValues" dxfId="409" priority="410"/>
  </conditionalFormatting>
  <conditionalFormatting sqref="A6472:A6489">
    <cfRule type="duplicateValues" dxfId="408" priority="409"/>
  </conditionalFormatting>
  <conditionalFormatting sqref="A6472:A6489">
    <cfRule type="duplicateValues" dxfId="407" priority="408"/>
  </conditionalFormatting>
  <conditionalFormatting sqref="A6472:A6489">
    <cfRule type="duplicateValues" dxfId="406" priority="407"/>
  </conditionalFormatting>
  <conditionalFormatting sqref="A6472:A6489">
    <cfRule type="duplicateValues" dxfId="405" priority="406"/>
  </conditionalFormatting>
  <conditionalFormatting sqref="A6472:A6489">
    <cfRule type="duplicateValues" dxfId="404" priority="405"/>
  </conditionalFormatting>
  <conditionalFormatting sqref="A6472:A6489">
    <cfRule type="duplicateValues" dxfId="403" priority="404"/>
  </conditionalFormatting>
  <conditionalFormatting sqref="A6472:A6489">
    <cfRule type="duplicateValues" dxfId="402" priority="403"/>
  </conditionalFormatting>
  <conditionalFormatting sqref="A6472:A6489">
    <cfRule type="duplicateValues" dxfId="401" priority="402"/>
  </conditionalFormatting>
  <conditionalFormatting sqref="A6472:A6489">
    <cfRule type="duplicateValues" dxfId="400" priority="401"/>
  </conditionalFormatting>
  <conditionalFormatting sqref="A6472:A6489">
    <cfRule type="duplicateValues" dxfId="399" priority="400"/>
  </conditionalFormatting>
  <conditionalFormatting sqref="A6472:A6489">
    <cfRule type="duplicateValues" dxfId="398" priority="399"/>
  </conditionalFormatting>
  <conditionalFormatting sqref="A6472:A6489">
    <cfRule type="duplicateValues" dxfId="397" priority="398"/>
  </conditionalFormatting>
  <conditionalFormatting sqref="A6472:A6489">
    <cfRule type="duplicateValues" dxfId="396" priority="397"/>
  </conditionalFormatting>
  <conditionalFormatting sqref="A6472:A6489">
    <cfRule type="duplicateValues" dxfId="395" priority="396"/>
  </conditionalFormatting>
  <conditionalFormatting sqref="A6472:A6489">
    <cfRule type="duplicateValues" dxfId="394" priority="395"/>
  </conditionalFormatting>
  <conditionalFormatting sqref="A6472:A6489">
    <cfRule type="duplicateValues" dxfId="393" priority="394"/>
  </conditionalFormatting>
  <conditionalFormatting sqref="A6472:A6489">
    <cfRule type="duplicateValues" dxfId="392" priority="393"/>
  </conditionalFormatting>
  <conditionalFormatting sqref="A6472:A6489">
    <cfRule type="duplicateValues" dxfId="391" priority="392"/>
  </conditionalFormatting>
  <conditionalFormatting sqref="A6472:A6489">
    <cfRule type="duplicateValues" dxfId="390" priority="391"/>
  </conditionalFormatting>
  <conditionalFormatting sqref="A6472:A6489">
    <cfRule type="duplicateValues" dxfId="389" priority="390"/>
  </conditionalFormatting>
  <conditionalFormatting sqref="A6472:A6489">
    <cfRule type="duplicateValues" dxfId="388" priority="389"/>
  </conditionalFormatting>
  <conditionalFormatting sqref="A6472:A6489">
    <cfRule type="duplicateValues" dxfId="387" priority="388"/>
  </conditionalFormatting>
  <conditionalFormatting sqref="A6472:A6489">
    <cfRule type="duplicateValues" dxfId="386" priority="387"/>
  </conditionalFormatting>
  <conditionalFormatting sqref="A6472:A6489">
    <cfRule type="duplicateValues" dxfId="385" priority="386"/>
  </conditionalFormatting>
  <conditionalFormatting sqref="A6472:A6489">
    <cfRule type="duplicateValues" dxfId="384" priority="385"/>
  </conditionalFormatting>
  <conditionalFormatting sqref="A6472:A6489">
    <cfRule type="duplicateValues" dxfId="383" priority="384"/>
  </conditionalFormatting>
  <conditionalFormatting sqref="A6472:A6489">
    <cfRule type="duplicateValues" dxfId="382" priority="383"/>
  </conditionalFormatting>
  <conditionalFormatting sqref="A6472:A6489">
    <cfRule type="duplicateValues" dxfId="381" priority="382"/>
  </conditionalFormatting>
  <conditionalFormatting sqref="A6472:A6489">
    <cfRule type="duplicateValues" dxfId="380" priority="381"/>
  </conditionalFormatting>
  <conditionalFormatting sqref="A6472:A6489">
    <cfRule type="duplicateValues" dxfId="379" priority="380"/>
  </conditionalFormatting>
  <conditionalFormatting sqref="A6472:A6489">
    <cfRule type="duplicateValues" dxfId="378" priority="379"/>
  </conditionalFormatting>
  <conditionalFormatting sqref="A6472:A6489">
    <cfRule type="duplicateValues" dxfId="377" priority="377"/>
    <cfRule type="duplicateValues" dxfId="376" priority="378"/>
  </conditionalFormatting>
  <conditionalFormatting sqref="A6472:A6489">
    <cfRule type="duplicateValues" dxfId="375" priority="376"/>
  </conditionalFormatting>
  <conditionalFormatting sqref="A6472:A6489">
    <cfRule type="duplicateValues" dxfId="374" priority="375"/>
  </conditionalFormatting>
  <conditionalFormatting sqref="A6472:A6489">
    <cfRule type="duplicateValues" dxfId="373" priority="374"/>
  </conditionalFormatting>
  <conditionalFormatting sqref="A6472:A6489">
    <cfRule type="duplicateValues" dxfId="372" priority="373"/>
  </conditionalFormatting>
  <conditionalFormatting sqref="A6472:A6489">
    <cfRule type="duplicateValues" dxfId="371" priority="372"/>
  </conditionalFormatting>
  <conditionalFormatting sqref="A6472:A6489">
    <cfRule type="duplicateValues" dxfId="370" priority="370"/>
    <cfRule type="duplicateValues" dxfId="369" priority="371"/>
  </conditionalFormatting>
  <conditionalFormatting sqref="A6472:A6489">
    <cfRule type="duplicateValues" dxfId="368" priority="369"/>
  </conditionalFormatting>
  <conditionalFormatting sqref="A6472:A6489">
    <cfRule type="duplicateValues" dxfId="367" priority="368"/>
  </conditionalFormatting>
  <conditionalFormatting sqref="A6472:A6489">
    <cfRule type="duplicateValues" dxfId="366" priority="367"/>
  </conditionalFormatting>
  <conditionalFormatting sqref="A6472:A6489">
    <cfRule type="duplicateValues" dxfId="365" priority="366"/>
  </conditionalFormatting>
  <conditionalFormatting sqref="A6472:A6489">
    <cfRule type="duplicateValues" dxfId="364" priority="365"/>
  </conditionalFormatting>
  <conditionalFormatting sqref="A6472:A6489">
    <cfRule type="duplicateValues" dxfId="363" priority="364"/>
  </conditionalFormatting>
  <conditionalFormatting sqref="C6490:C6507">
    <cfRule type="cellIs" dxfId="362" priority="363" operator="lessThan">
      <formula>$H$2-3650</formula>
    </cfRule>
  </conditionalFormatting>
  <conditionalFormatting sqref="A6490:A6507">
    <cfRule type="duplicateValues" dxfId="361" priority="362"/>
  </conditionalFormatting>
  <conditionalFormatting sqref="A6490:A6507">
    <cfRule type="duplicateValues" dxfId="360" priority="361"/>
  </conditionalFormatting>
  <conditionalFormatting sqref="A6490:A6507">
    <cfRule type="duplicateValues" dxfId="359" priority="360"/>
  </conditionalFormatting>
  <conditionalFormatting sqref="A6490:A6507">
    <cfRule type="duplicateValues" dxfId="358" priority="359"/>
  </conditionalFormatting>
  <conditionalFormatting sqref="A6490:A6507">
    <cfRule type="duplicateValues" dxfId="357" priority="357"/>
    <cfRule type="duplicateValues" dxfId="356" priority="358"/>
  </conditionalFormatting>
  <conditionalFormatting sqref="A6490:A6507">
    <cfRule type="duplicateValues" dxfId="355" priority="356"/>
  </conditionalFormatting>
  <conditionalFormatting sqref="A6490:A6507">
    <cfRule type="duplicateValues" dxfId="354" priority="355"/>
  </conditionalFormatting>
  <conditionalFormatting sqref="A6490:A6507">
    <cfRule type="duplicateValues" dxfId="353" priority="354"/>
  </conditionalFormatting>
  <conditionalFormatting sqref="A6490:A6507">
    <cfRule type="duplicateValues" dxfId="352" priority="353"/>
  </conditionalFormatting>
  <conditionalFormatting sqref="A6490:A6507">
    <cfRule type="duplicateValues" dxfId="351" priority="352"/>
  </conditionalFormatting>
  <conditionalFormatting sqref="A6490:A6507">
    <cfRule type="duplicateValues" dxfId="350" priority="351"/>
  </conditionalFormatting>
  <conditionalFormatting sqref="A6490:A6507">
    <cfRule type="duplicateValues" dxfId="349" priority="350"/>
  </conditionalFormatting>
  <conditionalFormatting sqref="A6490:A6507">
    <cfRule type="duplicateValues" dxfId="348" priority="349"/>
  </conditionalFormatting>
  <conditionalFormatting sqref="A6490:A6507">
    <cfRule type="duplicateValues" dxfId="347" priority="348"/>
  </conditionalFormatting>
  <conditionalFormatting sqref="A6490:A6507">
    <cfRule type="duplicateValues" dxfId="346" priority="347"/>
  </conditionalFormatting>
  <conditionalFormatting sqref="A6490:A6507">
    <cfRule type="duplicateValues" dxfId="345" priority="346"/>
  </conditionalFormatting>
  <conditionalFormatting sqref="A6490:A6507">
    <cfRule type="duplicateValues" dxfId="344" priority="345"/>
  </conditionalFormatting>
  <conditionalFormatting sqref="A6490:A6507">
    <cfRule type="duplicateValues" dxfId="343" priority="344"/>
  </conditionalFormatting>
  <conditionalFormatting sqref="A6490:A6507">
    <cfRule type="duplicateValues" dxfId="342" priority="343"/>
  </conditionalFormatting>
  <conditionalFormatting sqref="A6490:A6507">
    <cfRule type="duplicateValues" dxfId="341" priority="342"/>
  </conditionalFormatting>
  <conditionalFormatting sqref="A6490:A6507">
    <cfRule type="duplicateValues" dxfId="340" priority="341"/>
  </conditionalFormatting>
  <conditionalFormatting sqref="A6490:A6507">
    <cfRule type="duplicateValues" dxfId="339" priority="340"/>
  </conditionalFormatting>
  <conditionalFormatting sqref="A6490:A6507">
    <cfRule type="duplicateValues" dxfId="338" priority="339"/>
  </conditionalFormatting>
  <conditionalFormatting sqref="A6490:A6507">
    <cfRule type="duplicateValues" dxfId="337" priority="338"/>
  </conditionalFormatting>
  <conditionalFormatting sqref="A6490:A6507">
    <cfRule type="duplicateValues" dxfId="336" priority="337"/>
  </conditionalFormatting>
  <conditionalFormatting sqref="A6490:A6507">
    <cfRule type="duplicateValues" dxfId="335" priority="336"/>
  </conditionalFormatting>
  <conditionalFormatting sqref="A6490:A6507">
    <cfRule type="duplicateValues" dxfId="334" priority="335"/>
  </conditionalFormatting>
  <conditionalFormatting sqref="A6490:A6507">
    <cfRule type="duplicateValues" dxfId="333" priority="334"/>
  </conditionalFormatting>
  <conditionalFormatting sqref="A6490:A6507">
    <cfRule type="duplicateValues" dxfId="332" priority="333"/>
  </conditionalFormatting>
  <conditionalFormatting sqref="A6490:A6507">
    <cfRule type="duplicateValues" dxfId="331" priority="332"/>
  </conditionalFormatting>
  <conditionalFormatting sqref="A6490:A6507">
    <cfRule type="duplicateValues" dxfId="330" priority="331"/>
  </conditionalFormatting>
  <conditionalFormatting sqref="A6490:A6507">
    <cfRule type="duplicateValues" dxfId="329" priority="330"/>
  </conditionalFormatting>
  <conditionalFormatting sqref="A6490:A6507">
    <cfRule type="duplicateValues" dxfId="328" priority="329"/>
  </conditionalFormatting>
  <conditionalFormatting sqref="A6490:A6507">
    <cfRule type="duplicateValues" dxfId="327" priority="328"/>
  </conditionalFormatting>
  <conditionalFormatting sqref="A6490:A6507">
    <cfRule type="duplicateValues" dxfId="326" priority="327"/>
  </conditionalFormatting>
  <conditionalFormatting sqref="A6490:A6507">
    <cfRule type="duplicateValues" dxfId="325" priority="326"/>
  </conditionalFormatting>
  <conditionalFormatting sqref="A6490:A6507">
    <cfRule type="duplicateValues" dxfId="324" priority="325"/>
  </conditionalFormatting>
  <conditionalFormatting sqref="A6490:A6507">
    <cfRule type="duplicateValues" dxfId="323" priority="324"/>
  </conditionalFormatting>
  <conditionalFormatting sqref="A6490:A6507">
    <cfRule type="duplicateValues" dxfId="322" priority="323"/>
  </conditionalFormatting>
  <conditionalFormatting sqref="A6490:A6507">
    <cfRule type="duplicateValues" dxfId="321" priority="322"/>
  </conditionalFormatting>
  <conditionalFormatting sqref="A6490:A6507">
    <cfRule type="duplicateValues" dxfId="320" priority="321"/>
  </conditionalFormatting>
  <conditionalFormatting sqref="A6490:A6507">
    <cfRule type="duplicateValues" dxfId="319" priority="320"/>
  </conditionalFormatting>
  <conditionalFormatting sqref="A6490:A6507">
    <cfRule type="duplicateValues" dxfId="318" priority="319"/>
  </conditionalFormatting>
  <conditionalFormatting sqref="A6490:A6507">
    <cfRule type="duplicateValues" dxfId="317" priority="317"/>
    <cfRule type="duplicateValues" dxfId="316" priority="318"/>
  </conditionalFormatting>
  <conditionalFormatting sqref="A6490:A6507">
    <cfRule type="duplicateValues" dxfId="315" priority="316"/>
  </conditionalFormatting>
  <conditionalFormatting sqref="A6490:A6507">
    <cfRule type="duplicateValues" dxfId="314" priority="315"/>
  </conditionalFormatting>
  <conditionalFormatting sqref="A6490:A6507">
    <cfRule type="duplicateValues" dxfId="313" priority="314"/>
  </conditionalFormatting>
  <conditionalFormatting sqref="A6490:A6507">
    <cfRule type="duplicateValues" dxfId="312" priority="313"/>
  </conditionalFormatting>
  <conditionalFormatting sqref="A6490:A6507">
    <cfRule type="duplicateValues" dxfId="311" priority="312"/>
  </conditionalFormatting>
  <conditionalFormatting sqref="A6490:A6507">
    <cfRule type="duplicateValues" dxfId="310" priority="310"/>
    <cfRule type="duplicateValues" dxfId="309" priority="311"/>
  </conditionalFormatting>
  <conditionalFormatting sqref="A6490:A6507">
    <cfRule type="duplicateValues" dxfId="308" priority="309"/>
  </conditionalFormatting>
  <conditionalFormatting sqref="A6490:A6507">
    <cfRule type="duplicateValues" dxfId="307" priority="308"/>
  </conditionalFormatting>
  <conditionalFormatting sqref="A6490:A6507">
    <cfRule type="duplicateValues" dxfId="306" priority="307"/>
  </conditionalFormatting>
  <conditionalFormatting sqref="A6490:A6507">
    <cfRule type="duplicateValues" dxfId="305" priority="306"/>
  </conditionalFormatting>
  <conditionalFormatting sqref="A6490:A6507">
    <cfRule type="duplicateValues" dxfId="304" priority="305"/>
  </conditionalFormatting>
  <conditionalFormatting sqref="A6490:A6507">
    <cfRule type="duplicateValues" dxfId="303" priority="304"/>
  </conditionalFormatting>
  <conditionalFormatting sqref="C6508:C6522">
    <cfRule type="cellIs" dxfId="302" priority="303" operator="lessThan">
      <formula>$H$2-3650</formula>
    </cfRule>
  </conditionalFormatting>
  <conditionalFormatting sqref="A6508:A6522">
    <cfRule type="duplicateValues" dxfId="301" priority="302"/>
  </conditionalFormatting>
  <conditionalFormatting sqref="A6508:A6522">
    <cfRule type="duplicateValues" dxfId="300" priority="301"/>
  </conditionalFormatting>
  <conditionalFormatting sqref="A6508:A6522">
    <cfRule type="duplicateValues" dxfId="299" priority="300"/>
  </conditionalFormatting>
  <conditionalFormatting sqref="A6508:A6522">
    <cfRule type="duplicateValues" dxfId="298" priority="299"/>
  </conditionalFormatting>
  <conditionalFormatting sqref="A6508:A6522">
    <cfRule type="duplicateValues" dxfId="297" priority="297"/>
    <cfRule type="duplicateValues" dxfId="296" priority="298"/>
  </conditionalFormatting>
  <conditionalFormatting sqref="A6508:A6522">
    <cfRule type="duplicateValues" dxfId="295" priority="296"/>
  </conditionalFormatting>
  <conditionalFormatting sqref="A6508:A6522">
    <cfRule type="duplicateValues" dxfId="294" priority="295"/>
  </conditionalFormatting>
  <conditionalFormatting sqref="A6508:A6522">
    <cfRule type="duplicateValues" dxfId="293" priority="294"/>
  </conditionalFormatting>
  <conditionalFormatting sqref="A6508:A6522">
    <cfRule type="duplicateValues" dxfId="292" priority="293"/>
  </conditionalFormatting>
  <conditionalFormatting sqref="A6508:A6522">
    <cfRule type="duplicateValues" dxfId="291" priority="292"/>
  </conditionalFormatting>
  <conditionalFormatting sqref="A6508:A6522">
    <cfRule type="duplicateValues" dxfId="290" priority="291"/>
  </conditionalFormatting>
  <conditionalFormatting sqref="A6508:A6522">
    <cfRule type="duplicateValues" dxfId="289" priority="290"/>
  </conditionalFormatting>
  <conditionalFormatting sqref="A6508:A6522">
    <cfRule type="duplicateValues" dxfId="288" priority="289"/>
  </conditionalFormatting>
  <conditionalFormatting sqref="A6508:A6522">
    <cfRule type="duplicateValues" dxfId="287" priority="288"/>
  </conditionalFormatting>
  <conditionalFormatting sqref="A6508:A6522">
    <cfRule type="duplicateValues" dxfId="286" priority="287"/>
  </conditionalFormatting>
  <conditionalFormatting sqref="A6508:A6522">
    <cfRule type="duplicateValues" dxfId="285" priority="286"/>
  </conditionalFormatting>
  <conditionalFormatting sqref="A6508:A6522">
    <cfRule type="duplicateValues" dxfId="284" priority="285"/>
  </conditionalFormatting>
  <conditionalFormatting sqref="A6508:A6522">
    <cfRule type="duplicateValues" dxfId="283" priority="284"/>
  </conditionalFormatting>
  <conditionalFormatting sqref="A6508:A6522">
    <cfRule type="duplicateValues" dxfId="282" priority="283"/>
  </conditionalFormatting>
  <conditionalFormatting sqref="A6508:A6522">
    <cfRule type="duplicateValues" dxfId="281" priority="282"/>
  </conditionalFormatting>
  <conditionalFormatting sqref="A6508:A6522">
    <cfRule type="duplicateValues" dxfId="280" priority="281"/>
  </conditionalFormatting>
  <conditionalFormatting sqref="A6508:A6522">
    <cfRule type="duplicateValues" dxfId="279" priority="280"/>
  </conditionalFormatting>
  <conditionalFormatting sqref="A6508:A6522">
    <cfRule type="duplicateValues" dxfId="278" priority="279"/>
  </conditionalFormatting>
  <conditionalFormatting sqref="A6508:A6522">
    <cfRule type="duplicateValues" dxfId="277" priority="278"/>
  </conditionalFormatting>
  <conditionalFormatting sqref="A6508:A6522">
    <cfRule type="duplicateValues" dxfId="276" priority="277"/>
  </conditionalFormatting>
  <conditionalFormatting sqref="A6508:A6522">
    <cfRule type="duplicateValues" dxfId="275" priority="276"/>
  </conditionalFormatting>
  <conditionalFormatting sqref="A6508:A6522">
    <cfRule type="duplicateValues" dxfId="274" priority="275"/>
  </conditionalFormatting>
  <conditionalFormatting sqref="A6508:A6522">
    <cfRule type="duplicateValues" dxfId="273" priority="274"/>
  </conditionalFormatting>
  <conditionalFormatting sqref="A6508:A6522">
    <cfRule type="duplicateValues" dxfId="272" priority="273"/>
  </conditionalFormatting>
  <conditionalFormatting sqref="A6508:A6522">
    <cfRule type="duplicateValues" dxfId="271" priority="272"/>
  </conditionalFormatting>
  <conditionalFormatting sqref="A6508:A6522">
    <cfRule type="duplicateValues" dxfId="270" priority="271"/>
  </conditionalFormatting>
  <conditionalFormatting sqref="A6508:A6522">
    <cfRule type="duplicateValues" dxfId="269" priority="270"/>
  </conditionalFormatting>
  <conditionalFormatting sqref="A6508:A6522">
    <cfRule type="duplicateValues" dxfId="268" priority="269"/>
  </conditionalFormatting>
  <conditionalFormatting sqref="A6508:A6522">
    <cfRule type="duplicateValues" dxfId="267" priority="268"/>
  </conditionalFormatting>
  <conditionalFormatting sqref="A6508:A6522">
    <cfRule type="duplicateValues" dxfId="266" priority="267"/>
  </conditionalFormatting>
  <conditionalFormatting sqref="A6508:A6522">
    <cfRule type="duplicateValues" dxfId="265" priority="266"/>
  </conditionalFormatting>
  <conditionalFormatting sqref="A6508:A6522">
    <cfRule type="duplicateValues" dxfId="264" priority="265"/>
  </conditionalFormatting>
  <conditionalFormatting sqref="A6508:A6522">
    <cfRule type="duplicateValues" dxfId="263" priority="264"/>
  </conditionalFormatting>
  <conditionalFormatting sqref="A6508:A6522">
    <cfRule type="duplicateValues" dxfId="262" priority="263"/>
  </conditionalFormatting>
  <conditionalFormatting sqref="A6508:A6522">
    <cfRule type="duplicateValues" dxfId="261" priority="262"/>
  </conditionalFormatting>
  <conditionalFormatting sqref="A6508:A6522">
    <cfRule type="duplicateValues" dxfId="260" priority="261"/>
  </conditionalFormatting>
  <conditionalFormatting sqref="A6508:A6522">
    <cfRule type="duplicateValues" dxfId="259" priority="260"/>
  </conditionalFormatting>
  <conditionalFormatting sqref="A6508:A6522">
    <cfRule type="duplicateValues" dxfId="258" priority="259"/>
  </conditionalFormatting>
  <conditionalFormatting sqref="A6508:A6522">
    <cfRule type="duplicateValues" dxfId="257" priority="257"/>
    <cfRule type="duplicateValues" dxfId="256" priority="258"/>
  </conditionalFormatting>
  <conditionalFormatting sqref="A6508:A6522">
    <cfRule type="duplicateValues" dxfId="255" priority="256"/>
  </conditionalFormatting>
  <conditionalFormatting sqref="A6508:A6522">
    <cfRule type="duplicateValues" dxfId="254" priority="255"/>
  </conditionalFormatting>
  <conditionalFormatting sqref="A6508:A6522">
    <cfRule type="duplicateValues" dxfId="253" priority="254"/>
  </conditionalFormatting>
  <conditionalFormatting sqref="A6508:A6522">
    <cfRule type="duplicateValues" dxfId="252" priority="253"/>
  </conditionalFormatting>
  <conditionalFormatting sqref="A6508:A6522">
    <cfRule type="duplicateValues" dxfId="251" priority="252"/>
  </conditionalFormatting>
  <conditionalFormatting sqref="A6508:A6522">
    <cfRule type="duplicateValues" dxfId="250" priority="250"/>
    <cfRule type="duplicateValues" dxfId="249" priority="251"/>
  </conditionalFormatting>
  <conditionalFormatting sqref="A6508:A6522">
    <cfRule type="duplicateValues" dxfId="248" priority="249"/>
  </conditionalFormatting>
  <conditionalFormatting sqref="A6508:A6522">
    <cfRule type="duplicateValues" dxfId="247" priority="248"/>
  </conditionalFormatting>
  <conditionalFormatting sqref="A6508:A6522">
    <cfRule type="duplicateValues" dxfId="246" priority="247"/>
  </conditionalFormatting>
  <conditionalFormatting sqref="A6508:A6522">
    <cfRule type="duplicateValues" dxfId="245" priority="246"/>
  </conditionalFormatting>
  <conditionalFormatting sqref="A6508:A6522">
    <cfRule type="duplicateValues" dxfId="244" priority="245"/>
  </conditionalFormatting>
  <conditionalFormatting sqref="A6508:A6522">
    <cfRule type="duplicateValues" dxfId="243" priority="244"/>
  </conditionalFormatting>
  <conditionalFormatting sqref="C6523:C6540">
    <cfRule type="cellIs" dxfId="242" priority="243" operator="lessThan">
      <formula>$H$2-3650</formula>
    </cfRule>
  </conditionalFormatting>
  <conditionalFormatting sqref="A6523:A6540">
    <cfRule type="duplicateValues" dxfId="241" priority="242"/>
  </conditionalFormatting>
  <conditionalFormatting sqref="A6523:A6540">
    <cfRule type="duplicateValues" dxfId="240" priority="241"/>
  </conditionalFormatting>
  <conditionalFormatting sqref="A6523:A6540">
    <cfRule type="duplicateValues" dxfId="239" priority="240"/>
  </conditionalFormatting>
  <conditionalFormatting sqref="A6523:A6540">
    <cfRule type="duplicateValues" dxfId="238" priority="239"/>
  </conditionalFormatting>
  <conditionalFormatting sqref="A6523:A6540">
    <cfRule type="duplicateValues" dxfId="237" priority="237"/>
    <cfRule type="duplicateValues" dxfId="236" priority="238"/>
  </conditionalFormatting>
  <conditionalFormatting sqref="A6523:A6540">
    <cfRule type="duplicateValues" dxfId="235" priority="236"/>
  </conditionalFormatting>
  <conditionalFormatting sqref="A6523:A6540">
    <cfRule type="duplicateValues" dxfId="234" priority="235"/>
  </conditionalFormatting>
  <conditionalFormatting sqref="A6523:A6540">
    <cfRule type="duplicateValues" dxfId="233" priority="234"/>
  </conditionalFormatting>
  <conditionalFormatting sqref="A6523:A6540">
    <cfRule type="duplicateValues" dxfId="232" priority="233"/>
  </conditionalFormatting>
  <conditionalFormatting sqref="A6523:A6540">
    <cfRule type="duplicateValues" dxfId="231" priority="232"/>
  </conditionalFormatting>
  <conditionalFormatting sqref="A6523:A6540">
    <cfRule type="duplicateValues" dxfId="230" priority="231"/>
  </conditionalFormatting>
  <conditionalFormatting sqref="A6523:A6540">
    <cfRule type="duplicateValues" dxfId="229" priority="230"/>
  </conditionalFormatting>
  <conditionalFormatting sqref="A6523:A6540">
    <cfRule type="duplicateValues" dxfId="228" priority="229"/>
  </conditionalFormatting>
  <conditionalFormatting sqref="A6523:A6540">
    <cfRule type="duplicateValues" dxfId="227" priority="228"/>
  </conditionalFormatting>
  <conditionalFormatting sqref="A6523:A6540">
    <cfRule type="duplicateValues" dxfId="226" priority="227"/>
  </conditionalFormatting>
  <conditionalFormatting sqref="A6523:A6540">
    <cfRule type="duplicateValues" dxfId="225" priority="226"/>
  </conditionalFormatting>
  <conditionalFormatting sqref="A6523:A6540">
    <cfRule type="duplicateValues" dxfId="224" priority="225"/>
  </conditionalFormatting>
  <conditionalFormatting sqref="A6523:A6540">
    <cfRule type="duplicateValues" dxfId="223" priority="224"/>
  </conditionalFormatting>
  <conditionalFormatting sqref="A6523:A6540">
    <cfRule type="duplicateValues" dxfId="222" priority="223"/>
  </conditionalFormatting>
  <conditionalFormatting sqref="A6523:A6540">
    <cfRule type="duplicateValues" dxfId="221" priority="222"/>
  </conditionalFormatting>
  <conditionalFormatting sqref="A6523:A6540">
    <cfRule type="duplicateValues" dxfId="220" priority="221"/>
  </conditionalFormatting>
  <conditionalFormatting sqref="A6523:A6540">
    <cfRule type="duplicateValues" dxfId="219" priority="220"/>
  </conditionalFormatting>
  <conditionalFormatting sqref="A6523:A6540">
    <cfRule type="duplicateValues" dxfId="218" priority="219"/>
  </conditionalFormatting>
  <conditionalFormatting sqref="A6523:A6540">
    <cfRule type="duplicateValues" dxfId="217" priority="218"/>
  </conditionalFormatting>
  <conditionalFormatting sqref="A6523:A6540">
    <cfRule type="duplicateValues" dxfId="216" priority="217"/>
  </conditionalFormatting>
  <conditionalFormatting sqref="A6523:A6540">
    <cfRule type="duplicateValues" dxfId="215" priority="216"/>
  </conditionalFormatting>
  <conditionalFormatting sqref="A6523:A6540">
    <cfRule type="duplicateValues" dxfId="214" priority="215"/>
  </conditionalFormatting>
  <conditionalFormatting sqref="A6523:A6540">
    <cfRule type="duplicateValues" dxfId="213" priority="214"/>
  </conditionalFormatting>
  <conditionalFormatting sqref="A6523:A6540">
    <cfRule type="duplicateValues" dxfId="212" priority="213"/>
  </conditionalFormatting>
  <conditionalFormatting sqref="A6523:A6540">
    <cfRule type="duplicateValues" dxfId="211" priority="212"/>
  </conditionalFormatting>
  <conditionalFormatting sqref="A6523:A6540">
    <cfRule type="duplicateValues" dxfId="210" priority="211"/>
  </conditionalFormatting>
  <conditionalFormatting sqref="A6523:A6540">
    <cfRule type="duplicateValues" dxfId="209" priority="210"/>
  </conditionalFormatting>
  <conditionalFormatting sqref="A6523:A6540">
    <cfRule type="duplicateValues" dxfId="208" priority="209"/>
  </conditionalFormatting>
  <conditionalFormatting sqref="A6523:A6540">
    <cfRule type="duplicateValues" dxfId="207" priority="208"/>
  </conditionalFormatting>
  <conditionalFormatting sqref="A6523:A6540">
    <cfRule type="duplicateValues" dxfId="206" priority="207"/>
  </conditionalFormatting>
  <conditionalFormatting sqref="A6523:A6540">
    <cfRule type="duplicateValues" dxfId="205" priority="206"/>
  </conditionalFormatting>
  <conditionalFormatting sqref="A6523:A6540">
    <cfRule type="duplicateValues" dxfId="204" priority="205"/>
  </conditionalFormatting>
  <conditionalFormatting sqref="A6523:A6540">
    <cfRule type="duplicateValues" dxfId="203" priority="204"/>
  </conditionalFormatting>
  <conditionalFormatting sqref="A6523:A6540">
    <cfRule type="duplicateValues" dxfId="202" priority="203"/>
  </conditionalFormatting>
  <conditionalFormatting sqref="A6523:A6540">
    <cfRule type="duplicateValues" dxfId="201" priority="202"/>
  </conditionalFormatting>
  <conditionalFormatting sqref="A6523:A6540">
    <cfRule type="duplicateValues" dxfId="200" priority="201"/>
  </conditionalFormatting>
  <conditionalFormatting sqref="A6523:A6540">
    <cfRule type="duplicateValues" dxfId="199" priority="200"/>
  </conditionalFormatting>
  <conditionalFormatting sqref="A6523:A6540">
    <cfRule type="duplicateValues" dxfId="198" priority="199"/>
  </conditionalFormatting>
  <conditionalFormatting sqref="A6523:A6540">
    <cfRule type="duplicateValues" dxfId="197" priority="197"/>
    <cfRule type="duplicateValues" dxfId="196" priority="198"/>
  </conditionalFormatting>
  <conditionalFormatting sqref="A6523:A6540">
    <cfRule type="duplicateValues" dxfId="195" priority="196"/>
  </conditionalFormatting>
  <conditionalFormatting sqref="A6523:A6540">
    <cfRule type="duplicateValues" dxfId="194" priority="195"/>
  </conditionalFormatting>
  <conditionalFormatting sqref="A6523:A6540">
    <cfRule type="duplicateValues" dxfId="193" priority="194"/>
  </conditionalFormatting>
  <conditionalFormatting sqref="A6523:A6540">
    <cfRule type="duplicateValues" dxfId="192" priority="193"/>
  </conditionalFormatting>
  <conditionalFormatting sqref="A6523:A6540">
    <cfRule type="duplicateValues" dxfId="191" priority="192"/>
  </conditionalFormatting>
  <conditionalFormatting sqref="A6523:A6540">
    <cfRule type="duplicateValues" dxfId="190" priority="190"/>
    <cfRule type="duplicateValues" dxfId="189" priority="191"/>
  </conditionalFormatting>
  <conditionalFormatting sqref="A6523:A6540">
    <cfRule type="duplicateValues" dxfId="188" priority="189"/>
  </conditionalFormatting>
  <conditionalFormatting sqref="A6523:A6540">
    <cfRule type="duplicateValues" dxfId="187" priority="188"/>
  </conditionalFormatting>
  <conditionalFormatting sqref="A6523:A6540">
    <cfRule type="duplicateValues" dxfId="186" priority="187"/>
  </conditionalFormatting>
  <conditionalFormatting sqref="A6523:A6540">
    <cfRule type="duplicateValues" dxfId="185" priority="186"/>
  </conditionalFormatting>
  <conditionalFormatting sqref="A6523:A6540">
    <cfRule type="duplicateValues" dxfId="184" priority="185"/>
  </conditionalFormatting>
  <conditionalFormatting sqref="A6523:A6540">
    <cfRule type="duplicateValues" dxfId="183" priority="184"/>
  </conditionalFormatting>
  <conditionalFormatting sqref="C6541:C6558">
    <cfRule type="cellIs" dxfId="182" priority="183" operator="lessThan">
      <formula>$H$2-3650</formula>
    </cfRule>
  </conditionalFormatting>
  <conditionalFormatting sqref="A6541:A6558">
    <cfRule type="duplicateValues" dxfId="181" priority="182"/>
  </conditionalFormatting>
  <conditionalFormatting sqref="A6541:A6558">
    <cfRule type="duplicateValues" dxfId="180" priority="181"/>
  </conditionalFormatting>
  <conditionalFormatting sqref="A6541:A6558">
    <cfRule type="duplicateValues" dxfId="179" priority="180"/>
  </conditionalFormatting>
  <conditionalFormatting sqref="A6541:A6558">
    <cfRule type="duplicateValues" dxfId="178" priority="179"/>
  </conditionalFormatting>
  <conditionalFormatting sqref="A6541:A6558">
    <cfRule type="duplicateValues" dxfId="177" priority="177"/>
    <cfRule type="duplicateValues" dxfId="176" priority="178"/>
  </conditionalFormatting>
  <conditionalFormatting sqref="A6541:A6558">
    <cfRule type="duplicateValues" dxfId="175" priority="176"/>
  </conditionalFormatting>
  <conditionalFormatting sqref="A6541:A6558">
    <cfRule type="duplicateValues" dxfId="174" priority="175"/>
  </conditionalFormatting>
  <conditionalFormatting sqref="A6541:A6558">
    <cfRule type="duplicateValues" dxfId="173" priority="174"/>
  </conditionalFormatting>
  <conditionalFormatting sqref="A6541:A6558">
    <cfRule type="duplicateValues" dxfId="172" priority="173"/>
  </conditionalFormatting>
  <conditionalFormatting sqref="A6541:A6558">
    <cfRule type="duplicateValues" dxfId="171" priority="172"/>
  </conditionalFormatting>
  <conditionalFormatting sqref="A6541:A6558">
    <cfRule type="duplicateValues" dxfId="170" priority="171"/>
  </conditionalFormatting>
  <conditionalFormatting sqref="A6541:A6558">
    <cfRule type="duplicateValues" dxfId="169" priority="170"/>
  </conditionalFormatting>
  <conditionalFormatting sqref="A6541:A6558">
    <cfRule type="duplicateValues" dxfId="168" priority="169"/>
  </conditionalFormatting>
  <conditionalFormatting sqref="A6541:A6558">
    <cfRule type="duplicateValues" dxfId="167" priority="168"/>
  </conditionalFormatting>
  <conditionalFormatting sqref="A6541:A6558">
    <cfRule type="duplicateValues" dxfId="166" priority="167"/>
  </conditionalFormatting>
  <conditionalFormatting sqref="A6541:A6558">
    <cfRule type="duplicateValues" dxfId="165" priority="166"/>
  </conditionalFormatting>
  <conditionalFormatting sqref="A6541:A6558">
    <cfRule type="duplicateValues" dxfId="164" priority="165"/>
  </conditionalFormatting>
  <conditionalFormatting sqref="A6541:A6558">
    <cfRule type="duplicateValues" dxfId="163" priority="164"/>
  </conditionalFormatting>
  <conditionalFormatting sqref="A6541:A6558">
    <cfRule type="duplicateValues" dxfId="162" priority="163"/>
  </conditionalFormatting>
  <conditionalFormatting sqref="A6541:A6558">
    <cfRule type="duplicateValues" dxfId="161" priority="162"/>
  </conditionalFormatting>
  <conditionalFormatting sqref="A6541:A6558">
    <cfRule type="duplicateValues" dxfId="160" priority="161"/>
  </conditionalFormatting>
  <conditionalFormatting sqref="A6541:A6558">
    <cfRule type="duplicateValues" dxfId="159" priority="160"/>
  </conditionalFormatting>
  <conditionalFormatting sqref="A6541:A6558">
    <cfRule type="duplicateValues" dxfId="158" priority="159"/>
  </conditionalFormatting>
  <conditionalFormatting sqref="A6541:A6558">
    <cfRule type="duplicateValues" dxfId="157" priority="158"/>
  </conditionalFormatting>
  <conditionalFormatting sqref="A6541:A6558">
    <cfRule type="duplicateValues" dxfId="156" priority="157"/>
  </conditionalFormatting>
  <conditionalFormatting sqref="A6541:A6558">
    <cfRule type="duplicateValues" dxfId="155" priority="156"/>
  </conditionalFormatting>
  <conditionalFormatting sqref="A6541:A6558">
    <cfRule type="duplicateValues" dxfId="154" priority="155"/>
  </conditionalFormatting>
  <conditionalFormatting sqref="A6541:A6558">
    <cfRule type="duplicateValues" dxfId="153" priority="154"/>
  </conditionalFormatting>
  <conditionalFormatting sqref="A6541:A6558">
    <cfRule type="duplicateValues" dxfId="152" priority="153"/>
  </conditionalFormatting>
  <conditionalFormatting sqref="A6541:A6558">
    <cfRule type="duplicateValues" dxfId="151" priority="152"/>
  </conditionalFormatting>
  <conditionalFormatting sqref="A6541:A6558">
    <cfRule type="duplicateValues" dxfId="150" priority="151"/>
  </conditionalFormatting>
  <conditionalFormatting sqref="A6541:A6558">
    <cfRule type="duplicateValues" dxfId="149" priority="150"/>
  </conditionalFormatting>
  <conditionalFormatting sqref="A6541:A6558">
    <cfRule type="duplicateValues" dxfId="148" priority="149"/>
  </conditionalFormatting>
  <conditionalFormatting sqref="A6541:A6558">
    <cfRule type="duplicateValues" dxfId="147" priority="148"/>
  </conditionalFormatting>
  <conditionalFormatting sqref="A6541:A6558">
    <cfRule type="duplicateValues" dxfId="146" priority="147"/>
  </conditionalFormatting>
  <conditionalFormatting sqref="A6541:A6558">
    <cfRule type="duplicateValues" dxfId="145" priority="146"/>
  </conditionalFormatting>
  <conditionalFormatting sqref="A6541:A6558">
    <cfRule type="duplicateValues" dxfId="144" priority="145"/>
  </conditionalFormatting>
  <conditionalFormatting sqref="A6541:A6558">
    <cfRule type="duplicateValues" dxfId="143" priority="144"/>
  </conditionalFormatting>
  <conditionalFormatting sqref="A6541:A6558">
    <cfRule type="duplicateValues" dxfId="142" priority="143"/>
  </conditionalFormatting>
  <conditionalFormatting sqref="A6541:A6558">
    <cfRule type="duplicateValues" dxfId="141" priority="142"/>
  </conditionalFormatting>
  <conditionalFormatting sqref="A6541:A6558">
    <cfRule type="duplicateValues" dxfId="140" priority="141"/>
  </conditionalFormatting>
  <conditionalFormatting sqref="A6541:A6558">
    <cfRule type="duplicateValues" dxfId="139" priority="140"/>
  </conditionalFormatting>
  <conditionalFormatting sqref="A6541:A6558">
    <cfRule type="duplicateValues" dxfId="138" priority="139"/>
  </conditionalFormatting>
  <conditionalFormatting sqref="A6541:A6558">
    <cfRule type="duplicateValues" dxfId="137" priority="137"/>
    <cfRule type="duplicateValues" dxfId="136" priority="138"/>
  </conditionalFormatting>
  <conditionalFormatting sqref="A6541:A6558">
    <cfRule type="duplicateValues" dxfId="135" priority="136"/>
  </conditionalFormatting>
  <conditionalFormatting sqref="A6541:A6558">
    <cfRule type="duplicateValues" dxfId="134" priority="135"/>
  </conditionalFormatting>
  <conditionalFormatting sqref="A6541:A6558">
    <cfRule type="duplicateValues" dxfId="133" priority="134"/>
  </conditionalFormatting>
  <conditionalFormatting sqref="A6541:A6558">
    <cfRule type="duplicateValues" dxfId="132" priority="133"/>
  </conditionalFormatting>
  <conditionalFormatting sqref="A6541:A6558">
    <cfRule type="duplicateValues" dxfId="131" priority="132"/>
  </conditionalFormatting>
  <conditionalFormatting sqref="A6541:A6558">
    <cfRule type="duplicateValues" dxfId="130" priority="130"/>
    <cfRule type="duplicateValues" dxfId="129" priority="131"/>
  </conditionalFormatting>
  <conditionalFormatting sqref="A6541:A6558">
    <cfRule type="duplicateValues" dxfId="128" priority="129"/>
  </conditionalFormatting>
  <conditionalFormatting sqref="A6541:A6558">
    <cfRule type="duplicateValues" dxfId="127" priority="128"/>
  </conditionalFormatting>
  <conditionalFormatting sqref="A6541:A6558">
    <cfRule type="duplicateValues" dxfId="126" priority="127"/>
  </conditionalFormatting>
  <conditionalFormatting sqref="A6541:A6558">
    <cfRule type="duplicateValues" dxfId="125" priority="126"/>
  </conditionalFormatting>
  <conditionalFormatting sqref="A6541:A6558">
    <cfRule type="duplicateValues" dxfId="124" priority="125"/>
  </conditionalFormatting>
  <conditionalFormatting sqref="A6541:A6558">
    <cfRule type="duplicateValues" dxfId="123" priority="124"/>
  </conditionalFormatting>
  <conditionalFormatting sqref="C6559:C6576">
    <cfRule type="cellIs" dxfId="122" priority="123" operator="lessThan">
      <formula>$H$2-3650</formula>
    </cfRule>
  </conditionalFormatting>
  <conditionalFormatting sqref="A6559:A6576">
    <cfRule type="duplicateValues" dxfId="121" priority="122"/>
  </conditionalFormatting>
  <conditionalFormatting sqref="A6559:A6576">
    <cfRule type="duplicateValues" dxfId="120" priority="121"/>
  </conditionalFormatting>
  <conditionalFormatting sqref="A6559:A6576">
    <cfRule type="duplicateValues" dxfId="119" priority="120"/>
  </conditionalFormatting>
  <conditionalFormatting sqref="A6559:A6576">
    <cfRule type="duplicateValues" dxfId="118" priority="119"/>
  </conditionalFormatting>
  <conditionalFormatting sqref="A6559:A6576">
    <cfRule type="duplicateValues" dxfId="117" priority="117"/>
    <cfRule type="duplicateValues" dxfId="116" priority="118"/>
  </conditionalFormatting>
  <conditionalFormatting sqref="A6559:A6576">
    <cfRule type="duplicateValues" dxfId="115" priority="116"/>
  </conditionalFormatting>
  <conditionalFormatting sqref="A6559:A6576">
    <cfRule type="duplicateValues" dxfId="114" priority="115"/>
  </conditionalFormatting>
  <conditionalFormatting sqref="A6559:A6576">
    <cfRule type="duplicateValues" dxfId="113" priority="114"/>
  </conditionalFormatting>
  <conditionalFormatting sqref="A6559:A6576">
    <cfRule type="duplicateValues" dxfId="112" priority="113"/>
  </conditionalFormatting>
  <conditionalFormatting sqref="A6559:A6576">
    <cfRule type="duplicateValues" dxfId="111" priority="112"/>
  </conditionalFormatting>
  <conditionalFormatting sqref="A6559:A6576">
    <cfRule type="duplicateValues" dxfId="110" priority="111"/>
  </conditionalFormatting>
  <conditionalFormatting sqref="A6559:A6576">
    <cfRule type="duplicateValues" dxfId="109" priority="110"/>
  </conditionalFormatting>
  <conditionalFormatting sqref="A6559:A6576">
    <cfRule type="duplicateValues" dxfId="108" priority="109"/>
  </conditionalFormatting>
  <conditionalFormatting sqref="A6559:A6576">
    <cfRule type="duplicateValues" dxfId="107" priority="108"/>
  </conditionalFormatting>
  <conditionalFormatting sqref="A6559:A6576">
    <cfRule type="duplicateValues" dxfId="106" priority="107"/>
  </conditionalFormatting>
  <conditionalFormatting sqref="A6559:A6576">
    <cfRule type="duplicateValues" dxfId="105" priority="106"/>
  </conditionalFormatting>
  <conditionalFormatting sqref="A6559:A6576">
    <cfRule type="duplicateValues" dxfId="104" priority="105"/>
  </conditionalFormatting>
  <conditionalFormatting sqref="A6559:A6576">
    <cfRule type="duplicateValues" dxfId="103" priority="104"/>
  </conditionalFormatting>
  <conditionalFormatting sqref="A6559:A6576">
    <cfRule type="duplicateValues" dxfId="102" priority="103"/>
  </conditionalFormatting>
  <conditionalFormatting sqref="A6559:A6576">
    <cfRule type="duplicateValues" dxfId="101" priority="102"/>
  </conditionalFormatting>
  <conditionalFormatting sqref="A6559:A6576">
    <cfRule type="duplicateValues" dxfId="100" priority="101"/>
  </conditionalFormatting>
  <conditionalFormatting sqref="A6559:A6576">
    <cfRule type="duplicateValues" dxfId="99" priority="100"/>
  </conditionalFormatting>
  <conditionalFormatting sqref="A6559:A6576">
    <cfRule type="duplicateValues" dxfId="98" priority="99"/>
  </conditionalFormatting>
  <conditionalFormatting sqref="A6559:A6576">
    <cfRule type="duplicateValues" dxfId="97" priority="98"/>
  </conditionalFormatting>
  <conditionalFormatting sqref="A6559:A6576">
    <cfRule type="duplicateValues" dxfId="96" priority="97"/>
  </conditionalFormatting>
  <conditionalFormatting sqref="A6559:A6576">
    <cfRule type="duplicateValues" dxfId="95" priority="96"/>
  </conditionalFormatting>
  <conditionalFormatting sqref="A6559:A6576">
    <cfRule type="duplicateValues" dxfId="94" priority="95"/>
  </conditionalFormatting>
  <conditionalFormatting sqref="A6559:A6576">
    <cfRule type="duplicateValues" dxfId="93" priority="94"/>
  </conditionalFormatting>
  <conditionalFormatting sqref="A6559:A6576">
    <cfRule type="duplicateValues" dxfId="92" priority="93"/>
  </conditionalFormatting>
  <conditionalFormatting sqref="A6559:A6576">
    <cfRule type="duplicateValues" dxfId="91" priority="92"/>
  </conditionalFormatting>
  <conditionalFormatting sqref="A6559:A6576">
    <cfRule type="duplicateValues" dxfId="90" priority="91"/>
  </conditionalFormatting>
  <conditionalFormatting sqref="A6559:A6576">
    <cfRule type="duplicateValues" dxfId="89" priority="90"/>
  </conditionalFormatting>
  <conditionalFormatting sqref="A6559:A6576">
    <cfRule type="duplicateValues" dxfId="88" priority="89"/>
  </conditionalFormatting>
  <conditionalFormatting sqref="A6559:A6576">
    <cfRule type="duplicateValues" dxfId="87" priority="88"/>
  </conditionalFormatting>
  <conditionalFormatting sqref="A6559:A6576">
    <cfRule type="duplicateValues" dxfId="86" priority="87"/>
  </conditionalFormatting>
  <conditionalFormatting sqref="A6559:A6576">
    <cfRule type="duplicateValues" dxfId="85" priority="86"/>
  </conditionalFormatting>
  <conditionalFormatting sqref="A6559:A6576">
    <cfRule type="duplicateValues" dxfId="84" priority="85"/>
  </conditionalFormatting>
  <conditionalFormatting sqref="A6559:A6576">
    <cfRule type="duplicateValues" dxfId="83" priority="84"/>
  </conditionalFormatting>
  <conditionalFormatting sqref="A6559:A6576">
    <cfRule type="duplicateValues" dxfId="82" priority="83"/>
  </conditionalFormatting>
  <conditionalFormatting sqref="A6559:A6576">
    <cfRule type="duplicateValues" dxfId="81" priority="82"/>
  </conditionalFormatting>
  <conditionalFormatting sqref="A6559:A6576">
    <cfRule type="duplicateValues" dxfId="80" priority="81"/>
  </conditionalFormatting>
  <conditionalFormatting sqref="A6559:A6576">
    <cfRule type="duplicateValues" dxfId="79" priority="80"/>
  </conditionalFormatting>
  <conditionalFormatting sqref="A6559:A6576">
    <cfRule type="duplicateValues" dxfId="78" priority="79"/>
  </conditionalFormatting>
  <conditionalFormatting sqref="A6559:A6576">
    <cfRule type="duplicateValues" dxfId="77" priority="77"/>
    <cfRule type="duplicateValues" dxfId="76" priority="78"/>
  </conditionalFormatting>
  <conditionalFormatting sqref="A6559:A6576">
    <cfRule type="duplicateValues" dxfId="75" priority="76"/>
  </conditionalFormatting>
  <conditionalFormatting sqref="A6559:A6576">
    <cfRule type="duplicateValues" dxfId="74" priority="75"/>
  </conditionalFormatting>
  <conditionalFormatting sqref="A6559:A6576">
    <cfRule type="duplicateValues" dxfId="73" priority="74"/>
  </conditionalFormatting>
  <conditionalFormatting sqref="A6559:A6576">
    <cfRule type="duplicateValues" dxfId="72" priority="73"/>
  </conditionalFormatting>
  <conditionalFormatting sqref="A6559:A6576">
    <cfRule type="duplicateValues" dxfId="71" priority="72"/>
  </conditionalFormatting>
  <conditionalFormatting sqref="A6559:A6576">
    <cfRule type="duplicateValues" dxfId="70" priority="70"/>
    <cfRule type="duplicateValues" dxfId="69" priority="71"/>
  </conditionalFormatting>
  <conditionalFormatting sqref="A6559:A6576">
    <cfRule type="duplicateValues" dxfId="68" priority="69"/>
  </conditionalFormatting>
  <conditionalFormatting sqref="A6559:A6576">
    <cfRule type="duplicateValues" dxfId="67" priority="68"/>
  </conditionalFormatting>
  <conditionalFormatting sqref="A6559:A6576">
    <cfRule type="duplicateValues" dxfId="66" priority="67"/>
  </conditionalFormatting>
  <conditionalFormatting sqref="A6559:A6576">
    <cfRule type="duplicateValues" dxfId="65" priority="66"/>
  </conditionalFormatting>
  <conditionalFormatting sqref="A6559:A6576">
    <cfRule type="duplicateValues" dxfId="64" priority="65"/>
  </conditionalFormatting>
  <conditionalFormatting sqref="A6559:A6576">
    <cfRule type="duplicateValues" dxfId="63" priority="64"/>
  </conditionalFormatting>
  <conditionalFormatting sqref="C6577:C6589">
    <cfRule type="cellIs" dxfId="62" priority="63" operator="lessThan">
      <formula>$H$2-3650</formula>
    </cfRule>
  </conditionalFormatting>
  <conditionalFormatting sqref="K5702 A5912:A5913 A4641 A5452 A5414:A5415 A5370:A5376 A5281:A5282 A5266:A5268 A5288:A5306 A5325:A5337 K5704:K5706 A5422:A5427 K5708:K5736 A5387 A3652:A4497 A4500:A4533 A4536:A4598 K5694:K5700 K5685 K5682:K5683 K5688:K5691 A5228:A5240 A5219:A5226 A5047:A5139 A5015:A5045 A4912:A5013 A4663:A4689 A4691:A4732 A4734:A4768 A4770:A4812 A4815:A4880 A3218:A3650 A4888:A4910 A5417 A5174:A5191 A1469:A2172 A2174:A3216 A5193:A5217 A5729 A399:A1467 A5339:A5366 A5141:A5172 A4602:A4638 A4645:A4661 A5517:A5525 A5530:A5549 A5271:A5272 A5570:A5573 A5308:A5322 A5626:A5636 A5646:A5652 A5670:A5672 A5668 A4882:A4886 A5654:A5661 A5:A397 A5663 A5456:A5508 A5915:A5917 A5576:A5613 A1:A2 A5919:A5983 A6590:A1048576">
    <cfRule type="duplicateValues" dxfId="61" priority="62"/>
  </conditionalFormatting>
  <conditionalFormatting sqref="K5702 A5912:A5913 A4641 A5452 A5414:A5415 A5370:A5376 A5281:A5282 A5266:A5268 A5288:A5306 A5325:A5337 K5704:K5706 A5422:A5427 K5708:K5736 A5387 A3652:A4497 A4500:A4533 A4536:A4598 K5694:K5700 K5685 K5682:K5683 K5688:K5691 A5228:A5242 A5219:A5226 A5047:A5139 A5015:A5045 A4912:A5013 A4663:A4689 A4691:A4732 A4734:A4768 A4770:A4812 A4815:A4880 A3218:A3650 A4888:A4910 A5417 A5174:A5191 A1469:A2172 A2174:A3216 A5193:A5217 A5729 A399:A1467 A5339:A5366 A5141:A5172 A4602:A4638 A4645:A4661 A5517:A5525 A5530:A5549 A5271:A5272 A5570:A5573 A5308:A5322 A5626:A5636 A5646:A5652 A5670:A5672 A5668 A4882:A4886 A5654:A5661 A5:A397 A5663 A5456:A5508 A5915:A5917 A5576:A5613 A1:A2 A5919:A5983 A6590:A1048576">
    <cfRule type="duplicateValues" dxfId="60" priority="61"/>
  </conditionalFormatting>
  <conditionalFormatting sqref="K5702 A5912:A5913 A4641 A5452 A5414:A5415 A5370:A5376 A5281:A5282 A5266:A5268 A5288:A5306 A5325:A5337 K5704:K5706 A5422:A5427 K5708:K5736 A5387 A3652:A4497 A4500:A4533 A4536:A4598 K5694:K5700 K5685 K5682:K5683 K5688:K5691 A5228:A5248 A5219:A5226 A5047:A5139 A5015:A5045 A4912:A5013 A4663:A4689 A4691:A4732 A4734:A4768 A4770:A4812 A4815:A4880 A3218:A3650 A4888:A4910 A5417 A5174:A5191 A1469:A2172 A2174:A3216 A5193:A5217 A5729 A399:A1467 A5339:A5366 A5141:A5172 A4602:A4638 A4645:A4661 A5517:A5525 A5530:A5549 A5271:A5272 A5570:A5573 A5308:A5322 A5626:A5636 A5646:A5652 A5670:A5672 A5668 A4882:A4886 A5654:A5661 A5:A397 A5663 A5456:A5508 A5915:A5917 A5576:A5613 A1:A2 A5919:A5983 A6590:A1048576">
    <cfRule type="duplicateValues" dxfId="59" priority="60"/>
  </conditionalFormatting>
  <conditionalFormatting sqref="K5702 A5912:A5913 A4641 A5452 A5414:A5415 A5370:A5376 A5281:A5282 A5266:A5268 A5288:A5306 A5325:A5337 K5704:K5706 A5422:A5427 K5708:K5736 A5387 A3652:A4497 A4500:A4533 A4536:A4598 K5694:K5700 K5685 K5682:K5683 K5688:K5691 A5228:A5252 A5219:A5226 A5047:A5139 A5015:A5045 A4912:A5013 A4663:A4689 A4691:A4732 A4734:A4768 A4770:A4812 A4815:A4880 A3218:A3650 A4888:A4910 A5417 A5174:A5191 A1469:A2172 A2174:A3216 A5193:A5217 A5729 A399:A1467 A5339:A5366 A5141:A5172 A4602:A4638 A4645:A4661 A5517:A5525 A5530:A5549 A5271:A5272 A5570:A5573 A5308:A5322 A5626:A5636 A5646:A5652 A5670:A5672 A5668 A4882:A4886 A5654:A5661 A5:A397 A5663 A5456:A5508 A5915:A5917 A5576:A5613 A1:A2 A5919:A5983 A6590:A1048576">
    <cfRule type="duplicateValues" dxfId="58" priority="59"/>
  </conditionalFormatting>
  <conditionalFormatting sqref="K5702 A5912:A5913 A4641 A5452 A5414:A5415 A5370:A5376 A5281:A5282 A5266:A5268 A5288:A5306 A5325:A5337 K5704:K5706 A5422:A5427 K5708:K5736 A5387 A3652:A4497 A4500:A4533 A4536:A4598 K5694:K5700 K5685 K5682:K5683 K5688:K5691 A5228:A5259 A5219:A5226 A5047:A5139 A5015:A5045 A4912:A5013 A4663:A4689 A4691:A4732 A4734:A4768 A4770:A4812 A4815:A4880 A3218:A3650 A4888:A4910 A5417 A5174:A5191 A1469:A2172 A2174:A3216 A5193:A5217 A5729 A399:A1467 A5339:A5366 A5141:A5172 A4602:A4638 A4645:A4661 A5517:A5525 A5530:A5549 A5271:A5272 A5570:A5573 A5308:A5322 A5626:A5636 A5646:A5652 A5670:A5672 A5668 A4882:A4886 A5654:A5661 A5:A397 A5663 A5456:A5508 A5915:A5917 A5576:A5613 A1:A2 A5919:A5983 A6590:A1048576">
    <cfRule type="duplicateValues" dxfId="57" priority="57"/>
    <cfRule type="duplicateValues" dxfId="56" priority="58"/>
  </conditionalFormatting>
  <conditionalFormatting sqref="K5702 A5912:A5913 A4641 A5452 A5414:A5415 A5370:A5376 A5281:A5282 A5288:A5306 A5325:A5337 K5704:K5706 A5422:A5427 K5708:K5736 A5387 A3652:A4497 A4500:A4533 A4536:A4598 K5694:K5700 K5685 K5682:K5683 K5688:K5691 A5228:A5268 A5219:A5226 A5047:A5139 A5015:A5045 A4912:A5013 A4663:A4689 A4691:A4732 A4734:A4768 A4770:A4812 A4815:A4880 A3218:A3650 A4888:A4910 A5417 A5174:A5191 A1469:A2172 A2174:A3216 A5193:A5217 A5729 A399:A1467 A5339:A5366 A5141:A5172 A4602:A4638 A4645:A4661 A5517:A5525 A5530:A5549 A5271:A5272 A5570:A5573 A5308:A5322 A5626:A5636 A5646:A5652 A5670:A5672 A5668 A4882:A4886 A5654:A5661 A5:A397 A5663 A5456:A5508 A5915:A5917 A5576:A5613 A1:A2 A5919:A5983 A6590:A1048576">
    <cfRule type="duplicateValues" dxfId="55" priority="56"/>
  </conditionalFormatting>
  <conditionalFormatting sqref="K5702 A5912:A5913 A4641 A5452 A5414:A5415 A5370:A5376 A5281:A5282 A5288:A5306 A5325:A5337 K5704:K5706 A5422:A5427 K5708:K5736 A5387 A3652:A4497 A4500:A4533 A4536:A4598 K5694:K5700 K5685 K5682:K5683 K5688:K5691 A5219:A5226 A5047:A5139 A5015:A5045 A4912:A5013 A4663:A4689 A4691:A4732 A4734:A4768 A4770:A4812 A4815:A4880 A3218:A3650 A4888:A4910 A5417 A5174:A5191 A1469:A2172 A2174:A3216 A5193:A5217 A5729 A399:A1467 A5339:A5366 A5141:A5172 A4602:A4638 A4645:A4661 A5517:A5525 A5530:A5549 A5228:A5277 A5570:A5573 A5308:A5322 A5626:A5636 A5646:A5652 A5670:A5672 A5668 A4882:A4886 A5654:A5661 A5:A397 A5663 A5456:A5508 A5915:A5917 A5576:A5613 A1:A2 A5919:A5983 A6590:A1048576">
    <cfRule type="duplicateValues" dxfId="54" priority="55"/>
  </conditionalFormatting>
  <conditionalFormatting sqref="K5702 A5912:A5913 A4641 A5452 A5414:A5415 A5370:A5376 A5288:A5306 A5325:A5337 K5704:K5706 A5422:A5427 A3652:A4497 A4536:A4598 K5708:K5736 A4500:A4533 A5387 K5693:K5700 K5685 K5682:K5683 K5688:K5691 A5219:A5226 A5047:A5139 A5015:A5045 A4912:A5013 A4663:A4689 A4691:A4732 A4734:A4768 A4770:A4812 A4815:A4880 A3218:A3650 A4888:A4910 A5417 A5174:A5191 A1469:A2172 A2174:A3216 A5193:A5217 A5729 A399:A1467 A5339:A5366 A5141:A5172 A4602:A4638 A4645:A4661 A5517:A5525 A5530:A5549 A5228:A5282 A5570:A5573 A5308:A5322 A5626:A5636 A5646:A5652 A5670:A5672 A5668 A4882:A4886 A5654:A5661 A5:A397 A5663 A5456:A5508 A5915:A5917 A5576:A5613 A1:A2 A5919:A5983 A6590:A1048576">
    <cfRule type="duplicateValues" dxfId="53" priority="54"/>
  </conditionalFormatting>
  <conditionalFormatting sqref="K5702 A5912:A5913 A4641 A5452 A5414:A5415 A5370:A5376 A5288:A5306 A5325:A5337 K5685 K5704:K5706 A5422:A5427 A3652:A4497 A4536:A4598 K5708:K5736 A4500:A4533 A5387 K5693:K5700 K5682:K5683 K5688:K5691 A5219:A5226 A5047:A5139 A5015:A5045 A4912:A5013 A4663:A4689 A4691:A4732 A4734:A4768 A4770:A4812 A4815:A4880 A3218:A3650 A4888:A4910 A5417 A5174:A5191 A1469:A2172 A2174:A3216 A5193:A5217 A5729 A399:A1467 A5339:A5366 A5141:A5172 A4602:A4638 A4645:A4661 A5517:A5525 A5530:A5549 A5228:A5283 A5570:A5573 A5308:A5322 A5626:A5636 A5646:A5652 A5670:A5672 A5668 A4882:A4886 A5654:A5661 A5:A397 A5663 A5456:A5508 A5915:A5917 A5576:A5613 A1:A2 A5919:A5983 A6590:A1048576">
    <cfRule type="duplicateValues" dxfId="52" priority="53"/>
  </conditionalFormatting>
  <conditionalFormatting sqref="K5702 A5912:A5913 A4641 A5452 A5414:A5415 A5370:A5376 A5288:A5306 A5325:A5337 K5685 K5704:K5706 A5422:A5427 A3652:A4497 A4536:A4598 K5708:K5736 A4500:A4533 A5387 K5693:K5700 K5682:K5683 K5688:K5691 A5285:A5286 A5219:A5226 A5047:A5139 A5015:A5045 A4912:A5013 A4663:A4689 A4691:A4732 A4734:A4768 A4770:A4812 A4815:A4880 A3218:A3650 A4888:A4910 A5417 A5174:A5191 A1469:A2172 A2174:A3216 A5193:A5217 A5729 A399:A1467 A5339:A5366 A5141:A5172 A4602:A4638 A4645:A4661 A5517:A5525 A5530:A5549 A5228:A5283 A5570:A5573 A5308:A5322 A5626:A5636 A5646:A5652 A5670:A5672 A5668 A4882:A4886 A5654:A5661 A5:A397 A5663 A5456:A5508 A5915:A5917 A5576:A5613 A1:A2 A5919:A5983 A6590:A1048576">
    <cfRule type="duplicateValues" dxfId="51" priority="52"/>
  </conditionalFormatting>
  <conditionalFormatting sqref="K5702 A5912:A5913 A4641 A5452 A5414:A5415 A5370:A5376 A5325:A5337 K5704:K5706 A5422:A5427 K5693:K5700 A3652:A4497 A4536:A4598 K5708:K5736 A4500:A4533 A5387 K5685 K5682:K5683 K5688:K5691 A5285:A5306 A5219:A5226 A5047:A5139 A5015:A5045 A4912:A5013 A4663:A4689 A4691:A4732 A4734:A4768 A4770:A4812 A4815:A4880 A3218:A3650 A4888:A4910 A5417 A5174:A5191 A1469:A2172 A2174:A3216 A5193:A5217 A5729 A399:A1467 A5339:A5366 A5141:A5172 A4602:A4638 A4645:A4661 A5517:A5525 A5530:A5549 A5228:A5283 A5570:A5573 A5308:A5322 A5626:A5636 A5646:A5652 A5670:A5672 A5668 A4882:A4886 A5654:A5661 A5:A397 A5663 A5456:A5508 A5915:A5917 A5576:A5613 A1:A2 A5919:A5983 A6590:A1048576">
    <cfRule type="duplicateValues" dxfId="50" priority="51"/>
  </conditionalFormatting>
  <conditionalFormatting sqref="K5702 A5912:A5913 A4641 A5452 A5414:A5415 A5370:A5376 K5704:K5706 A5422:A5427 A3652:A4497 A4536:A4598 K5708:K5736 A4500:A4533 A5387 K5693:K5700 K5685 K5682:K5683 K5688:K5691 A5285:A5306 A5219:A5226 A5047:A5139 A5015:A5045 A4912:A5013 A4663:A4689 A4691:A4732 A4734:A4768 A4770:A4812 A4815:A4880 A3218:A3650 A4888:A4910 A5417 A5174:A5191 A1469:A2172 A2174:A3216 A5193:A5217 A5729 A399:A1467 A5339:A5366 A5141:A5172 A4602:A4638 A4645:A4661 A5517:A5525 A5530:A5549 A5228:A5283 A5570:A5573 A5308:A5337 A5626:A5636 A5646:A5652 A5670:A5672 A5668 A4882:A4886 A5654:A5661 A5:A397 A5663 A5456:A5508 A5915:A5917 A5576:A5613 A1:A2 A5919:A5983 A6590:A1048576">
    <cfRule type="duplicateValues" dxfId="49" priority="50"/>
  </conditionalFormatting>
  <conditionalFormatting sqref="K5702 A5912:A5913 A4641 A5452 A5414:A5415 K5704:K5706 A5422:A5427 A3652:A4497 A4536:A4598 K5708:K5736 A4500:A4533 A5387 K5693:K5700 K5685 K5682:K5683 K5688:K5691 A5285:A5306 A5219:A5226 A5047:A5139 A5015:A5045 A4912:A5013 A4663:A4689 A4691:A4732 A4734:A4768 A4770:A4812 A4815:A4880 A3218:A3650 A4888:A4910 A5417 A5174:A5191 A1469:A2172 A2174:A3216 A5193:A5217 A5729 A399:A1467 A5141:A5172 A4602:A4638 A4645:A4661 A5517:A5525 A5530:A5549 A5228:A5283 A5570:A5573 A5308:A5376 A5626:A5636 A5646:A5652 A5670:A5672 A5668 A4882:A4886 A5654:A5661 A5:A397 A5663 A5456:A5508 A5915:A5917 A5576:A5613 A1:A2 A5919:A5983 A6590:A1048576">
    <cfRule type="duplicateValues" dxfId="48" priority="49"/>
  </conditionalFormatting>
  <conditionalFormatting sqref="A5912:A5913 A5517:A5525 A5530:A5549 A5570:A5573 A5308:A5386 A5388:A5420 A5626:A5636 A5646:A5652 A5670:A5672 A5668 A4882:A5088 A5090:A5181 A5183:A5306 A5729 A5654:A5661 A5:A2172 A2174:A4307 A4309:A4450 A4452:A4497 A4502:A4533 A4500 A4536:A4637 A4645:A4768 A4770:A4812 A4815:A4880 A5663 A5428:A5508 A5915:A5917 A5576:A5613 A1:A2 A5919:A5983 A6590:A1048576">
    <cfRule type="duplicateValues" dxfId="47" priority="48"/>
  </conditionalFormatting>
  <conditionalFormatting sqref="A5912:A5913 A5530:A5549 A5570:A5573 A5308:A5386 A5388:A5420 A5626:A5636 A5646:A5652 A5670:A5672 A5668 A4882:A5088 A5090:A5181 A5183:A5306 A5729 A5654:A5661 A5:A2172 A2174:A4307 A4309:A4450 A4452:A4497 A4502:A4533 A4500 A4536:A4637 A4645:A4768 A4770:A4812 A4815:A4880 A5663 A5428:A5525 A5915:A5917 A5576:A5613 A1:A2 A5919:A5983 A6590:A1048576">
    <cfRule type="duplicateValues" dxfId="46" priority="47"/>
  </conditionalFormatting>
  <conditionalFormatting sqref="A5912:A5913 A5570:A5573 A5308:A5386 A5388:A5420 A5626:A5636 A5646:A5652 A5670:A5672 A5668 A4882:A5088 A5090:A5181 A5183:A5306 A5729 A5528:A5549 A5654:A5661 A5:A2172 A2174:A4307 A4309:A4450 A4452:A4497 A4502:A4533 A4500 A4536:A4637 A4645:A4768 A4770:A4812 A4815:A4880 A5663 A5428:A5526 A5915:A5917 A5576:A5613 A1:A2 A5919:A5983 A6590:A1048576">
    <cfRule type="duplicateValues" dxfId="45" priority="46"/>
  </conditionalFormatting>
  <conditionalFormatting sqref="A5912:A5913 A5570:A5573 A5308:A5386 A5388:A5420 A5626:A5636 A5646:A5652 A5670:A5672 A5668 A4882:A5088 A5090:A5181 A5183:A5306 A5729 A5528:A5553 A5654:A5661 A5:A2172 A2174:A4307 A4309:A4450 A4452:A4497 A4502:A4533 A4500 A4536:A4637 A4645:A4768 A4770:A4812 A4815:A4880 A5663 A5428:A5526 A5915:A5917 A5576:A5613 A1:A2 A5919:A5983 A6590:A1048576">
    <cfRule type="duplicateValues" dxfId="44" priority="45"/>
  </conditionalFormatting>
  <conditionalFormatting sqref="A5912:A5913 A5570:A5573 A5308:A5386 A5388:A5420 A5626:A5636 A5646:A5652 A5670:A5672 A5668 A4882:A5088 A5090:A5181 A5183:A5306 A5729 A5528:A5561 A5654:A5661 A5:A2172 A2174:A4307 A4309:A4450 A4452:A4497 A4502:A4533 A4500 A4536:A4637 A4645:A4768 A4770:A4812 A4815:A4880 A5663 A5428:A5526 A5915:A5917 A5576:A5613 A1:A2 A5919:A5983 A6590:A1048576">
    <cfRule type="duplicateValues" dxfId="43" priority="44"/>
  </conditionalFormatting>
  <conditionalFormatting sqref="A5912:A5913 A5570:A5573 A5308:A5386 A5388:A5420 A5626:A5636 A5646:A5652 A5670:A5672 A5668 A4882:A5088 A5090:A5181 A5183:A5306 A5729 A5528:A5565 A5654:A5661 A5:A2172 A2174:A4307 A4309:A4450 A4452:A4497 A4502:A4533 A4500 A4536:A4637 A4645:A4768 A4770:A4812 A4815:A4880 A5663 A5428:A5526 A5915:A5917 A5576:A5613 A1:A2 A5919:A5983 A6590:A1048576">
    <cfRule type="duplicateValues" dxfId="42" priority="43"/>
  </conditionalFormatting>
  <conditionalFormatting sqref="A5912:A5913 A5570:A5573 A5308:A5386 A5388:A5420 A5626:A5636 A5646:A5652 A5670:A5672 A5668 A4882:A5088 A5090:A5181 A5183:A5306 A5729 A5528:A5567 A5654:A5661 A5:A2172 A2174:A4307 A4309:A4450 A4452:A4497 A4502:A4533 A4500 A4536:A4637 A4645:A4768 A4770:A4812 A4815:A4880 A5663 A5428:A5526 A5915:A5917 A5576:A5613 A1:A2 A5919:A5983 A6590:A1048576">
    <cfRule type="duplicateValues" dxfId="41" priority="42"/>
  </conditionalFormatting>
  <conditionalFormatting sqref="A5912:A5913 A5626:A5636 A5308:A5386 A5388:A5420 A5646:A5652 A5670:A5672 A5668 A4882:A5088 A5090:A5181 A5183:A5306 A5729 A5528:A5573 A5654:A5661 A5:A2172 A2174:A4307 A4309:A4450 A4452:A4497 A4502:A4533 A4500 A4536:A4637 A4645:A4768 A4770:A4812 A4815:A4880 A5663 A5428:A5526 A5915:A5917 A5576:A5613 A1:A2 A5919:A5983 A6590:A1048576">
    <cfRule type="duplicateValues" dxfId="40" priority="41"/>
  </conditionalFormatting>
  <conditionalFormatting sqref="A5912:A5913 A5626:A5636 A5308:A5386 A5388:A5420 A5646:A5652 A5670:A5672 A5668 A4882:A5088 A5090:A5181 A5183:A5306 A5729 A5528:A5573 A5654:A5661 A5:A2172 A2174:A4307 A4309:A4450 A4452:A4497 A4502:A4533 A4500 A4536:A4637 A4645:A4768 A4770:A4812 A4815:A4880 A5663 A5428:A5526 A5915:A5917 A5576:A5617 A1:A2 A5919:A5983 A6590:A1048576">
    <cfRule type="duplicateValues" dxfId="39" priority="40"/>
  </conditionalFormatting>
  <conditionalFormatting sqref="A5912:A5913 A5646:A5652 A5308:A5386 A5388:A5420 A5670:A5672 A5668 A4882:A5088 A5090:A5181 A5183:A5306 A5729 A5528:A5573 A5654:A5661 A5:A2172 A2174:A4307 A4309:A4450 A4452:A4497 A4502:A4533 A4500 A4536:A4637 A4645:A4768 A4770:A4812 A4815:A4880 A5663 A5428:A5526 A5915:A5917 A5576:A5636 A1:A2 A5919:A5983 A6590:A1048576">
    <cfRule type="duplicateValues" dxfId="38" priority="39"/>
  </conditionalFormatting>
  <conditionalFormatting sqref="A5912:A5913 A5670:A5672 A5668 A4882:A5088 A5090:A5181 A5183:A5386 A5388:A5420 A5729 A5528:A5573 A5654:A5661 A5:A2172 A2174:A4307 A4309:A4450 A4452:A4497 A4502:A4533 A4500 A4536:A4637 A4645:A4768 A4770:A4812 A4815:A4880 A5663 A5428:A5526 A5915:A5917 A5576:A5652 A1:A2 A5919:A5983 A6590:A1048576">
    <cfRule type="duplicateValues" dxfId="37" priority="38"/>
  </conditionalFormatting>
  <conditionalFormatting sqref="A5912:A5913 A4882:A5088 A5090:A5181 A5183:A5386 A5388:A5420 A5729 A5528:A5573 A5654:A5661 A5:A2172 A2174:A4307 A4309:A4450 A4452:A4497 A4502:A4533 A4500 A4536:A4637 A4645:A4768 A4770:A4812 A4815:A4880 A5663:A5668 A5670:A5672 A5428:A5526 A5915:A5917 A5576:A5652 A1:A2 A5919:A5983 A6590:A1048576">
    <cfRule type="duplicateValues" dxfId="36" priority="37"/>
  </conditionalFormatting>
  <conditionalFormatting sqref="A5912:A5913 A4882:A5088 A5090:A5181 A5183:A5386 A5388:A5420 A5729 A5528:A5573 A5654:A5661 A5:A2172 A2174:A4307 A4309:A4450 A4452:A4497 A4502:A4533 A4500 A4536:A4637 A4645:A4768 A4770:A4812 A4815:A4880 A5663:A5668 A5670:A5676 A5428:A5526 A5915:A5917 A5576:A5652 A1:A2 A5919:A5983 A6590:A1048576">
    <cfRule type="duplicateValues" dxfId="35" priority="36"/>
  </conditionalFormatting>
  <conditionalFormatting sqref="A5912:A5913 A4882:A5088 A5090:A5181 A5183:A5386 A5388:A5420 A5729 A5528:A5573 A5654:A5661 A5:A2172 A2174:A4307 A4309:A4450 A4452:A4497 A4502:A4533 A4500 A4536:A4637 A4645:A4768 A4770:A4812 A4815:A4880 A5663:A5668 A5670:A5690 A5428:A5526 A5915:A5917 A5576:A5652 A1:A2 A5919:A5983 A6590:A1048576">
    <cfRule type="duplicateValues" dxfId="34" priority="35"/>
  </conditionalFormatting>
  <conditionalFormatting sqref="A5912:A5913 A4882:A5088 A5090:A5181 A5183:A5386 A5388:A5420 A5729 A5528:A5573 A5654:A5661 A5:A2172 A2174:A4307 A4309:A4450 A4452:A4497 A4502:A4533 A4500 A4536:A4637 A4645:A4768 A4770:A4812 A4815:A4880 A5663:A5668 A5670:A5693 A5428:A5526 A5915:A5917 A5576:A5652 A1:A2 A5919:A5983 A6590:A1048576">
    <cfRule type="duplicateValues" dxfId="33" priority="34"/>
  </conditionalFormatting>
  <conditionalFormatting sqref="A5912:A5913 A4882:A5088 A5090:A5181 A5183:A5386 A5388:A5420 A5729 A5528:A5573 A5654:A5661 A5:A2172 A2174:A4307 A4309:A4450 A4452:A4497 A4502:A4533 A4500 A4536:A4637 A4645:A4768 A4770:A4812 A4815:A4880 A5663:A5668 A5670:A5694 A5696:A5708 A5428:A5526 A5915:A5917 A5576:A5652 A1:A2 A5919:A5983 A6590:A1048576">
    <cfRule type="duplicateValues" dxfId="32" priority="33"/>
  </conditionalFormatting>
  <conditionalFormatting sqref="A5912:A5913 A4882:A5088 A5090:A5181 A5183:A5386 A5388:A5420 A5729 A5528:A5573 A5654:A5661 A5:A2172 A2174:A4307 A4309:A4450 A4452:A4497 A4502:A4533 A4500 A4536:A4637 A4645:A4768 A4770:A4812 A4815:A4880 A5663:A5668 A5670:A5694 A5696:A5714 A5428:A5526 A5915:A5917 A5576:A5652 A5721:A5726 A1:A2 A5919:A5983 A6590:A1048576">
    <cfRule type="duplicateValues" dxfId="31" priority="32"/>
  </conditionalFormatting>
  <conditionalFormatting sqref="A5912:A5913 A5090:A5181 A5183:A5386 A5388:A5420 A5528:A5573 A5654:A5661 A5:A2172 A2174:A4307 A4309:A4450 A4452:A4497 A4502:A4533 A4500 A4536:A4637 A4645:A4768 A4770:A4812 A4815:A5088 A5663:A5668 A5670:A5694 A5696:A5714 A5428:A5526 A5915:A5917 A5576:A5652 A5721:A5736 A1:A2 A5919:A5983 A6590:A1048576">
    <cfRule type="duplicateValues" dxfId="30" priority="31"/>
  </conditionalFormatting>
  <conditionalFormatting sqref="A5912:A5913 A5090:A5181 A5183:A5386 A5388:A5420 A5528:A5573 A5654:A5661 A5:A2172 A2174:A4307 A4309:A4450 A4452:A4497 A4502:A4533 A4500 A4536:A4637 A4645:A4768 A4770:A4812 A4815:A5088 A5663:A5668 A5670:A5694 A5696:A5714 A5428:A5526 A5915:A5917 A5576:A5652 A5721:A5754 A1:A2 A5919:A5983 A6590:A1048576">
    <cfRule type="duplicateValues" dxfId="29" priority="30"/>
  </conditionalFormatting>
  <conditionalFormatting sqref="A5912:A5913 A5090:A5181 A5183:A5386 A5388:A5420 A5528:A5573 A5654:A5661 A5:A2172 A2174:A4307 A4309:A4450 A4452:A4497 A4502:A4533 A4500 A4536:A4637 A4645:A4768 A4770:A4812 A4815:A5088 A5663:A5668 A5670:A5694 A5696:A5714 A5428:A5526 A5915:A5917 A5576:A5652 A5721:A5758 A1:A2 A5919:A5983 A6590:A1048576">
    <cfRule type="duplicateValues" dxfId="28" priority="29"/>
  </conditionalFormatting>
  <conditionalFormatting sqref="A5912:A5913 A5090:A5181 A5183:A5386 A5388:A5420 A5528:A5573 A5654:A5661 A5:A2172 A2174:A4307 A4309:A4450 A4452:A4497 A4502:A4533 A4500 A4536:A4637 A4645:A4768 A4770:A4812 A4815:A5088 A5663:A5668 A5670:A5694 A5696:A5714 A5428:A5526 A5915:A5917 A5576:A5652 A5721:A5762 A1:A2 A5919:A5983 A6590:A1048576">
    <cfRule type="duplicateValues" dxfId="27" priority="28"/>
  </conditionalFormatting>
  <conditionalFormatting sqref="A5912:A5913 A5090:A5181 A5183:A5386 A5388:A5420 A5528:A5573 A5654:A5661 A5:A2172 A2174:A4307 A4309:A4450 A4452:A4497 A4502:A4533 A4500 A4536:A4637 A4645:A4768 A4770:A4812 A4815:A5088 A5663:A5668 A5670:A5694 A5696:A5714 A5428:A5526 A5915:A5917 A5576:A5652 A5721:A5763 A1:A2 A5919:A5983 A6590:A1048576">
    <cfRule type="duplicateValues" dxfId="26" priority="27"/>
  </conditionalFormatting>
  <conditionalFormatting sqref="A5912:A5913 A5090:A5181 A5183:A5386 A5388:A5420 A5767:A5771 A5528:A5573 A5654:A5661 A5:A2172 A2174:A4307 A4309:A4450 A4452:A4497 A4502:A4533 A4500 A4536:A4637 A4645:A4768 A4770:A4812 A4815:A5088 A5663:A5668 A5670:A5694 A5696:A5714 A5428:A5526 A5915:A5917 A5576:A5652 A5721:A5763 A1:A2 A5919:A5983 A6590:A1048576">
    <cfRule type="duplicateValues" dxfId="25" priority="26"/>
  </conditionalFormatting>
  <conditionalFormatting sqref="A5912:A5913 A5767:A5775 A5090:A5181 A5183:A5386 A5388:A5420 A5528:A5573 A5654:A5661 A5:A2172 A2174:A4307 A4309:A4450 A4452:A4497 A4502:A4533 A4500 A4536:A4637 A4645:A4768 A4770:A4812 A4815:A5088 A5663:A5668 A5670:A5694 A5696:A5714 A5428:A5526 A5915:A5917 A5576:A5652 A5721:A5763 A1:A2 A5919:A5983 A6590:A1048576">
    <cfRule type="duplicateValues" dxfId="24" priority="25"/>
  </conditionalFormatting>
  <conditionalFormatting sqref="A5912:A5913 A5090:A5181 A5183:A5386 A5388:A5420 A5528:A5573 A5654:A5661 A5:A2172 A2174:A4307 A4309:A4450 A4452:A4497 A4502:A4533 A4500 A4536:A4637 A4645:A4768 A4770:A4812 A4815:A5088 A5663:A5668 A5670:A5694 A5696:A5714 A5428:A5526 A5915:A5917 A5576:A5652 A5721:A5775 A1:A2 A5919:A5983 A6590:A1048576">
    <cfRule type="duplicateValues" dxfId="23" priority="24"/>
  </conditionalFormatting>
  <conditionalFormatting sqref="A5912:A5913 A5090:A5181 A5183:A5386 A5388:A5420 A5528:A5573 A5654:A5661 A5:A2172 A2174:A4307 A4309:A4450 A4452:A4497 A4502:A4533 A4500 A4536:A4637 A4645:A4768 A4770:A4812 A4815:A5088 A5663:A5668 A5670:A5694 A5696:A5714 A5428:A5526 A5915:A5917 A5576:A5652 A5721:A5779 A1:A2 A5919:A5983 A6590:A1048576">
    <cfRule type="duplicateValues" dxfId="22" priority="23"/>
  </conditionalFormatting>
  <conditionalFormatting sqref="A5912:A5913 A5090:A5181 A5183:A5386 A5388:A5420 A5528:A5573 A5654:A5661 A5:A2172 A2174:A4307 A4309:A4450 A4452:A4497 A4502:A4533 A4500 A4536:A4637 A4645:A4768 A4770:A4812 A4815:A5088 A5663:A5668 A5670:A5694 A5696:A5714 A5428:A5526 A5915:A5917 A5576:A5652 A5721:A5787 A1:A2 A5919:A5983 A6590:A1048576">
    <cfRule type="duplicateValues" dxfId="21" priority="22"/>
  </conditionalFormatting>
  <conditionalFormatting sqref="A5912:A5913 A5090:A5181 A5183:A5386 A5388:A5420 A5528:A5573 A5654:A5661 A5:A2172 A2174:A4307 A4309:A4450 A4452:A4497 A4502:A4533 A4500 A4536:A4637 A4645:A4768 A4770:A4812 A4815:A5088 A5663:A5668 A5670:A5694 A5696:A5714 A5428:A5526 A5915:A5917 A5576:A5652 A5721:A5812 A1:A2 A5919:A5983 A6590:A1048576">
    <cfRule type="duplicateValues" dxfId="20" priority="21"/>
  </conditionalFormatting>
  <conditionalFormatting sqref="A5912:A5913 A5090:A5181 A5183:A5386 A5388:A5420 A5528:A5573 A5654:A5661 A5:A2172 A2174:A4307 A4309:A4450 A4452:A4497 A4502:A4533 A4500 A4536:A4637 A4645:A4768 A4770:A4812 A4815:A5088 A5663:A5668 A5670:A5694 A5696:A5714 A5814:A5817 A5428:A5526 A5915:A5917 A5576:A5652 A5721:A5812 A1:A2 A5919:A5983 A6590:A1048576">
    <cfRule type="duplicateValues" dxfId="19" priority="20"/>
  </conditionalFormatting>
  <conditionalFormatting sqref="A5912:A5913 A5090:A5181 A5183:A5386 A5388:A5420 A5528:A5573 A5654:A5661 A5:A2172 A2174:A4307 A4309:A4450 A4452:A4497 A4502:A4533 A4500 A4536:A4637 A4645:A4768 A4770:A4812 A4815:A5088 A5663:A5668 A5670:A5694 A5696:A5714 A5814:A5842 A5428:A5526 A5915:A5917 A5576:A5652 A5721:A5812 A1:A2 A5919:A5983 A6590:A1048576">
    <cfRule type="duplicateValues" dxfId="18" priority="19"/>
  </conditionalFormatting>
  <conditionalFormatting sqref="A5912:A5913 A5090:A5181 A5183:A5386 A5388:A5420 A5528:A5573 A5654:A5661 A5:A2172 A2174:A4307 A4309:A4450 A4452:A4497 A4502:A4533 A4500 A4536:A4637 A4645:A4768 A4770:A4812 A4815:A5088 A5663:A5668 A5670:A5694 A5696:A5714 A5845:A5848 A5814:A5843 A5428:A5526 A5915:A5917 A5576:A5652 A5721:A5812 A1:A2 A5919:A5983 A6590:A1048576">
    <cfRule type="duplicateValues" dxfId="17" priority="17"/>
    <cfRule type="duplicateValues" dxfId="16" priority="18"/>
  </conditionalFormatting>
  <conditionalFormatting sqref="A5912:A5913 A5090:A5181 A5183:A5386 A5388:A5420 A5528:A5573 A5654:A5661 A5:A2172 A2174:A4307 A4309:A4450 A4452:A4497 A4502:A4533 A4500 A4536:A4637 A4645:A4768 A4770:A4812 A4815:A5088 A5663:A5668 A5670:A5694 A5696:A5714 A5814:A5843 A5428:A5526 A5915:A5917 A5845:A5892 A5576:A5652 A5721:A5812 A1:A2 A5919:A5983 A6590:A1048576">
    <cfRule type="duplicateValues" dxfId="15" priority="16"/>
  </conditionalFormatting>
  <conditionalFormatting sqref="A5912:A5913 A5090:A5181 A5183:A5386 A5388:A5420 A5528:A5573 A5654:A5661 A5:A2172 A2174:A4307 A4309:A4450 A4452:A4497 A4502:A4533 A4500 A4536:A4637 A4645:A4768 A4770:A4812 A4815:A5088 A5663:A5668 A5670:A5694 A5696:A5714 A5814:A5843 A5428:A5526 A5915:A5917 A5845:A5893 A5576:A5652 A5721:A5812 A1:A2 A5919:A5983 A6590:A1048576">
    <cfRule type="duplicateValues" dxfId="14" priority="15"/>
  </conditionalFormatting>
  <conditionalFormatting sqref="A5912:A5913 A5090:A5181 A5183:A5420 A5528:A5573 A5654:A5661 A5:A2172 A2174:A4307 A4309:A4450 A4452:A4497 A4502:A4533 A4500 A4536:A4637 A4645:A4768 A4770:A4812 A4815:A5088 A5663:A5668 A5670:A5694 A5696:A5714 A5814:A5843 A5428:A5526 A5915:A5917 A5845:A5893 A5576:A5652 A5721:A5812 A1:A2 A5919:A5983 A6590:A1048576">
    <cfRule type="duplicateValues" dxfId="13" priority="14"/>
  </conditionalFormatting>
  <conditionalFormatting sqref="A5912:A5913 A4486:A4487 A4492:A4493 A5915:A5917 A1 A5919:A5983 A6590:A1048576">
    <cfRule type="duplicateValues" dxfId="12" priority="13"/>
  </conditionalFormatting>
  <conditionalFormatting sqref="A5912:A5913 A5528:A5573 A5090:A5181 A5183:A5420 A5654:A5661 A5:A2172 A2174:A4307 A4309:A4450 A4452:A4497 A4502:A4533 A4500 A4536:A4637 A4645:A4768 A4770:A4812 A4815:A5088 A5663:A5668 A5670:A5694 A5696:A5714 A5814:A5843 A5428:A5526 A5915:A5917 A5845:A5893 A5576:A5652 A5721:A5812 A1:A2 A5919:A5983 A6590:A1048576">
    <cfRule type="duplicateValues" dxfId="11" priority="12"/>
  </conditionalFormatting>
  <conditionalFormatting sqref="K5682:K5739 A5912:A5913 A5452 A5421:A5427 A5414:A5415 A3652:A4598 A5397:A5399 A5405:A5412 A5285:A5306 A5401:A5402 A5219:A5226 A5047:A5139 A5015:A5045 A4912:A5013 A4663:A4689 A4691:A4732 A4734:A4768 A4770:A4812 A4815:A4880 A3218:A3650 A4888:A4910 A5417 A5174:A5191 A1469:A3216 A5193:A5217 A5729 A399:A1467 A5141:A5172 A5517:A5525 A5530:A5549 A5228:A5283 A5570:A5573 A5308:A5395 A5626:A5636 A5646:A5652 A5668:A5672 A4882:A4886 A5654:A5661 A5:A397 A4602:A4661 A5663 A5456:A5508 A5915:A5917 A5576:A5613 A1:A2 A5919:A5983 A6590:A1048576">
    <cfRule type="duplicateValues" dxfId="10" priority="10"/>
    <cfRule type="duplicateValues" dxfId="9" priority="11"/>
  </conditionalFormatting>
  <conditionalFormatting sqref="K5682:K5739 A5912:A5913 A5452 A5421:A5427 A3652:A4598 A5397:A5399 A5405:A5415 A5285:A5306 A5401:A5402 A5219:A5226 A5047:A5139 A5015:A5045 A4912:A5013 A4663:A4689 A4691:A4732 A4734:A4768 A4770:A4812 A4815:A4880 A3218:A3650 A4888:A4910 A5417 A5174:A5191 A1469:A3216 A5193:A5217 A5729 A399:A1467 A5141:A5172 A5517:A5525 A5530:A5549 A5228:A5283 A5570:A5573 A5308:A5395 A5626:A5636 A5646:A5652 A5668:A5672 A4882:A4886 A5654:A5661 A5:A397 A4602:A4661 A5663 A5456:A5508 A5915:A5917 A5576:A5613 A1:A2 A5919:A5983 A6590:A1048576">
    <cfRule type="duplicateValues" dxfId="8" priority="9"/>
  </conditionalFormatting>
  <conditionalFormatting sqref="K5682:K5739 A5912:A5913 A5452 A3652:A4598 A5397:A5399 A5405:A5415 A5285:A5306 A5401:A5402 A5219:A5226 A5047:A5139 A5015:A5045 A4912:A5013 A4663:A4689 A4691:A4732 A4734:A4768 A4770:A4812 A4815:A4880 A3218:A3650 A4888:A4910 A5417:A5429 A5174:A5191 A1469:A3216 A5193:A5217 A5729 A399:A1467 A5141:A5172 A5517:A5525 A5530:A5549 A5228:A5283 A5570:A5573 A5308:A5395 A5626:A5636 A5646:A5652 A5668:A5672 A4882:A4886 A5654:A5661 A5:A397 A4602:A4661 A5663 A5456:A5508 A5915:A5917 A5576:A5613 A1:A2 A5919:A5983 A6590:A1048576">
    <cfRule type="duplicateValues" dxfId="7" priority="8"/>
  </conditionalFormatting>
  <conditionalFormatting sqref="K5682:K5739 A5912:A5913 A5452 A3652:A4598 A5397:A5399 A5405:A5415 A5285:A5306 A5401:A5402 A5219:A5226 A5047:A5139 A5015:A5045 A4912:A5013 A4663:A4689 A4691:A4732 A4734:A4768 A4770:A4812 A4815:A4880 A3218:A3650 A4888:A4910 A5417:A5435 A5174:A5191 A1469:A3216 A5193:A5217 A5729 A399:A1467 A5141:A5172 A5517:A5525 A5530:A5549 A5228:A5283 A5570:A5573 A5308:A5395 A5626:A5636 A5646:A5652 A5668:A5672 A4882:A4886 A5654:A5661 A5:A397 A4602:A4661 A5663 A5456:A5508 A5915:A5917 A5576:A5613 A1:A2 A5919:A5983 A6590:A1048576">
    <cfRule type="duplicateValues" dxfId="6" priority="7"/>
  </conditionalFormatting>
  <conditionalFormatting sqref="K5682:K5739 A5912:A5913 A5452 A3652:A4598 A5397:A5399 A5405:A5415 A5285:A5306 A5401:A5402 A5219:A5226 A5047:A5139 A5015:A5045 A4912:A5013 A4663:A4689 A4691:A4732 A4734:A4768 A4770:A4812 A4815:A4880 A3218:A3650 A4888:A4910 A5417:A5448 A5174:A5191 A1469:A3216 A5193:A5217 A5729 A399:A1467 A5141:A5172 A5517:A5525 A5530:A5549 A5228:A5283 A5570:A5573 A5308:A5395 A5626:A5636 A5646:A5652 A5668:A5672 A4882:A4886 A5654:A5661 A5:A397 A4602:A4661 A5663 A5456:A5508 A5915:A5917 A5576:A5613 A1:A2 A5919:A5983 A6590:A1048576">
    <cfRule type="duplicateValues" dxfId="5" priority="6"/>
  </conditionalFormatting>
  <conditionalFormatting sqref="K5682:K5739 A5912:A5913 A5405:A5415 A5397:A5399 A3652:A4598 A5285:A5306 A5401:A5402 A5219:A5226 A5047:A5139 A5015:A5045 A4912:A5013 A4663:A4689 A4691:A4732 A4734:A4768 A4770:A4812 A4815:A4880 A3218:A3650 A4888:A4910 A5174:A5191 A1469:A3216 A5193:A5217 A5729 A399:A1467 A5141:A5172 A5417:A5452 A5517:A5525 A5530:A5549 A5228:A5283 A5570:A5573 A5308:A5395 A5626:A5636 A5646:A5652 A5668:A5672 A4882:A4886 A5654:A5661 A5:A397 A4602:A4661 A5663 A5456:A5508 A5915:A5917 A5576:A5613 A1:A2 A5919:A5983 A6590:A1048576">
    <cfRule type="duplicateValues" dxfId="4" priority="5"/>
  </conditionalFormatting>
  <conditionalFormatting sqref="A5915:A5917 A5576:A5714 A5721:A5913 A1:A5574 A5919:A5983 A6590:A1048576">
    <cfRule type="duplicateValues" dxfId="3" priority="4"/>
  </conditionalFormatting>
  <conditionalFormatting sqref="A6577:A6589">
    <cfRule type="duplicateValues" dxfId="2" priority="3"/>
  </conditionalFormatting>
  <conditionalFormatting sqref="A6577:A6589">
    <cfRule type="duplicateValues" dxfId="1" priority="1"/>
    <cfRule type="duplicateValues" dxfId="0" priority="2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E17D5-F275-4350-B5D3-192697285848}">
  <dimension ref="B1:C6"/>
  <sheetViews>
    <sheetView workbookViewId="0">
      <selection activeCell="C2" sqref="C2:C6"/>
    </sheetView>
  </sheetViews>
  <sheetFormatPr defaultRowHeight="15" x14ac:dyDescent="0.25"/>
  <cols>
    <col min="2" max="2" width="4.42578125" bestFit="1" customWidth="1"/>
  </cols>
  <sheetData>
    <row r="1" spans="2:3" x14ac:dyDescent="0.25">
      <c r="B1" t="s">
        <v>78</v>
      </c>
      <c r="C1" t="s">
        <v>213</v>
      </c>
    </row>
    <row r="2" spans="2:3" x14ac:dyDescent="0.25">
      <c r="B2" t="s">
        <v>73</v>
      </c>
      <c r="C2">
        <v>11</v>
      </c>
    </row>
    <row r="3" spans="2:3" x14ac:dyDescent="0.25">
      <c r="B3" t="s">
        <v>214</v>
      </c>
      <c r="C3">
        <v>7</v>
      </c>
    </row>
    <row r="4" spans="2:3" x14ac:dyDescent="0.25">
      <c r="B4" t="s">
        <v>74</v>
      </c>
      <c r="C4">
        <v>4</v>
      </c>
    </row>
    <row r="5" spans="2:3" x14ac:dyDescent="0.25">
      <c r="B5" t="s">
        <v>215</v>
      </c>
      <c r="C5">
        <v>590</v>
      </c>
    </row>
    <row r="6" spans="2:3" x14ac:dyDescent="0.25">
      <c r="B6" t="s">
        <v>75</v>
      </c>
      <c r="C6">
        <v>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1FF54-79BE-446F-AE5C-89850F071642}">
  <dimension ref="A1:C3"/>
  <sheetViews>
    <sheetView workbookViewId="0">
      <selection activeCell="B4" sqref="B4"/>
    </sheetView>
  </sheetViews>
  <sheetFormatPr defaultRowHeight="15" x14ac:dyDescent="0.25"/>
  <sheetData>
    <row r="1" spans="1:3" x14ac:dyDescent="0.25">
      <c r="B1" t="s">
        <v>52</v>
      </c>
      <c r="C1">
        <v>13</v>
      </c>
    </row>
    <row r="2" spans="1:3" x14ac:dyDescent="0.25">
      <c r="B2" t="s">
        <v>50</v>
      </c>
      <c r="C2">
        <v>19</v>
      </c>
    </row>
    <row r="3" spans="1:3" x14ac:dyDescent="0.25">
      <c r="A3">
        <v>2014</v>
      </c>
      <c r="B3" t="s">
        <v>216</v>
      </c>
      <c r="C3">
        <v>1750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FCA94-52CD-464C-B317-14BA979DC4C0}">
  <dimension ref="A1:O692"/>
  <sheetViews>
    <sheetView workbookViewId="0">
      <selection activeCell="B1" sqref="B1"/>
    </sheetView>
  </sheetViews>
  <sheetFormatPr defaultRowHeight="15" x14ac:dyDescent="0.25"/>
  <cols>
    <col min="2" max="2" width="12.5703125" bestFit="1" customWidth="1"/>
    <col min="3" max="3" width="17" bestFit="1" customWidth="1"/>
    <col min="8" max="13" width="9.7109375" bestFit="1" customWidth="1"/>
  </cols>
  <sheetData>
    <row r="1" spans="1:15" ht="15.75" x14ac:dyDescent="0.25">
      <c r="A1" s="15" t="s">
        <v>217</v>
      </c>
      <c r="B1" s="41" t="s">
        <v>78</v>
      </c>
      <c r="C1" s="42" t="s">
        <v>176</v>
      </c>
      <c r="D1" s="43"/>
      <c r="E1" s="43"/>
      <c r="F1" s="43"/>
      <c r="G1" s="43"/>
      <c r="H1" s="45">
        <v>44699</v>
      </c>
      <c r="I1" s="45">
        <v>42874</v>
      </c>
      <c r="J1" s="45">
        <v>41779</v>
      </c>
      <c r="K1" s="45">
        <v>41414</v>
      </c>
      <c r="L1" s="45">
        <v>41049</v>
      </c>
      <c r="M1" s="45">
        <v>40684</v>
      </c>
      <c r="N1" s="43"/>
      <c r="O1" s="43"/>
    </row>
    <row r="2" spans="1:15" x14ac:dyDescent="0.25">
      <c r="A2" s="26">
        <v>7390</v>
      </c>
      <c r="B2" s="26" t="s">
        <v>214</v>
      </c>
      <c r="C2" s="46">
        <v>40064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x14ac:dyDescent="0.25">
      <c r="A3" s="26">
        <v>7329</v>
      </c>
      <c r="B3" s="26" t="s">
        <v>215</v>
      </c>
      <c r="C3" s="46">
        <v>40484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x14ac:dyDescent="0.25">
      <c r="A4" s="47">
        <v>6705</v>
      </c>
      <c r="B4" s="47" t="s">
        <v>215</v>
      </c>
      <c r="C4" s="46">
        <v>40623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5" x14ac:dyDescent="0.25">
      <c r="A5" s="47">
        <v>6714</v>
      </c>
      <c r="B5" s="47" t="s">
        <v>215</v>
      </c>
      <c r="C5" s="46">
        <v>40623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1:15" x14ac:dyDescent="0.25">
      <c r="A6" s="47">
        <v>6711</v>
      </c>
      <c r="B6" s="47" t="s">
        <v>215</v>
      </c>
      <c r="C6" s="46">
        <v>40623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x14ac:dyDescent="0.25">
      <c r="A7" s="47">
        <v>7287</v>
      </c>
      <c r="B7" s="47" t="s">
        <v>215</v>
      </c>
      <c r="C7" s="46">
        <v>40624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</row>
    <row r="8" spans="1:15" x14ac:dyDescent="0.25">
      <c r="A8" s="47">
        <v>6704</v>
      </c>
      <c r="B8" s="47" t="s">
        <v>215</v>
      </c>
      <c r="C8" s="46">
        <v>40624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1:15" x14ac:dyDescent="0.25">
      <c r="A9" s="47">
        <v>6708</v>
      </c>
      <c r="B9" s="47" t="s">
        <v>215</v>
      </c>
      <c r="C9" s="46">
        <v>40624</v>
      </c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</row>
    <row r="10" spans="1:15" x14ac:dyDescent="0.25">
      <c r="A10" s="47">
        <v>7296</v>
      </c>
      <c r="B10" s="47" t="s">
        <v>215</v>
      </c>
      <c r="C10" s="46">
        <v>40624</v>
      </c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</row>
    <row r="11" spans="1:15" x14ac:dyDescent="0.25">
      <c r="A11" s="47">
        <v>7274</v>
      </c>
      <c r="B11" s="47" t="s">
        <v>215</v>
      </c>
      <c r="C11" s="46">
        <v>40624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</row>
    <row r="12" spans="1:15" x14ac:dyDescent="0.25">
      <c r="A12" s="47">
        <v>7303</v>
      </c>
      <c r="B12" s="47" t="s">
        <v>215</v>
      </c>
      <c r="C12" s="46">
        <v>40625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</row>
    <row r="13" spans="1:15" x14ac:dyDescent="0.25">
      <c r="A13" s="47">
        <v>6709</v>
      </c>
      <c r="B13" s="47" t="s">
        <v>215</v>
      </c>
      <c r="C13" s="46">
        <v>40625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</row>
    <row r="14" spans="1:15" x14ac:dyDescent="0.25">
      <c r="A14" s="47">
        <v>6672</v>
      </c>
      <c r="B14" s="47" t="s">
        <v>215</v>
      </c>
      <c r="C14" s="46">
        <v>40626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</row>
    <row r="15" spans="1:15" x14ac:dyDescent="0.25">
      <c r="A15" s="47">
        <v>6707</v>
      </c>
      <c r="B15" s="47" t="s">
        <v>215</v>
      </c>
      <c r="C15" s="46">
        <v>40626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</row>
    <row r="16" spans="1:15" x14ac:dyDescent="0.25">
      <c r="A16" s="47">
        <v>7221</v>
      </c>
      <c r="B16" s="47" t="s">
        <v>215</v>
      </c>
      <c r="C16" s="46">
        <v>40627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</row>
    <row r="17" spans="1:15" x14ac:dyDescent="0.25">
      <c r="A17" s="47">
        <v>6680</v>
      </c>
      <c r="B17" s="47" t="s">
        <v>215</v>
      </c>
      <c r="C17" s="46">
        <v>40630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</row>
    <row r="18" spans="1:15" x14ac:dyDescent="0.25">
      <c r="A18" s="47">
        <v>7095</v>
      </c>
      <c r="B18" s="47" t="s">
        <v>215</v>
      </c>
      <c r="C18" s="46">
        <v>40631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</row>
    <row r="19" spans="1:15" x14ac:dyDescent="0.25">
      <c r="A19" s="47">
        <v>7240</v>
      </c>
      <c r="B19" s="47" t="s">
        <v>215</v>
      </c>
      <c r="C19" s="46">
        <v>40639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</row>
    <row r="20" spans="1:15" x14ac:dyDescent="0.25">
      <c r="A20" s="47">
        <v>7257</v>
      </c>
      <c r="B20" s="47" t="s">
        <v>215</v>
      </c>
      <c r="C20" s="46">
        <v>40646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</row>
    <row r="21" spans="1:15" x14ac:dyDescent="0.25">
      <c r="A21" s="47">
        <v>7253</v>
      </c>
      <c r="B21" s="47" t="s">
        <v>215</v>
      </c>
      <c r="C21" s="46">
        <v>40646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</row>
    <row r="22" spans="1:15" x14ac:dyDescent="0.25">
      <c r="A22" s="47">
        <v>6675</v>
      </c>
      <c r="B22" s="47" t="s">
        <v>215</v>
      </c>
      <c r="C22" s="46">
        <v>40646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</row>
    <row r="23" spans="1:15" x14ac:dyDescent="0.25">
      <c r="A23" s="47">
        <v>6706</v>
      </c>
      <c r="B23" s="47" t="s">
        <v>215</v>
      </c>
      <c r="C23" s="46">
        <v>40646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</row>
    <row r="24" spans="1:15" x14ac:dyDescent="0.25">
      <c r="A24" s="47">
        <v>6674</v>
      </c>
      <c r="B24" s="47" t="s">
        <v>215</v>
      </c>
      <c r="C24" s="46">
        <v>40646</v>
      </c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</row>
    <row r="25" spans="1:15" x14ac:dyDescent="0.25">
      <c r="A25" s="47">
        <v>6673</v>
      </c>
      <c r="B25" s="47" t="s">
        <v>215</v>
      </c>
      <c r="C25" s="46">
        <v>40646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</row>
    <row r="26" spans="1:15" x14ac:dyDescent="0.25">
      <c r="A26" s="47">
        <v>6667</v>
      </c>
      <c r="B26" s="47" t="s">
        <v>215</v>
      </c>
      <c r="C26" s="46">
        <v>40646</v>
      </c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</row>
    <row r="27" spans="1:15" x14ac:dyDescent="0.25">
      <c r="A27" s="47">
        <v>6848</v>
      </c>
      <c r="B27" s="47" t="s">
        <v>75</v>
      </c>
      <c r="C27" s="46">
        <v>40646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</row>
    <row r="28" spans="1:15" x14ac:dyDescent="0.25">
      <c r="A28" s="47">
        <v>6678</v>
      </c>
      <c r="B28" s="47" t="s">
        <v>215</v>
      </c>
      <c r="C28" s="46">
        <v>40646</v>
      </c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</row>
    <row r="29" spans="1:15" x14ac:dyDescent="0.25">
      <c r="A29" s="47">
        <v>6834</v>
      </c>
      <c r="B29" s="47" t="s">
        <v>215</v>
      </c>
      <c r="C29" s="46">
        <v>40646</v>
      </c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</row>
    <row r="30" spans="1:15" x14ac:dyDescent="0.25">
      <c r="A30" s="47">
        <v>6821</v>
      </c>
      <c r="B30" s="47" t="s">
        <v>215</v>
      </c>
      <c r="C30" s="46">
        <v>40751</v>
      </c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</row>
    <row r="31" spans="1:15" x14ac:dyDescent="0.25">
      <c r="A31" s="47">
        <v>6832</v>
      </c>
      <c r="B31" s="47" t="s">
        <v>215</v>
      </c>
      <c r="C31" s="46">
        <v>40751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</row>
    <row r="32" spans="1:15" x14ac:dyDescent="0.25">
      <c r="A32" s="47">
        <v>6849</v>
      </c>
      <c r="B32" s="47" t="s">
        <v>215</v>
      </c>
      <c r="C32" s="46">
        <v>40757</v>
      </c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</row>
    <row r="33" spans="1:15" x14ac:dyDescent="0.25">
      <c r="A33" s="47">
        <v>6852</v>
      </c>
      <c r="B33" s="47" t="s">
        <v>215</v>
      </c>
      <c r="C33" s="46">
        <v>40807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</row>
    <row r="34" spans="1:15" x14ac:dyDescent="0.25">
      <c r="A34" s="47">
        <v>6716</v>
      </c>
      <c r="B34" s="26" t="s">
        <v>215</v>
      </c>
      <c r="C34" s="46">
        <v>40926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</row>
    <row r="35" spans="1:15" x14ac:dyDescent="0.25">
      <c r="A35" s="47">
        <v>6857</v>
      </c>
      <c r="B35" s="26" t="s">
        <v>215</v>
      </c>
      <c r="C35" s="46">
        <v>40996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</row>
    <row r="36" spans="1:15" x14ac:dyDescent="0.25">
      <c r="A36" s="47">
        <v>6715</v>
      </c>
      <c r="B36" s="26" t="s">
        <v>215</v>
      </c>
      <c r="C36" s="46">
        <v>41004</v>
      </c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</row>
    <row r="37" spans="1:15" x14ac:dyDescent="0.25">
      <c r="A37" s="47">
        <v>7351</v>
      </c>
      <c r="B37" s="26" t="s">
        <v>215</v>
      </c>
      <c r="C37" s="46">
        <v>41008</v>
      </c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</row>
    <row r="38" spans="1:15" x14ac:dyDescent="0.25">
      <c r="A38" s="47">
        <v>7352</v>
      </c>
      <c r="B38" s="26" t="s">
        <v>215</v>
      </c>
      <c r="C38" s="46">
        <v>41015</v>
      </c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</row>
    <row r="39" spans="1:15" x14ac:dyDescent="0.25">
      <c r="A39" s="47">
        <v>6720</v>
      </c>
      <c r="B39" s="26" t="s">
        <v>215</v>
      </c>
      <c r="C39" s="46">
        <v>41019</v>
      </c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</row>
    <row r="40" spans="1:15" x14ac:dyDescent="0.25">
      <c r="A40" s="47">
        <v>7193</v>
      </c>
      <c r="B40" s="26" t="s">
        <v>215</v>
      </c>
      <c r="C40" s="46">
        <v>41065</v>
      </c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</row>
    <row r="41" spans="1:15" x14ac:dyDescent="0.25">
      <c r="A41" s="47">
        <v>6728</v>
      </c>
      <c r="B41" s="26" t="s">
        <v>215</v>
      </c>
      <c r="C41" s="46">
        <v>41114</v>
      </c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</row>
    <row r="42" spans="1:15" x14ac:dyDescent="0.25">
      <c r="A42" s="47">
        <v>6731</v>
      </c>
      <c r="B42" s="26" t="s">
        <v>215</v>
      </c>
      <c r="C42" s="46">
        <v>41144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</row>
    <row r="43" spans="1:15" x14ac:dyDescent="0.25">
      <c r="A43" s="47">
        <v>6732</v>
      </c>
      <c r="B43" s="26" t="s">
        <v>215</v>
      </c>
      <c r="C43" s="46">
        <v>41164</v>
      </c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</row>
    <row r="44" spans="1:15" x14ac:dyDescent="0.25">
      <c r="A44" s="47">
        <v>6733</v>
      </c>
      <c r="B44" s="26" t="s">
        <v>215</v>
      </c>
      <c r="C44" s="46">
        <v>41164</v>
      </c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</row>
    <row r="45" spans="1:15" x14ac:dyDescent="0.25">
      <c r="A45" s="47">
        <v>6734</v>
      </c>
      <c r="B45" s="26" t="s">
        <v>215</v>
      </c>
      <c r="C45" s="46">
        <v>41164</v>
      </c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</row>
    <row r="46" spans="1:15" x14ac:dyDescent="0.25">
      <c r="A46" s="47">
        <v>6736</v>
      </c>
      <c r="B46" s="26" t="s">
        <v>215</v>
      </c>
      <c r="C46" s="46">
        <v>41164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</row>
    <row r="47" spans="1:15" x14ac:dyDescent="0.25">
      <c r="A47" s="47">
        <v>6738</v>
      </c>
      <c r="B47" s="26" t="s">
        <v>215</v>
      </c>
      <c r="C47" s="46">
        <v>41164</v>
      </c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</row>
    <row r="48" spans="1:15" x14ac:dyDescent="0.25">
      <c r="A48" s="47">
        <v>6740</v>
      </c>
      <c r="B48" s="26" t="s">
        <v>215</v>
      </c>
      <c r="C48" s="46">
        <v>41164</v>
      </c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</row>
    <row r="49" spans="1:15" x14ac:dyDescent="0.25">
      <c r="A49" s="47">
        <v>6741</v>
      </c>
      <c r="B49" s="26" t="s">
        <v>215</v>
      </c>
      <c r="C49" s="46">
        <v>41164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</row>
    <row r="50" spans="1:15" x14ac:dyDescent="0.25">
      <c r="A50" s="47">
        <v>6743</v>
      </c>
      <c r="B50" s="26" t="s">
        <v>215</v>
      </c>
      <c r="C50" s="46">
        <v>41164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</row>
    <row r="51" spans="1:15" x14ac:dyDescent="0.25">
      <c r="A51" s="47">
        <v>6744</v>
      </c>
      <c r="B51" s="26" t="s">
        <v>215</v>
      </c>
      <c r="C51" s="46">
        <v>41164</v>
      </c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</row>
    <row r="52" spans="1:15" x14ac:dyDescent="0.25">
      <c r="A52" s="47">
        <v>7353</v>
      </c>
      <c r="B52" s="26" t="s">
        <v>215</v>
      </c>
      <c r="C52" s="46">
        <v>41186</v>
      </c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</row>
    <row r="53" spans="1:15" x14ac:dyDescent="0.25">
      <c r="A53" s="47">
        <v>7354</v>
      </c>
      <c r="B53" s="26" t="s">
        <v>215</v>
      </c>
      <c r="C53" s="46">
        <v>41186</v>
      </c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</row>
    <row r="54" spans="1:15" x14ac:dyDescent="0.25">
      <c r="A54" s="47">
        <v>7355</v>
      </c>
      <c r="B54" s="26" t="s">
        <v>215</v>
      </c>
      <c r="C54" s="46">
        <v>41186</v>
      </c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</row>
    <row r="55" spans="1:15" x14ac:dyDescent="0.25">
      <c r="A55" s="47">
        <v>7356</v>
      </c>
      <c r="B55" s="26" t="s">
        <v>215</v>
      </c>
      <c r="C55" s="46">
        <v>41187</v>
      </c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</row>
    <row r="56" spans="1:15" x14ac:dyDescent="0.25">
      <c r="A56" s="47">
        <v>7361</v>
      </c>
      <c r="B56" s="26" t="s">
        <v>215</v>
      </c>
      <c r="C56" s="46">
        <v>41192</v>
      </c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</row>
    <row r="57" spans="1:15" x14ac:dyDescent="0.25">
      <c r="A57" s="47">
        <v>7362</v>
      </c>
      <c r="B57" s="26" t="s">
        <v>215</v>
      </c>
      <c r="C57" s="46">
        <v>41192</v>
      </c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</row>
    <row r="58" spans="1:15" x14ac:dyDescent="0.25">
      <c r="A58" s="47">
        <v>7365</v>
      </c>
      <c r="B58" s="26" t="s">
        <v>215</v>
      </c>
      <c r="C58" s="46">
        <v>41193</v>
      </c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</row>
    <row r="59" spans="1:15" x14ac:dyDescent="0.25">
      <c r="A59" s="47">
        <v>7367</v>
      </c>
      <c r="B59" s="26" t="s">
        <v>215</v>
      </c>
      <c r="C59" s="46">
        <v>41193</v>
      </c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</row>
    <row r="60" spans="1:15" x14ac:dyDescent="0.25">
      <c r="A60" s="47">
        <v>7370</v>
      </c>
      <c r="B60" s="26" t="s">
        <v>215</v>
      </c>
      <c r="C60" s="46">
        <v>41194</v>
      </c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</row>
    <row r="61" spans="1:15" x14ac:dyDescent="0.25">
      <c r="A61" s="47">
        <v>7371</v>
      </c>
      <c r="B61" s="26" t="s">
        <v>215</v>
      </c>
      <c r="C61" s="46">
        <v>41194</v>
      </c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</row>
    <row r="62" spans="1:15" x14ac:dyDescent="0.25">
      <c r="A62" s="47">
        <v>7372</v>
      </c>
      <c r="B62" s="26" t="s">
        <v>215</v>
      </c>
      <c r="C62" s="46">
        <v>41194</v>
      </c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</row>
    <row r="63" spans="1:15" x14ac:dyDescent="0.25">
      <c r="A63" s="47">
        <v>7373</v>
      </c>
      <c r="B63" s="26" t="s">
        <v>215</v>
      </c>
      <c r="C63" s="46">
        <v>41207</v>
      </c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</row>
    <row r="64" spans="1:15" x14ac:dyDescent="0.25">
      <c r="A64" s="47">
        <v>7374</v>
      </c>
      <c r="B64" s="26" t="s">
        <v>215</v>
      </c>
      <c r="C64" s="46">
        <v>41207</v>
      </c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</row>
    <row r="65" spans="1:15" x14ac:dyDescent="0.25">
      <c r="A65" s="47">
        <v>7375</v>
      </c>
      <c r="B65" s="26" t="s">
        <v>215</v>
      </c>
      <c r="C65" s="46">
        <v>41207</v>
      </c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</row>
    <row r="66" spans="1:15" x14ac:dyDescent="0.25">
      <c r="A66" s="47">
        <v>7376</v>
      </c>
      <c r="B66" s="26" t="s">
        <v>215</v>
      </c>
      <c r="C66" s="46">
        <v>41207</v>
      </c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</row>
    <row r="67" spans="1:15" x14ac:dyDescent="0.25">
      <c r="A67" s="47">
        <v>7366</v>
      </c>
      <c r="B67" s="26" t="s">
        <v>215</v>
      </c>
      <c r="C67" s="46">
        <v>41207</v>
      </c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</row>
    <row r="68" spans="1:15" x14ac:dyDescent="0.25">
      <c r="A68" s="47">
        <v>7360</v>
      </c>
      <c r="B68" s="26" t="s">
        <v>215</v>
      </c>
      <c r="C68" s="46">
        <v>41207</v>
      </c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</row>
    <row r="69" spans="1:15" x14ac:dyDescent="0.25">
      <c r="A69" s="47">
        <v>7378</v>
      </c>
      <c r="B69" s="26" t="s">
        <v>215</v>
      </c>
      <c r="C69" s="46">
        <v>41219</v>
      </c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</row>
    <row r="70" spans="1:15" x14ac:dyDescent="0.25">
      <c r="A70" s="47">
        <v>7379</v>
      </c>
      <c r="B70" s="26" t="s">
        <v>215</v>
      </c>
      <c r="C70" s="46">
        <v>41219</v>
      </c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</row>
    <row r="71" spans="1:15" x14ac:dyDescent="0.25">
      <c r="A71" s="47">
        <v>7380</v>
      </c>
      <c r="B71" s="26" t="s">
        <v>215</v>
      </c>
      <c r="C71" s="46">
        <v>41219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</row>
    <row r="72" spans="1:15" x14ac:dyDescent="0.25">
      <c r="A72" s="47">
        <v>7383</v>
      </c>
      <c r="B72" s="26" t="s">
        <v>215</v>
      </c>
      <c r="C72" s="46">
        <v>41220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</row>
    <row r="73" spans="1:15" x14ac:dyDescent="0.25">
      <c r="A73" s="47">
        <v>7385</v>
      </c>
      <c r="B73" s="26" t="s">
        <v>215</v>
      </c>
      <c r="C73" s="46">
        <v>41261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</row>
    <row r="74" spans="1:15" x14ac:dyDescent="0.25">
      <c r="A74" s="47">
        <v>7387</v>
      </c>
      <c r="B74" s="47" t="s">
        <v>215</v>
      </c>
      <c r="C74" s="46">
        <v>41281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</row>
    <row r="75" spans="1:15" x14ac:dyDescent="0.25">
      <c r="A75" s="47">
        <v>7388</v>
      </c>
      <c r="B75" s="47" t="s">
        <v>215</v>
      </c>
      <c r="C75" s="46">
        <v>41331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</row>
    <row r="76" spans="1:15" x14ac:dyDescent="0.25">
      <c r="A76" s="47">
        <v>7389</v>
      </c>
      <c r="B76" s="47" t="s">
        <v>215</v>
      </c>
      <c r="C76" s="46">
        <v>41333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</row>
    <row r="77" spans="1:15" x14ac:dyDescent="0.25">
      <c r="A77" s="47">
        <v>7392</v>
      </c>
      <c r="B77" s="47" t="s">
        <v>215</v>
      </c>
      <c r="C77" s="46">
        <v>41381</v>
      </c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</row>
    <row r="78" spans="1:15" x14ac:dyDescent="0.25">
      <c r="A78" s="47">
        <v>6801</v>
      </c>
      <c r="B78" s="47" t="s">
        <v>215</v>
      </c>
      <c r="C78" s="46">
        <v>41458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</row>
    <row r="79" spans="1:15" x14ac:dyDescent="0.25">
      <c r="A79" s="47">
        <v>7252</v>
      </c>
      <c r="B79" s="47" t="s">
        <v>215</v>
      </c>
      <c r="C79" s="46">
        <v>41458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</row>
    <row r="80" spans="1:15" x14ac:dyDescent="0.25">
      <c r="A80" s="47">
        <v>7396</v>
      </c>
      <c r="B80" s="47" t="s">
        <v>215</v>
      </c>
      <c r="C80" s="46">
        <v>41458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</row>
    <row r="81" spans="1:15" x14ac:dyDescent="0.25">
      <c r="A81" s="47">
        <v>7395</v>
      </c>
      <c r="B81" s="47" t="s">
        <v>215</v>
      </c>
      <c r="C81" s="46">
        <v>41458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</row>
    <row r="82" spans="1:15" x14ac:dyDescent="0.25">
      <c r="A82" s="47">
        <v>7026</v>
      </c>
      <c r="B82" s="47" t="s">
        <v>215</v>
      </c>
      <c r="C82" s="46">
        <v>41463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</row>
    <row r="83" spans="1:15" x14ac:dyDescent="0.25">
      <c r="A83" s="47">
        <v>6798</v>
      </c>
      <c r="B83" s="47" t="s">
        <v>215</v>
      </c>
      <c r="C83" s="46">
        <v>41463</v>
      </c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</row>
    <row r="84" spans="1:15" x14ac:dyDescent="0.25">
      <c r="A84" s="47">
        <v>7125</v>
      </c>
      <c r="B84" s="47" t="s">
        <v>215</v>
      </c>
      <c r="C84" s="46">
        <v>41463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</row>
    <row r="85" spans="1:15" x14ac:dyDescent="0.25">
      <c r="A85" s="47">
        <v>7109</v>
      </c>
      <c r="B85" s="47" t="s">
        <v>215</v>
      </c>
      <c r="C85" s="46">
        <v>41463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</row>
    <row r="86" spans="1:15" x14ac:dyDescent="0.25">
      <c r="A86" s="47">
        <v>7245</v>
      </c>
      <c r="B86" s="47" t="s">
        <v>215</v>
      </c>
      <c r="C86" s="46">
        <v>41463</v>
      </c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</row>
    <row r="87" spans="1:15" x14ac:dyDescent="0.25">
      <c r="A87" s="26">
        <v>6829</v>
      </c>
      <c r="B87" s="26" t="s">
        <v>73</v>
      </c>
      <c r="C87" s="46">
        <v>40625</v>
      </c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</row>
    <row r="88" spans="1:15" x14ac:dyDescent="0.25">
      <c r="A88" s="47">
        <v>7191</v>
      </c>
      <c r="B88" s="47" t="s">
        <v>215</v>
      </c>
      <c r="C88" s="46">
        <v>41463</v>
      </c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</row>
    <row r="89" spans="1:15" x14ac:dyDescent="0.25">
      <c r="A89" s="47">
        <v>6712</v>
      </c>
      <c r="B89" s="47" t="s">
        <v>215</v>
      </c>
      <c r="C89" s="46">
        <v>41472</v>
      </c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</row>
    <row r="90" spans="1:15" x14ac:dyDescent="0.25">
      <c r="A90" s="47" t="s">
        <v>218</v>
      </c>
      <c r="B90" s="47" t="s">
        <v>215</v>
      </c>
      <c r="C90" s="46">
        <v>41472</v>
      </c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</row>
    <row r="91" spans="1:15" x14ac:dyDescent="0.25">
      <c r="A91" s="47">
        <v>6739</v>
      </c>
      <c r="B91" s="47" t="s">
        <v>215</v>
      </c>
      <c r="C91" s="46">
        <v>41486</v>
      </c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</row>
    <row r="92" spans="1:15" x14ac:dyDescent="0.25">
      <c r="A92" s="47">
        <v>7074</v>
      </c>
      <c r="B92" s="47" t="s">
        <v>215</v>
      </c>
      <c r="C92" s="46">
        <v>41486</v>
      </c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</row>
    <row r="93" spans="1:15" x14ac:dyDescent="0.25">
      <c r="A93" s="47">
        <v>6787</v>
      </c>
      <c r="B93" s="47" t="s">
        <v>215</v>
      </c>
      <c r="C93" s="46">
        <v>41486</v>
      </c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</row>
    <row r="94" spans="1:15" x14ac:dyDescent="0.25">
      <c r="A94" s="47">
        <v>6953</v>
      </c>
      <c r="B94" s="47" t="s">
        <v>215</v>
      </c>
      <c r="C94" s="46">
        <v>41486</v>
      </c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</row>
    <row r="95" spans="1:15" x14ac:dyDescent="0.25">
      <c r="A95" s="47">
        <v>7092</v>
      </c>
      <c r="B95" s="47" t="s">
        <v>215</v>
      </c>
      <c r="C95" s="46">
        <v>41491</v>
      </c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</row>
    <row r="96" spans="1:15" x14ac:dyDescent="0.25">
      <c r="A96" s="47">
        <v>7239</v>
      </c>
      <c r="B96" s="47" t="s">
        <v>215</v>
      </c>
      <c r="C96" s="46">
        <v>41491</v>
      </c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</row>
    <row r="97" spans="1:15" x14ac:dyDescent="0.25">
      <c r="A97" s="47">
        <v>6817</v>
      </c>
      <c r="B97" s="47" t="s">
        <v>215</v>
      </c>
      <c r="C97" s="46">
        <v>41491</v>
      </c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</row>
    <row r="98" spans="1:15" x14ac:dyDescent="0.25">
      <c r="A98" s="47">
        <v>7061</v>
      </c>
      <c r="B98" s="47" t="s">
        <v>215</v>
      </c>
      <c r="C98" s="46">
        <v>41491</v>
      </c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</row>
    <row r="99" spans="1:15" x14ac:dyDescent="0.25">
      <c r="A99" s="47">
        <v>6819</v>
      </c>
      <c r="B99" s="47" t="s">
        <v>215</v>
      </c>
      <c r="C99" s="46">
        <v>41491</v>
      </c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</row>
    <row r="100" spans="1:15" x14ac:dyDescent="0.25">
      <c r="A100" s="47">
        <v>7101</v>
      </c>
      <c r="B100" s="47" t="s">
        <v>215</v>
      </c>
      <c r="C100" s="46">
        <v>41555</v>
      </c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</row>
    <row r="101" spans="1:15" x14ac:dyDescent="0.25">
      <c r="A101" s="47">
        <v>7054</v>
      </c>
      <c r="B101" s="47" t="s">
        <v>215</v>
      </c>
      <c r="C101" s="46">
        <v>41555</v>
      </c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</row>
    <row r="102" spans="1:15" x14ac:dyDescent="0.25">
      <c r="A102" s="47">
        <v>7151</v>
      </c>
      <c r="B102" s="47" t="s">
        <v>215</v>
      </c>
      <c r="C102" s="46">
        <v>41555</v>
      </c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</row>
    <row r="103" spans="1:15" x14ac:dyDescent="0.25">
      <c r="A103" s="47">
        <v>6760</v>
      </c>
      <c r="B103" s="47" t="s">
        <v>215</v>
      </c>
      <c r="C103" s="46">
        <v>41555</v>
      </c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</row>
    <row r="104" spans="1:15" x14ac:dyDescent="0.25">
      <c r="A104" s="47">
        <v>6881</v>
      </c>
      <c r="B104" s="47" t="s">
        <v>215</v>
      </c>
      <c r="C104" s="46">
        <v>41555</v>
      </c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</row>
    <row r="105" spans="1:15" x14ac:dyDescent="0.25">
      <c r="A105" s="47">
        <v>7156</v>
      </c>
      <c r="B105" s="47" t="s">
        <v>215</v>
      </c>
      <c r="C105" s="46">
        <v>41555</v>
      </c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</row>
    <row r="106" spans="1:15" x14ac:dyDescent="0.25">
      <c r="A106" s="47">
        <v>7173</v>
      </c>
      <c r="B106" s="47" t="s">
        <v>215</v>
      </c>
      <c r="C106" s="46">
        <v>41556</v>
      </c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</row>
    <row r="107" spans="1:15" x14ac:dyDescent="0.25">
      <c r="A107" s="47">
        <v>7034</v>
      </c>
      <c r="B107" s="47" t="s">
        <v>215</v>
      </c>
      <c r="C107" s="46">
        <v>41556</v>
      </c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</row>
    <row r="108" spans="1:15" x14ac:dyDescent="0.25">
      <c r="A108" s="47">
        <v>6925</v>
      </c>
      <c r="B108" s="47" t="s">
        <v>215</v>
      </c>
      <c r="C108" s="46">
        <v>41557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</row>
    <row r="109" spans="1:15" x14ac:dyDescent="0.25">
      <c r="A109" s="47">
        <v>7047</v>
      </c>
      <c r="B109" s="47" t="s">
        <v>215</v>
      </c>
      <c r="C109" s="46">
        <v>41557</v>
      </c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</row>
    <row r="110" spans="1:15" x14ac:dyDescent="0.25">
      <c r="A110" s="47">
        <v>6752</v>
      </c>
      <c r="B110" s="47" t="s">
        <v>215</v>
      </c>
      <c r="C110" s="46">
        <v>41557</v>
      </c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</row>
    <row r="111" spans="1:15" x14ac:dyDescent="0.25">
      <c r="A111" s="47">
        <v>6949</v>
      </c>
      <c r="B111" s="47" t="s">
        <v>215</v>
      </c>
      <c r="C111" s="46">
        <v>41557</v>
      </c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</row>
    <row r="112" spans="1:15" x14ac:dyDescent="0.25">
      <c r="A112" s="47">
        <v>7007</v>
      </c>
      <c r="B112" s="47" t="s">
        <v>215</v>
      </c>
      <c r="C112" s="46">
        <v>41583</v>
      </c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</row>
    <row r="113" spans="1:15" x14ac:dyDescent="0.25">
      <c r="A113" s="47">
        <v>7183</v>
      </c>
      <c r="B113" s="47" t="s">
        <v>215</v>
      </c>
      <c r="C113" s="46">
        <v>41627</v>
      </c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</row>
    <row r="114" spans="1:15" x14ac:dyDescent="0.25">
      <c r="A114" s="47">
        <v>7194</v>
      </c>
      <c r="B114" s="47" t="s">
        <v>215</v>
      </c>
      <c r="C114" s="46">
        <v>41767</v>
      </c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</row>
    <row r="115" spans="1:15" x14ac:dyDescent="0.25">
      <c r="A115" s="47">
        <v>7250</v>
      </c>
      <c r="B115" s="47" t="s">
        <v>215</v>
      </c>
      <c r="C115" s="46">
        <v>41828</v>
      </c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</row>
    <row r="116" spans="1:15" x14ac:dyDescent="0.25">
      <c r="A116" s="47">
        <v>7304</v>
      </c>
      <c r="B116" s="47" t="s">
        <v>215</v>
      </c>
      <c r="C116" s="46">
        <v>41879</v>
      </c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</row>
    <row r="117" spans="1:15" x14ac:dyDescent="0.25">
      <c r="A117" s="47">
        <v>6934</v>
      </c>
      <c r="B117" s="47" t="s">
        <v>215</v>
      </c>
      <c r="C117" s="46">
        <v>41885</v>
      </c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</row>
    <row r="118" spans="1:15" x14ac:dyDescent="0.25">
      <c r="A118" s="47">
        <v>6939</v>
      </c>
      <c r="B118" s="47" t="s">
        <v>215</v>
      </c>
      <c r="C118" s="46">
        <v>41887</v>
      </c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</row>
    <row r="119" spans="1:15" x14ac:dyDescent="0.25">
      <c r="A119" s="47">
        <v>7012</v>
      </c>
      <c r="B119" s="47" t="s">
        <v>215</v>
      </c>
      <c r="C119" s="46">
        <v>41913</v>
      </c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</row>
    <row r="120" spans="1:15" x14ac:dyDescent="0.25">
      <c r="A120" s="47">
        <v>7155</v>
      </c>
      <c r="B120" s="47" t="s">
        <v>215</v>
      </c>
      <c r="C120" s="46">
        <v>41913</v>
      </c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</row>
    <row r="121" spans="1:15" x14ac:dyDescent="0.25">
      <c r="A121" s="47">
        <v>7096</v>
      </c>
      <c r="B121" s="47" t="s">
        <v>215</v>
      </c>
      <c r="C121" s="46">
        <v>41913</v>
      </c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</row>
    <row r="122" spans="1:15" x14ac:dyDescent="0.25">
      <c r="A122" s="47">
        <v>7145</v>
      </c>
      <c r="B122" s="47" t="s">
        <v>215</v>
      </c>
      <c r="C122" s="46">
        <v>41913</v>
      </c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</row>
    <row r="123" spans="1:15" x14ac:dyDescent="0.25">
      <c r="A123" s="47">
        <v>7157</v>
      </c>
      <c r="B123" s="47" t="s">
        <v>215</v>
      </c>
      <c r="C123" s="46">
        <v>41914</v>
      </c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</row>
    <row r="124" spans="1:15" x14ac:dyDescent="0.25">
      <c r="A124" s="47">
        <v>7235</v>
      </c>
      <c r="B124" s="47" t="s">
        <v>215</v>
      </c>
      <c r="C124" s="46">
        <v>41914</v>
      </c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</row>
    <row r="125" spans="1:15" x14ac:dyDescent="0.25">
      <c r="A125" s="47">
        <v>6784</v>
      </c>
      <c r="B125" s="47" t="s">
        <v>215</v>
      </c>
      <c r="C125" s="46">
        <v>41918</v>
      </c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</row>
    <row r="126" spans="1:15" x14ac:dyDescent="0.25">
      <c r="A126" s="47">
        <v>6926</v>
      </c>
      <c r="B126" s="47" t="s">
        <v>215</v>
      </c>
      <c r="C126" s="46">
        <v>41918</v>
      </c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</row>
    <row r="127" spans="1:15" x14ac:dyDescent="0.25">
      <c r="A127" s="47">
        <v>7242</v>
      </c>
      <c r="B127" s="47" t="s">
        <v>215</v>
      </c>
      <c r="C127" s="46">
        <v>41918</v>
      </c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</row>
    <row r="128" spans="1:15" x14ac:dyDescent="0.25">
      <c r="A128" s="47">
        <v>6815</v>
      </c>
      <c r="B128" s="47" t="s">
        <v>215</v>
      </c>
      <c r="C128" s="46">
        <v>41918</v>
      </c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</row>
    <row r="129" spans="1:15" x14ac:dyDescent="0.25">
      <c r="A129" s="47">
        <v>7218</v>
      </c>
      <c r="B129" s="47" t="s">
        <v>215</v>
      </c>
      <c r="C129" s="46">
        <v>41918</v>
      </c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</row>
    <row r="130" spans="1:15" x14ac:dyDescent="0.25">
      <c r="A130" s="47">
        <v>7168</v>
      </c>
      <c r="B130" s="47" t="s">
        <v>215</v>
      </c>
      <c r="C130" s="46">
        <v>41918</v>
      </c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</row>
    <row r="131" spans="1:15" x14ac:dyDescent="0.25">
      <c r="A131" s="47">
        <v>7136</v>
      </c>
      <c r="B131" s="47" t="s">
        <v>215</v>
      </c>
      <c r="C131" s="46">
        <v>41919</v>
      </c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</row>
    <row r="132" spans="1:15" x14ac:dyDescent="0.25">
      <c r="A132" s="47">
        <v>6737</v>
      </c>
      <c r="B132" s="47" t="s">
        <v>215</v>
      </c>
      <c r="C132" s="46">
        <v>41919</v>
      </c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</row>
    <row r="133" spans="1:15" x14ac:dyDescent="0.25">
      <c r="A133" s="47">
        <v>7325</v>
      </c>
      <c r="B133" s="47" t="s">
        <v>215</v>
      </c>
      <c r="C133" s="46">
        <v>41919</v>
      </c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</row>
    <row r="134" spans="1:15" x14ac:dyDescent="0.25">
      <c r="A134" s="47">
        <v>6871</v>
      </c>
      <c r="B134" s="47" t="s">
        <v>215</v>
      </c>
      <c r="C134" s="46">
        <v>41919</v>
      </c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</row>
    <row r="135" spans="1:15" x14ac:dyDescent="0.25">
      <c r="A135" s="47">
        <v>6908</v>
      </c>
      <c r="B135" s="47" t="s">
        <v>215</v>
      </c>
      <c r="C135" s="46">
        <v>41919</v>
      </c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</row>
    <row r="136" spans="1:15" x14ac:dyDescent="0.25">
      <c r="A136" s="47">
        <v>7184</v>
      </c>
      <c r="B136" s="47" t="s">
        <v>215</v>
      </c>
      <c r="C136" s="46">
        <v>41941</v>
      </c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</row>
    <row r="137" spans="1:15" x14ac:dyDescent="0.25">
      <c r="A137" s="47">
        <v>7316</v>
      </c>
      <c r="B137" s="47" t="s">
        <v>215</v>
      </c>
      <c r="C137" s="46">
        <v>41941</v>
      </c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</row>
    <row r="138" spans="1:15" x14ac:dyDescent="0.25">
      <c r="A138" s="47">
        <v>6998</v>
      </c>
      <c r="B138" s="47" t="s">
        <v>215</v>
      </c>
      <c r="C138" s="46">
        <v>41941</v>
      </c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</row>
    <row r="139" spans="1:15" x14ac:dyDescent="0.25">
      <c r="A139" s="47">
        <v>7181</v>
      </c>
      <c r="B139" s="47" t="s">
        <v>215</v>
      </c>
      <c r="C139" s="46">
        <v>41946</v>
      </c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</row>
    <row r="140" spans="1:15" x14ac:dyDescent="0.25">
      <c r="A140" s="47">
        <v>7282</v>
      </c>
      <c r="B140" s="47" t="s">
        <v>215</v>
      </c>
      <c r="C140" s="46">
        <v>41946</v>
      </c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</row>
    <row r="141" spans="1:15" x14ac:dyDescent="0.25">
      <c r="A141" s="47">
        <v>7185</v>
      </c>
      <c r="B141" s="47" t="s">
        <v>215</v>
      </c>
      <c r="C141" s="46">
        <v>41946</v>
      </c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</row>
    <row r="142" spans="1:15" x14ac:dyDescent="0.25">
      <c r="A142" s="47">
        <v>6992</v>
      </c>
      <c r="B142" s="47" t="s">
        <v>215</v>
      </c>
      <c r="C142" s="46">
        <v>41946</v>
      </c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</row>
    <row r="143" spans="1:15" x14ac:dyDescent="0.25">
      <c r="A143" s="47">
        <v>7297</v>
      </c>
      <c r="B143" s="47" t="s">
        <v>215</v>
      </c>
      <c r="C143" s="46">
        <v>41946</v>
      </c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</row>
    <row r="144" spans="1:15" x14ac:dyDescent="0.25">
      <c r="A144" s="47">
        <v>7093</v>
      </c>
      <c r="B144" s="47" t="s">
        <v>215</v>
      </c>
      <c r="C144" s="46">
        <v>41946</v>
      </c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</row>
    <row r="145" spans="1:15" x14ac:dyDescent="0.25">
      <c r="A145" s="47">
        <v>6914</v>
      </c>
      <c r="B145" s="47" t="s">
        <v>215</v>
      </c>
      <c r="C145" s="46">
        <v>41947</v>
      </c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</row>
    <row r="146" spans="1:15" x14ac:dyDescent="0.25">
      <c r="A146" s="47">
        <v>6794</v>
      </c>
      <c r="B146" s="47" t="s">
        <v>215</v>
      </c>
      <c r="C146" s="46">
        <v>41947</v>
      </c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</row>
    <row r="147" spans="1:15" x14ac:dyDescent="0.25">
      <c r="A147" s="47">
        <v>6795</v>
      </c>
      <c r="B147" s="47" t="s">
        <v>215</v>
      </c>
      <c r="C147" s="46">
        <v>41947</v>
      </c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</row>
    <row r="148" spans="1:15" x14ac:dyDescent="0.25">
      <c r="A148" s="47">
        <v>7079</v>
      </c>
      <c r="B148" s="47" t="s">
        <v>215</v>
      </c>
      <c r="C148" s="46">
        <v>41947</v>
      </c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</row>
    <row r="149" spans="1:15" x14ac:dyDescent="0.25">
      <c r="A149" s="47">
        <v>6879</v>
      </c>
      <c r="B149" s="47" t="s">
        <v>215</v>
      </c>
      <c r="C149" s="46">
        <v>41947</v>
      </c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</row>
    <row r="150" spans="1:15" x14ac:dyDescent="0.25">
      <c r="A150" s="47">
        <v>6897</v>
      </c>
      <c r="B150" s="47" t="s">
        <v>215</v>
      </c>
      <c r="C150" s="46">
        <v>41948</v>
      </c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</row>
    <row r="151" spans="1:15" x14ac:dyDescent="0.25">
      <c r="A151" s="47">
        <v>6877</v>
      </c>
      <c r="B151" s="47" t="s">
        <v>215</v>
      </c>
      <c r="C151" s="46">
        <v>41948</v>
      </c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</row>
    <row r="152" spans="1:15" x14ac:dyDescent="0.25">
      <c r="A152" s="47">
        <v>7410</v>
      </c>
      <c r="B152" s="47" t="s">
        <v>215</v>
      </c>
      <c r="C152" s="46">
        <v>41949</v>
      </c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</row>
    <row r="153" spans="1:15" x14ac:dyDescent="0.25">
      <c r="A153" s="47">
        <v>7313</v>
      </c>
      <c r="B153" s="47" t="s">
        <v>215</v>
      </c>
      <c r="C153" s="46">
        <v>41981</v>
      </c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</row>
    <row r="154" spans="1:15" x14ac:dyDescent="0.25">
      <c r="A154" s="47">
        <v>7286</v>
      </c>
      <c r="B154" s="47" t="s">
        <v>215</v>
      </c>
      <c r="C154" s="46">
        <v>41985</v>
      </c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</row>
    <row r="155" spans="1:15" x14ac:dyDescent="0.25">
      <c r="A155" s="47">
        <v>7319</v>
      </c>
      <c r="B155" s="47" t="s">
        <v>215</v>
      </c>
      <c r="C155" s="46">
        <v>41988</v>
      </c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</row>
    <row r="156" spans="1:15" x14ac:dyDescent="0.25">
      <c r="A156" s="47">
        <v>6906</v>
      </c>
      <c r="B156" s="47" t="s">
        <v>215</v>
      </c>
      <c r="C156" s="46">
        <v>42024</v>
      </c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</row>
    <row r="157" spans="1:15" x14ac:dyDescent="0.25">
      <c r="A157" s="47">
        <v>6921</v>
      </c>
      <c r="B157" s="47" t="s">
        <v>215</v>
      </c>
      <c r="C157" s="46">
        <v>42070</v>
      </c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</row>
    <row r="158" spans="1:15" x14ac:dyDescent="0.25">
      <c r="A158" s="47">
        <v>7318</v>
      </c>
      <c r="B158" s="47" t="s">
        <v>215</v>
      </c>
      <c r="C158" s="46">
        <v>42117</v>
      </c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</row>
    <row r="159" spans="1:15" x14ac:dyDescent="0.25">
      <c r="A159" s="47">
        <v>6945</v>
      </c>
      <c r="B159" s="47" t="s">
        <v>215</v>
      </c>
      <c r="C159" s="46">
        <v>42131</v>
      </c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</row>
    <row r="160" spans="1:15" x14ac:dyDescent="0.25">
      <c r="A160" s="47">
        <v>6907</v>
      </c>
      <c r="B160" s="47" t="s">
        <v>215</v>
      </c>
      <c r="C160" s="46">
        <v>42136</v>
      </c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</row>
    <row r="161" spans="1:15" x14ac:dyDescent="0.25">
      <c r="A161" s="47">
        <v>7276</v>
      </c>
      <c r="B161" s="47" t="s">
        <v>215</v>
      </c>
      <c r="C161" s="46">
        <v>42136</v>
      </c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</row>
    <row r="162" spans="1:15" x14ac:dyDescent="0.25">
      <c r="A162" s="47">
        <v>7146</v>
      </c>
      <c r="B162" s="47" t="s">
        <v>215</v>
      </c>
      <c r="C162" s="46">
        <v>42137</v>
      </c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</row>
    <row r="163" spans="1:15" x14ac:dyDescent="0.25">
      <c r="A163" s="47">
        <v>6854</v>
      </c>
      <c r="B163" s="47" t="s">
        <v>215</v>
      </c>
      <c r="C163" s="46">
        <v>42156</v>
      </c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</row>
    <row r="164" spans="1:15" x14ac:dyDescent="0.25">
      <c r="A164" s="47">
        <v>7327</v>
      </c>
      <c r="B164" s="47" t="s">
        <v>215</v>
      </c>
      <c r="C164" s="46">
        <v>42156</v>
      </c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</row>
    <row r="165" spans="1:15" x14ac:dyDescent="0.25">
      <c r="A165" s="47">
        <v>7201</v>
      </c>
      <c r="B165" s="47" t="s">
        <v>215</v>
      </c>
      <c r="C165" s="46">
        <v>42156</v>
      </c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</row>
    <row r="166" spans="1:15" x14ac:dyDescent="0.25">
      <c r="A166" s="47">
        <v>6999</v>
      </c>
      <c r="B166" s="47" t="s">
        <v>215</v>
      </c>
      <c r="C166" s="46">
        <v>42156</v>
      </c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</row>
    <row r="167" spans="1:15" x14ac:dyDescent="0.25">
      <c r="A167" s="47">
        <v>6859</v>
      </c>
      <c r="B167" s="47" t="s">
        <v>215</v>
      </c>
      <c r="C167" s="46">
        <v>42156</v>
      </c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</row>
    <row r="168" spans="1:15" x14ac:dyDescent="0.25">
      <c r="A168" s="47">
        <v>6858</v>
      </c>
      <c r="B168" s="47" t="s">
        <v>215</v>
      </c>
      <c r="C168" s="46">
        <v>42195</v>
      </c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</row>
    <row r="169" spans="1:15" x14ac:dyDescent="0.25">
      <c r="A169" s="47">
        <v>6941</v>
      </c>
      <c r="B169" s="47" t="s">
        <v>215</v>
      </c>
      <c r="C169" s="46">
        <v>42212</v>
      </c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</row>
    <row r="170" spans="1:15" x14ac:dyDescent="0.25">
      <c r="A170" s="47">
        <v>7120</v>
      </c>
      <c r="B170" s="47" t="s">
        <v>215</v>
      </c>
      <c r="C170" s="46">
        <v>42230</v>
      </c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</row>
    <row r="171" spans="1:15" x14ac:dyDescent="0.25">
      <c r="A171" s="47">
        <v>6912</v>
      </c>
      <c r="B171" s="47" t="s">
        <v>215</v>
      </c>
      <c r="C171" s="46">
        <v>42242</v>
      </c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</row>
    <row r="172" spans="1:15" x14ac:dyDescent="0.25">
      <c r="A172" s="47">
        <v>6860</v>
      </c>
      <c r="B172" s="47" t="s">
        <v>215</v>
      </c>
      <c r="C172" s="46">
        <v>42261</v>
      </c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</row>
    <row r="173" spans="1:15" x14ac:dyDescent="0.25">
      <c r="A173" s="47">
        <v>7013</v>
      </c>
      <c r="B173" s="47" t="s">
        <v>215</v>
      </c>
      <c r="C173" s="46">
        <v>42262</v>
      </c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</row>
    <row r="174" spans="1:15" x14ac:dyDescent="0.25">
      <c r="A174" s="47">
        <v>7058</v>
      </c>
      <c r="B174" s="47" t="s">
        <v>215</v>
      </c>
      <c r="C174" s="46">
        <v>42262</v>
      </c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</row>
    <row r="175" spans="1:15" x14ac:dyDescent="0.25">
      <c r="A175" s="47">
        <v>6853</v>
      </c>
      <c r="B175" s="47" t="s">
        <v>215</v>
      </c>
      <c r="C175" s="46">
        <v>42262</v>
      </c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</row>
    <row r="176" spans="1:15" x14ac:dyDescent="0.25">
      <c r="A176" s="47">
        <v>7160</v>
      </c>
      <c r="B176" s="47" t="s">
        <v>215</v>
      </c>
      <c r="C176" s="46">
        <v>42262</v>
      </c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</row>
    <row r="177" spans="1:15" x14ac:dyDescent="0.25">
      <c r="A177" s="47">
        <v>7381</v>
      </c>
      <c r="B177" s="47" t="s">
        <v>215</v>
      </c>
      <c r="C177" s="46">
        <v>42262</v>
      </c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</row>
    <row r="178" spans="1:15" x14ac:dyDescent="0.25">
      <c r="A178" s="47">
        <v>6943</v>
      </c>
      <c r="B178" s="47" t="s">
        <v>215</v>
      </c>
      <c r="C178" s="46">
        <v>42263</v>
      </c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</row>
    <row r="179" spans="1:15" x14ac:dyDescent="0.25">
      <c r="A179" s="47">
        <v>6864</v>
      </c>
      <c r="B179" s="47" t="s">
        <v>215</v>
      </c>
      <c r="C179" s="46">
        <v>42263</v>
      </c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</row>
    <row r="180" spans="1:15" x14ac:dyDescent="0.25">
      <c r="A180" s="47">
        <v>6946</v>
      </c>
      <c r="B180" s="47" t="s">
        <v>215</v>
      </c>
      <c r="C180" s="46">
        <v>42263</v>
      </c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</row>
    <row r="181" spans="1:15" x14ac:dyDescent="0.25">
      <c r="A181" s="47">
        <v>6932</v>
      </c>
      <c r="B181" s="47" t="s">
        <v>215</v>
      </c>
      <c r="C181" s="46">
        <v>42263</v>
      </c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</row>
    <row r="182" spans="1:15" x14ac:dyDescent="0.25">
      <c r="A182" s="47">
        <v>6788</v>
      </c>
      <c r="B182" s="47" t="s">
        <v>215</v>
      </c>
      <c r="C182" s="46">
        <v>42263</v>
      </c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</row>
    <row r="183" spans="1:15" x14ac:dyDescent="0.25">
      <c r="A183" s="47">
        <v>7116</v>
      </c>
      <c r="B183" s="47" t="s">
        <v>215</v>
      </c>
      <c r="C183" s="46">
        <v>42265</v>
      </c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</row>
    <row r="184" spans="1:15" x14ac:dyDescent="0.25">
      <c r="A184" s="47">
        <v>7075</v>
      </c>
      <c r="B184" s="47" t="s">
        <v>215</v>
      </c>
      <c r="C184" s="46">
        <v>42265</v>
      </c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</row>
    <row r="185" spans="1:15" x14ac:dyDescent="0.25">
      <c r="A185" s="47">
        <v>7159</v>
      </c>
      <c r="B185" s="47" t="s">
        <v>215</v>
      </c>
      <c r="C185" s="46">
        <v>42265</v>
      </c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</row>
    <row r="186" spans="1:15" x14ac:dyDescent="0.25">
      <c r="A186" s="47">
        <v>7009</v>
      </c>
      <c r="B186" s="47" t="s">
        <v>215</v>
      </c>
      <c r="C186" s="46">
        <v>42265</v>
      </c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</row>
    <row r="187" spans="1:15" x14ac:dyDescent="0.25">
      <c r="A187" s="47">
        <v>6957</v>
      </c>
      <c r="B187" s="47" t="s">
        <v>215</v>
      </c>
      <c r="C187" s="46">
        <v>42275</v>
      </c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</row>
    <row r="188" spans="1:15" x14ac:dyDescent="0.25">
      <c r="A188" s="47">
        <v>7071</v>
      </c>
      <c r="B188" s="47" t="s">
        <v>215</v>
      </c>
      <c r="C188" s="46">
        <v>42275</v>
      </c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</row>
    <row r="189" spans="1:15" x14ac:dyDescent="0.25">
      <c r="A189" s="47">
        <v>7149</v>
      </c>
      <c r="B189" s="47" t="s">
        <v>215</v>
      </c>
      <c r="C189" s="46">
        <v>42275</v>
      </c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</row>
    <row r="190" spans="1:15" x14ac:dyDescent="0.25">
      <c r="A190" s="47">
        <v>6769</v>
      </c>
      <c r="B190" s="47" t="s">
        <v>215</v>
      </c>
      <c r="C190" s="46">
        <v>42275</v>
      </c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</row>
    <row r="191" spans="1:15" x14ac:dyDescent="0.25">
      <c r="A191" s="47">
        <v>7271</v>
      </c>
      <c r="B191" s="47" t="s">
        <v>215</v>
      </c>
      <c r="C191" s="46">
        <v>42275</v>
      </c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</row>
    <row r="192" spans="1:15" x14ac:dyDescent="0.25">
      <c r="A192" s="47">
        <v>6994</v>
      </c>
      <c r="B192" s="47" t="s">
        <v>215</v>
      </c>
      <c r="C192" s="46">
        <v>42275</v>
      </c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</row>
    <row r="193" spans="1:15" x14ac:dyDescent="0.25">
      <c r="A193" s="47">
        <v>7190</v>
      </c>
      <c r="B193" s="47" t="s">
        <v>215</v>
      </c>
      <c r="C193" s="46">
        <v>42275</v>
      </c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</row>
    <row r="194" spans="1:15" x14ac:dyDescent="0.25">
      <c r="A194" s="47">
        <v>7113</v>
      </c>
      <c r="B194" s="47" t="s">
        <v>215</v>
      </c>
      <c r="C194" s="46">
        <v>42275</v>
      </c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</row>
    <row r="195" spans="1:15" x14ac:dyDescent="0.25">
      <c r="A195" s="47">
        <v>6911</v>
      </c>
      <c r="B195" s="47" t="s">
        <v>215</v>
      </c>
      <c r="C195" s="46">
        <v>42275</v>
      </c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</row>
    <row r="196" spans="1:15" x14ac:dyDescent="0.25">
      <c r="A196" s="47">
        <v>7117</v>
      </c>
      <c r="B196" s="47" t="s">
        <v>215</v>
      </c>
      <c r="C196" s="46">
        <v>42275</v>
      </c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</row>
    <row r="197" spans="1:15" x14ac:dyDescent="0.25">
      <c r="A197" s="47">
        <v>7119</v>
      </c>
      <c r="B197" s="47" t="s">
        <v>215</v>
      </c>
      <c r="C197" s="46">
        <v>42275</v>
      </c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</row>
    <row r="198" spans="1:15" x14ac:dyDescent="0.25">
      <c r="A198" s="47">
        <v>7091</v>
      </c>
      <c r="B198" s="47" t="s">
        <v>215</v>
      </c>
      <c r="C198" s="46">
        <v>42275</v>
      </c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</row>
    <row r="199" spans="1:15" x14ac:dyDescent="0.25">
      <c r="A199" s="47">
        <v>7398</v>
      </c>
      <c r="B199" s="47" t="s">
        <v>73</v>
      </c>
      <c r="C199" s="46">
        <v>41913</v>
      </c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</row>
    <row r="200" spans="1:15" x14ac:dyDescent="0.25">
      <c r="A200" s="47">
        <v>7100</v>
      </c>
      <c r="B200" s="47" t="s">
        <v>215</v>
      </c>
      <c r="C200" s="46">
        <v>42275</v>
      </c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</row>
    <row r="201" spans="1:15" x14ac:dyDescent="0.25">
      <c r="A201" s="47">
        <v>7106</v>
      </c>
      <c r="B201" s="47" t="s">
        <v>215</v>
      </c>
      <c r="C201" s="46">
        <v>42275</v>
      </c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</row>
    <row r="202" spans="1:15" x14ac:dyDescent="0.25">
      <c r="A202" s="47">
        <v>7264</v>
      </c>
      <c r="B202" s="47" t="s">
        <v>215</v>
      </c>
      <c r="C202" s="46">
        <v>42279</v>
      </c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</row>
    <row r="203" spans="1:15" x14ac:dyDescent="0.25">
      <c r="A203" s="47">
        <v>6777</v>
      </c>
      <c r="B203" s="47" t="s">
        <v>215</v>
      </c>
      <c r="C203" s="46">
        <v>42279</v>
      </c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</row>
    <row r="204" spans="1:15" x14ac:dyDescent="0.25">
      <c r="A204" s="47">
        <v>7110</v>
      </c>
      <c r="B204" s="47" t="s">
        <v>215</v>
      </c>
      <c r="C204" s="46">
        <v>42279</v>
      </c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</row>
    <row r="205" spans="1:15" x14ac:dyDescent="0.25">
      <c r="A205" s="47">
        <v>6773</v>
      </c>
      <c r="B205" s="47" t="s">
        <v>215</v>
      </c>
      <c r="C205" s="46">
        <v>42279</v>
      </c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</row>
    <row r="206" spans="1:15" x14ac:dyDescent="0.25">
      <c r="A206" s="47">
        <v>6868</v>
      </c>
      <c r="B206" s="47" t="s">
        <v>215</v>
      </c>
      <c r="C206" s="46">
        <v>42342</v>
      </c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</row>
    <row r="207" spans="1:15" x14ac:dyDescent="0.25">
      <c r="A207" s="47">
        <v>6723</v>
      </c>
      <c r="B207" s="47" t="s">
        <v>215</v>
      </c>
      <c r="C207" s="46">
        <v>42347</v>
      </c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</row>
    <row r="208" spans="1:15" x14ac:dyDescent="0.25">
      <c r="A208" s="47">
        <v>6781</v>
      </c>
      <c r="B208" s="47" t="s">
        <v>215</v>
      </c>
      <c r="C208" s="46">
        <v>42356</v>
      </c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</row>
    <row r="209" spans="1:15" x14ac:dyDescent="0.25">
      <c r="A209" s="47">
        <v>6961</v>
      </c>
      <c r="B209" s="47" t="s">
        <v>215</v>
      </c>
      <c r="C209" s="46">
        <v>42397</v>
      </c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</row>
    <row r="210" spans="1:15" x14ac:dyDescent="0.25">
      <c r="A210" s="47">
        <v>7098</v>
      </c>
      <c r="B210" s="47" t="s">
        <v>215</v>
      </c>
      <c r="C210" s="46">
        <v>42410</v>
      </c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</row>
    <row r="211" spans="1:15" x14ac:dyDescent="0.25">
      <c r="A211" s="47">
        <v>6952</v>
      </c>
      <c r="B211" s="47" t="s">
        <v>215</v>
      </c>
      <c r="C211" s="46">
        <v>42451</v>
      </c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</row>
    <row r="212" spans="1:15" x14ac:dyDescent="0.25">
      <c r="A212" s="47">
        <v>7321</v>
      </c>
      <c r="B212" s="47" t="s">
        <v>215</v>
      </c>
      <c r="C212" s="46">
        <v>42465</v>
      </c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</row>
    <row r="213" spans="1:15" x14ac:dyDescent="0.25">
      <c r="A213" s="47">
        <v>6842</v>
      </c>
      <c r="B213" s="47" t="s">
        <v>215</v>
      </c>
      <c r="C213" s="46">
        <v>42489</v>
      </c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</row>
    <row r="214" spans="1:15" x14ac:dyDescent="0.25">
      <c r="A214" s="47">
        <v>7332</v>
      </c>
      <c r="B214" s="47" t="s">
        <v>215</v>
      </c>
      <c r="C214" s="46">
        <v>42493</v>
      </c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</row>
    <row r="215" spans="1:15" x14ac:dyDescent="0.25">
      <c r="A215" s="47">
        <v>6910</v>
      </c>
      <c r="B215" s="47" t="s">
        <v>215</v>
      </c>
      <c r="C215" s="46">
        <v>42507</v>
      </c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</row>
    <row r="216" spans="1:15" x14ac:dyDescent="0.25">
      <c r="A216" s="47">
        <v>6948</v>
      </c>
      <c r="B216" s="47" t="s">
        <v>215</v>
      </c>
      <c r="C216" s="46">
        <v>42507</v>
      </c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</row>
    <row r="217" spans="1:15" x14ac:dyDescent="0.25">
      <c r="A217" s="26">
        <v>7402</v>
      </c>
      <c r="B217" s="26" t="s">
        <v>214</v>
      </c>
      <c r="C217" s="46">
        <v>41933</v>
      </c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</row>
    <row r="218" spans="1:15" x14ac:dyDescent="0.25">
      <c r="A218" s="26">
        <v>7399</v>
      </c>
      <c r="B218" s="26" t="s">
        <v>214</v>
      </c>
      <c r="C218" s="46">
        <v>41934</v>
      </c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</row>
    <row r="219" spans="1:15" x14ac:dyDescent="0.25">
      <c r="A219" s="47">
        <v>7005</v>
      </c>
      <c r="B219" s="47" t="s">
        <v>215</v>
      </c>
      <c r="C219" s="46">
        <v>42514</v>
      </c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</row>
    <row r="220" spans="1:15" x14ac:dyDescent="0.25">
      <c r="A220" s="47">
        <v>7057</v>
      </c>
      <c r="B220" s="47" t="s">
        <v>215</v>
      </c>
      <c r="C220" s="46">
        <v>42524</v>
      </c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</row>
    <row r="221" spans="1:15" x14ac:dyDescent="0.25">
      <c r="A221" s="47">
        <v>7437</v>
      </c>
      <c r="B221" s="47" t="s">
        <v>215</v>
      </c>
      <c r="C221" s="46">
        <v>42524</v>
      </c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</row>
    <row r="222" spans="1:15" x14ac:dyDescent="0.25">
      <c r="A222" s="47">
        <v>7436</v>
      </c>
      <c r="B222" s="47" t="s">
        <v>215</v>
      </c>
      <c r="C222" s="46">
        <v>42524</v>
      </c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</row>
    <row r="223" spans="1:15" x14ac:dyDescent="0.25">
      <c r="A223" s="47">
        <v>7439</v>
      </c>
      <c r="B223" s="47" t="s">
        <v>215</v>
      </c>
      <c r="C223" s="46">
        <v>42524</v>
      </c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</row>
    <row r="224" spans="1:15" x14ac:dyDescent="0.25">
      <c r="A224" s="47">
        <v>7440</v>
      </c>
      <c r="B224" s="47" t="s">
        <v>215</v>
      </c>
      <c r="C224" s="46">
        <v>42524</v>
      </c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</row>
    <row r="225" spans="1:15" x14ac:dyDescent="0.25">
      <c r="A225" s="47">
        <v>7438</v>
      </c>
      <c r="B225" s="47" t="s">
        <v>215</v>
      </c>
      <c r="C225" s="46">
        <v>42524</v>
      </c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</row>
    <row r="226" spans="1:15" x14ac:dyDescent="0.25">
      <c r="A226" s="47">
        <v>6959</v>
      </c>
      <c r="B226" s="47" t="s">
        <v>215</v>
      </c>
      <c r="C226" s="46">
        <v>42527</v>
      </c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</row>
    <row r="227" spans="1:15" x14ac:dyDescent="0.25">
      <c r="A227" s="47">
        <v>6758</v>
      </c>
      <c r="B227" s="47" t="s">
        <v>215</v>
      </c>
      <c r="C227" s="46">
        <v>42528</v>
      </c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</row>
    <row r="228" spans="1:15" x14ac:dyDescent="0.25">
      <c r="A228" s="47">
        <v>7000</v>
      </c>
      <c r="B228" s="47" t="s">
        <v>215</v>
      </c>
      <c r="C228" s="46">
        <v>42550</v>
      </c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</row>
    <row r="229" spans="1:15" x14ac:dyDescent="0.25">
      <c r="A229" s="47">
        <v>6749</v>
      </c>
      <c r="B229" s="47" t="s">
        <v>215</v>
      </c>
      <c r="C229" s="46">
        <v>42619</v>
      </c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</row>
    <row r="230" spans="1:15" x14ac:dyDescent="0.25">
      <c r="A230" s="47">
        <v>7260</v>
      </c>
      <c r="B230" s="47" t="s">
        <v>215</v>
      </c>
      <c r="C230" s="46">
        <v>42619</v>
      </c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</row>
    <row r="231" spans="1:15" x14ac:dyDescent="0.25">
      <c r="A231" s="47">
        <v>6909</v>
      </c>
      <c r="B231" s="47" t="s">
        <v>215</v>
      </c>
      <c r="C231" s="46">
        <v>42619</v>
      </c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</row>
    <row r="232" spans="1:15" x14ac:dyDescent="0.25">
      <c r="A232" s="47">
        <v>6783</v>
      </c>
      <c r="B232" s="47" t="s">
        <v>215</v>
      </c>
      <c r="C232" s="46">
        <v>42619</v>
      </c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</row>
    <row r="233" spans="1:15" x14ac:dyDescent="0.25">
      <c r="A233" s="47">
        <v>7060</v>
      </c>
      <c r="B233" s="47" t="s">
        <v>215</v>
      </c>
      <c r="C233" s="46">
        <v>42619</v>
      </c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</row>
    <row r="234" spans="1:15" x14ac:dyDescent="0.25">
      <c r="A234" s="47">
        <v>6779</v>
      </c>
      <c r="B234" s="47" t="s">
        <v>215</v>
      </c>
      <c r="C234" s="46">
        <v>42619</v>
      </c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</row>
    <row r="235" spans="1:15" x14ac:dyDescent="0.25">
      <c r="A235" s="47">
        <v>6750</v>
      </c>
      <c r="B235" s="47" t="s">
        <v>215</v>
      </c>
      <c r="C235" s="46">
        <v>42621</v>
      </c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</row>
    <row r="236" spans="1:15" x14ac:dyDescent="0.25">
      <c r="A236" s="47">
        <v>6778</v>
      </c>
      <c r="B236" s="47" t="s">
        <v>215</v>
      </c>
      <c r="C236" s="46">
        <v>42621</v>
      </c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</row>
    <row r="237" spans="1:15" x14ac:dyDescent="0.25">
      <c r="A237" s="47">
        <v>6782</v>
      </c>
      <c r="B237" s="47" t="s">
        <v>215</v>
      </c>
      <c r="C237" s="46">
        <v>42621</v>
      </c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</row>
    <row r="238" spans="1:15" x14ac:dyDescent="0.25">
      <c r="A238" s="47">
        <v>6964</v>
      </c>
      <c r="B238" s="47" t="s">
        <v>215</v>
      </c>
      <c r="C238" s="46">
        <v>42621</v>
      </c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</row>
    <row r="239" spans="1:15" x14ac:dyDescent="0.25">
      <c r="A239" s="47">
        <v>6751</v>
      </c>
      <c r="B239" s="47" t="s">
        <v>215</v>
      </c>
      <c r="C239" s="46">
        <v>42621</v>
      </c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</row>
    <row r="240" spans="1:15" x14ac:dyDescent="0.25">
      <c r="A240" s="47">
        <v>7298</v>
      </c>
      <c r="B240" s="47" t="s">
        <v>215</v>
      </c>
      <c r="C240" s="46">
        <v>42625</v>
      </c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</row>
    <row r="241" spans="1:15" x14ac:dyDescent="0.25">
      <c r="A241" s="47">
        <v>7164</v>
      </c>
      <c r="B241" s="47" t="s">
        <v>215</v>
      </c>
      <c r="C241" s="46">
        <v>42625</v>
      </c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</row>
    <row r="242" spans="1:15" x14ac:dyDescent="0.25">
      <c r="A242" s="47">
        <v>7236</v>
      </c>
      <c r="B242" s="47" t="s">
        <v>215</v>
      </c>
      <c r="C242" s="46">
        <v>42625</v>
      </c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</row>
    <row r="243" spans="1:15" x14ac:dyDescent="0.25">
      <c r="A243" s="47">
        <v>6753</v>
      </c>
      <c r="B243" s="47" t="s">
        <v>215</v>
      </c>
      <c r="C243" s="46">
        <v>42625</v>
      </c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</row>
    <row r="244" spans="1:15" x14ac:dyDescent="0.25">
      <c r="A244" s="47">
        <v>7163</v>
      </c>
      <c r="B244" s="47" t="s">
        <v>215</v>
      </c>
      <c r="C244" s="46">
        <v>42625</v>
      </c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</row>
    <row r="245" spans="1:15" x14ac:dyDescent="0.25">
      <c r="A245" s="47">
        <v>7273</v>
      </c>
      <c r="B245" s="47" t="s">
        <v>215</v>
      </c>
      <c r="C245" s="46">
        <v>42641</v>
      </c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</row>
    <row r="246" spans="1:15" x14ac:dyDescent="0.25">
      <c r="A246" s="47">
        <v>7377</v>
      </c>
      <c r="B246" s="47" t="s">
        <v>215</v>
      </c>
      <c r="C246" s="46">
        <v>42641</v>
      </c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</row>
    <row r="247" spans="1:15" x14ac:dyDescent="0.25">
      <c r="A247" s="47">
        <v>7050</v>
      </c>
      <c r="B247" s="47" t="s">
        <v>215</v>
      </c>
      <c r="C247" s="46">
        <v>42641</v>
      </c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</row>
    <row r="248" spans="1:15" x14ac:dyDescent="0.25">
      <c r="A248" s="47">
        <v>6947</v>
      </c>
      <c r="B248" s="47" t="s">
        <v>215</v>
      </c>
      <c r="C248" s="46">
        <v>42641</v>
      </c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</row>
    <row r="249" spans="1:15" x14ac:dyDescent="0.25">
      <c r="A249" s="47">
        <v>7068</v>
      </c>
      <c r="B249" s="47" t="s">
        <v>215</v>
      </c>
      <c r="C249" s="46">
        <v>42641</v>
      </c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</row>
    <row r="250" spans="1:15" x14ac:dyDescent="0.25">
      <c r="A250" s="47">
        <v>7144</v>
      </c>
      <c r="B250" s="47" t="s">
        <v>215</v>
      </c>
      <c r="C250" s="46">
        <v>42641</v>
      </c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</row>
    <row r="251" spans="1:15" x14ac:dyDescent="0.25">
      <c r="A251" s="47">
        <v>7189</v>
      </c>
      <c r="B251" s="47" t="s">
        <v>215</v>
      </c>
      <c r="C251" s="46">
        <v>42641</v>
      </c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</row>
    <row r="252" spans="1:15" x14ac:dyDescent="0.25">
      <c r="A252" s="47">
        <v>6780</v>
      </c>
      <c r="B252" s="47" t="s">
        <v>215</v>
      </c>
      <c r="C252" s="46">
        <v>42642</v>
      </c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</row>
    <row r="253" spans="1:15" x14ac:dyDescent="0.25">
      <c r="A253" s="47">
        <v>6755</v>
      </c>
      <c r="B253" s="47" t="s">
        <v>215</v>
      </c>
      <c r="C253" s="46">
        <v>42642</v>
      </c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</row>
    <row r="254" spans="1:15" x14ac:dyDescent="0.25">
      <c r="A254" s="47">
        <v>6759</v>
      </c>
      <c r="B254" s="47" t="s">
        <v>215</v>
      </c>
      <c r="C254" s="46">
        <v>42642</v>
      </c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</row>
    <row r="255" spans="1:15" x14ac:dyDescent="0.25">
      <c r="A255" s="47">
        <v>7046</v>
      </c>
      <c r="B255" s="47" t="s">
        <v>215</v>
      </c>
      <c r="C255" s="46">
        <v>42642</v>
      </c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</row>
    <row r="256" spans="1:15" x14ac:dyDescent="0.25">
      <c r="A256" s="47">
        <v>7051</v>
      </c>
      <c r="B256" s="47" t="s">
        <v>215</v>
      </c>
      <c r="C256" s="46">
        <v>42642</v>
      </c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</row>
    <row r="257" spans="1:15" x14ac:dyDescent="0.25">
      <c r="A257" s="47">
        <v>7246</v>
      </c>
      <c r="B257" s="47" t="s">
        <v>215</v>
      </c>
      <c r="C257" s="46">
        <v>42642</v>
      </c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</row>
    <row r="258" spans="1:15" x14ac:dyDescent="0.25">
      <c r="A258" s="47">
        <v>6995</v>
      </c>
      <c r="B258" s="47" t="s">
        <v>215</v>
      </c>
      <c r="C258" s="46">
        <v>42642</v>
      </c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</row>
    <row r="259" spans="1:15" x14ac:dyDescent="0.25">
      <c r="A259" s="47">
        <v>6785</v>
      </c>
      <c r="B259" s="47" t="s">
        <v>215</v>
      </c>
      <c r="C259" s="46">
        <v>42646</v>
      </c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</row>
    <row r="260" spans="1:15" x14ac:dyDescent="0.25">
      <c r="A260" s="47">
        <v>6917</v>
      </c>
      <c r="B260" s="47" t="s">
        <v>215</v>
      </c>
      <c r="C260" s="46">
        <v>42646</v>
      </c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</row>
    <row r="261" spans="1:15" x14ac:dyDescent="0.25">
      <c r="A261" s="47">
        <v>6657</v>
      </c>
      <c r="B261" s="47" t="s">
        <v>215</v>
      </c>
      <c r="C261" s="46">
        <v>42646</v>
      </c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</row>
    <row r="262" spans="1:15" x14ac:dyDescent="0.25">
      <c r="A262" s="47">
        <v>7269</v>
      </c>
      <c r="B262" s="47" t="s">
        <v>215</v>
      </c>
      <c r="C262" s="46">
        <v>42646</v>
      </c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</row>
    <row r="263" spans="1:15" x14ac:dyDescent="0.25">
      <c r="A263" s="47">
        <v>7294</v>
      </c>
      <c r="B263" s="47" t="s">
        <v>215</v>
      </c>
      <c r="C263" s="46">
        <v>42654</v>
      </c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</row>
    <row r="264" spans="1:15" x14ac:dyDescent="0.25">
      <c r="A264" s="47">
        <v>7268</v>
      </c>
      <c r="B264" s="47" t="s">
        <v>215</v>
      </c>
      <c r="C264" s="46">
        <v>42667</v>
      </c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</row>
    <row r="265" spans="1:15" x14ac:dyDescent="0.25">
      <c r="A265" s="47">
        <v>7066</v>
      </c>
      <c r="B265" s="47" t="s">
        <v>215</v>
      </c>
      <c r="C265" s="46">
        <v>42695</v>
      </c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</row>
    <row r="266" spans="1:15" x14ac:dyDescent="0.25">
      <c r="A266" s="47">
        <v>6975</v>
      </c>
      <c r="B266" s="47" t="s">
        <v>215</v>
      </c>
      <c r="C266" s="46">
        <v>42786</v>
      </c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</row>
    <row r="267" spans="1:15" x14ac:dyDescent="0.25">
      <c r="A267" s="47">
        <v>6668</v>
      </c>
      <c r="B267" s="47" t="s">
        <v>215</v>
      </c>
      <c r="C267" s="46">
        <v>42786</v>
      </c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</row>
    <row r="268" spans="1:15" x14ac:dyDescent="0.25">
      <c r="A268" s="47">
        <v>7311</v>
      </c>
      <c r="B268" s="47" t="s">
        <v>215</v>
      </c>
      <c r="C268" s="46">
        <v>42786</v>
      </c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</row>
    <row r="269" spans="1:15" x14ac:dyDescent="0.25">
      <c r="A269" s="47">
        <v>6776</v>
      </c>
      <c r="B269" s="47" t="s">
        <v>215</v>
      </c>
      <c r="C269" s="46">
        <v>42786</v>
      </c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</row>
    <row r="270" spans="1:15" x14ac:dyDescent="0.25">
      <c r="A270" s="47">
        <v>6774</v>
      </c>
      <c r="B270" s="47" t="s">
        <v>215</v>
      </c>
      <c r="C270" s="46">
        <v>42786</v>
      </c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</row>
    <row r="271" spans="1:15" x14ac:dyDescent="0.25">
      <c r="A271" s="47">
        <v>6814</v>
      </c>
      <c r="B271" s="47" t="s">
        <v>215</v>
      </c>
      <c r="C271" s="46">
        <v>42871</v>
      </c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</row>
    <row r="272" spans="1:15" x14ac:dyDescent="0.25">
      <c r="A272" s="47">
        <v>7089</v>
      </c>
      <c r="B272" s="47" t="s">
        <v>215</v>
      </c>
      <c r="C272" s="46">
        <v>42871</v>
      </c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</row>
    <row r="273" spans="1:15" x14ac:dyDescent="0.25">
      <c r="A273" s="47">
        <v>6844</v>
      </c>
      <c r="B273" s="47" t="s">
        <v>215</v>
      </c>
      <c r="C273" s="46">
        <v>42871</v>
      </c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</row>
    <row r="274" spans="1:15" x14ac:dyDescent="0.25">
      <c r="A274" s="47">
        <v>7195</v>
      </c>
      <c r="B274" s="47" t="s">
        <v>215</v>
      </c>
      <c r="C274" s="46">
        <v>42871</v>
      </c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</row>
    <row r="275" spans="1:15" x14ac:dyDescent="0.25">
      <c r="A275" s="47">
        <v>6767</v>
      </c>
      <c r="B275" s="47" t="s">
        <v>215</v>
      </c>
      <c r="C275" s="46">
        <v>42871</v>
      </c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</row>
    <row r="276" spans="1:15" x14ac:dyDescent="0.25">
      <c r="A276" s="47">
        <v>7206</v>
      </c>
      <c r="B276" s="47" t="s">
        <v>215</v>
      </c>
      <c r="C276" s="46">
        <v>42871</v>
      </c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</row>
    <row r="277" spans="1:15" x14ac:dyDescent="0.25">
      <c r="A277" s="47">
        <v>7086</v>
      </c>
      <c r="B277" s="47" t="s">
        <v>215</v>
      </c>
      <c r="C277" s="46">
        <v>42871</v>
      </c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</row>
    <row r="278" spans="1:15" x14ac:dyDescent="0.25">
      <c r="A278" s="47">
        <v>6719</v>
      </c>
      <c r="B278" s="47" t="s">
        <v>215</v>
      </c>
      <c r="C278" s="46">
        <v>42871</v>
      </c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</row>
    <row r="279" spans="1:15" x14ac:dyDescent="0.25">
      <c r="A279" s="47">
        <v>7030</v>
      </c>
      <c r="B279" s="47" t="s">
        <v>215</v>
      </c>
      <c r="C279" s="46">
        <v>42871</v>
      </c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</row>
    <row r="280" spans="1:15" x14ac:dyDescent="0.25">
      <c r="A280" s="47">
        <v>7220</v>
      </c>
      <c r="B280" s="47" t="s">
        <v>215</v>
      </c>
      <c r="C280" s="46">
        <v>42871</v>
      </c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</row>
    <row r="281" spans="1:15" x14ac:dyDescent="0.25">
      <c r="A281" s="47">
        <v>7001</v>
      </c>
      <c r="B281" s="47" t="s">
        <v>215</v>
      </c>
      <c r="C281" s="46">
        <v>42872</v>
      </c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</row>
    <row r="282" spans="1:15" x14ac:dyDescent="0.25">
      <c r="A282" s="47">
        <v>6730</v>
      </c>
      <c r="B282" s="47" t="s">
        <v>215</v>
      </c>
      <c r="C282" s="46">
        <v>42893</v>
      </c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</row>
    <row r="283" spans="1:15" x14ac:dyDescent="0.25">
      <c r="A283" s="47">
        <v>6936</v>
      </c>
      <c r="B283" s="47" t="s">
        <v>215</v>
      </c>
      <c r="C283" s="46">
        <v>42902</v>
      </c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</row>
    <row r="284" spans="1:15" x14ac:dyDescent="0.25">
      <c r="A284" s="47">
        <v>6889</v>
      </c>
      <c r="B284" s="47" t="s">
        <v>215</v>
      </c>
      <c r="C284" s="46">
        <v>42902</v>
      </c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</row>
    <row r="285" spans="1:15" x14ac:dyDescent="0.25">
      <c r="A285" s="47">
        <v>6695</v>
      </c>
      <c r="B285" s="47" t="s">
        <v>215</v>
      </c>
      <c r="C285" s="46">
        <v>42902</v>
      </c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</row>
    <row r="286" spans="1:15" x14ac:dyDescent="0.25">
      <c r="A286" s="47">
        <v>7080</v>
      </c>
      <c r="B286" s="47" t="s">
        <v>215</v>
      </c>
      <c r="C286" s="46">
        <v>42902</v>
      </c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</row>
    <row r="287" spans="1:15" x14ac:dyDescent="0.25">
      <c r="A287" s="47">
        <v>7090</v>
      </c>
      <c r="B287" s="47" t="s">
        <v>215</v>
      </c>
      <c r="C287" s="46">
        <v>42902</v>
      </c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</row>
    <row r="288" spans="1:15" x14ac:dyDescent="0.25">
      <c r="A288" s="26">
        <v>7341</v>
      </c>
      <c r="B288" s="26" t="s">
        <v>214</v>
      </c>
      <c r="C288" s="46">
        <v>42312</v>
      </c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</row>
    <row r="289" spans="1:15" x14ac:dyDescent="0.25">
      <c r="A289" s="47">
        <v>7222</v>
      </c>
      <c r="B289" s="47" t="s">
        <v>215</v>
      </c>
      <c r="C289" s="46">
        <v>42902</v>
      </c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</row>
    <row r="290" spans="1:15" x14ac:dyDescent="0.25">
      <c r="A290" s="47">
        <v>6761</v>
      </c>
      <c r="B290" s="47" t="s">
        <v>215</v>
      </c>
      <c r="C290" s="46">
        <v>42902</v>
      </c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</row>
    <row r="291" spans="1:15" x14ac:dyDescent="0.25">
      <c r="A291" s="47">
        <v>7179</v>
      </c>
      <c r="B291" s="47" t="s">
        <v>215</v>
      </c>
      <c r="C291" s="46">
        <v>42902</v>
      </c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</row>
    <row r="292" spans="1:15" x14ac:dyDescent="0.25">
      <c r="A292" s="47">
        <v>6822</v>
      </c>
      <c r="B292" s="47" t="s">
        <v>215</v>
      </c>
      <c r="C292" s="46">
        <v>42905</v>
      </c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</row>
    <row r="293" spans="1:15" x14ac:dyDescent="0.25">
      <c r="A293" s="47">
        <v>7224</v>
      </c>
      <c r="B293" s="47" t="s">
        <v>215</v>
      </c>
      <c r="C293" s="46">
        <v>42919</v>
      </c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</row>
    <row r="294" spans="1:15" x14ac:dyDescent="0.25">
      <c r="A294" s="47">
        <v>7115</v>
      </c>
      <c r="B294" s="47" t="s">
        <v>215</v>
      </c>
      <c r="C294" s="46">
        <v>42922</v>
      </c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</row>
    <row r="295" spans="1:15" x14ac:dyDescent="0.25">
      <c r="A295" s="47">
        <v>7108</v>
      </c>
      <c r="B295" s="47" t="s">
        <v>215</v>
      </c>
      <c r="C295" s="46">
        <v>42922</v>
      </c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</row>
    <row r="296" spans="1:15" x14ac:dyDescent="0.25">
      <c r="A296" s="47">
        <v>7244</v>
      </c>
      <c r="B296" s="47" t="s">
        <v>215</v>
      </c>
      <c r="C296" s="46">
        <v>42922</v>
      </c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</row>
    <row r="297" spans="1:15" x14ac:dyDescent="0.25">
      <c r="A297" s="47">
        <v>7229</v>
      </c>
      <c r="B297" s="47" t="s">
        <v>215</v>
      </c>
      <c r="C297" s="46">
        <v>42922</v>
      </c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</row>
    <row r="298" spans="1:15" x14ac:dyDescent="0.25">
      <c r="A298" s="47">
        <v>7251</v>
      </c>
      <c r="B298" s="47" t="s">
        <v>215</v>
      </c>
      <c r="C298" s="46">
        <v>42922</v>
      </c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</row>
    <row r="299" spans="1:15" x14ac:dyDescent="0.25">
      <c r="A299" s="47">
        <v>7394</v>
      </c>
      <c r="B299" s="47" t="s">
        <v>215</v>
      </c>
      <c r="C299" s="46">
        <v>42923</v>
      </c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</row>
    <row r="300" spans="1:15" x14ac:dyDescent="0.25">
      <c r="A300" s="47">
        <v>7004</v>
      </c>
      <c r="B300" s="47" t="s">
        <v>215</v>
      </c>
      <c r="C300" s="46">
        <v>42923</v>
      </c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</row>
    <row r="301" spans="1:15" x14ac:dyDescent="0.25">
      <c r="A301" s="47">
        <v>7291</v>
      </c>
      <c r="B301" s="47" t="s">
        <v>215</v>
      </c>
      <c r="C301" s="46">
        <v>42923</v>
      </c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</row>
    <row r="302" spans="1:15" x14ac:dyDescent="0.25">
      <c r="A302" s="47">
        <v>7104</v>
      </c>
      <c r="B302" s="47" t="s">
        <v>215</v>
      </c>
      <c r="C302" s="46">
        <v>42923</v>
      </c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</row>
    <row r="303" spans="1:15" x14ac:dyDescent="0.25">
      <c r="A303" s="47">
        <v>7019</v>
      </c>
      <c r="B303" s="47" t="s">
        <v>215</v>
      </c>
      <c r="C303" s="46">
        <v>42923</v>
      </c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</row>
    <row r="304" spans="1:15" x14ac:dyDescent="0.25">
      <c r="A304" s="47">
        <v>7147</v>
      </c>
      <c r="B304" s="47" t="s">
        <v>215</v>
      </c>
      <c r="C304" s="46">
        <v>42943</v>
      </c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</row>
    <row r="305" spans="1:15" x14ac:dyDescent="0.25">
      <c r="A305" s="47">
        <v>7171</v>
      </c>
      <c r="B305" s="47" t="s">
        <v>215</v>
      </c>
      <c r="C305" s="46">
        <v>42943</v>
      </c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</row>
    <row r="306" spans="1:15" x14ac:dyDescent="0.25">
      <c r="A306" s="47">
        <v>6985</v>
      </c>
      <c r="B306" s="47" t="s">
        <v>215</v>
      </c>
      <c r="C306" s="46">
        <v>42948</v>
      </c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</row>
    <row r="307" spans="1:15" x14ac:dyDescent="0.25">
      <c r="A307" s="47">
        <v>7214</v>
      </c>
      <c r="B307" s="47" t="s">
        <v>215</v>
      </c>
      <c r="C307" s="46">
        <v>42948</v>
      </c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</row>
    <row r="308" spans="1:15" x14ac:dyDescent="0.25">
      <c r="A308" s="47">
        <v>7180</v>
      </c>
      <c r="B308" s="47" t="s">
        <v>215</v>
      </c>
      <c r="C308" s="46">
        <v>42948</v>
      </c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</row>
    <row r="309" spans="1:15" x14ac:dyDescent="0.25">
      <c r="A309" s="47">
        <v>7406</v>
      </c>
      <c r="B309" s="47" t="s">
        <v>73</v>
      </c>
      <c r="C309" s="46">
        <v>42529</v>
      </c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</row>
    <row r="310" spans="1:15" x14ac:dyDescent="0.25">
      <c r="A310" s="47">
        <v>7208</v>
      </c>
      <c r="B310" s="47" t="s">
        <v>215</v>
      </c>
      <c r="C310" s="46">
        <v>42948</v>
      </c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</row>
    <row r="311" spans="1:15" x14ac:dyDescent="0.25">
      <c r="A311" s="47">
        <v>6863</v>
      </c>
      <c r="B311" s="47" t="s">
        <v>215</v>
      </c>
      <c r="C311" s="46">
        <v>42948</v>
      </c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</row>
    <row r="312" spans="1:15" x14ac:dyDescent="0.25">
      <c r="A312" s="47">
        <v>7029</v>
      </c>
      <c r="B312" s="47" t="s">
        <v>215</v>
      </c>
      <c r="C312" s="46">
        <v>42948</v>
      </c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</row>
    <row r="313" spans="1:15" x14ac:dyDescent="0.25">
      <c r="A313" s="47">
        <v>6655</v>
      </c>
      <c r="B313" s="47" t="s">
        <v>215</v>
      </c>
      <c r="C313" s="46">
        <v>42948</v>
      </c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</row>
    <row r="314" spans="1:15" x14ac:dyDescent="0.25">
      <c r="A314" s="47">
        <v>7215</v>
      </c>
      <c r="B314" s="47" t="s">
        <v>215</v>
      </c>
      <c r="C314" s="46">
        <v>42948</v>
      </c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</row>
    <row r="315" spans="1:15" x14ac:dyDescent="0.25">
      <c r="A315" s="47">
        <v>6996</v>
      </c>
      <c r="B315" s="47" t="s">
        <v>215</v>
      </c>
      <c r="C315" s="46">
        <v>42948</v>
      </c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</row>
    <row r="316" spans="1:15" x14ac:dyDescent="0.25">
      <c r="A316" s="47">
        <v>7386</v>
      </c>
      <c r="B316" s="47" t="s">
        <v>215</v>
      </c>
      <c r="C316" s="46">
        <v>42962</v>
      </c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</row>
    <row r="317" spans="1:15" x14ac:dyDescent="0.25">
      <c r="A317" s="47">
        <v>7134</v>
      </c>
      <c r="B317" s="47" t="s">
        <v>215</v>
      </c>
      <c r="C317" s="46">
        <v>42975</v>
      </c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</row>
    <row r="318" spans="1:15" x14ac:dyDescent="0.25">
      <c r="A318" s="47">
        <v>6986</v>
      </c>
      <c r="B318" s="47" t="s">
        <v>215</v>
      </c>
      <c r="C318" s="46">
        <v>42979</v>
      </c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</row>
    <row r="319" spans="1:15" x14ac:dyDescent="0.25">
      <c r="A319" s="47">
        <v>7112</v>
      </c>
      <c r="B319" s="47" t="s">
        <v>215</v>
      </c>
      <c r="C319" s="46">
        <v>43075</v>
      </c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</row>
    <row r="320" spans="1:15" x14ac:dyDescent="0.25">
      <c r="A320" s="26">
        <v>7211</v>
      </c>
      <c r="B320" s="47" t="s">
        <v>215</v>
      </c>
      <c r="C320" s="46">
        <v>43110</v>
      </c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</row>
    <row r="321" spans="1:15" x14ac:dyDescent="0.25">
      <c r="A321" s="47">
        <v>6861</v>
      </c>
      <c r="B321" s="47" t="s">
        <v>215</v>
      </c>
      <c r="C321" s="46">
        <v>43231</v>
      </c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</row>
    <row r="322" spans="1:15" x14ac:dyDescent="0.25">
      <c r="A322" s="26">
        <v>7441</v>
      </c>
      <c r="B322" s="47" t="s">
        <v>215</v>
      </c>
      <c r="C322" s="46">
        <v>43234</v>
      </c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</row>
    <row r="323" spans="1:15" x14ac:dyDescent="0.25">
      <c r="A323" s="47">
        <v>7442</v>
      </c>
      <c r="B323" s="47" t="s">
        <v>215</v>
      </c>
      <c r="C323" s="46">
        <v>43234</v>
      </c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</row>
    <row r="324" spans="1:15" x14ac:dyDescent="0.25">
      <c r="A324" s="47">
        <v>7443</v>
      </c>
      <c r="B324" s="47" t="s">
        <v>215</v>
      </c>
      <c r="C324" s="46">
        <v>43234</v>
      </c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</row>
    <row r="325" spans="1:15" x14ac:dyDescent="0.25">
      <c r="A325" s="47">
        <v>7445</v>
      </c>
      <c r="B325" s="47" t="s">
        <v>215</v>
      </c>
      <c r="C325" s="46">
        <v>43234</v>
      </c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</row>
    <row r="326" spans="1:15" x14ac:dyDescent="0.25">
      <c r="A326" s="47">
        <v>7447</v>
      </c>
      <c r="B326" s="47" t="s">
        <v>215</v>
      </c>
      <c r="C326" s="46">
        <v>43266</v>
      </c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</row>
    <row r="327" spans="1:15" x14ac:dyDescent="0.25">
      <c r="A327" s="47">
        <v>7449</v>
      </c>
      <c r="B327" s="47" t="s">
        <v>215</v>
      </c>
      <c r="C327" s="46">
        <v>43266</v>
      </c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</row>
    <row r="328" spans="1:15" x14ac:dyDescent="0.25">
      <c r="A328" s="47">
        <v>7450</v>
      </c>
      <c r="B328" s="47" t="s">
        <v>215</v>
      </c>
      <c r="C328" s="46">
        <v>43266</v>
      </c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</row>
    <row r="329" spans="1:15" x14ac:dyDescent="0.25">
      <c r="A329" s="47">
        <v>7451</v>
      </c>
      <c r="B329" s="47" t="s">
        <v>215</v>
      </c>
      <c r="C329" s="46">
        <v>43266</v>
      </c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</row>
    <row r="330" spans="1:15" x14ac:dyDescent="0.25">
      <c r="A330" s="47">
        <v>7309</v>
      </c>
      <c r="B330" s="47" t="s">
        <v>215</v>
      </c>
      <c r="C330" s="46">
        <v>43338</v>
      </c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</row>
    <row r="331" spans="1:15" x14ac:dyDescent="0.25">
      <c r="A331" s="47">
        <v>7032</v>
      </c>
      <c r="B331" s="47" t="s">
        <v>215</v>
      </c>
      <c r="C331" s="46">
        <v>43338</v>
      </c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</row>
    <row r="332" spans="1:15" x14ac:dyDescent="0.25">
      <c r="A332" s="47">
        <v>7049</v>
      </c>
      <c r="B332" s="47" t="s">
        <v>215</v>
      </c>
      <c r="C332" s="46">
        <v>43338</v>
      </c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</row>
    <row r="333" spans="1:15" x14ac:dyDescent="0.25">
      <c r="A333" s="47">
        <v>7448</v>
      </c>
      <c r="B333" s="47" t="s">
        <v>215</v>
      </c>
      <c r="C333" s="46">
        <v>43338</v>
      </c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</row>
    <row r="334" spans="1:15" x14ac:dyDescent="0.25">
      <c r="A334" s="47">
        <v>7307</v>
      </c>
      <c r="B334" s="47" t="s">
        <v>215</v>
      </c>
      <c r="C334" s="46">
        <v>43339</v>
      </c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</row>
    <row r="335" spans="1:15" x14ac:dyDescent="0.25">
      <c r="A335" s="47">
        <v>7097</v>
      </c>
      <c r="B335" s="47" t="s">
        <v>215</v>
      </c>
      <c r="C335" s="46">
        <v>43339</v>
      </c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</row>
    <row r="336" spans="1:15" x14ac:dyDescent="0.25">
      <c r="A336" s="47">
        <v>7082</v>
      </c>
      <c r="B336" s="47" t="s">
        <v>215</v>
      </c>
      <c r="C336" s="46">
        <v>43339</v>
      </c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</row>
    <row r="337" spans="1:15" x14ac:dyDescent="0.25">
      <c r="A337" s="47">
        <v>7300</v>
      </c>
      <c r="B337" s="47" t="s">
        <v>215</v>
      </c>
      <c r="C337" s="46">
        <v>43339</v>
      </c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</row>
    <row r="338" spans="1:15" x14ac:dyDescent="0.25">
      <c r="A338" s="47">
        <v>7062</v>
      </c>
      <c r="B338" s="47" t="s">
        <v>215</v>
      </c>
      <c r="C338" s="46">
        <v>43339</v>
      </c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</row>
    <row r="339" spans="1:15" x14ac:dyDescent="0.25">
      <c r="A339" s="47">
        <v>6870</v>
      </c>
      <c r="B339" s="47" t="s">
        <v>215</v>
      </c>
      <c r="C339" s="46">
        <v>43339</v>
      </c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</row>
    <row r="340" spans="1:15" x14ac:dyDescent="0.25">
      <c r="A340" s="47">
        <v>7023</v>
      </c>
      <c r="B340" s="47" t="s">
        <v>215</v>
      </c>
      <c r="C340" s="46">
        <v>43339</v>
      </c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</row>
    <row r="341" spans="1:15" x14ac:dyDescent="0.25">
      <c r="A341" s="47">
        <v>6828</v>
      </c>
      <c r="B341" s="47" t="s">
        <v>73</v>
      </c>
      <c r="C341" s="46">
        <v>42646</v>
      </c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</row>
    <row r="342" spans="1:15" x14ac:dyDescent="0.25">
      <c r="A342" s="47">
        <v>7044</v>
      </c>
      <c r="B342" s="47" t="s">
        <v>215</v>
      </c>
      <c r="C342" s="46">
        <v>43339</v>
      </c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</row>
    <row r="343" spans="1:15" x14ac:dyDescent="0.25">
      <c r="A343" s="47">
        <v>7022</v>
      </c>
      <c r="B343" s="47" t="s">
        <v>215</v>
      </c>
      <c r="C343" s="46">
        <v>43339</v>
      </c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</row>
    <row r="344" spans="1:15" x14ac:dyDescent="0.25">
      <c r="A344" s="47">
        <v>7037</v>
      </c>
      <c r="B344" s="47" t="s">
        <v>215</v>
      </c>
      <c r="C344" s="46">
        <v>43339</v>
      </c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</row>
    <row r="345" spans="1:15" x14ac:dyDescent="0.25">
      <c r="A345" s="47">
        <v>7040</v>
      </c>
      <c r="B345" s="47" t="s">
        <v>215</v>
      </c>
      <c r="C345" s="46">
        <v>43339</v>
      </c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</row>
    <row r="346" spans="1:15" x14ac:dyDescent="0.25">
      <c r="A346" s="26">
        <v>7346</v>
      </c>
      <c r="B346" s="26" t="s">
        <v>74</v>
      </c>
      <c r="C346" s="46">
        <v>42648</v>
      </c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</row>
    <row r="347" spans="1:15" x14ac:dyDescent="0.25">
      <c r="A347" s="26">
        <v>7343</v>
      </c>
      <c r="B347" s="26" t="s">
        <v>74</v>
      </c>
      <c r="C347" s="46">
        <v>42650</v>
      </c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</row>
    <row r="348" spans="1:15" x14ac:dyDescent="0.25">
      <c r="A348" s="47">
        <v>6933</v>
      </c>
      <c r="B348" s="47" t="s">
        <v>215</v>
      </c>
      <c r="C348" s="46">
        <v>43340</v>
      </c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</row>
    <row r="349" spans="1:15" x14ac:dyDescent="0.25">
      <c r="A349" s="47">
        <v>7020</v>
      </c>
      <c r="B349" s="47" t="s">
        <v>215</v>
      </c>
      <c r="C349" s="46">
        <v>43390</v>
      </c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</row>
    <row r="350" spans="1:15" x14ac:dyDescent="0.25">
      <c r="A350" s="47">
        <v>7021</v>
      </c>
      <c r="B350" s="47" t="s">
        <v>215</v>
      </c>
      <c r="C350" s="46">
        <v>43390</v>
      </c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</row>
    <row r="351" spans="1:15" x14ac:dyDescent="0.25">
      <c r="A351" s="26">
        <v>7409</v>
      </c>
      <c r="B351" s="26" t="s">
        <v>73</v>
      </c>
      <c r="C351" s="46">
        <v>42776</v>
      </c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</row>
    <row r="352" spans="1:15" x14ac:dyDescent="0.25">
      <c r="A352" s="26">
        <v>7408</v>
      </c>
      <c r="B352" s="26" t="s">
        <v>73</v>
      </c>
      <c r="C352" s="46">
        <v>42776</v>
      </c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</row>
    <row r="353" spans="1:15" x14ac:dyDescent="0.25">
      <c r="A353" s="26">
        <v>7407</v>
      </c>
      <c r="B353" s="26" t="s">
        <v>73</v>
      </c>
      <c r="C353" s="46">
        <v>42776</v>
      </c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</row>
    <row r="354" spans="1:15" x14ac:dyDescent="0.25">
      <c r="A354" s="47">
        <v>7033</v>
      </c>
      <c r="B354" s="47" t="s">
        <v>215</v>
      </c>
      <c r="C354" s="46">
        <v>43390</v>
      </c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</row>
    <row r="355" spans="1:15" x14ac:dyDescent="0.25">
      <c r="A355" s="47">
        <v>7036</v>
      </c>
      <c r="B355" s="47" t="s">
        <v>215</v>
      </c>
      <c r="C355" s="46">
        <v>43390</v>
      </c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</row>
    <row r="356" spans="1:15" x14ac:dyDescent="0.25">
      <c r="A356" s="47">
        <v>7017</v>
      </c>
      <c r="B356" s="47" t="s">
        <v>215</v>
      </c>
      <c r="C356" s="46">
        <v>43390</v>
      </c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</row>
    <row r="357" spans="1:15" x14ac:dyDescent="0.25">
      <c r="A357" s="47">
        <v>7025</v>
      </c>
      <c r="B357" s="47" t="s">
        <v>215</v>
      </c>
      <c r="C357" s="46">
        <v>43391</v>
      </c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</row>
    <row r="358" spans="1:15" x14ac:dyDescent="0.25">
      <c r="A358" s="47">
        <v>6905</v>
      </c>
      <c r="B358" s="47" t="s">
        <v>215</v>
      </c>
      <c r="C358" s="46">
        <v>43391</v>
      </c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</row>
    <row r="359" spans="1:15" x14ac:dyDescent="0.25">
      <c r="A359" s="47">
        <v>7002</v>
      </c>
      <c r="B359" s="47" t="s">
        <v>215</v>
      </c>
      <c r="C359" s="46">
        <v>43391</v>
      </c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</row>
    <row r="360" spans="1:15" x14ac:dyDescent="0.25">
      <c r="A360" s="47">
        <v>7016</v>
      </c>
      <c r="B360" s="47" t="s">
        <v>215</v>
      </c>
      <c r="C360" s="46">
        <v>43391</v>
      </c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</row>
    <row r="361" spans="1:15" x14ac:dyDescent="0.25">
      <c r="A361" s="47">
        <v>6937</v>
      </c>
      <c r="B361" s="47" t="s">
        <v>215</v>
      </c>
      <c r="C361" s="46">
        <v>43391</v>
      </c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</row>
    <row r="362" spans="1:15" x14ac:dyDescent="0.25">
      <c r="A362" s="47">
        <v>7024</v>
      </c>
      <c r="B362" s="47" t="s">
        <v>215</v>
      </c>
      <c r="C362" s="46">
        <v>43391</v>
      </c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</row>
    <row r="363" spans="1:15" x14ac:dyDescent="0.25">
      <c r="A363" s="47">
        <v>7111</v>
      </c>
      <c r="B363" s="47" t="s">
        <v>215</v>
      </c>
      <c r="C363" s="46">
        <v>43391</v>
      </c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</row>
    <row r="364" spans="1:15" x14ac:dyDescent="0.25">
      <c r="A364" s="47">
        <v>7069</v>
      </c>
      <c r="B364" s="47" t="s">
        <v>215</v>
      </c>
      <c r="C364" s="46">
        <v>43395</v>
      </c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</row>
    <row r="365" spans="1:15" x14ac:dyDescent="0.25">
      <c r="A365" s="47">
        <v>7072</v>
      </c>
      <c r="B365" s="47" t="s">
        <v>215</v>
      </c>
      <c r="C365" s="46">
        <v>43395</v>
      </c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</row>
    <row r="366" spans="1:15" x14ac:dyDescent="0.25">
      <c r="A366" s="47">
        <v>7073</v>
      </c>
      <c r="B366" s="47" t="s">
        <v>215</v>
      </c>
      <c r="C366" s="46">
        <v>43395</v>
      </c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</row>
    <row r="367" spans="1:15" x14ac:dyDescent="0.25">
      <c r="A367" s="47">
        <v>6876</v>
      </c>
      <c r="B367" s="47" t="s">
        <v>215</v>
      </c>
      <c r="C367" s="46">
        <v>43395</v>
      </c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</row>
    <row r="368" spans="1:15" x14ac:dyDescent="0.25">
      <c r="A368" s="47">
        <v>7154</v>
      </c>
      <c r="B368" s="47" t="s">
        <v>215</v>
      </c>
      <c r="C368" s="46">
        <v>43402</v>
      </c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</row>
    <row r="369" spans="1:15" x14ac:dyDescent="0.25">
      <c r="A369" s="47">
        <v>7278</v>
      </c>
      <c r="B369" s="47" t="s">
        <v>215</v>
      </c>
      <c r="C369" s="46">
        <v>43402</v>
      </c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</row>
    <row r="370" spans="1:15" x14ac:dyDescent="0.25">
      <c r="A370" s="47">
        <v>7288</v>
      </c>
      <c r="B370" s="47" t="s">
        <v>215</v>
      </c>
      <c r="C370" s="46">
        <v>43405</v>
      </c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</row>
    <row r="371" spans="1:15" x14ac:dyDescent="0.25">
      <c r="A371" s="47">
        <v>7142</v>
      </c>
      <c r="B371" s="47" t="s">
        <v>215</v>
      </c>
      <c r="C371" s="46">
        <v>43405</v>
      </c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</row>
    <row r="372" spans="1:15" x14ac:dyDescent="0.25">
      <c r="A372" s="47">
        <v>7003</v>
      </c>
      <c r="B372" s="47" t="s">
        <v>215</v>
      </c>
      <c r="C372" s="46">
        <v>43406</v>
      </c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</row>
    <row r="373" spans="1:15" x14ac:dyDescent="0.25">
      <c r="A373" s="47">
        <v>6855</v>
      </c>
      <c r="B373" s="47" t="s">
        <v>215</v>
      </c>
      <c r="C373" s="46">
        <v>43415</v>
      </c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</row>
    <row r="374" spans="1:15" x14ac:dyDescent="0.25">
      <c r="A374" s="47">
        <v>6729</v>
      </c>
      <c r="B374" s="47" t="s">
        <v>215</v>
      </c>
      <c r="C374" s="46">
        <v>43513</v>
      </c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</row>
    <row r="375" spans="1:15" x14ac:dyDescent="0.25">
      <c r="A375" s="47">
        <v>7078</v>
      </c>
      <c r="B375" s="47" t="s">
        <v>215</v>
      </c>
      <c r="C375" s="46">
        <v>43513</v>
      </c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</row>
    <row r="376" spans="1:15" x14ac:dyDescent="0.25">
      <c r="A376" s="47">
        <v>7065</v>
      </c>
      <c r="B376" s="47" t="s">
        <v>215</v>
      </c>
      <c r="C376" s="46">
        <v>43534</v>
      </c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</row>
    <row r="377" spans="1:15" x14ac:dyDescent="0.25">
      <c r="A377" s="47">
        <v>7226</v>
      </c>
      <c r="B377" s="47" t="s">
        <v>215</v>
      </c>
      <c r="C377" s="46">
        <v>43535</v>
      </c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</row>
    <row r="378" spans="1:15" x14ac:dyDescent="0.25">
      <c r="A378" s="47">
        <v>6771</v>
      </c>
      <c r="B378" s="47" t="s">
        <v>215</v>
      </c>
      <c r="C378" s="46">
        <v>43582</v>
      </c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</row>
    <row r="379" spans="1:15" x14ac:dyDescent="0.25">
      <c r="A379" s="47">
        <v>7350</v>
      </c>
      <c r="B379" s="47" t="s">
        <v>73</v>
      </c>
      <c r="C379" s="46">
        <v>42905</v>
      </c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</row>
    <row r="380" spans="1:15" x14ac:dyDescent="0.25">
      <c r="A380" s="47">
        <v>6831</v>
      </c>
      <c r="B380" s="47" t="s">
        <v>73</v>
      </c>
      <c r="C380" s="46">
        <v>42905</v>
      </c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</row>
    <row r="381" spans="1:15" x14ac:dyDescent="0.25">
      <c r="A381" s="47">
        <v>7292</v>
      </c>
      <c r="B381" s="47" t="s">
        <v>215</v>
      </c>
      <c r="C381" s="46">
        <v>43582</v>
      </c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</row>
    <row r="382" spans="1:15" x14ac:dyDescent="0.25">
      <c r="A382" s="47">
        <v>7167</v>
      </c>
      <c r="B382" s="47" t="s">
        <v>215</v>
      </c>
      <c r="C382" s="46">
        <v>43582</v>
      </c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</row>
    <row r="383" spans="1:15" x14ac:dyDescent="0.25">
      <c r="A383" s="47">
        <v>7261</v>
      </c>
      <c r="B383" s="47" t="s">
        <v>215</v>
      </c>
      <c r="C383" s="46">
        <v>43582</v>
      </c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</row>
    <row r="384" spans="1:15" x14ac:dyDescent="0.25">
      <c r="A384" s="47">
        <v>7310</v>
      </c>
      <c r="B384" s="47" t="s">
        <v>215</v>
      </c>
      <c r="C384" s="46">
        <v>43582</v>
      </c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</row>
    <row r="385" spans="1:15" x14ac:dyDescent="0.25">
      <c r="A385" s="47">
        <v>6768</v>
      </c>
      <c r="B385" s="47" t="s">
        <v>215</v>
      </c>
      <c r="C385" s="46">
        <v>43582</v>
      </c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</row>
    <row r="386" spans="1:15" x14ac:dyDescent="0.25">
      <c r="A386" s="47">
        <v>7204</v>
      </c>
      <c r="B386" s="47" t="s">
        <v>215</v>
      </c>
      <c r="C386" s="46">
        <v>43582</v>
      </c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</row>
    <row r="387" spans="1:15" x14ac:dyDescent="0.25">
      <c r="A387" s="47">
        <v>7369</v>
      </c>
      <c r="B387" s="47" t="s">
        <v>215</v>
      </c>
      <c r="C387" s="46">
        <v>43582</v>
      </c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</row>
    <row r="388" spans="1:15" x14ac:dyDescent="0.25">
      <c r="A388" s="47">
        <v>7077</v>
      </c>
      <c r="B388" s="47" t="s">
        <v>215</v>
      </c>
      <c r="C388" s="46">
        <v>43583</v>
      </c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</row>
    <row r="389" spans="1:15" x14ac:dyDescent="0.25">
      <c r="A389" s="47">
        <v>7267</v>
      </c>
      <c r="B389" s="47" t="s">
        <v>215</v>
      </c>
      <c r="C389" s="46">
        <v>43583</v>
      </c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</row>
    <row r="390" spans="1:15" x14ac:dyDescent="0.25">
      <c r="A390" s="47">
        <v>7135</v>
      </c>
      <c r="B390" s="47" t="s">
        <v>215</v>
      </c>
      <c r="C390" s="46">
        <v>43583</v>
      </c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</row>
    <row r="391" spans="1:15" x14ac:dyDescent="0.25">
      <c r="A391" s="47">
        <v>7241</v>
      </c>
      <c r="B391" s="47" t="s">
        <v>215</v>
      </c>
      <c r="C391" s="46">
        <v>43583</v>
      </c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</row>
    <row r="392" spans="1:15" x14ac:dyDescent="0.25">
      <c r="A392" s="47">
        <v>7272</v>
      </c>
      <c r="B392" s="47" t="s">
        <v>215</v>
      </c>
      <c r="C392" s="46">
        <v>43583</v>
      </c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</row>
    <row r="393" spans="1:15" x14ac:dyDescent="0.25">
      <c r="A393" s="47">
        <v>7306</v>
      </c>
      <c r="B393" s="47" t="s">
        <v>215</v>
      </c>
      <c r="C393" s="46">
        <v>43583</v>
      </c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</row>
    <row r="394" spans="1:15" x14ac:dyDescent="0.25">
      <c r="A394" s="47">
        <v>6883</v>
      </c>
      <c r="B394" s="47" t="s">
        <v>215</v>
      </c>
      <c r="C394" s="46">
        <v>43624</v>
      </c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</row>
    <row r="395" spans="1:15" x14ac:dyDescent="0.25">
      <c r="A395" s="47">
        <v>7010</v>
      </c>
      <c r="B395" s="47" t="s">
        <v>215</v>
      </c>
      <c r="C395" s="46">
        <v>43624</v>
      </c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</row>
    <row r="396" spans="1:15" x14ac:dyDescent="0.25">
      <c r="A396" s="47">
        <v>6923</v>
      </c>
      <c r="B396" s="47" t="s">
        <v>215</v>
      </c>
      <c r="C396" s="46">
        <v>43624</v>
      </c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</row>
    <row r="397" spans="1:15" x14ac:dyDescent="0.25">
      <c r="A397" s="47">
        <v>6725</v>
      </c>
      <c r="B397" s="47" t="s">
        <v>215</v>
      </c>
      <c r="C397" s="46">
        <v>43624</v>
      </c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</row>
    <row r="398" spans="1:15" x14ac:dyDescent="0.25">
      <c r="A398" s="47">
        <v>7302</v>
      </c>
      <c r="B398" s="47" t="s">
        <v>215</v>
      </c>
      <c r="C398" s="46">
        <v>43624</v>
      </c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</row>
    <row r="399" spans="1:15" x14ac:dyDescent="0.25">
      <c r="A399" s="47">
        <v>7308</v>
      </c>
      <c r="B399" s="47" t="s">
        <v>215</v>
      </c>
      <c r="C399" s="46">
        <v>43624</v>
      </c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</row>
    <row r="400" spans="1:15" x14ac:dyDescent="0.25">
      <c r="A400" s="47">
        <v>7305</v>
      </c>
      <c r="B400" s="47" t="s">
        <v>215</v>
      </c>
      <c r="C400" s="46">
        <v>43624</v>
      </c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</row>
    <row r="401" spans="1:15" x14ac:dyDescent="0.25">
      <c r="A401" s="47">
        <v>7331</v>
      </c>
      <c r="B401" s="47" t="s">
        <v>215</v>
      </c>
      <c r="C401" s="46">
        <v>43624</v>
      </c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</row>
    <row r="402" spans="1:15" x14ac:dyDescent="0.25">
      <c r="A402" s="47">
        <v>7015</v>
      </c>
      <c r="B402" s="47" t="s">
        <v>215</v>
      </c>
      <c r="C402" s="46">
        <v>43624</v>
      </c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</row>
    <row r="403" spans="1:15" x14ac:dyDescent="0.25">
      <c r="A403" s="47">
        <v>6856</v>
      </c>
      <c r="B403" s="47" t="s">
        <v>215</v>
      </c>
      <c r="C403" s="46">
        <v>43624</v>
      </c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</row>
    <row r="404" spans="1:15" x14ac:dyDescent="0.25">
      <c r="A404" s="47">
        <v>7011</v>
      </c>
      <c r="B404" s="47" t="s">
        <v>215</v>
      </c>
      <c r="C404" s="46">
        <v>43624</v>
      </c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</row>
    <row r="405" spans="1:15" x14ac:dyDescent="0.25">
      <c r="A405" s="47">
        <v>6977</v>
      </c>
      <c r="B405" s="47" t="s">
        <v>215</v>
      </c>
      <c r="C405" s="46">
        <v>43624</v>
      </c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</row>
    <row r="406" spans="1:15" x14ac:dyDescent="0.25">
      <c r="A406" s="47">
        <v>7018</v>
      </c>
      <c r="B406" s="47" t="s">
        <v>215</v>
      </c>
      <c r="C406" s="46">
        <v>43624</v>
      </c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</row>
    <row r="407" spans="1:15" x14ac:dyDescent="0.25">
      <c r="A407" s="47">
        <v>6976</v>
      </c>
      <c r="B407" s="47" t="s">
        <v>215</v>
      </c>
      <c r="C407" s="46">
        <v>43657</v>
      </c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</row>
    <row r="408" spans="1:15" x14ac:dyDescent="0.25">
      <c r="A408" s="47">
        <v>7323</v>
      </c>
      <c r="B408" s="47" t="s">
        <v>215</v>
      </c>
      <c r="C408" s="46">
        <v>43657</v>
      </c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</row>
    <row r="409" spans="1:15" x14ac:dyDescent="0.25">
      <c r="A409" s="26">
        <v>6827</v>
      </c>
      <c r="B409" s="26" t="s">
        <v>73</v>
      </c>
      <c r="C409" s="46">
        <v>43223</v>
      </c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</row>
    <row r="410" spans="1:15" x14ac:dyDescent="0.25">
      <c r="A410" s="47">
        <v>18048980</v>
      </c>
      <c r="B410" s="47" t="s">
        <v>215</v>
      </c>
      <c r="C410" s="46">
        <v>43700</v>
      </c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</row>
    <row r="411" spans="1:15" x14ac:dyDescent="0.25">
      <c r="A411" s="47">
        <v>6969</v>
      </c>
      <c r="B411" s="47" t="s">
        <v>215</v>
      </c>
      <c r="C411" s="46">
        <v>43737</v>
      </c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</row>
    <row r="412" spans="1:15" x14ac:dyDescent="0.25">
      <c r="A412" s="47">
        <v>6966</v>
      </c>
      <c r="B412" s="47" t="s">
        <v>215</v>
      </c>
      <c r="C412" s="46">
        <v>43737</v>
      </c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</row>
    <row r="413" spans="1:15" x14ac:dyDescent="0.25">
      <c r="A413" s="47">
        <v>7254</v>
      </c>
      <c r="B413" s="47" t="s">
        <v>215</v>
      </c>
      <c r="C413" s="46">
        <v>43737</v>
      </c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</row>
    <row r="414" spans="1:15" x14ac:dyDescent="0.25">
      <c r="A414" s="47">
        <v>6726</v>
      </c>
      <c r="B414" s="47" t="s">
        <v>215</v>
      </c>
      <c r="C414" s="46">
        <v>43737</v>
      </c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</row>
    <row r="415" spans="1:15" x14ac:dyDescent="0.25">
      <c r="A415" s="47">
        <v>7283</v>
      </c>
      <c r="B415" s="47" t="s">
        <v>215</v>
      </c>
      <c r="C415" s="46">
        <v>43737</v>
      </c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</row>
    <row r="416" spans="1:15" x14ac:dyDescent="0.25">
      <c r="A416" s="47">
        <v>7279</v>
      </c>
      <c r="B416" s="47" t="s">
        <v>215</v>
      </c>
      <c r="C416" s="46">
        <v>43737</v>
      </c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</row>
    <row r="417" spans="1:15" x14ac:dyDescent="0.25">
      <c r="A417" s="47">
        <v>7284</v>
      </c>
      <c r="B417" s="47" t="s">
        <v>215</v>
      </c>
      <c r="C417" s="46">
        <v>43737</v>
      </c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</row>
    <row r="418" spans="1:15" x14ac:dyDescent="0.25">
      <c r="A418" s="47">
        <v>7315</v>
      </c>
      <c r="B418" s="47" t="s">
        <v>215</v>
      </c>
      <c r="C418" s="46">
        <v>43737</v>
      </c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</row>
    <row r="419" spans="1:15" x14ac:dyDescent="0.25">
      <c r="A419" s="47">
        <v>7312</v>
      </c>
      <c r="B419" s="47" t="s">
        <v>215</v>
      </c>
      <c r="C419" s="46">
        <v>43737</v>
      </c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</row>
    <row r="420" spans="1:15" x14ac:dyDescent="0.25">
      <c r="A420" s="47">
        <v>6887</v>
      </c>
      <c r="B420" s="47" t="s">
        <v>215</v>
      </c>
      <c r="C420" s="46">
        <v>43737</v>
      </c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</row>
    <row r="421" spans="1:15" x14ac:dyDescent="0.25">
      <c r="A421" s="47">
        <v>7170</v>
      </c>
      <c r="B421" s="47" t="s">
        <v>215</v>
      </c>
      <c r="C421" s="46">
        <v>43771</v>
      </c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</row>
    <row r="422" spans="1:15" x14ac:dyDescent="0.25">
      <c r="A422" s="47">
        <v>7174</v>
      </c>
      <c r="B422" s="47" t="s">
        <v>215</v>
      </c>
      <c r="C422" s="46">
        <v>43771</v>
      </c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</row>
    <row r="423" spans="1:15" x14ac:dyDescent="0.25">
      <c r="A423" s="47">
        <v>7397</v>
      </c>
      <c r="B423" s="47" t="s">
        <v>215</v>
      </c>
      <c r="C423" s="46">
        <v>43771</v>
      </c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</row>
    <row r="424" spans="1:15" x14ac:dyDescent="0.25">
      <c r="A424" s="47">
        <v>7196</v>
      </c>
      <c r="B424" s="47" t="s">
        <v>215</v>
      </c>
      <c r="C424" s="46">
        <v>43771</v>
      </c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</row>
    <row r="425" spans="1:15" x14ac:dyDescent="0.25">
      <c r="A425" s="47">
        <v>7435</v>
      </c>
      <c r="B425" s="47" t="s">
        <v>215</v>
      </c>
      <c r="C425" s="46">
        <v>43771</v>
      </c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</row>
    <row r="426" spans="1:15" x14ac:dyDescent="0.25">
      <c r="A426" s="47">
        <v>6666</v>
      </c>
      <c r="B426" s="47" t="s">
        <v>215</v>
      </c>
      <c r="C426" s="46">
        <v>43771</v>
      </c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</row>
    <row r="427" spans="1:15" x14ac:dyDescent="0.25">
      <c r="A427" s="47">
        <v>7391</v>
      </c>
      <c r="B427" s="47" t="s">
        <v>215</v>
      </c>
      <c r="C427" s="46">
        <v>43771</v>
      </c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</row>
    <row r="428" spans="1:15" x14ac:dyDescent="0.25">
      <c r="A428" s="47">
        <v>7299</v>
      </c>
      <c r="B428" s="47" t="s">
        <v>215</v>
      </c>
      <c r="C428" s="46">
        <v>43792</v>
      </c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</row>
    <row r="429" spans="1:15" x14ac:dyDescent="0.25">
      <c r="A429" s="47">
        <v>6847</v>
      </c>
      <c r="B429" s="47" t="s">
        <v>215</v>
      </c>
      <c r="C429" s="46">
        <v>43792</v>
      </c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</row>
    <row r="430" spans="1:15" x14ac:dyDescent="0.25">
      <c r="A430" s="47">
        <v>7124</v>
      </c>
      <c r="B430" s="47" t="s">
        <v>215</v>
      </c>
      <c r="C430" s="46">
        <v>43792</v>
      </c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</row>
    <row r="431" spans="1:15" x14ac:dyDescent="0.25">
      <c r="A431" s="47">
        <v>7175</v>
      </c>
      <c r="B431" s="47" t="s">
        <v>75</v>
      </c>
      <c r="C431" s="46">
        <v>43792</v>
      </c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</row>
    <row r="432" spans="1:15" x14ac:dyDescent="0.25">
      <c r="A432" s="47">
        <v>6710</v>
      </c>
      <c r="B432" s="47" t="s">
        <v>215</v>
      </c>
      <c r="C432" s="46">
        <v>43792</v>
      </c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</row>
    <row r="433" spans="1:15" x14ac:dyDescent="0.25">
      <c r="A433" s="47">
        <v>7277</v>
      </c>
      <c r="B433" s="47" t="s">
        <v>215</v>
      </c>
      <c r="C433" s="46">
        <v>43792</v>
      </c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</row>
    <row r="434" spans="1:15" x14ac:dyDescent="0.25">
      <c r="A434" s="47">
        <v>7202</v>
      </c>
      <c r="B434" s="47" t="s">
        <v>215</v>
      </c>
      <c r="C434" s="46">
        <v>43792</v>
      </c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</row>
    <row r="435" spans="1:15" x14ac:dyDescent="0.25">
      <c r="A435" s="47">
        <v>7131</v>
      </c>
      <c r="B435" s="47" t="s">
        <v>215</v>
      </c>
      <c r="C435" s="46">
        <v>43792</v>
      </c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</row>
    <row r="436" spans="1:15" x14ac:dyDescent="0.25">
      <c r="A436" s="47">
        <v>7446</v>
      </c>
      <c r="B436" s="47" t="s">
        <v>215</v>
      </c>
      <c r="C436" s="46">
        <v>43820</v>
      </c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</row>
    <row r="437" spans="1:15" x14ac:dyDescent="0.25">
      <c r="A437" s="47">
        <v>6927</v>
      </c>
      <c r="B437" s="47" t="s">
        <v>75</v>
      </c>
      <c r="C437" s="46">
        <v>43885</v>
      </c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</row>
    <row r="438" spans="1:15" x14ac:dyDescent="0.25">
      <c r="A438" s="47">
        <v>7127</v>
      </c>
      <c r="B438" s="47" t="s">
        <v>75</v>
      </c>
      <c r="C438" s="46">
        <v>43885</v>
      </c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</row>
    <row r="439" spans="1:15" x14ac:dyDescent="0.25">
      <c r="A439" s="47">
        <v>7225</v>
      </c>
      <c r="B439" s="47" t="s">
        <v>75</v>
      </c>
      <c r="C439" s="46">
        <v>43885</v>
      </c>
      <c r="D439" s="43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</row>
    <row r="440" spans="1:15" x14ac:dyDescent="0.25">
      <c r="A440" s="47">
        <v>20910635</v>
      </c>
      <c r="B440" s="47" t="s">
        <v>215</v>
      </c>
      <c r="C440" s="48">
        <v>44040</v>
      </c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</row>
    <row r="441" spans="1:15" x14ac:dyDescent="0.25">
      <c r="A441" s="47">
        <v>20910636</v>
      </c>
      <c r="B441" s="47" t="s">
        <v>215</v>
      </c>
      <c r="C441" s="48">
        <v>44040</v>
      </c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</row>
    <row r="442" spans="1:15" x14ac:dyDescent="0.25">
      <c r="A442" s="47">
        <v>20910637</v>
      </c>
      <c r="B442" s="47" t="s">
        <v>215</v>
      </c>
      <c r="C442" s="48">
        <v>44040</v>
      </c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</row>
    <row r="443" spans="1:15" x14ac:dyDescent="0.25">
      <c r="A443" s="47">
        <v>20910638</v>
      </c>
      <c r="B443" s="47" t="s">
        <v>215</v>
      </c>
      <c r="C443" s="48">
        <v>44040</v>
      </c>
      <c r="D443" s="43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</row>
    <row r="444" spans="1:15" x14ac:dyDescent="0.25">
      <c r="A444" s="47">
        <v>20910639</v>
      </c>
      <c r="B444" s="47" t="s">
        <v>215</v>
      </c>
      <c r="C444" s="48">
        <v>44040</v>
      </c>
      <c r="D444" s="43"/>
      <c r="E444" s="43"/>
      <c r="F444" s="43"/>
      <c r="G444" s="43"/>
      <c r="H444" s="43"/>
      <c r="I444" s="43"/>
      <c r="J444" s="43"/>
      <c r="K444" s="43"/>
      <c r="L444" s="43"/>
      <c r="M444" s="43"/>
      <c r="N444" s="43"/>
      <c r="O444" s="43"/>
    </row>
    <row r="445" spans="1:15" x14ac:dyDescent="0.25">
      <c r="A445" s="47">
        <v>20910640</v>
      </c>
      <c r="B445" s="47" t="s">
        <v>215</v>
      </c>
      <c r="C445" s="48">
        <v>44040</v>
      </c>
      <c r="D445" s="43"/>
      <c r="E445" s="43"/>
      <c r="F445" s="43"/>
      <c r="G445" s="43"/>
      <c r="H445" s="43"/>
      <c r="I445" s="43"/>
      <c r="J445" s="43"/>
      <c r="K445" s="43"/>
      <c r="L445" s="43"/>
      <c r="M445" s="43"/>
      <c r="N445" s="43"/>
      <c r="O445" s="43"/>
    </row>
    <row r="446" spans="1:15" x14ac:dyDescent="0.25">
      <c r="A446" s="47">
        <v>20910641</v>
      </c>
      <c r="B446" s="47" t="s">
        <v>215</v>
      </c>
      <c r="C446" s="48">
        <v>44040</v>
      </c>
      <c r="D446" s="43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</row>
    <row r="447" spans="1:15" x14ac:dyDescent="0.25">
      <c r="A447" s="47">
        <v>20910642</v>
      </c>
      <c r="B447" s="47" t="s">
        <v>215</v>
      </c>
      <c r="C447" s="48">
        <v>44040</v>
      </c>
      <c r="D447" s="43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</row>
    <row r="448" spans="1:15" x14ac:dyDescent="0.25">
      <c r="A448" s="47">
        <v>20910643</v>
      </c>
      <c r="B448" s="47" t="s">
        <v>215</v>
      </c>
      <c r="C448" s="48">
        <v>44040</v>
      </c>
      <c r="D448" s="43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/>
    </row>
    <row r="449" spans="1:15" x14ac:dyDescent="0.25">
      <c r="A449" s="47">
        <v>20910644</v>
      </c>
      <c r="B449" s="47" t="s">
        <v>215</v>
      </c>
      <c r="C449" s="48">
        <v>44040</v>
      </c>
      <c r="D449" s="43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</row>
    <row r="450" spans="1:15" x14ac:dyDescent="0.25">
      <c r="A450" s="47">
        <v>20910645</v>
      </c>
      <c r="B450" s="47" t="s">
        <v>215</v>
      </c>
      <c r="C450" s="48">
        <v>44040</v>
      </c>
      <c r="D450" s="43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</row>
    <row r="451" spans="1:15" x14ac:dyDescent="0.25">
      <c r="A451" s="47">
        <v>20910646</v>
      </c>
      <c r="B451" s="47" t="s">
        <v>215</v>
      </c>
      <c r="C451" s="48">
        <v>44040</v>
      </c>
      <c r="D451" s="43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</row>
    <row r="452" spans="1:15" x14ac:dyDescent="0.25">
      <c r="A452" s="47">
        <v>20910647</v>
      </c>
      <c r="B452" s="47" t="s">
        <v>215</v>
      </c>
      <c r="C452" s="48">
        <v>44040</v>
      </c>
      <c r="D452" s="43"/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3"/>
    </row>
    <row r="453" spans="1:15" x14ac:dyDescent="0.25">
      <c r="A453" s="47">
        <v>20910648</v>
      </c>
      <c r="B453" s="47" t="s">
        <v>215</v>
      </c>
      <c r="C453" s="48">
        <v>44040</v>
      </c>
      <c r="D453" s="43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43"/>
    </row>
    <row r="454" spans="1:15" x14ac:dyDescent="0.25">
      <c r="A454" s="47">
        <v>20910649</v>
      </c>
      <c r="B454" s="47" t="s">
        <v>215</v>
      </c>
      <c r="C454" s="48">
        <v>44040</v>
      </c>
      <c r="D454" s="43"/>
      <c r="E454" s="43"/>
      <c r="F454" s="43"/>
      <c r="G454" s="43"/>
      <c r="H454" s="43"/>
      <c r="I454" s="43"/>
      <c r="J454" s="43"/>
      <c r="K454" s="43"/>
      <c r="L454" s="43"/>
      <c r="M454" s="43"/>
      <c r="N454" s="43"/>
      <c r="O454" s="43"/>
    </row>
    <row r="455" spans="1:15" x14ac:dyDescent="0.25">
      <c r="A455" s="47">
        <v>20910650</v>
      </c>
      <c r="B455" s="47" t="s">
        <v>215</v>
      </c>
      <c r="C455" s="48">
        <v>44040</v>
      </c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  <c r="O455" s="43"/>
    </row>
    <row r="456" spans="1:15" x14ac:dyDescent="0.25">
      <c r="A456" s="47">
        <v>20910651</v>
      </c>
      <c r="B456" s="47" t="s">
        <v>215</v>
      </c>
      <c r="C456" s="48">
        <v>44041</v>
      </c>
      <c r="D456" s="43"/>
      <c r="E456" s="43"/>
      <c r="F456" s="43"/>
      <c r="G456" s="43"/>
      <c r="H456" s="43"/>
      <c r="I456" s="43"/>
      <c r="J456" s="43"/>
      <c r="K456" s="43"/>
      <c r="L456" s="43"/>
      <c r="M456" s="43"/>
      <c r="N456" s="43"/>
      <c r="O456" s="43"/>
    </row>
    <row r="457" spans="1:15" x14ac:dyDescent="0.25">
      <c r="A457" s="47">
        <v>20910652</v>
      </c>
      <c r="B457" s="47" t="s">
        <v>215</v>
      </c>
      <c r="C457" s="48">
        <v>44041</v>
      </c>
      <c r="D457" s="43"/>
      <c r="E457" s="43"/>
      <c r="F457" s="43"/>
      <c r="G457" s="43"/>
      <c r="H457" s="43"/>
      <c r="I457" s="43"/>
      <c r="J457" s="43"/>
      <c r="K457" s="43"/>
      <c r="L457" s="43"/>
      <c r="M457" s="43"/>
      <c r="N457" s="43"/>
      <c r="O457" s="43"/>
    </row>
    <row r="458" spans="1:15" x14ac:dyDescent="0.25">
      <c r="A458" s="47">
        <v>20910653</v>
      </c>
      <c r="B458" s="47" t="s">
        <v>215</v>
      </c>
      <c r="C458" s="48">
        <v>44041</v>
      </c>
      <c r="D458" s="43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</row>
    <row r="459" spans="1:15" x14ac:dyDescent="0.25">
      <c r="A459" s="47">
        <v>20910654</v>
      </c>
      <c r="B459" s="47" t="s">
        <v>215</v>
      </c>
      <c r="C459" s="48">
        <v>44041</v>
      </c>
      <c r="D459" s="43"/>
      <c r="E459" s="43"/>
      <c r="F459" s="43"/>
      <c r="G459" s="43"/>
      <c r="H459" s="43"/>
      <c r="I459" s="43"/>
      <c r="J459" s="43"/>
      <c r="K459" s="43"/>
      <c r="L459" s="43"/>
      <c r="M459" s="43"/>
      <c r="N459" s="43"/>
      <c r="O459" s="43"/>
    </row>
    <row r="460" spans="1:15" x14ac:dyDescent="0.25">
      <c r="A460" s="47">
        <v>50449744</v>
      </c>
      <c r="B460" s="47" t="s">
        <v>73</v>
      </c>
      <c r="C460" s="48">
        <v>43517</v>
      </c>
      <c r="D460" s="43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</row>
    <row r="461" spans="1:15" x14ac:dyDescent="0.25">
      <c r="A461" s="47">
        <v>20910655</v>
      </c>
      <c r="B461" s="47" t="s">
        <v>215</v>
      </c>
      <c r="C461" s="48">
        <v>44043</v>
      </c>
      <c r="D461" s="43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3"/>
    </row>
    <row r="462" spans="1:15" x14ac:dyDescent="0.25">
      <c r="A462" s="47">
        <v>20910656</v>
      </c>
      <c r="B462" s="47" t="s">
        <v>215</v>
      </c>
      <c r="C462" s="48">
        <v>44043</v>
      </c>
      <c r="D462" s="43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/>
    </row>
    <row r="463" spans="1:15" x14ac:dyDescent="0.25">
      <c r="A463" s="47">
        <v>20910657</v>
      </c>
      <c r="B463" s="47" t="s">
        <v>215</v>
      </c>
      <c r="C463" s="48">
        <v>44043</v>
      </c>
      <c r="D463" s="43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</row>
    <row r="464" spans="1:15" x14ac:dyDescent="0.25">
      <c r="A464" s="47">
        <v>20910658</v>
      </c>
      <c r="B464" s="47" t="s">
        <v>215</v>
      </c>
      <c r="C464" s="48">
        <v>44043</v>
      </c>
      <c r="D464" s="43"/>
      <c r="E464" s="43"/>
      <c r="F464" s="43"/>
      <c r="G464" s="43"/>
      <c r="H464" s="43"/>
      <c r="I464" s="43"/>
      <c r="J464" s="43"/>
      <c r="K464" s="43"/>
      <c r="L464" s="43"/>
      <c r="M464" s="43"/>
      <c r="N464" s="43"/>
      <c r="O464" s="43"/>
    </row>
    <row r="465" spans="1:15" x14ac:dyDescent="0.25">
      <c r="A465" s="47">
        <v>20910659</v>
      </c>
      <c r="B465" s="47" t="s">
        <v>215</v>
      </c>
      <c r="C465" s="48">
        <v>44043</v>
      </c>
      <c r="D465" s="43"/>
      <c r="E465" s="43"/>
      <c r="F465" s="43"/>
      <c r="G465" s="43"/>
      <c r="H465" s="43"/>
      <c r="I465" s="43"/>
      <c r="J465" s="43"/>
      <c r="K465" s="43"/>
      <c r="L465" s="43"/>
      <c r="M465" s="43"/>
      <c r="N465" s="43"/>
      <c r="O465" s="43"/>
    </row>
    <row r="466" spans="1:15" x14ac:dyDescent="0.25">
      <c r="A466" s="47">
        <v>20910660</v>
      </c>
      <c r="B466" s="47" t="s">
        <v>215</v>
      </c>
      <c r="C466" s="48">
        <v>44043</v>
      </c>
      <c r="D466" s="43"/>
      <c r="E466" s="43"/>
      <c r="F466" s="43"/>
      <c r="G466" s="43"/>
      <c r="H466" s="43"/>
      <c r="I466" s="43"/>
      <c r="J466" s="43"/>
      <c r="K466" s="43"/>
      <c r="L466" s="43"/>
      <c r="M466" s="43"/>
      <c r="N466" s="43"/>
      <c r="O466" s="43"/>
    </row>
    <row r="467" spans="1:15" x14ac:dyDescent="0.25">
      <c r="A467" s="47">
        <v>20910661</v>
      </c>
      <c r="B467" s="47" t="s">
        <v>215</v>
      </c>
      <c r="C467" s="48">
        <v>44043</v>
      </c>
      <c r="D467" s="43"/>
      <c r="E467" s="43"/>
      <c r="F467" s="43"/>
      <c r="G467" s="43"/>
      <c r="H467" s="43"/>
      <c r="I467" s="43"/>
      <c r="J467" s="43"/>
      <c r="K467" s="43"/>
      <c r="L467" s="43"/>
      <c r="M467" s="43"/>
      <c r="N467" s="43"/>
      <c r="O467" s="43"/>
    </row>
    <row r="468" spans="1:15" x14ac:dyDescent="0.25">
      <c r="A468" s="47">
        <v>20910662</v>
      </c>
      <c r="B468" s="47" t="s">
        <v>215</v>
      </c>
      <c r="C468" s="48">
        <v>44043</v>
      </c>
      <c r="D468" s="43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</row>
    <row r="469" spans="1:15" x14ac:dyDescent="0.25">
      <c r="A469" s="47">
        <v>20910663</v>
      </c>
      <c r="B469" s="47" t="s">
        <v>215</v>
      </c>
      <c r="C469" s="48">
        <v>44043</v>
      </c>
      <c r="D469" s="43"/>
      <c r="E469" s="43"/>
      <c r="F469" s="43"/>
      <c r="G469" s="43"/>
      <c r="H469" s="43"/>
      <c r="I469" s="43"/>
      <c r="J469" s="43"/>
      <c r="K469" s="43"/>
      <c r="L469" s="43"/>
      <c r="M469" s="43"/>
      <c r="N469" s="43"/>
      <c r="O469" s="43"/>
    </row>
    <row r="470" spans="1:15" x14ac:dyDescent="0.25">
      <c r="A470" s="47">
        <v>20910664</v>
      </c>
      <c r="B470" s="47" t="s">
        <v>215</v>
      </c>
      <c r="C470" s="48">
        <v>44043</v>
      </c>
      <c r="D470" s="43"/>
      <c r="E470" s="43"/>
      <c r="F470" s="43"/>
      <c r="G470" s="43"/>
      <c r="H470" s="43"/>
      <c r="I470" s="43"/>
      <c r="J470" s="43"/>
      <c r="K470" s="43"/>
      <c r="L470" s="43"/>
      <c r="M470" s="43"/>
      <c r="N470" s="43"/>
      <c r="O470" s="43"/>
    </row>
    <row r="471" spans="1:15" x14ac:dyDescent="0.25">
      <c r="A471" s="47">
        <v>7083</v>
      </c>
      <c r="B471" s="47" t="s">
        <v>215</v>
      </c>
      <c r="C471" s="46">
        <v>44093</v>
      </c>
      <c r="D471" s="43"/>
      <c r="E471" s="43"/>
      <c r="F471" s="43"/>
      <c r="G471" s="43"/>
      <c r="H471" s="43"/>
      <c r="I471" s="43"/>
      <c r="J471" s="43"/>
      <c r="K471" s="43"/>
      <c r="L471" s="43"/>
      <c r="M471" s="43"/>
      <c r="N471" s="43"/>
      <c r="O471" s="43"/>
    </row>
    <row r="472" spans="1:15" x14ac:dyDescent="0.25">
      <c r="A472" s="47">
        <v>6845</v>
      </c>
      <c r="B472" s="47" t="s">
        <v>215</v>
      </c>
      <c r="C472" s="46">
        <v>44093</v>
      </c>
      <c r="D472" s="43"/>
      <c r="E472" s="43"/>
      <c r="F472" s="43"/>
      <c r="G472" s="43"/>
      <c r="H472" s="43"/>
      <c r="I472" s="43"/>
      <c r="J472" s="43"/>
      <c r="K472" s="43"/>
      <c r="L472" s="43"/>
      <c r="M472" s="43"/>
      <c r="N472" s="43"/>
      <c r="O472" s="43"/>
    </row>
    <row r="473" spans="1:15" x14ac:dyDescent="0.25">
      <c r="A473" s="47">
        <v>6763</v>
      </c>
      <c r="B473" s="47" t="s">
        <v>215</v>
      </c>
      <c r="C473" s="46">
        <v>44093</v>
      </c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</row>
    <row r="474" spans="1:15" x14ac:dyDescent="0.25">
      <c r="A474" s="47">
        <v>6809</v>
      </c>
      <c r="B474" s="47" t="s">
        <v>215</v>
      </c>
      <c r="C474" s="46">
        <v>44093</v>
      </c>
      <c r="D474" s="43"/>
      <c r="E474" s="43"/>
      <c r="F474" s="43"/>
      <c r="G474" s="43"/>
      <c r="H474" s="43"/>
      <c r="I474" s="43"/>
      <c r="J474" s="43"/>
      <c r="K474" s="43"/>
      <c r="L474" s="43"/>
      <c r="M474" s="43"/>
      <c r="N474" s="43"/>
      <c r="O474" s="43"/>
    </row>
    <row r="475" spans="1:15" x14ac:dyDescent="0.25">
      <c r="A475" s="47">
        <v>6807</v>
      </c>
      <c r="B475" s="47" t="s">
        <v>215</v>
      </c>
      <c r="C475" s="46">
        <v>44093</v>
      </c>
      <c r="D475" s="43"/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O475" s="43"/>
    </row>
    <row r="476" spans="1:15" x14ac:dyDescent="0.25">
      <c r="A476" s="47">
        <v>7243</v>
      </c>
      <c r="B476" s="47" t="s">
        <v>215</v>
      </c>
      <c r="C476" s="46">
        <v>44093</v>
      </c>
      <c r="D476" s="43"/>
      <c r="E476" s="43"/>
      <c r="F476" s="43"/>
      <c r="G476" s="43"/>
      <c r="H476" s="43"/>
      <c r="I476" s="43"/>
      <c r="J476" s="43"/>
      <c r="K476" s="43"/>
      <c r="L476" s="43"/>
      <c r="M476" s="43"/>
      <c r="N476" s="43"/>
      <c r="O476" s="43"/>
    </row>
    <row r="477" spans="1:15" x14ac:dyDescent="0.25">
      <c r="A477" s="47">
        <v>7231</v>
      </c>
      <c r="B477" s="47" t="s">
        <v>215</v>
      </c>
      <c r="C477" s="46">
        <v>44093</v>
      </c>
      <c r="D477" s="43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</row>
    <row r="478" spans="1:15" x14ac:dyDescent="0.25">
      <c r="A478" s="47">
        <v>7059</v>
      </c>
      <c r="B478" s="47" t="s">
        <v>215</v>
      </c>
      <c r="C478" s="46">
        <v>44093</v>
      </c>
      <c r="D478" s="43"/>
      <c r="E478" s="43"/>
      <c r="F478" s="43"/>
      <c r="G478" s="43"/>
      <c r="H478" s="43"/>
      <c r="I478" s="43"/>
      <c r="J478" s="43"/>
      <c r="K478" s="43"/>
      <c r="L478" s="43"/>
      <c r="M478" s="43"/>
      <c r="N478" s="43"/>
      <c r="O478" s="43"/>
    </row>
    <row r="479" spans="1:15" x14ac:dyDescent="0.25">
      <c r="A479" s="47">
        <v>7132</v>
      </c>
      <c r="B479" s="47" t="s">
        <v>215</v>
      </c>
      <c r="C479" s="46">
        <v>44094</v>
      </c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</row>
    <row r="480" spans="1:15" x14ac:dyDescent="0.25">
      <c r="A480" s="47">
        <v>6840</v>
      </c>
      <c r="B480" s="47" t="s">
        <v>215</v>
      </c>
      <c r="C480" s="46">
        <v>44094</v>
      </c>
      <c r="D480" s="43"/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O480" s="43"/>
    </row>
    <row r="481" spans="1:15" x14ac:dyDescent="0.25">
      <c r="A481" s="47">
        <v>7336</v>
      </c>
      <c r="B481" s="47" t="s">
        <v>215</v>
      </c>
      <c r="C481" s="46">
        <v>44094</v>
      </c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</row>
    <row r="482" spans="1:15" x14ac:dyDescent="0.25">
      <c r="A482" s="47">
        <v>6804</v>
      </c>
      <c r="B482" s="47" t="s">
        <v>215</v>
      </c>
      <c r="C482" s="46">
        <v>44094</v>
      </c>
      <c r="D482" s="43"/>
      <c r="E482" s="43"/>
      <c r="F482" s="43"/>
      <c r="G482" s="43"/>
      <c r="H482" s="43"/>
      <c r="I482" s="43"/>
      <c r="J482" s="43"/>
      <c r="K482" s="43"/>
      <c r="L482" s="43"/>
      <c r="M482" s="43"/>
      <c r="N482" s="43"/>
      <c r="O482" s="43"/>
    </row>
    <row r="483" spans="1:15" x14ac:dyDescent="0.25">
      <c r="A483" s="47">
        <v>6812</v>
      </c>
      <c r="B483" s="47" t="s">
        <v>215</v>
      </c>
      <c r="C483" s="46">
        <v>44094</v>
      </c>
      <c r="D483" s="43"/>
      <c r="E483" s="43"/>
      <c r="F483" s="43"/>
      <c r="G483" s="43"/>
      <c r="H483" s="43"/>
      <c r="I483" s="43"/>
      <c r="J483" s="43"/>
      <c r="K483" s="43"/>
      <c r="L483" s="43"/>
      <c r="M483" s="43"/>
      <c r="N483" s="43"/>
      <c r="O483" s="43"/>
    </row>
    <row r="484" spans="1:15" x14ac:dyDescent="0.25">
      <c r="A484" s="47">
        <v>6802</v>
      </c>
      <c r="B484" s="47" t="s">
        <v>215</v>
      </c>
      <c r="C484" s="46">
        <v>44094</v>
      </c>
      <c r="D484" s="43"/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/>
    </row>
    <row r="485" spans="1:15" x14ac:dyDescent="0.25">
      <c r="A485" s="47">
        <v>6799</v>
      </c>
      <c r="B485" s="47" t="s">
        <v>215</v>
      </c>
      <c r="C485" s="46">
        <v>44094</v>
      </c>
      <c r="D485" s="43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O485" s="43"/>
    </row>
    <row r="486" spans="1:15" x14ac:dyDescent="0.25">
      <c r="A486" s="47">
        <v>6797</v>
      </c>
      <c r="B486" s="47" t="s">
        <v>215</v>
      </c>
      <c r="C486" s="46">
        <v>44094</v>
      </c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</row>
    <row r="487" spans="1:15" x14ac:dyDescent="0.25">
      <c r="A487" s="47">
        <v>6803</v>
      </c>
      <c r="B487" s="47" t="s">
        <v>215</v>
      </c>
      <c r="C487" s="46">
        <v>44094</v>
      </c>
      <c r="D487" s="43"/>
      <c r="E487" s="43"/>
      <c r="F487" s="43"/>
      <c r="G487" s="43"/>
      <c r="H487" s="43"/>
      <c r="I487" s="43"/>
      <c r="J487" s="43"/>
      <c r="K487" s="43"/>
      <c r="L487" s="43"/>
      <c r="M487" s="43"/>
      <c r="N487" s="43"/>
      <c r="O487" s="43"/>
    </row>
    <row r="488" spans="1:15" x14ac:dyDescent="0.25">
      <c r="A488" s="47">
        <v>6900</v>
      </c>
      <c r="B488" s="47" t="s">
        <v>215</v>
      </c>
      <c r="C488" s="46">
        <v>44094</v>
      </c>
      <c r="D488" s="43"/>
      <c r="E488" s="43"/>
      <c r="F488" s="43"/>
      <c r="G488" s="43"/>
      <c r="H488" s="43"/>
      <c r="I488" s="43"/>
      <c r="J488" s="43"/>
      <c r="K488" s="43"/>
      <c r="L488" s="43"/>
      <c r="M488" s="43"/>
      <c r="N488" s="43"/>
      <c r="O488" s="43"/>
    </row>
    <row r="489" spans="1:15" x14ac:dyDescent="0.25">
      <c r="A489" s="47">
        <v>7404</v>
      </c>
      <c r="B489" s="47" t="s">
        <v>74</v>
      </c>
      <c r="C489" s="46">
        <v>43655</v>
      </c>
      <c r="D489" s="43"/>
      <c r="E489" s="43"/>
      <c r="F489" s="43"/>
      <c r="G489" s="43"/>
      <c r="H489" s="43"/>
      <c r="I489" s="43"/>
      <c r="J489" s="43"/>
      <c r="K489" s="43"/>
      <c r="L489" s="43"/>
      <c r="M489" s="43"/>
      <c r="N489" s="43"/>
      <c r="O489" s="43"/>
    </row>
    <row r="490" spans="1:15" x14ac:dyDescent="0.25">
      <c r="A490" s="47">
        <v>7340</v>
      </c>
      <c r="B490" s="47" t="s">
        <v>214</v>
      </c>
      <c r="C490" s="46">
        <v>43655</v>
      </c>
      <c r="D490" s="43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</row>
    <row r="491" spans="1:15" x14ac:dyDescent="0.25">
      <c r="A491" s="47">
        <v>7337</v>
      </c>
      <c r="B491" s="47" t="s">
        <v>214</v>
      </c>
      <c r="C491" s="46">
        <v>43655</v>
      </c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</row>
    <row r="492" spans="1:15" x14ac:dyDescent="0.25">
      <c r="A492" s="26">
        <v>7403</v>
      </c>
      <c r="B492" s="26" t="s">
        <v>74</v>
      </c>
      <c r="C492" s="46">
        <v>43656</v>
      </c>
      <c r="D492" s="43"/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O492" s="43"/>
    </row>
    <row r="493" spans="1:15" x14ac:dyDescent="0.25">
      <c r="A493" s="26">
        <v>7400</v>
      </c>
      <c r="B493" s="26" t="s">
        <v>214</v>
      </c>
      <c r="C493" s="46">
        <v>43656</v>
      </c>
      <c r="D493" s="43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</row>
    <row r="494" spans="1:15" x14ac:dyDescent="0.25">
      <c r="A494" s="47">
        <v>6896</v>
      </c>
      <c r="B494" s="47" t="s">
        <v>215</v>
      </c>
      <c r="C494" s="46">
        <v>44094</v>
      </c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</row>
    <row r="495" spans="1:15" x14ac:dyDescent="0.25">
      <c r="A495" s="47">
        <v>6902</v>
      </c>
      <c r="B495" s="47" t="s">
        <v>215</v>
      </c>
      <c r="C495" s="46">
        <v>44094</v>
      </c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3"/>
      <c r="O495" s="43"/>
    </row>
    <row r="496" spans="1:15" x14ac:dyDescent="0.25">
      <c r="A496" s="47">
        <v>6898</v>
      </c>
      <c r="B496" s="47" t="s">
        <v>215</v>
      </c>
      <c r="C496" s="46">
        <v>44094</v>
      </c>
      <c r="D496" s="43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</row>
    <row r="497" spans="1:15" x14ac:dyDescent="0.25">
      <c r="A497" s="47">
        <v>6894</v>
      </c>
      <c r="B497" s="47" t="s">
        <v>215</v>
      </c>
      <c r="C497" s="46">
        <v>44094</v>
      </c>
      <c r="D497" s="43"/>
      <c r="E497" s="43"/>
      <c r="F497" s="43"/>
      <c r="G497" s="43"/>
      <c r="H497" s="43"/>
      <c r="I497" s="43"/>
      <c r="J497" s="43"/>
      <c r="K497" s="43"/>
      <c r="L497" s="43"/>
      <c r="M497" s="43"/>
      <c r="N497" s="43"/>
      <c r="O497" s="43"/>
    </row>
    <row r="498" spans="1:15" x14ac:dyDescent="0.25">
      <c r="A498" s="47">
        <v>6899</v>
      </c>
      <c r="B498" s="47" t="s">
        <v>215</v>
      </c>
      <c r="C498" s="46">
        <v>44094</v>
      </c>
      <c r="D498" s="43"/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O498" s="43"/>
    </row>
    <row r="499" spans="1:15" x14ac:dyDescent="0.25">
      <c r="A499" s="47">
        <v>6846</v>
      </c>
      <c r="B499" s="47" t="s">
        <v>215</v>
      </c>
      <c r="C499" s="46">
        <v>44100</v>
      </c>
      <c r="D499" s="43"/>
      <c r="E499" s="43"/>
      <c r="F499" s="43"/>
      <c r="G499" s="43"/>
      <c r="H499" s="43"/>
      <c r="I499" s="43"/>
      <c r="J499" s="43"/>
      <c r="K499" s="43"/>
      <c r="L499" s="43"/>
      <c r="M499" s="43"/>
      <c r="N499" s="43"/>
      <c r="O499" s="43"/>
    </row>
    <row r="500" spans="1:15" x14ac:dyDescent="0.25">
      <c r="A500" s="47">
        <v>7129</v>
      </c>
      <c r="B500" s="47" t="s">
        <v>215</v>
      </c>
      <c r="C500" s="46">
        <v>44100</v>
      </c>
      <c r="D500" s="43"/>
      <c r="E500" s="43"/>
      <c r="F500" s="43"/>
      <c r="G500" s="43"/>
      <c r="H500" s="43"/>
      <c r="I500" s="43"/>
      <c r="J500" s="43"/>
      <c r="K500" s="43"/>
      <c r="L500" s="43"/>
      <c r="M500" s="43"/>
      <c r="N500" s="43"/>
      <c r="O500" s="43"/>
    </row>
    <row r="501" spans="1:15" x14ac:dyDescent="0.25">
      <c r="A501" s="47">
        <v>6960</v>
      </c>
      <c r="B501" s="47" t="s">
        <v>215</v>
      </c>
      <c r="C501" s="46">
        <v>44100</v>
      </c>
      <c r="D501" s="43"/>
      <c r="E501" s="43"/>
      <c r="F501" s="43"/>
      <c r="G501" s="43"/>
      <c r="H501" s="43"/>
      <c r="I501" s="43"/>
      <c r="J501" s="43"/>
      <c r="K501" s="43"/>
      <c r="L501" s="43"/>
      <c r="M501" s="43"/>
      <c r="N501" s="43"/>
      <c r="O501" s="43"/>
    </row>
    <row r="502" spans="1:15" x14ac:dyDescent="0.25">
      <c r="A502" s="47">
        <v>7055</v>
      </c>
      <c r="B502" s="47" t="s">
        <v>215</v>
      </c>
      <c r="C502" s="46">
        <v>44100</v>
      </c>
      <c r="D502" s="43"/>
      <c r="E502" s="43"/>
      <c r="F502" s="43"/>
      <c r="G502" s="43"/>
      <c r="H502" s="43"/>
      <c r="I502" s="43"/>
      <c r="J502" s="43"/>
      <c r="K502" s="43"/>
      <c r="L502" s="43"/>
      <c r="M502" s="43"/>
      <c r="N502" s="43"/>
      <c r="O502" s="43"/>
    </row>
    <row r="503" spans="1:15" x14ac:dyDescent="0.25">
      <c r="A503" s="47">
        <v>6800</v>
      </c>
      <c r="B503" s="47" t="s">
        <v>215</v>
      </c>
      <c r="C503" s="46">
        <v>44100</v>
      </c>
      <c r="D503" s="43"/>
      <c r="E503" s="43"/>
      <c r="F503" s="43"/>
      <c r="G503" s="43"/>
      <c r="H503" s="43"/>
      <c r="I503" s="43"/>
      <c r="J503" s="43"/>
      <c r="K503" s="43"/>
      <c r="L503" s="43"/>
      <c r="M503" s="43"/>
      <c r="N503" s="43"/>
      <c r="O503" s="43"/>
    </row>
    <row r="504" spans="1:15" x14ac:dyDescent="0.25">
      <c r="A504" s="47">
        <v>7217</v>
      </c>
      <c r="B504" s="47" t="s">
        <v>215</v>
      </c>
      <c r="C504" s="46">
        <v>44100</v>
      </c>
      <c r="D504" s="43"/>
      <c r="E504" s="43"/>
      <c r="F504" s="43"/>
      <c r="G504" s="43"/>
      <c r="H504" s="43"/>
      <c r="I504" s="43"/>
      <c r="J504" s="43"/>
      <c r="K504" s="43"/>
      <c r="L504" s="43"/>
      <c r="M504" s="43"/>
      <c r="N504" s="43"/>
      <c r="O504" s="43"/>
    </row>
    <row r="505" spans="1:15" x14ac:dyDescent="0.25">
      <c r="A505" s="47">
        <v>7255</v>
      </c>
      <c r="B505" s="47" t="s">
        <v>215</v>
      </c>
      <c r="C505" s="46">
        <v>44101</v>
      </c>
      <c r="D505" s="43"/>
      <c r="E505" s="43"/>
      <c r="F505" s="43"/>
      <c r="G505" s="43"/>
      <c r="H505" s="43"/>
      <c r="I505" s="43"/>
      <c r="J505" s="43"/>
      <c r="K505" s="43"/>
      <c r="L505" s="43"/>
      <c r="M505" s="43"/>
      <c r="N505" s="43"/>
      <c r="O505" s="43"/>
    </row>
    <row r="506" spans="1:15" x14ac:dyDescent="0.25">
      <c r="A506" s="47">
        <v>7290</v>
      </c>
      <c r="B506" s="47" t="s">
        <v>215</v>
      </c>
      <c r="C506" s="46">
        <v>44101</v>
      </c>
      <c r="D506" s="43"/>
      <c r="E506" s="43"/>
      <c r="F506" s="43"/>
      <c r="G506" s="43"/>
      <c r="H506" s="43"/>
      <c r="I506" s="43"/>
      <c r="J506" s="43"/>
      <c r="K506" s="43"/>
      <c r="L506" s="43"/>
      <c r="M506" s="43"/>
      <c r="N506" s="43"/>
      <c r="O506" s="43"/>
    </row>
    <row r="507" spans="1:15" x14ac:dyDescent="0.25">
      <c r="A507" s="47">
        <v>6772</v>
      </c>
      <c r="B507" s="47" t="s">
        <v>215</v>
      </c>
      <c r="C507" s="46">
        <v>44101</v>
      </c>
      <c r="D507" s="43"/>
      <c r="E507" s="43"/>
      <c r="F507" s="43"/>
      <c r="G507" s="43"/>
      <c r="H507" s="43"/>
      <c r="I507" s="43"/>
      <c r="J507" s="43"/>
      <c r="K507" s="43"/>
      <c r="L507" s="43"/>
      <c r="M507" s="43"/>
      <c r="N507" s="43"/>
      <c r="O507" s="43"/>
    </row>
    <row r="508" spans="1:15" x14ac:dyDescent="0.25">
      <c r="A508" s="47">
        <v>6839</v>
      </c>
      <c r="B508" s="47" t="s">
        <v>215</v>
      </c>
      <c r="C508" s="46">
        <v>44101</v>
      </c>
      <c r="D508" s="43"/>
      <c r="E508" s="43"/>
      <c r="F508" s="43"/>
      <c r="G508" s="43"/>
      <c r="H508" s="43"/>
      <c r="I508" s="43"/>
      <c r="J508" s="43"/>
      <c r="K508" s="43"/>
      <c r="L508" s="43"/>
      <c r="M508" s="43"/>
      <c r="N508" s="43"/>
      <c r="O508" s="43"/>
    </row>
    <row r="509" spans="1:15" x14ac:dyDescent="0.25">
      <c r="A509" s="47">
        <v>6703</v>
      </c>
      <c r="B509" s="47" t="s">
        <v>215</v>
      </c>
      <c r="C509" s="46">
        <v>44101</v>
      </c>
      <c r="D509" s="43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O509" s="43"/>
    </row>
    <row r="510" spans="1:15" x14ac:dyDescent="0.25">
      <c r="A510" s="47">
        <v>7247</v>
      </c>
      <c r="B510" s="47" t="s">
        <v>75</v>
      </c>
      <c r="C510" s="46">
        <v>44101</v>
      </c>
      <c r="D510" s="43"/>
      <c r="E510" s="43"/>
      <c r="F510" s="43"/>
      <c r="G510" s="43"/>
      <c r="H510" s="43"/>
      <c r="I510" s="43"/>
      <c r="J510" s="43"/>
      <c r="K510" s="43"/>
      <c r="L510" s="43"/>
      <c r="M510" s="43"/>
      <c r="N510" s="43"/>
      <c r="O510" s="43"/>
    </row>
    <row r="511" spans="1:15" x14ac:dyDescent="0.25">
      <c r="A511" s="47">
        <v>6810</v>
      </c>
      <c r="B511" s="47" t="s">
        <v>215</v>
      </c>
      <c r="C511" s="46">
        <v>44109</v>
      </c>
      <c r="D511" s="43"/>
      <c r="E511" s="43"/>
      <c r="F511" s="43"/>
      <c r="G511" s="43"/>
      <c r="H511" s="43"/>
      <c r="I511" s="43"/>
      <c r="J511" s="43"/>
      <c r="K511" s="43"/>
      <c r="L511" s="43"/>
      <c r="M511" s="43"/>
      <c r="N511" s="43"/>
      <c r="O511" s="43"/>
    </row>
    <row r="512" spans="1:15" x14ac:dyDescent="0.25">
      <c r="A512" s="47">
        <v>7067</v>
      </c>
      <c r="B512" s="47" t="s">
        <v>215</v>
      </c>
      <c r="C512" s="46">
        <v>44116</v>
      </c>
      <c r="D512" s="43"/>
      <c r="E512" s="43"/>
      <c r="F512" s="43"/>
      <c r="G512" s="43"/>
      <c r="H512" s="43"/>
      <c r="I512" s="43"/>
      <c r="J512" s="43"/>
      <c r="K512" s="43"/>
      <c r="L512" s="43"/>
      <c r="M512" s="43"/>
      <c r="N512" s="43"/>
      <c r="O512" s="43"/>
    </row>
    <row r="513" spans="1:15" x14ac:dyDescent="0.25">
      <c r="A513" s="47">
        <v>6984</v>
      </c>
      <c r="B513" s="47" t="s">
        <v>215</v>
      </c>
      <c r="C513" s="46">
        <v>44177</v>
      </c>
      <c r="D513" s="43"/>
      <c r="E513" s="43"/>
      <c r="F513" s="43"/>
      <c r="G513" s="43"/>
      <c r="H513" s="43"/>
      <c r="I513" s="43"/>
      <c r="J513" s="43"/>
      <c r="K513" s="43"/>
      <c r="L513" s="43"/>
      <c r="M513" s="43"/>
      <c r="N513" s="43"/>
      <c r="O513" s="43"/>
    </row>
    <row r="514" spans="1:15" x14ac:dyDescent="0.25">
      <c r="A514" s="26">
        <v>7289</v>
      </c>
      <c r="B514" s="26" t="s">
        <v>215</v>
      </c>
      <c r="C514" s="46">
        <v>44177</v>
      </c>
      <c r="D514" s="43"/>
      <c r="E514" s="43"/>
      <c r="F514" s="43"/>
      <c r="G514" s="43"/>
      <c r="H514" s="43"/>
      <c r="I514" s="43"/>
      <c r="J514" s="43"/>
      <c r="K514" s="43"/>
      <c r="L514" s="43"/>
      <c r="M514" s="43"/>
      <c r="N514" s="43"/>
      <c r="O514" s="43"/>
    </row>
    <row r="515" spans="1:15" x14ac:dyDescent="0.25">
      <c r="A515" s="26">
        <v>7263</v>
      </c>
      <c r="B515" s="26" t="s">
        <v>215</v>
      </c>
      <c r="C515" s="46">
        <v>44177</v>
      </c>
      <c r="D515" s="43"/>
      <c r="E515" s="43"/>
      <c r="F515" s="43"/>
      <c r="G515" s="43"/>
      <c r="H515" s="43"/>
      <c r="I515" s="43"/>
      <c r="J515" s="43"/>
      <c r="K515" s="43"/>
      <c r="L515" s="43"/>
      <c r="M515" s="43"/>
      <c r="N515" s="43"/>
      <c r="O515" s="43"/>
    </row>
    <row r="516" spans="1:15" x14ac:dyDescent="0.25">
      <c r="A516" s="26">
        <v>7103</v>
      </c>
      <c r="B516" s="26" t="s">
        <v>215</v>
      </c>
      <c r="C516" s="46">
        <v>44177</v>
      </c>
      <c r="D516" s="43"/>
      <c r="E516" s="43"/>
      <c r="F516" s="43"/>
      <c r="G516" s="43"/>
      <c r="H516" s="43"/>
      <c r="I516" s="43"/>
      <c r="J516" s="43"/>
      <c r="K516" s="43"/>
      <c r="L516" s="43"/>
      <c r="M516" s="43"/>
      <c r="N516" s="43"/>
      <c r="O516" s="43"/>
    </row>
    <row r="517" spans="1:15" x14ac:dyDescent="0.25">
      <c r="A517" s="47">
        <v>6862</v>
      </c>
      <c r="B517" s="47" t="s">
        <v>215</v>
      </c>
      <c r="C517" s="46">
        <v>44178</v>
      </c>
      <c r="D517" s="43"/>
      <c r="E517" s="43"/>
      <c r="F517" s="43"/>
      <c r="G517" s="43"/>
      <c r="H517" s="43"/>
      <c r="I517" s="43"/>
      <c r="J517" s="43"/>
      <c r="K517" s="43"/>
      <c r="L517" s="43"/>
      <c r="M517" s="43"/>
      <c r="N517" s="43"/>
      <c r="O517" s="43"/>
    </row>
    <row r="518" spans="1:15" x14ac:dyDescent="0.25">
      <c r="A518" s="26">
        <v>6983</v>
      </c>
      <c r="B518" s="26" t="s">
        <v>215</v>
      </c>
      <c r="C518" s="46">
        <v>44178</v>
      </c>
      <c r="D518" s="43"/>
      <c r="E518" s="43"/>
      <c r="F518" s="43"/>
      <c r="G518" s="112" t="s">
        <v>219</v>
      </c>
      <c r="H518" s="112"/>
      <c r="I518" s="43"/>
      <c r="J518" s="43"/>
      <c r="K518" s="43"/>
      <c r="L518" s="43"/>
      <c r="M518" s="43"/>
      <c r="N518" s="43"/>
      <c r="O518" s="43"/>
    </row>
    <row r="519" spans="1:15" x14ac:dyDescent="0.25">
      <c r="A519" s="26">
        <v>6988</v>
      </c>
      <c r="B519" s="26" t="s">
        <v>215</v>
      </c>
      <c r="C519" s="46">
        <v>44178</v>
      </c>
      <c r="D519" s="43"/>
      <c r="E519" s="43"/>
      <c r="F519" s="43"/>
      <c r="G519" s="49" t="s">
        <v>220</v>
      </c>
      <c r="H519" s="49">
        <v>248</v>
      </c>
      <c r="I519" s="43"/>
      <c r="J519" s="43"/>
      <c r="K519" s="43"/>
      <c r="L519" s="43"/>
      <c r="M519" s="43"/>
      <c r="N519" s="43"/>
      <c r="O519" s="43"/>
    </row>
    <row r="520" spans="1:15" x14ac:dyDescent="0.25">
      <c r="A520" s="26">
        <v>7230</v>
      </c>
      <c r="B520" s="26" t="s">
        <v>215</v>
      </c>
      <c r="C520" s="46">
        <v>44178</v>
      </c>
      <c r="D520" s="43"/>
      <c r="E520" s="43"/>
      <c r="F520" s="43"/>
      <c r="G520" s="49" t="s">
        <v>221</v>
      </c>
      <c r="H520" s="49">
        <v>335</v>
      </c>
      <c r="I520" s="43"/>
      <c r="J520" s="43"/>
      <c r="K520" s="43"/>
      <c r="L520" s="43"/>
      <c r="M520" s="43"/>
      <c r="N520" s="43"/>
      <c r="O520" s="43"/>
    </row>
    <row r="521" spans="1:15" x14ac:dyDescent="0.25">
      <c r="A521" s="26">
        <v>7141</v>
      </c>
      <c r="B521" s="26" t="s">
        <v>215</v>
      </c>
      <c r="C521" s="46">
        <v>44178</v>
      </c>
      <c r="D521" s="43"/>
      <c r="E521" s="43"/>
      <c r="F521" s="43"/>
      <c r="G521" s="49" t="s">
        <v>222</v>
      </c>
      <c r="H521" s="49">
        <v>175</v>
      </c>
      <c r="I521" s="43"/>
      <c r="J521" s="43"/>
      <c r="K521" s="43"/>
      <c r="L521" s="43"/>
      <c r="M521" s="43"/>
      <c r="N521" s="43"/>
      <c r="O521" s="43"/>
    </row>
    <row r="522" spans="1:15" x14ac:dyDescent="0.25">
      <c r="A522" s="47">
        <v>7126</v>
      </c>
      <c r="B522" s="47" t="s">
        <v>75</v>
      </c>
      <c r="C522" s="46">
        <v>44185</v>
      </c>
      <c r="D522" s="43"/>
      <c r="E522" s="43"/>
      <c r="F522" s="43"/>
      <c r="G522" s="49" t="s">
        <v>223</v>
      </c>
      <c r="H522" s="49">
        <v>36</v>
      </c>
      <c r="I522" s="43"/>
      <c r="J522" s="43"/>
      <c r="K522" s="43"/>
      <c r="L522" s="43"/>
      <c r="M522" s="43"/>
      <c r="N522" s="43"/>
      <c r="O522" s="43"/>
    </row>
    <row r="523" spans="1:15" x14ac:dyDescent="0.25">
      <c r="A523" s="47">
        <v>6790</v>
      </c>
      <c r="B523" s="47" t="s">
        <v>215</v>
      </c>
      <c r="C523" s="46">
        <v>44185</v>
      </c>
      <c r="D523" s="43"/>
      <c r="E523" s="43"/>
      <c r="F523" s="43"/>
      <c r="G523" s="49" t="s">
        <v>224</v>
      </c>
      <c r="H523" s="49">
        <v>38</v>
      </c>
      <c r="I523" s="43"/>
      <c r="J523" s="43"/>
      <c r="K523" s="43"/>
      <c r="L523" s="43"/>
      <c r="M523" s="43"/>
      <c r="N523" s="43"/>
      <c r="O523" s="43"/>
    </row>
    <row r="524" spans="1:15" x14ac:dyDescent="0.25">
      <c r="A524" s="47">
        <v>6885</v>
      </c>
      <c r="B524" s="47" t="s">
        <v>215</v>
      </c>
      <c r="C524" s="46">
        <v>44185</v>
      </c>
      <c r="D524" s="43"/>
      <c r="E524" s="43"/>
      <c r="F524" s="43"/>
      <c r="G524" s="49" t="s">
        <v>225</v>
      </c>
      <c r="H524" s="49">
        <v>39</v>
      </c>
      <c r="I524" s="43"/>
      <c r="J524" s="43"/>
      <c r="K524" s="43"/>
      <c r="L524" s="43"/>
      <c r="M524" s="43"/>
      <c r="N524" s="43"/>
      <c r="O524" s="43"/>
    </row>
    <row r="525" spans="1:15" x14ac:dyDescent="0.25">
      <c r="A525" s="47">
        <v>6954</v>
      </c>
      <c r="B525" s="47" t="s">
        <v>215</v>
      </c>
      <c r="C525" s="46">
        <v>44185</v>
      </c>
      <c r="D525" s="43"/>
      <c r="E525" s="43"/>
      <c r="F525" s="43"/>
      <c r="G525" s="43"/>
      <c r="H525" s="43"/>
      <c r="I525" s="43"/>
      <c r="J525" s="43"/>
      <c r="K525" s="43"/>
      <c r="L525" s="43"/>
      <c r="M525" s="43"/>
      <c r="N525" s="43"/>
      <c r="O525" s="43"/>
    </row>
    <row r="526" spans="1:15" x14ac:dyDescent="0.25">
      <c r="A526" s="47">
        <v>7259</v>
      </c>
      <c r="B526" s="47" t="s">
        <v>215</v>
      </c>
      <c r="C526" s="46">
        <v>44185</v>
      </c>
      <c r="D526" s="43"/>
      <c r="E526" s="43"/>
      <c r="F526" s="43"/>
      <c r="G526" s="43"/>
      <c r="H526" s="43"/>
      <c r="I526" s="43"/>
      <c r="J526" s="43"/>
      <c r="K526" s="43"/>
      <c r="L526" s="43"/>
      <c r="M526" s="43"/>
      <c r="N526" s="43"/>
      <c r="O526" s="43"/>
    </row>
    <row r="527" spans="1:15" x14ac:dyDescent="0.25">
      <c r="A527" s="47">
        <v>6980</v>
      </c>
      <c r="B527" s="47" t="s">
        <v>215</v>
      </c>
      <c r="C527" s="46">
        <v>44185</v>
      </c>
      <c r="D527" s="43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</row>
    <row r="528" spans="1:15" x14ac:dyDescent="0.25">
      <c r="A528" s="47">
        <v>6916</v>
      </c>
      <c r="B528" s="47" t="s">
        <v>75</v>
      </c>
      <c r="C528" s="46">
        <v>44185</v>
      </c>
      <c r="D528" s="43"/>
      <c r="E528" s="43"/>
      <c r="F528" s="43"/>
      <c r="G528" s="43"/>
      <c r="H528" s="43"/>
      <c r="I528" s="43"/>
      <c r="J528" s="43"/>
      <c r="K528" s="43"/>
      <c r="L528" s="43"/>
      <c r="M528" s="43"/>
      <c r="N528" s="43"/>
      <c r="O528" s="43"/>
    </row>
    <row r="529" spans="1:15" x14ac:dyDescent="0.25">
      <c r="A529" s="47">
        <v>7063</v>
      </c>
      <c r="B529" s="47" t="s">
        <v>75</v>
      </c>
      <c r="C529" s="46">
        <v>44185</v>
      </c>
      <c r="D529" s="43"/>
      <c r="E529" s="43"/>
      <c r="F529" s="43"/>
      <c r="G529" s="43"/>
      <c r="H529" s="43"/>
      <c r="I529" s="43"/>
      <c r="J529" s="43"/>
      <c r="K529" s="43"/>
      <c r="L529" s="43"/>
      <c r="M529" s="43"/>
      <c r="N529" s="43"/>
      <c r="O529" s="43"/>
    </row>
    <row r="530" spans="1:15" x14ac:dyDescent="0.25">
      <c r="A530" s="47">
        <v>7052</v>
      </c>
      <c r="B530" s="47" t="s">
        <v>75</v>
      </c>
      <c r="C530" s="46">
        <v>44185</v>
      </c>
      <c r="D530" s="43"/>
      <c r="E530" s="43"/>
      <c r="F530" s="43"/>
      <c r="G530" s="43"/>
      <c r="H530" s="43"/>
      <c r="I530" s="43"/>
      <c r="J530" s="43"/>
      <c r="K530" s="43"/>
      <c r="L530" s="43"/>
      <c r="M530" s="43"/>
      <c r="N530" s="43"/>
      <c r="O530" s="43"/>
    </row>
    <row r="531" spans="1:15" x14ac:dyDescent="0.25">
      <c r="A531" s="26">
        <v>6924</v>
      </c>
      <c r="B531" s="47" t="s">
        <v>75</v>
      </c>
      <c r="C531" s="46">
        <v>44185</v>
      </c>
      <c r="D531" s="43"/>
      <c r="E531" s="43"/>
      <c r="F531" s="43"/>
      <c r="G531" s="43"/>
      <c r="H531" s="43"/>
      <c r="I531" s="43"/>
      <c r="J531" s="43"/>
      <c r="K531" s="43"/>
      <c r="L531" s="43"/>
      <c r="M531" s="43"/>
      <c r="N531" s="43"/>
      <c r="O531" s="43"/>
    </row>
    <row r="532" spans="1:15" x14ac:dyDescent="0.25">
      <c r="A532" s="26">
        <v>6978</v>
      </c>
      <c r="B532" s="26" t="s">
        <v>215</v>
      </c>
      <c r="C532" s="46">
        <v>44185</v>
      </c>
      <c r="D532" s="43"/>
      <c r="E532" s="43"/>
      <c r="F532" s="43"/>
      <c r="G532" s="43"/>
      <c r="H532" s="43"/>
      <c r="I532" s="43"/>
      <c r="J532" s="43"/>
      <c r="K532" s="43"/>
      <c r="L532" s="43"/>
      <c r="M532" s="43"/>
      <c r="N532" s="43"/>
      <c r="O532" s="43"/>
    </row>
    <row r="533" spans="1:15" x14ac:dyDescent="0.25">
      <c r="A533" s="26">
        <v>6918</v>
      </c>
      <c r="B533" s="26" t="s">
        <v>215</v>
      </c>
      <c r="C533" s="46">
        <v>44185</v>
      </c>
      <c r="D533" s="43"/>
      <c r="E533" s="43"/>
      <c r="F533" s="43"/>
      <c r="G533" s="43"/>
      <c r="H533" s="43"/>
      <c r="I533" s="43"/>
      <c r="J533" s="43"/>
      <c r="K533" s="43"/>
      <c r="L533" s="43"/>
      <c r="M533" s="43"/>
      <c r="N533" s="43"/>
      <c r="O533" s="43"/>
    </row>
    <row r="534" spans="1:15" x14ac:dyDescent="0.25">
      <c r="A534" s="26">
        <v>6919</v>
      </c>
      <c r="B534" s="26" t="s">
        <v>215</v>
      </c>
      <c r="C534" s="46">
        <v>44185</v>
      </c>
      <c r="D534" s="43"/>
      <c r="E534" s="43"/>
      <c r="F534" s="43"/>
      <c r="G534" s="43"/>
      <c r="H534" s="43"/>
      <c r="I534" s="43"/>
      <c r="J534" s="43"/>
      <c r="K534" s="43"/>
      <c r="L534" s="43"/>
      <c r="M534" s="43"/>
      <c r="N534" s="43"/>
      <c r="O534" s="43"/>
    </row>
    <row r="535" spans="1:15" x14ac:dyDescent="0.25">
      <c r="A535" s="26">
        <v>6922</v>
      </c>
      <c r="B535" s="26" t="s">
        <v>215</v>
      </c>
      <c r="C535" s="46">
        <v>44185</v>
      </c>
      <c r="D535" s="43"/>
      <c r="E535" s="43"/>
      <c r="F535" s="43"/>
      <c r="G535" s="43"/>
      <c r="H535" s="43"/>
      <c r="I535" s="43"/>
      <c r="J535" s="43"/>
      <c r="K535" s="43"/>
      <c r="L535" s="43"/>
      <c r="M535" s="43"/>
      <c r="N535" s="43"/>
      <c r="O535" s="43"/>
    </row>
    <row r="536" spans="1:15" x14ac:dyDescent="0.25">
      <c r="A536" s="26">
        <v>7121</v>
      </c>
      <c r="B536" s="26" t="s">
        <v>215</v>
      </c>
      <c r="C536" s="46">
        <v>44185</v>
      </c>
      <c r="D536" s="43"/>
      <c r="E536" s="43"/>
      <c r="F536" s="43"/>
      <c r="G536" s="43"/>
      <c r="H536" s="43"/>
      <c r="I536" s="43"/>
      <c r="J536" s="43"/>
      <c r="K536" s="43"/>
      <c r="L536" s="43"/>
      <c r="M536" s="43"/>
      <c r="N536" s="43"/>
      <c r="O536" s="43"/>
    </row>
    <row r="537" spans="1:15" x14ac:dyDescent="0.25">
      <c r="A537" s="26">
        <v>7042</v>
      </c>
      <c r="B537" s="26" t="s">
        <v>215</v>
      </c>
      <c r="C537" s="46">
        <v>44185</v>
      </c>
      <c r="D537" s="43"/>
      <c r="E537" s="43"/>
      <c r="F537" s="43"/>
      <c r="G537" s="43"/>
      <c r="H537" s="43"/>
      <c r="I537" s="43"/>
      <c r="J537" s="43"/>
      <c r="K537" s="43"/>
      <c r="L537" s="43"/>
      <c r="M537" s="43"/>
      <c r="N537" s="43"/>
      <c r="O537" s="43"/>
    </row>
    <row r="538" spans="1:15" x14ac:dyDescent="0.25">
      <c r="A538" s="26">
        <v>7182</v>
      </c>
      <c r="B538" s="26" t="s">
        <v>215</v>
      </c>
      <c r="C538" s="46">
        <v>44185</v>
      </c>
      <c r="D538" s="43"/>
      <c r="E538" s="43"/>
      <c r="F538" s="43"/>
      <c r="G538" s="43"/>
      <c r="H538" s="43"/>
      <c r="I538" s="43"/>
      <c r="J538" s="43"/>
      <c r="K538" s="43"/>
      <c r="L538" s="43"/>
      <c r="M538" s="43"/>
      <c r="N538" s="43"/>
      <c r="O538" s="43"/>
    </row>
    <row r="539" spans="1:15" x14ac:dyDescent="0.25">
      <c r="A539" s="26">
        <v>7256</v>
      </c>
      <c r="B539" s="26" t="s">
        <v>215</v>
      </c>
      <c r="C539" s="46">
        <v>44185</v>
      </c>
      <c r="D539" s="43"/>
      <c r="E539" s="43"/>
      <c r="F539" s="43"/>
      <c r="G539" s="43"/>
      <c r="H539" s="43"/>
      <c r="I539" s="43"/>
      <c r="J539" s="43"/>
      <c r="K539" s="43"/>
      <c r="L539" s="43"/>
      <c r="M539" s="43"/>
      <c r="N539" s="43"/>
      <c r="O539" s="43"/>
    </row>
    <row r="540" spans="1:15" x14ac:dyDescent="0.25">
      <c r="A540" s="26">
        <v>6993</v>
      </c>
      <c r="B540" s="26" t="s">
        <v>215</v>
      </c>
      <c r="C540" s="46">
        <v>44185</v>
      </c>
      <c r="D540" s="43"/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</row>
    <row r="541" spans="1:15" x14ac:dyDescent="0.25">
      <c r="A541" s="26">
        <v>6793</v>
      </c>
      <c r="B541" s="26" t="s">
        <v>215</v>
      </c>
      <c r="C541" s="46">
        <v>44185</v>
      </c>
      <c r="D541" s="43"/>
      <c r="E541" s="43"/>
      <c r="F541" s="43"/>
      <c r="G541" s="43"/>
      <c r="H541" s="43"/>
      <c r="I541" s="43"/>
      <c r="J541" s="43"/>
      <c r="K541" s="43"/>
      <c r="L541" s="43"/>
      <c r="M541" s="43"/>
      <c r="N541" s="43"/>
      <c r="O541" s="43"/>
    </row>
    <row r="542" spans="1:15" x14ac:dyDescent="0.25">
      <c r="A542" s="26">
        <v>6789</v>
      </c>
      <c r="B542" s="26" t="s">
        <v>215</v>
      </c>
      <c r="C542" s="46">
        <v>44185</v>
      </c>
      <c r="D542" s="43"/>
      <c r="E542" s="43"/>
      <c r="F542" s="43"/>
      <c r="G542" s="43"/>
      <c r="H542" s="43"/>
      <c r="I542" s="43"/>
      <c r="J542" s="43"/>
      <c r="K542" s="43"/>
      <c r="L542" s="43"/>
      <c r="M542" s="43"/>
      <c r="N542" s="43"/>
      <c r="O542" s="43"/>
    </row>
    <row r="543" spans="1:15" x14ac:dyDescent="0.25">
      <c r="A543" s="47">
        <v>6962</v>
      </c>
      <c r="B543" s="47" t="s">
        <v>215</v>
      </c>
      <c r="C543" s="46">
        <v>44185</v>
      </c>
      <c r="D543" s="43"/>
      <c r="E543" s="43"/>
      <c r="F543" s="43"/>
      <c r="G543" s="43"/>
      <c r="H543" s="43"/>
      <c r="I543" s="43"/>
      <c r="J543" s="43"/>
      <c r="K543" s="43"/>
      <c r="L543" s="43"/>
      <c r="M543" s="43"/>
      <c r="N543" s="43"/>
      <c r="O543" s="43"/>
    </row>
    <row r="544" spans="1:15" x14ac:dyDescent="0.25">
      <c r="A544" s="47">
        <v>7216</v>
      </c>
      <c r="B544" s="47" t="s">
        <v>215</v>
      </c>
      <c r="C544" s="46">
        <v>44185</v>
      </c>
      <c r="D544" s="43"/>
      <c r="E544" s="43"/>
      <c r="F544" s="43"/>
      <c r="G544" s="43"/>
      <c r="H544" s="43"/>
      <c r="I544" s="43"/>
      <c r="J544" s="43"/>
      <c r="K544" s="43"/>
      <c r="L544" s="43"/>
      <c r="M544" s="43"/>
      <c r="N544" s="43"/>
      <c r="O544" s="43"/>
    </row>
    <row r="545" spans="1:15" x14ac:dyDescent="0.25">
      <c r="A545" s="47">
        <v>7335</v>
      </c>
      <c r="B545" s="47" t="s">
        <v>215</v>
      </c>
      <c r="C545" s="46">
        <v>44305</v>
      </c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43"/>
    </row>
    <row r="546" spans="1:15" x14ac:dyDescent="0.25">
      <c r="A546" s="47">
        <v>7280</v>
      </c>
      <c r="B546" s="47" t="s">
        <v>215</v>
      </c>
      <c r="C546" s="46">
        <v>44305</v>
      </c>
      <c r="D546" s="43"/>
      <c r="E546" s="43"/>
      <c r="F546" s="43"/>
      <c r="G546" s="43"/>
      <c r="H546" s="43"/>
      <c r="I546" s="43"/>
      <c r="J546" s="43"/>
      <c r="K546" s="43"/>
      <c r="L546" s="43"/>
      <c r="M546" s="43"/>
      <c r="N546" s="43"/>
      <c r="O546" s="43"/>
    </row>
    <row r="547" spans="1:15" x14ac:dyDescent="0.25">
      <c r="A547" s="47">
        <v>7281</v>
      </c>
      <c r="B547" s="47" t="s">
        <v>215</v>
      </c>
      <c r="C547" s="46">
        <v>44305</v>
      </c>
      <c r="D547" s="43"/>
      <c r="E547" s="43"/>
      <c r="F547" s="43"/>
      <c r="G547" s="43"/>
      <c r="H547" s="43"/>
      <c r="I547" s="43"/>
      <c r="J547" s="43"/>
      <c r="K547" s="43"/>
      <c r="L547" s="43"/>
      <c r="M547" s="43"/>
      <c r="N547" s="43"/>
      <c r="O547" s="43"/>
    </row>
    <row r="548" spans="1:15" x14ac:dyDescent="0.25">
      <c r="A548" s="26">
        <v>7219</v>
      </c>
      <c r="B548" s="26" t="s">
        <v>215</v>
      </c>
      <c r="C548" s="46">
        <v>44305</v>
      </c>
      <c r="D548" s="43"/>
      <c r="E548" s="43"/>
      <c r="F548" s="43"/>
      <c r="G548" s="43"/>
      <c r="H548" s="43"/>
      <c r="I548" s="43"/>
      <c r="J548" s="43"/>
      <c r="K548" s="43"/>
      <c r="L548" s="43"/>
      <c r="M548" s="43"/>
      <c r="N548" s="43"/>
      <c r="O548" s="43"/>
    </row>
    <row r="549" spans="1:15" x14ac:dyDescent="0.25">
      <c r="A549" s="26">
        <v>7188</v>
      </c>
      <c r="B549" s="26" t="s">
        <v>215</v>
      </c>
      <c r="C549" s="46">
        <v>44305</v>
      </c>
      <c r="D549" s="43"/>
      <c r="E549" s="43"/>
      <c r="F549" s="43"/>
      <c r="G549" s="43"/>
      <c r="H549" s="43"/>
      <c r="I549" s="43"/>
      <c r="J549" s="43"/>
      <c r="K549" s="43"/>
      <c r="L549" s="43"/>
      <c r="M549" s="43"/>
      <c r="N549" s="43"/>
      <c r="O549" s="43"/>
    </row>
    <row r="550" spans="1:15" x14ac:dyDescent="0.25">
      <c r="A550" s="26">
        <v>7177</v>
      </c>
      <c r="B550" s="26" t="s">
        <v>215</v>
      </c>
      <c r="C550" s="46">
        <v>44305</v>
      </c>
      <c r="D550" s="43"/>
      <c r="E550" s="43"/>
      <c r="F550" s="43"/>
      <c r="G550" s="43"/>
      <c r="H550" s="43"/>
      <c r="I550" s="43"/>
      <c r="J550" s="43"/>
      <c r="K550" s="43"/>
      <c r="L550" s="43"/>
      <c r="M550" s="43"/>
      <c r="N550" s="43"/>
      <c r="O550" s="43"/>
    </row>
    <row r="551" spans="1:15" x14ac:dyDescent="0.25">
      <c r="A551" s="26">
        <v>7102</v>
      </c>
      <c r="B551" s="26" t="s">
        <v>215</v>
      </c>
      <c r="C551" s="46">
        <v>44305</v>
      </c>
      <c r="D551" s="43"/>
      <c r="E551" s="43"/>
      <c r="F551" s="43"/>
      <c r="G551" s="43"/>
      <c r="H551" s="43"/>
      <c r="I551" s="43"/>
      <c r="J551" s="43"/>
      <c r="K551" s="43"/>
      <c r="L551" s="43"/>
      <c r="M551" s="43"/>
      <c r="N551" s="43"/>
      <c r="O551" s="43"/>
    </row>
    <row r="552" spans="1:15" x14ac:dyDescent="0.25">
      <c r="A552" s="26">
        <v>7035</v>
      </c>
      <c r="B552" s="26" t="s">
        <v>215</v>
      </c>
      <c r="C552" s="46">
        <v>44305</v>
      </c>
      <c r="D552" s="43"/>
      <c r="E552" s="43"/>
      <c r="F552" s="43"/>
      <c r="G552" s="43"/>
      <c r="H552" s="43"/>
      <c r="I552" s="43"/>
      <c r="J552" s="43"/>
      <c r="K552" s="43"/>
      <c r="L552" s="43"/>
      <c r="M552" s="43"/>
      <c r="N552" s="43"/>
      <c r="O552" s="43"/>
    </row>
    <row r="553" spans="1:15" x14ac:dyDescent="0.25">
      <c r="A553" s="47">
        <v>6997</v>
      </c>
      <c r="B553" s="47" t="s">
        <v>215</v>
      </c>
      <c r="C553" s="46">
        <v>44305</v>
      </c>
      <c r="D553" s="43"/>
      <c r="E553" s="43"/>
      <c r="F553" s="43"/>
      <c r="G553" s="43"/>
      <c r="H553" s="43"/>
      <c r="I553" s="43"/>
      <c r="J553" s="43"/>
      <c r="K553" s="43"/>
      <c r="L553" s="43"/>
      <c r="M553" s="43"/>
      <c r="N553" s="43"/>
      <c r="O553" s="43"/>
    </row>
    <row r="554" spans="1:15" x14ac:dyDescent="0.25">
      <c r="A554" s="26">
        <v>7118</v>
      </c>
      <c r="B554" s="26" t="s">
        <v>215</v>
      </c>
      <c r="C554" s="46">
        <v>44305</v>
      </c>
      <c r="D554" s="43"/>
      <c r="E554" s="43"/>
      <c r="F554" s="43"/>
      <c r="G554" s="43"/>
      <c r="H554" s="43"/>
      <c r="I554" s="43"/>
      <c r="J554" s="43"/>
      <c r="K554" s="43"/>
      <c r="L554" s="43"/>
      <c r="M554" s="43"/>
      <c r="N554" s="43"/>
      <c r="O554" s="43"/>
    </row>
    <row r="555" spans="1:15" x14ac:dyDescent="0.25">
      <c r="A555" s="26">
        <v>6938</v>
      </c>
      <c r="B555" s="26" t="s">
        <v>215</v>
      </c>
      <c r="C555" s="46">
        <v>44305</v>
      </c>
      <c r="D555" s="43"/>
      <c r="E555" s="43"/>
      <c r="F555" s="43"/>
      <c r="G555" s="43"/>
      <c r="H555" s="43"/>
      <c r="I555" s="43"/>
      <c r="J555" s="43"/>
      <c r="K555" s="43"/>
      <c r="L555" s="43"/>
      <c r="M555" s="43"/>
      <c r="N555" s="43"/>
      <c r="O555" s="43"/>
    </row>
    <row r="556" spans="1:15" x14ac:dyDescent="0.25">
      <c r="A556" s="47">
        <v>7452</v>
      </c>
      <c r="B556" s="47" t="s">
        <v>215</v>
      </c>
      <c r="C556" s="46">
        <v>44305</v>
      </c>
      <c r="D556" s="43"/>
      <c r="E556" s="43"/>
      <c r="F556" s="43"/>
      <c r="G556" s="43"/>
      <c r="H556" s="43"/>
      <c r="I556" s="43"/>
      <c r="J556" s="43"/>
      <c r="K556" s="43"/>
      <c r="L556" s="43"/>
      <c r="M556" s="43"/>
      <c r="N556" s="43"/>
      <c r="O556" s="43"/>
    </row>
    <row r="557" spans="1:15" x14ac:dyDescent="0.25">
      <c r="A557" s="26">
        <v>7140</v>
      </c>
      <c r="B557" s="26" t="s">
        <v>215</v>
      </c>
      <c r="C557" s="46">
        <v>44306</v>
      </c>
      <c r="D557" s="43"/>
      <c r="E557" s="43"/>
      <c r="F557" s="43"/>
      <c r="G557" s="43"/>
      <c r="H557" s="43"/>
      <c r="I557" s="43"/>
      <c r="J557" s="43"/>
      <c r="K557" s="43"/>
      <c r="L557" s="43"/>
      <c r="M557" s="43"/>
      <c r="N557" s="43"/>
      <c r="O557" s="43"/>
    </row>
    <row r="558" spans="1:15" x14ac:dyDescent="0.25">
      <c r="A558" s="26">
        <v>7228</v>
      </c>
      <c r="B558" s="26" t="s">
        <v>215</v>
      </c>
      <c r="C558" s="46">
        <v>44306</v>
      </c>
      <c r="D558" s="43"/>
      <c r="E558" s="43"/>
      <c r="F558" s="43"/>
      <c r="G558" s="43"/>
      <c r="H558" s="43"/>
      <c r="I558" s="43"/>
      <c r="J558" s="43"/>
      <c r="K558" s="43"/>
      <c r="L558" s="43"/>
      <c r="M558" s="43"/>
      <c r="N558" s="43"/>
      <c r="O558" s="43"/>
    </row>
    <row r="559" spans="1:15" x14ac:dyDescent="0.25">
      <c r="A559" s="26">
        <v>7099</v>
      </c>
      <c r="B559" s="26" t="s">
        <v>215</v>
      </c>
      <c r="C559" s="46">
        <v>44306</v>
      </c>
      <c r="D559" s="43"/>
      <c r="E559" s="43"/>
      <c r="F559" s="43"/>
      <c r="G559" s="43"/>
      <c r="H559" s="43"/>
      <c r="I559" s="43"/>
      <c r="J559" s="43"/>
      <c r="K559" s="43"/>
      <c r="L559" s="43"/>
      <c r="M559" s="43"/>
      <c r="N559" s="43"/>
      <c r="O559" s="43"/>
    </row>
    <row r="560" spans="1:15" x14ac:dyDescent="0.25">
      <c r="A560" s="26">
        <v>7031</v>
      </c>
      <c r="B560" s="26" t="s">
        <v>215</v>
      </c>
      <c r="C560" s="46">
        <v>44306</v>
      </c>
      <c r="D560" s="43"/>
      <c r="E560" s="43"/>
      <c r="F560" s="43"/>
      <c r="G560" s="43"/>
      <c r="H560" s="43"/>
      <c r="I560" s="43"/>
      <c r="J560" s="43"/>
      <c r="K560" s="43"/>
      <c r="L560" s="43"/>
      <c r="M560" s="43"/>
      <c r="N560" s="43"/>
      <c r="O560" s="43"/>
    </row>
    <row r="561" spans="1:15" x14ac:dyDescent="0.25">
      <c r="A561" s="26">
        <v>7114</v>
      </c>
      <c r="B561" s="26" t="s">
        <v>215</v>
      </c>
      <c r="C561" s="46">
        <v>44306</v>
      </c>
      <c r="D561" s="43"/>
      <c r="E561" s="43"/>
      <c r="F561" s="43"/>
      <c r="G561" s="43"/>
      <c r="H561" s="43"/>
      <c r="I561" s="43"/>
      <c r="J561" s="43"/>
      <c r="K561" s="43"/>
      <c r="L561" s="43"/>
      <c r="M561" s="43"/>
      <c r="N561" s="43"/>
      <c r="O561" s="43"/>
    </row>
    <row r="562" spans="1:15" x14ac:dyDescent="0.25">
      <c r="A562" s="26">
        <v>6930</v>
      </c>
      <c r="B562" s="26" t="s">
        <v>215</v>
      </c>
      <c r="C562" s="46">
        <v>44306</v>
      </c>
      <c r="D562" s="43"/>
      <c r="E562" s="43"/>
      <c r="F562" s="43"/>
      <c r="G562" s="43"/>
      <c r="H562" s="43"/>
      <c r="I562" s="43"/>
      <c r="J562" s="43"/>
      <c r="K562" s="43"/>
      <c r="L562" s="43"/>
      <c r="M562" s="43"/>
      <c r="N562" s="43"/>
      <c r="O562" s="43"/>
    </row>
    <row r="563" spans="1:15" x14ac:dyDescent="0.25">
      <c r="A563" s="47">
        <v>6682</v>
      </c>
      <c r="B563" s="47" t="s">
        <v>215</v>
      </c>
      <c r="C563" s="46">
        <v>44306</v>
      </c>
      <c r="D563" s="43"/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</row>
    <row r="564" spans="1:15" x14ac:dyDescent="0.25">
      <c r="A564" s="26">
        <v>7152</v>
      </c>
      <c r="B564" s="26" t="s">
        <v>215</v>
      </c>
      <c r="C564" s="46">
        <v>44395</v>
      </c>
      <c r="D564" s="43"/>
      <c r="E564" s="43"/>
      <c r="F564" s="43"/>
      <c r="G564" s="43"/>
      <c r="H564" s="43"/>
      <c r="I564" s="43"/>
      <c r="J564" s="43"/>
      <c r="K564" s="43"/>
      <c r="L564" s="43"/>
      <c r="M564" s="43"/>
      <c r="N564" s="43"/>
      <c r="O564" s="43"/>
    </row>
    <row r="565" spans="1:15" x14ac:dyDescent="0.25">
      <c r="A565" s="26">
        <v>7148</v>
      </c>
      <c r="B565" s="26" t="s">
        <v>215</v>
      </c>
      <c r="C565" s="46">
        <v>44395</v>
      </c>
      <c r="D565" s="43"/>
      <c r="E565" s="43"/>
      <c r="F565" s="43"/>
      <c r="G565" s="43"/>
      <c r="H565" s="43"/>
      <c r="I565" s="43"/>
      <c r="J565" s="43"/>
      <c r="K565" s="43"/>
      <c r="L565" s="43"/>
      <c r="M565" s="43"/>
      <c r="N565" s="43"/>
      <c r="O565" s="43"/>
    </row>
    <row r="566" spans="1:15" x14ac:dyDescent="0.25">
      <c r="A566" s="26">
        <v>7094</v>
      </c>
      <c r="B566" s="26" t="s">
        <v>215</v>
      </c>
      <c r="C566" s="46">
        <v>44395</v>
      </c>
      <c r="D566" s="43"/>
      <c r="E566" s="43"/>
      <c r="F566" s="43"/>
      <c r="G566" s="43"/>
      <c r="H566" s="43"/>
      <c r="I566" s="43"/>
      <c r="J566" s="43"/>
      <c r="K566" s="43"/>
      <c r="L566" s="43"/>
      <c r="M566" s="43"/>
      <c r="N566" s="43"/>
      <c r="O566" s="43"/>
    </row>
    <row r="567" spans="1:15" x14ac:dyDescent="0.25">
      <c r="A567" s="26">
        <v>7210</v>
      </c>
      <c r="B567" s="26" t="s">
        <v>215</v>
      </c>
      <c r="C567" s="46">
        <v>44395</v>
      </c>
      <c r="D567" s="43"/>
      <c r="E567" s="43"/>
      <c r="F567" s="43"/>
      <c r="G567" s="43"/>
      <c r="H567" s="43"/>
      <c r="I567" s="43"/>
      <c r="J567" s="43"/>
      <c r="K567" s="43"/>
      <c r="L567" s="43"/>
      <c r="M567" s="43"/>
      <c r="N567" s="43"/>
      <c r="O567" s="43"/>
    </row>
    <row r="568" spans="1:15" x14ac:dyDescent="0.25">
      <c r="A568" s="26">
        <v>7205</v>
      </c>
      <c r="B568" s="26" t="s">
        <v>215</v>
      </c>
      <c r="C568" s="46">
        <v>44395</v>
      </c>
      <c r="D568" s="43"/>
      <c r="E568" s="43"/>
      <c r="F568" s="43"/>
      <c r="G568" s="43"/>
      <c r="H568" s="43"/>
      <c r="I568" s="43"/>
      <c r="J568" s="43"/>
      <c r="K568" s="43"/>
      <c r="L568" s="43"/>
      <c r="M568" s="43"/>
      <c r="N568" s="43"/>
      <c r="O568" s="43"/>
    </row>
    <row r="569" spans="1:15" x14ac:dyDescent="0.25">
      <c r="A569" s="26">
        <v>7213</v>
      </c>
      <c r="B569" s="26" t="s">
        <v>215</v>
      </c>
      <c r="C569" s="46">
        <v>44395</v>
      </c>
      <c r="D569" s="43"/>
      <c r="E569" s="43"/>
      <c r="F569" s="43"/>
      <c r="G569" s="43"/>
      <c r="H569" s="43"/>
      <c r="I569" s="43"/>
      <c r="J569" s="43"/>
      <c r="K569" s="43"/>
      <c r="L569" s="43"/>
      <c r="M569" s="43"/>
      <c r="N569" s="43"/>
      <c r="O569" s="43"/>
    </row>
    <row r="570" spans="1:15" x14ac:dyDescent="0.25">
      <c r="A570" s="26">
        <v>7234</v>
      </c>
      <c r="B570" s="26" t="s">
        <v>215</v>
      </c>
      <c r="C570" s="46">
        <v>44395</v>
      </c>
      <c r="D570" s="43"/>
      <c r="E570" s="43"/>
      <c r="F570" s="43"/>
      <c r="G570" s="43"/>
      <c r="H570" s="43"/>
      <c r="I570" s="43"/>
      <c r="J570" s="43"/>
      <c r="K570" s="43"/>
      <c r="L570" s="43"/>
      <c r="M570" s="43"/>
      <c r="N570" s="43"/>
      <c r="O570" s="43"/>
    </row>
    <row r="571" spans="1:15" x14ac:dyDescent="0.25">
      <c r="A571" s="26">
        <v>7233</v>
      </c>
      <c r="B571" s="26" t="s">
        <v>215</v>
      </c>
      <c r="C571" s="46">
        <v>44395</v>
      </c>
      <c r="D571" s="43"/>
      <c r="E571" s="43"/>
      <c r="F571" s="43"/>
      <c r="G571" s="43"/>
      <c r="H571" s="43"/>
      <c r="I571" s="43"/>
      <c r="J571" s="43"/>
      <c r="K571" s="43"/>
      <c r="L571" s="43"/>
      <c r="M571" s="43"/>
      <c r="N571" s="43"/>
      <c r="O571" s="43"/>
    </row>
    <row r="572" spans="1:15" x14ac:dyDescent="0.25">
      <c r="A572" s="26">
        <v>7043</v>
      </c>
      <c r="B572" s="26" t="s">
        <v>215</v>
      </c>
      <c r="C572" s="46">
        <v>44395</v>
      </c>
      <c r="D572" s="43"/>
      <c r="E572" s="43"/>
      <c r="F572" s="43"/>
      <c r="G572" s="43"/>
      <c r="H572" s="43"/>
      <c r="I572" s="43"/>
      <c r="J572" s="43"/>
      <c r="K572" s="43"/>
      <c r="L572" s="43"/>
      <c r="M572" s="43"/>
      <c r="N572" s="43"/>
      <c r="O572" s="43"/>
    </row>
    <row r="573" spans="1:15" x14ac:dyDescent="0.25">
      <c r="A573" s="26">
        <v>7212</v>
      </c>
      <c r="B573" s="26" t="s">
        <v>215</v>
      </c>
      <c r="C573" s="46">
        <v>44494</v>
      </c>
      <c r="D573" s="43"/>
      <c r="E573" s="43"/>
      <c r="F573" s="43"/>
      <c r="G573" s="43"/>
      <c r="H573" s="43"/>
      <c r="I573" s="43"/>
      <c r="J573" s="43"/>
      <c r="K573" s="43"/>
      <c r="L573" s="43"/>
      <c r="M573" s="43"/>
      <c r="N573" s="43"/>
      <c r="O573" s="43"/>
    </row>
    <row r="574" spans="1:15" x14ac:dyDescent="0.25">
      <c r="A574" s="26">
        <v>7176</v>
      </c>
      <c r="B574" s="26" t="s">
        <v>215</v>
      </c>
      <c r="C574" s="46">
        <v>44494</v>
      </c>
      <c r="D574" s="43"/>
      <c r="E574" s="43"/>
      <c r="F574" s="43"/>
      <c r="G574" s="43"/>
      <c r="H574" s="43"/>
      <c r="I574" s="43"/>
      <c r="J574" s="43"/>
      <c r="K574" s="43"/>
      <c r="L574" s="43"/>
      <c r="M574" s="43"/>
      <c r="N574" s="43"/>
      <c r="O574" s="43"/>
    </row>
    <row r="575" spans="1:15" x14ac:dyDescent="0.25">
      <c r="A575" s="26">
        <v>6991</v>
      </c>
      <c r="B575" s="26" t="s">
        <v>215</v>
      </c>
      <c r="C575" s="46">
        <v>44494</v>
      </c>
      <c r="D575" s="43"/>
      <c r="E575" s="43"/>
      <c r="F575" s="43"/>
      <c r="G575" s="43"/>
      <c r="H575" s="43"/>
      <c r="I575" s="43"/>
      <c r="J575" s="43"/>
      <c r="K575" s="43"/>
      <c r="L575" s="43"/>
      <c r="M575" s="43"/>
      <c r="N575" s="43"/>
      <c r="O575" s="43"/>
    </row>
    <row r="576" spans="1:15" x14ac:dyDescent="0.25">
      <c r="A576" s="26">
        <v>7223</v>
      </c>
      <c r="B576" s="26" t="s">
        <v>215</v>
      </c>
      <c r="C576" s="46">
        <v>44494</v>
      </c>
      <c r="D576" s="43"/>
      <c r="E576" s="43"/>
      <c r="F576" s="43"/>
      <c r="G576" s="43"/>
      <c r="H576" s="43"/>
      <c r="I576" s="43"/>
      <c r="J576" s="43"/>
      <c r="K576" s="43"/>
      <c r="L576" s="43"/>
      <c r="M576" s="43"/>
      <c r="N576" s="43"/>
      <c r="O576" s="43"/>
    </row>
    <row r="577" spans="1:15" x14ac:dyDescent="0.25">
      <c r="A577" s="26">
        <v>6880</v>
      </c>
      <c r="B577" s="26" t="s">
        <v>215</v>
      </c>
      <c r="C577" s="46">
        <v>44494</v>
      </c>
      <c r="D577" s="43"/>
      <c r="E577" s="43"/>
      <c r="F577" s="43"/>
      <c r="G577" s="43"/>
      <c r="H577" s="43"/>
      <c r="I577" s="43"/>
      <c r="J577" s="43"/>
      <c r="K577" s="43"/>
      <c r="L577" s="43"/>
      <c r="M577" s="43"/>
      <c r="N577" s="43"/>
      <c r="O577" s="43"/>
    </row>
    <row r="578" spans="1:15" x14ac:dyDescent="0.25">
      <c r="A578" s="26">
        <v>6944</v>
      </c>
      <c r="B578" s="26" t="s">
        <v>215</v>
      </c>
      <c r="C578" s="46">
        <v>44494</v>
      </c>
      <c r="D578" s="43"/>
      <c r="E578" s="43"/>
      <c r="F578" s="43"/>
      <c r="G578" s="43"/>
      <c r="H578" s="43"/>
      <c r="I578" s="43"/>
      <c r="J578" s="43"/>
      <c r="K578" s="43"/>
      <c r="L578" s="43"/>
      <c r="M578" s="43"/>
      <c r="N578" s="43"/>
      <c r="O578" s="43"/>
    </row>
    <row r="579" spans="1:15" x14ac:dyDescent="0.25">
      <c r="A579" s="26">
        <v>6950</v>
      </c>
      <c r="B579" s="26" t="s">
        <v>215</v>
      </c>
      <c r="C579" s="46">
        <v>44494</v>
      </c>
      <c r="D579" s="43"/>
      <c r="E579" s="43"/>
      <c r="F579" s="43"/>
      <c r="G579" s="43"/>
      <c r="H579" s="43"/>
      <c r="I579" s="43"/>
      <c r="J579" s="43"/>
      <c r="K579" s="43"/>
      <c r="L579" s="43"/>
      <c r="M579" s="43"/>
      <c r="N579" s="43"/>
      <c r="O579" s="43"/>
    </row>
    <row r="580" spans="1:15" x14ac:dyDescent="0.25">
      <c r="A580" s="26">
        <v>7084</v>
      </c>
      <c r="B580" s="26" t="s">
        <v>215</v>
      </c>
      <c r="C580" s="46">
        <v>44494</v>
      </c>
      <c r="D580" s="43"/>
      <c r="E580" s="43"/>
      <c r="F580" s="43"/>
      <c r="G580" s="43"/>
      <c r="H580" s="43"/>
      <c r="I580" s="43"/>
      <c r="J580" s="43"/>
      <c r="K580" s="43"/>
      <c r="L580" s="43"/>
      <c r="M580" s="43"/>
      <c r="N580" s="43"/>
      <c r="O580" s="43"/>
    </row>
    <row r="581" spans="1:15" x14ac:dyDescent="0.25">
      <c r="A581" s="26">
        <v>6874</v>
      </c>
      <c r="B581" s="26" t="s">
        <v>215</v>
      </c>
      <c r="C581" s="46">
        <v>44494</v>
      </c>
      <c r="D581" s="43"/>
      <c r="E581" s="43"/>
      <c r="F581" s="43"/>
      <c r="G581" s="43"/>
      <c r="H581" s="43"/>
      <c r="I581" s="43"/>
      <c r="J581" s="43"/>
      <c r="K581" s="43"/>
      <c r="L581" s="43"/>
      <c r="M581" s="43"/>
      <c r="N581" s="43"/>
      <c r="O581" s="43"/>
    </row>
    <row r="582" spans="1:15" x14ac:dyDescent="0.25">
      <c r="A582" s="47">
        <v>6970</v>
      </c>
      <c r="B582" s="47" t="s">
        <v>215</v>
      </c>
      <c r="C582" s="46">
        <v>44494</v>
      </c>
      <c r="D582" s="43"/>
      <c r="E582" s="43"/>
      <c r="F582" s="43"/>
      <c r="G582" s="43"/>
      <c r="H582" s="43"/>
      <c r="I582" s="43"/>
      <c r="J582" s="43"/>
      <c r="K582" s="43"/>
      <c r="L582" s="43"/>
      <c r="M582" s="43"/>
      <c r="N582" s="43"/>
      <c r="O582" s="43"/>
    </row>
    <row r="583" spans="1:15" x14ac:dyDescent="0.25">
      <c r="A583" s="26">
        <v>7133</v>
      </c>
      <c r="B583" s="26" t="s">
        <v>215</v>
      </c>
      <c r="C583" s="46">
        <v>44494</v>
      </c>
      <c r="D583" s="43"/>
      <c r="E583" s="43"/>
      <c r="F583" s="43"/>
      <c r="G583" s="43"/>
      <c r="H583" s="43"/>
      <c r="I583" s="43"/>
      <c r="J583" s="43"/>
      <c r="K583" s="43"/>
      <c r="L583" s="43"/>
      <c r="M583" s="43"/>
      <c r="N583" s="43"/>
      <c r="O583" s="43"/>
    </row>
    <row r="584" spans="1:15" x14ac:dyDescent="0.25">
      <c r="A584" s="26">
        <v>7143</v>
      </c>
      <c r="B584" s="26" t="s">
        <v>215</v>
      </c>
      <c r="C584" s="46">
        <v>44494</v>
      </c>
      <c r="D584" s="43"/>
      <c r="E584" s="43"/>
      <c r="F584" s="43"/>
      <c r="G584" s="43"/>
      <c r="H584" s="43"/>
      <c r="I584" s="43"/>
      <c r="J584" s="43"/>
      <c r="K584" s="43"/>
      <c r="L584" s="43"/>
      <c r="M584" s="43"/>
      <c r="N584" s="43"/>
      <c r="O584" s="43"/>
    </row>
    <row r="585" spans="1:15" x14ac:dyDescent="0.25">
      <c r="A585" s="26">
        <v>7207</v>
      </c>
      <c r="B585" s="26" t="s">
        <v>215</v>
      </c>
      <c r="C585" s="46">
        <v>44494</v>
      </c>
      <c r="D585" s="43"/>
      <c r="E585" s="43"/>
      <c r="F585" s="43"/>
      <c r="G585" s="43"/>
      <c r="H585" s="43"/>
      <c r="I585" s="43"/>
      <c r="J585" s="43"/>
      <c r="K585" s="43"/>
      <c r="L585" s="43"/>
      <c r="M585" s="43"/>
      <c r="N585" s="43"/>
      <c r="O585" s="43"/>
    </row>
    <row r="586" spans="1:15" x14ac:dyDescent="0.25">
      <c r="A586" s="26">
        <v>7192</v>
      </c>
      <c r="B586" s="26" t="s">
        <v>215</v>
      </c>
      <c r="C586" s="46">
        <v>44494</v>
      </c>
      <c r="D586" s="43"/>
      <c r="E586" s="43"/>
      <c r="F586" s="43"/>
      <c r="G586" s="43"/>
      <c r="H586" s="43"/>
      <c r="I586" s="43"/>
      <c r="J586" s="43"/>
      <c r="K586" s="43"/>
      <c r="L586" s="43"/>
      <c r="M586" s="43"/>
      <c r="N586" s="43"/>
      <c r="O586" s="43"/>
    </row>
    <row r="587" spans="1:15" x14ac:dyDescent="0.25">
      <c r="A587" s="26">
        <v>6872</v>
      </c>
      <c r="B587" s="26" t="s">
        <v>215</v>
      </c>
      <c r="C587" s="46">
        <v>44494</v>
      </c>
      <c r="D587" s="43"/>
      <c r="E587" s="43"/>
      <c r="F587" s="43"/>
      <c r="G587" s="43"/>
      <c r="H587" s="43"/>
      <c r="I587" s="43"/>
      <c r="J587" s="43"/>
      <c r="K587" s="43"/>
      <c r="L587" s="43"/>
      <c r="M587" s="43"/>
      <c r="N587" s="43"/>
      <c r="O587" s="43"/>
    </row>
    <row r="588" spans="1:15" x14ac:dyDescent="0.25">
      <c r="A588" s="26">
        <v>6940</v>
      </c>
      <c r="B588" s="26" t="s">
        <v>215</v>
      </c>
      <c r="C588" s="46">
        <v>44494</v>
      </c>
      <c r="D588" s="43"/>
      <c r="E588" s="43"/>
      <c r="F588" s="43"/>
      <c r="G588" s="43"/>
      <c r="H588" s="43"/>
      <c r="I588" s="43"/>
      <c r="J588" s="43"/>
      <c r="K588" s="43"/>
      <c r="L588" s="43"/>
      <c r="M588" s="43"/>
      <c r="N588" s="43"/>
      <c r="O588" s="43"/>
    </row>
    <row r="589" spans="1:15" x14ac:dyDescent="0.25">
      <c r="A589" s="26">
        <v>6875</v>
      </c>
      <c r="B589" s="26" t="s">
        <v>215</v>
      </c>
      <c r="C589" s="46">
        <v>44494</v>
      </c>
      <c r="D589" s="43"/>
      <c r="E589" s="43"/>
      <c r="F589" s="43"/>
      <c r="G589" s="43"/>
      <c r="H589" s="43"/>
      <c r="I589" s="43"/>
      <c r="J589" s="43"/>
      <c r="K589" s="43"/>
      <c r="L589" s="43"/>
      <c r="M589" s="43"/>
      <c r="N589" s="43"/>
      <c r="O589" s="43"/>
    </row>
    <row r="590" spans="1:15" x14ac:dyDescent="0.25">
      <c r="A590" s="47">
        <v>6765</v>
      </c>
      <c r="B590" s="47" t="s">
        <v>215</v>
      </c>
      <c r="C590" s="46">
        <v>44494</v>
      </c>
      <c r="D590" s="43"/>
      <c r="E590" s="43"/>
      <c r="F590" s="43"/>
      <c r="G590" s="43"/>
      <c r="H590" s="43"/>
      <c r="I590" s="43"/>
      <c r="J590" s="43"/>
      <c r="K590" s="43"/>
      <c r="L590" s="43"/>
      <c r="M590" s="43"/>
      <c r="N590" s="43"/>
      <c r="O590" s="43"/>
    </row>
    <row r="591" spans="1:15" x14ac:dyDescent="0.25">
      <c r="A591" s="47">
        <v>6691</v>
      </c>
      <c r="B591" s="47" t="s">
        <v>215</v>
      </c>
      <c r="C591" s="46">
        <v>44494</v>
      </c>
      <c r="D591" s="43"/>
      <c r="E591" s="43"/>
      <c r="F591" s="43"/>
      <c r="G591" s="43"/>
      <c r="H591" s="43"/>
      <c r="I591" s="43"/>
      <c r="J591" s="43"/>
      <c r="K591" s="43"/>
      <c r="L591" s="43"/>
      <c r="M591" s="43"/>
      <c r="N591" s="43"/>
      <c r="O591" s="43"/>
    </row>
    <row r="592" spans="1:15" x14ac:dyDescent="0.25">
      <c r="A592" s="26">
        <v>7107</v>
      </c>
      <c r="B592" s="26" t="s">
        <v>215</v>
      </c>
      <c r="C592" s="46">
        <v>44497</v>
      </c>
      <c r="D592" s="43"/>
      <c r="E592" s="43"/>
      <c r="F592" s="43"/>
      <c r="G592" s="43"/>
      <c r="H592" s="43"/>
      <c r="I592" s="43"/>
      <c r="J592" s="43"/>
      <c r="K592" s="43"/>
      <c r="L592" s="43"/>
      <c r="M592" s="43"/>
      <c r="N592" s="43"/>
      <c r="O592" s="43"/>
    </row>
    <row r="593" spans="1:15" x14ac:dyDescent="0.25">
      <c r="A593" s="26">
        <v>7411</v>
      </c>
      <c r="B593" s="26" t="s">
        <v>215</v>
      </c>
      <c r="C593" s="46">
        <v>44497</v>
      </c>
      <c r="D593" s="43"/>
      <c r="E593" s="43"/>
      <c r="F593" s="43"/>
      <c r="G593" s="43"/>
      <c r="H593" s="43"/>
      <c r="I593" s="43"/>
      <c r="J593" s="43"/>
      <c r="K593" s="43"/>
      <c r="L593" s="43"/>
      <c r="M593" s="43"/>
      <c r="N593" s="43"/>
      <c r="O593" s="43"/>
    </row>
    <row r="594" spans="1:15" x14ac:dyDescent="0.25">
      <c r="A594" s="26">
        <v>7176</v>
      </c>
      <c r="B594" s="26" t="s">
        <v>215</v>
      </c>
      <c r="C594" s="46">
        <v>44497</v>
      </c>
      <c r="D594" s="43"/>
      <c r="E594" s="43"/>
      <c r="F594" s="43"/>
      <c r="G594" s="43"/>
      <c r="H594" s="43"/>
      <c r="I594" s="43"/>
      <c r="J594" s="43"/>
      <c r="K594" s="43"/>
      <c r="L594" s="43"/>
      <c r="M594" s="43"/>
      <c r="N594" s="43"/>
      <c r="O594" s="43"/>
    </row>
    <row r="595" spans="1:15" x14ac:dyDescent="0.25">
      <c r="A595" s="47">
        <v>6697</v>
      </c>
      <c r="B595" s="47" t="s">
        <v>215</v>
      </c>
      <c r="C595" s="46">
        <v>44550</v>
      </c>
      <c r="D595" s="43"/>
      <c r="E595" s="43"/>
      <c r="F595" s="43"/>
      <c r="G595" s="43"/>
      <c r="H595" s="43"/>
      <c r="I595" s="43"/>
      <c r="J595" s="43"/>
      <c r="K595" s="43"/>
      <c r="L595" s="47">
        <v>7324</v>
      </c>
      <c r="M595" s="47" t="s">
        <v>215</v>
      </c>
      <c r="N595" s="50">
        <v>43339</v>
      </c>
      <c r="O595" s="43"/>
    </row>
    <row r="596" spans="1:15" x14ac:dyDescent="0.25">
      <c r="A596" s="47">
        <v>6681</v>
      </c>
      <c r="B596" s="47" t="s">
        <v>215</v>
      </c>
      <c r="C596" s="46">
        <v>44550</v>
      </c>
      <c r="D596" s="43"/>
      <c r="E596" s="43"/>
      <c r="F596" s="43"/>
      <c r="G596" s="43"/>
      <c r="H596" s="43"/>
      <c r="I596" s="43"/>
      <c r="J596" s="43"/>
      <c r="K596" s="43"/>
      <c r="L596" s="47">
        <v>7288</v>
      </c>
      <c r="M596" s="47" t="s">
        <v>215</v>
      </c>
      <c r="N596" s="50">
        <v>43405</v>
      </c>
      <c r="O596" s="43"/>
    </row>
    <row r="597" spans="1:15" x14ac:dyDescent="0.25">
      <c r="A597" s="47">
        <v>6689</v>
      </c>
      <c r="B597" s="47" t="s">
        <v>215</v>
      </c>
      <c r="C597" s="46">
        <v>44550</v>
      </c>
      <c r="D597" s="43"/>
      <c r="E597" s="43"/>
      <c r="F597" s="43"/>
      <c r="G597" s="43"/>
      <c r="H597" s="43"/>
      <c r="I597" s="43"/>
      <c r="J597" s="43"/>
      <c r="K597" s="43"/>
      <c r="L597" s="47">
        <v>7139</v>
      </c>
      <c r="M597" s="47" t="s">
        <v>215</v>
      </c>
      <c r="N597" s="50">
        <v>39316</v>
      </c>
      <c r="O597" s="43"/>
    </row>
    <row r="598" spans="1:15" x14ac:dyDescent="0.25">
      <c r="A598" s="47">
        <v>6702</v>
      </c>
      <c r="B598" s="47" t="s">
        <v>215</v>
      </c>
      <c r="C598" s="46">
        <v>44550</v>
      </c>
      <c r="D598" s="43"/>
      <c r="E598" s="43"/>
      <c r="F598" s="43"/>
      <c r="G598" s="43"/>
      <c r="H598" s="43"/>
      <c r="I598" s="43"/>
      <c r="J598" s="43"/>
      <c r="K598" s="43"/>
      <c r="L598" s="47">
        <v>6850</v>
      </c>
      <c r="M598" s="47" t="s">
        <v>215</v>
      </c>
      <c r="N598" s="50">
        <v>40770</v>
      </c>
      <c r="O598" s="43"/>
    </row>
    <row r="599" spans="1:15" x14ac:dyDescent="0.25">
      <c r="A599" s="47">
        <v>7128</v>
      </c>
      <c r="B599" s="47" t="s">
        <v>215</v>
      </c>
      <c r="C599" s="46">
        <v>44550</v>
      </c>
      <c r="D599" s="43"/>
      <c r="E599" s="43"/>
      <c r="F599" s="43"/>
      <c r="G599" s="43"/>
      <c r="H599" s="43"/>
      <c r="I599" s="43"/>
      <c r="J599" s="43"/>
      <c r="K599" s="43"/>
      <c r="L599" s="47">
        <v>6791</v>
      </c>
      <c r="M599" s="47" t="s">
        <v>215</v>
      </c>
      <c r="N599" s="50">
        <v>43405</v>
      </c>
      <c r="O599" s="43"/>
    </row>
    <row r="600" spans="1:15" x14ac:dyDescent="0.25">
      <c r="A600" s="47">
        <v>6696</v>
      </c>
      <c r="B600" s="47" t="s">
        <v>215</v>
      </c>
      <c r="C600" s="46">
        <v>44550</v>
      </c>
      <c r="D600" s="43"/>
      <c r="E600" s="43"/>
      <c r="F600" s="43"/>
      <c r="G600" s="43"/>
      <c r="H600" s="43"/>
      <c r="I600" s="43"/>
      <c r="J600" s="43"/>
      <c r="K600" s="43"/>
      <c r="L600" s="47">
        <v>6713</v>
      </c>
      <c r="M600" s="47" t="s">
        <v>215</v>
      </c>
      <c r="N600" s="50">
        <v>40624</v>
      </c>
      <c r="O600" s="43"/>
    </row>
    <row r="601" spans="1:15" x14ac:dyDescent="0.25">
      <c r="A601" s="47">
        <v>6699</v>
      </c>
      <c r="B601" s="47" t="s">
        <v>215</v>
      </c>
      <c r="C601" s="46">
        <v>44550</v>
      </c>
      <c r="D601" s="43"/>
      <c r="E601" s="43"/>
      <c r="F601" s="43"/>
      <c r="G601" s="43"/>
      <c r="H601" s="43"/>
      <c r="I601" s="43"/>
      <c r="J601" s="43"/>
      <c r="K601" s="43"/>
      <c r="L601" s="47">
        <v>6692</v>
      </c>
      <c r="M601" s="47" t="s">
        <v>215</v>
      </c>
      <c r="N601" s="50">
        <v>43406</v>
      </c>
      <c r="O601" s="43"/>
    </row>
    <row r="602" spans="1:15" x14ac:dyDescent="0.25">
      <c r="A602" s="47">
        <v>6973</v>
      </c>
      <c r="B602" s="47" t="s">
        <v>215</v>
      </c>
      <c r="C602" s="46">
        <v>44550</v>
      </c>
      <c r="D602" s="43"/>
      <c r="E602" s="43"/>
      <c r="F602" s="43"/>
      <c r="G602" s="43"/>
      <c r="H602" s="43"/>
      <c r="I602" s="43"/>
      <c r="J602" s="43"/>
      <c r="K602" s="43"/>
      <c r="L602" s="47">
        <v>6650</v>
      </c>
      <c r="M602" s="47" t="s">
        <v>215</v>
      </c>
      <c r="N602" s="50">
        <v>41941</v>
      </c>
      <c r="O602" s="43"/>
    </row>
    <row r="603" spans="1:15" x14ac:dyDescent="0.25">
      <c r="A603" s="47">
        <v>6683</v>
      </c>
      <c r="B603" s="47" t="s">
        <v>215</v>
      </c>
      <c r="C603" s="46">
        <v>44556</v>
      </c>
      <c r="D603" s="43"/>
      <c r="E603" s="43"/>
      <c r="F603" s="43"/>
      <c r="G603" s="43"/>
      <c r="H603" s="43"/>
      <c r="I603" s="43"/>
      <c r="J603" s="43"/>
      <c r="K603" s="43"/>
      <c r="L603" s="51">
        <v>14262031</v>
      </c>
      <c r="M603" s="47" t="s">
        <v>215</v>
      </c>
      <c r="N603" s="50">
        <v>43484</v>
      </c>
      <c r="O603" s="43"/>
    </row>
    <row r="604" spans="1:15" x14ac:dyDescent="0.25">
      <c r="A604" s="47">
        <v>6661</v>
      </c>
      <c r="B604" s="47" t="s">
        <v>215</v>
      </c>
      <c r="C604" s="46">
        <v>44556</v>
      </c>
      <c r="D604" s="43"/>
      <c r="E604" s="43"/>
      <c r="F604" s="43"/>
      <c r="G604" s="43"/>
      <c r="H604" s="43"/>
      <c r="I604" s="43"/>
      <c r="J604" s="43"/>
      <c r="K604" s="43"/>
      <c r="L604" s="51">
        <v>18048983</v>
      </c>
      <c r="M604" s="47" t="s">
        <v>215</v>
      </c>
      <c r="N604" s="50">
        <v>43484</v>
      </c>
      <c r="O604" s="43"/>
    </row>
    <row r="605" spans="1:15" x14ac:dyDescent="0.25">
      <c r="A605" s="47">
        <v>6662</v>
      </c>
      <c r="B605" s="47" t="s">
        <v>215</v>
      </c>
      <c r="C605" s="46">
        <v>44556</v>
      </c>
      <c r="D605" s="43"/>
      <c r="E605" s="43"/>
      <c r="F605" s="43"/>
      <c r="G605" s="43"/>
      <c r="H605" s="43"/>
      <c r="I605" s="43"/>
      <c r="J605" s="43"/>
      <c r="K605" s="43"/>
      <c r="L605" s="51">
        <v>18048986</v>
      </c>
      <c r="M605" s="47" t="s">
        <v>215</v>
      </c>
      <c r="N605" s="50">
        <v>43484</v>
      </c>
      <c r="O605" s="43"/>
    </row>
    <row r="606" spans="1:15" x14ac:dyDescent="0.25">
      <c r="A606" s="47">
        <v>6981</v>
      </c>
      <c r="B606" s="47" t="s">
        <v>215</v>
      </c>
      <c r="C606" s="46">
        <v>44556</v>
      </c>
      <c r="D606" s="43"/>
      <c r="E606" s="43"/>
      <c r="F606" s="43"/>
      <c r="G606" s="43"/>
      <c r="H606" s="43"/>
      <c r="I606" s="43"/>
      <c r="J606" s="43"/>
      <c r="K606" s="43"/>
      <c r="L606" s="51">
        <v>18048987</v>
      </c>
      <c r="M606" s="47" t="s">
        <v>215</v>
      </c>
      <c r="N606" s="50">
        <v>43484</v>
      </c>
      <c r="O606" s="43"/>
    </row>
    <row r="607" spans="1:15" x14ac:dyDescent="0.25">
      <c r="A607" s="47">
        <v>6663</v>
      </c>
      <c r="B607" s="47" t="s">
        <v>215</v>
      </c>
      <c r="C607" s="46">
        <v>44556</v>
      </c>
      <c r="D607" s="43"/>
      <c r="E607" s="43"/>
      <c r="F607" s="43"/>
      <c r="G607" s="43"/>
      <c r="H607" s="43"/>
      <c r="I607" s="43"/>
      <c r="J607" s="43"/>
      <c r="K607" s="43"/>
      <c r="L607" s="51">
        <v>18048981</v>
      </c>
      <c r="M607" s="47" t="s">
        <v>215</v>
      </c>
      <c r="N607" s="50">
        <v>43484</v>
      </c>
      <c r="O607" s="43"/>
    </row>
    <row r="608" spans="1:15" x14ac:dyDescent="0.25">
      <c r="A608" s="47">
        <v>6693</v>
      </c>
      <c r="B608" s="47" t="s">
        <v>215</v>
      </c>
      <c r="C608" s="46">
        <v>44556</v>
      </c>
      <c r="D608" s="43"/>
      <c r="E608" s="43"/>
      <c r="F608" s="43"/>
      <c r="G608" s="43"/>
      <c r="H608" s="43"/>
      <c r="I608" s="43"/>
      <c r="J608" s="43"/>
      <c r="K608" s="43"/>
      <c r="L608" s="51">
        <v>18048988</v>
      </c>
      <c r="M608" s="47" t="s">
        <v>215</v>
      </c>
      <c r="N608" s="50">
        <v>43484</v>
      </c>
      <c r="O608" s="43"/>
    </row>
    <row r="609" spans="1:15" x14ac:dyDescent="0.25">
      <c r="A609" s="47">
        <v>6660</v>
      </c>
      <c r="B609" s="47" t="s">
        <v>215</v>
      </c>
      <c r="C609" s="46">
        <v>44556</v>
      </c>
      <c r="D609" s="43"/>
      <c r="E609" s="43"/>
      <c r="F609" s="43"/>
      <c r="G609" s="43"/>
      <c r="H609" s="43"/>
      <c r="I609" s="43"/>
      <c r="J609" s="43"/>
      <c r="K609" s="43"/>
      <c r="L609" s="51">
        <v>14262033</v>
      </c>
      <c r="M609" s="47" t="s">
        <v>215</v>
      </c>
      <c r="N609" s="50">
        <v>43484</v>
      </c>
      <c r="O609" s="43"/>
    </row>
    <row r="610" spans="1:15" x14ac:dyDescent="0.25">
      <c r="A610" s="47">
        <v>6718</v>
      </c>
      <c r="B610" s="47" t="s">
        <v>215</v>
      </c>
      <c r="C610" s="46">
        <v>44556</v>
      </c>
      <c r="D610" s="43"/>
      <c r="E610" s="43"/>
      <c r="F610" s="43"/>
      <c r="G610" s="43"/>
      <c r="H610" s="43"/>
      <c r="I610" s="43"/>
      <c r="J610" s="43"/>
      <c r="K610" s="43"/>
      <c r="L610" s="51">
        <v>14262032</v>
      </c>
      <c r="M610" s="47" t="s">
        <v>215</v>
      </c>
      <c r="N610" s="50">
        <v>43484</v>
      </c>
      <c r="O610" s="43"/>
    </row>
    <row r="611" spans="1:15" x14ac:dyDescent="0.25">
      <c r="A611" s="47">
        <v>6686</v>
      </c>
      <c r="B611" s="47" t="s">
        <v>215</v>
      </c>
      <c r="C611" s="46">
        <v>44556</v>
      </c>
      <c r="D611" s="43"/>
      <c r="E611" s="43"/>
      <c r="F611" s="43"/>
      <c r="G611" s="43"/>
      <c r="H611" s="43"/>
      <c r="I611" s="43"/>
      <c r="J611" s="43"/>
      <c r="K611" s="43"/>
      <c r="L611" s="51">
        <v>18048985</v>
      </c>
      <c r="M611" s="47" t="s">
        <v>215</v>
      </c>
      <c r="N611" s="50">
        <v>43484</v>
      </c>
      <c r="O611" s="43"/>
    </row>
    <row r="612" spans="1:15" x14ac:dyDescent="0.25">
      <c r="A612" s="47">
        <v>6694</v>
      </c>
      <c r="B612" s="47" t="s">
        <v>215</v>
      </c>
      <c r="C612" s="46">
        <v>44556</v>
      </c>
      <c r="D612" s="43"/>
      <c r="E612" s="43"/>
      <c r="F612" s="43"/>
      <c r="G612" s="43"/>
      <c r="H612" s="43"/>
      <c r="I612" s="43"/>
      <c r="J612" s="43"/>
      <c r="K612" s="43"/>
      <c r="L612" s="51">
        <v>18048984</v>
      </c>
      <c r="M612" s="47" t="s">
        <v>215</v>
      </c>
      <c r="N612" s="50">
        <v>43484</v>
      </c>
      <c r="O612" s="43"/>
    </row>
    <row r="613" spans="1:15" x14ac:dyDescent="0.25">
      <c r="A613" s="47">
        <v>6700</v>
      </c>
      <c r="B613" s="47" t="s">
        <v>215</v>
      </c>
      <c r="C613" s="46">
        <v>44556</v>
      </c>
      <c r="D613" s="43"/>
      <c r="E613" s="43"/>
      <c r="F613" s="43"/>
      <c r="G613" s="43"/>
      <c r="H613" s="43"/>
      <c r="I613" s="43"/>
      <c r="J613" s="43"/>
      <c r="K613" s="43"/>
      <c r="L613" s="51">
        <v>7076</v>
      </c>
      <c r="M613" s="47" t="s">
        <v>215</v>
      </c>
      <c r="N613" s="50">
        <v>43506</v>
      </c>
      <c r="O613" s="43"/>
    </row>
    <row r="614" spans="1:15" x14ac:dyDescent="0.25">
      <c r="A614" s="47">
        <v>6701</v>
      </c>
      <c r="B614" s="47" t="s">
        <v>215</v>
      </c>
      <c r="C614" s="46">
        <v>44556</v>
      </c>
      <c r="D614" s="43"/>
      <c r="E614" s="43"/>
      <c r="F614" s="43"/>
      <c r="G614" s="43"/>
      <c r="H614" s="43"/>
      <c r="I614" s="43"/>
      <c r="J614" s="43"/>
      <c r="K614" s="43"/>
      <c r="L614" s="51">
        <v>6837</v>
      </c>
      <c r="M614" s="47" t="s">
        <v>215</v>
      </c>
      <c r="N614" s="50">
        <v>43513</v>
      </c>
      <c r="O614" s="43"/>
    </row>
    <row r="615" spans="1:15" x14ac:dyDescent="0.25">
      <c r="A615" s="47">
        <v>6671</v>
      </c>
      <c r="B615" s="47" t="s">
        <v>215</v>
      </c>
      <c r="C615" s="46">
        <v>44557</v>
      </c>
      <c r="D615" s="43"/>
      <c r="E615" s="43"/>
      <c r="F615" s="43"/>
      <c r="G615" s="43"/>
      <c r="H615" s="43"/>
      <c r="I615" s="43"/>
      <c r="J615" s="43"/>
      <c r="K615" s="43"/>
      <c r="L615" s="51">
        <v>6913</v>
      </c>
      <c r="M615" s="47" t="s">
        <v>215</v>
      </c>
      <c r="N615" s="50">
        <v>43513</v>
      </c>
      <c r="O615" s="43"/>
    </row>
    <row r="616" spans="1:15" x14ac:dyDescent="0.25">
      <c r="A616" s="47">
        <v>6690</v>
      </c>
      <c r="B616" s="47" t="s">
        <v>215</v>
      </c>
      <c r="C616" s="46">
        <v>44557</v>
      </c>
      <c r="D616" s="43"/>
      <c r="E616" s="43"/>
      <c r="F616" s="43"/>
      <c r="G616" s="43"/>
      <c r="H616" s="43"/>
      <c r="I616" s="43"/>
      <c r="J616" s="43"/>
      <c r="K616" s="43"/>
      <c r="L616" s="51">
        <v>7444</v>
      </c>
      <c r="M616" s="47" t="s">
        <v>215</v>
      </c>
      <c r="N616" s="50">
        <v>43534</v>
      </c>
      <c r="O616" s="43"/>
    </row>
    <row r="617" spans="1:15" x14ac:dyDescent="0.25">
      <c r="A617" s="47">
        <v>6698</v>
      </c>
      <c r="B617" s="47" t="s">
        <v>215</v>
      </c>
      <c r="C617" s="46">
        <v>44557</v>
      </c>
      <c r="D617" s="43"/>
      <c r="E617" s="43"/>
      <c r="F617" s="43"/>
      <c r="G617" s="43"/>
      <c r="H617" s="43"/>
      <c r="I617" s="43"/>
      <c r="J617" s="43"/>
      <c r="K617" s="43"/>
      <c r="L617" s="51">
        <v>7161</v>
      </c>
      <c r="M617" s="47" t="s">
        <v>215</v>
      </c>
      <c r="N617" s="50">
        <v>43547</v>
      </c>
      <c r="O617" s="43"/>
    </row>
    <row r="618" spans="1:15" x14ac:dyDescent="0.25">
      <c r="A618" s="47">
        <v>7153</v>
      </c>
      <c r="B618" s="47" t="s">
        <v>215</v>
      </c>
      <c r="C618" s="46">
        <v>44557</v>
      </c>
      <c r="D618" s="43"/>
      <c r="E618" s="43"/>
      <c r="F618" s="43"/>
      <c r="G618" s="43"/>
      <c r="H618" s="43"/>
      <c r="I618" s="43"/>
      <c r="J618" s="43"/>
      <c r="K618" s="43"/>
      <c r="L618" s="43"/>
      <c r="M618" s="43"/>
      <c r="N618" s="43"/>
      <c r="O618" s="43"/>
    </row>
    <row r="619" spans="1:15" x14ac:dyDescent="0.25">
      <c r="A619" s="47">
        <v>6679</v>
      </c>
      <c r="B619" s="47" t="s">
        <v>215</v>
      </c>
      <c r="C619" s="46">
        <v>44557</v>
      </c>
      <c r="D619" s="43"/>
      <c r="E619" s="43"/>
      <c r="F619" s="43"/>
      <c r="G619" s="43"/>
      <c r="H619" s="43"/>
      <c r="I619" s="43"/>
      <c r="J619" s="43"/>
      <c r="K619" s="43"/>
      <c r="L619" s="43"/>
      <c r="M619" s="43"/>
      <c r="N619" s="43"/>
      <c r="O619" s="43"/>
    </row>
    <row r="620" spans="1:15" x14ac:dyDescent="0.25">
      <c r="A620" s="47">
        <v>6656</v>
      </c>
      <c r="B620" s="47" t="s">
        <v>215</v>
      </c>
      <c r="C620" s="46">
        <v>44557</v>
      </c>
      <c r="D620" s="43"/>
      <c r="E620" s="43"/>
      <c r="F620" s="43"/>
      <c r="G620" s="43"/>
      <c r="H620" s="43"/>
      <c r="I620" s="43"/>
      <c r="J620" s="43"/>
      <c r="K620" s="43"/>
      <c r="L620" s="43"/>
      <c r="M620" s="43"/>
      <c r="N620" s="43"/>
      <c r="O620" s="43"/>
    </row>
    <row r="621" spans="1:15" x14ac:dyDescent="0.25">
      <c r="A621" s="47">
        <v>6721</v>
      </c>
      <c r="B621" s="26" t="s">
        <v>215</v>
      </c>
      <c r="C621" s="46">
        <v>44658</v>
      </c>
      <c r="D621" s="43"/>
      <c r="E621" s="43"/>
      <c r="F621" s="43"/>
      <c r="G621" s="43"/>
      <c r="H621" s="43"/>
      <c r="I621" s="43"/>
      <c r="J621" s="43"/>
      <c r="K621" s="43"/>
      <c r="L621" s="43"/>
      <c r="M621" s="43"/>
      <c r="N621" s="43"/>
      <c r="O621" s="43"/>
    </row>
    <row r="622" spans="1:15" x14ac:dyDescent="0.25">
      <c r="A622" s="47">
        <v>6742</v>
      </c>
      <c r="B622" s="26" t="s">
        <v>215</v>
      </c>
      <c r="C622" s="46">
        <v>44658</v>
      </c>
      <c r="D622" s="43"/>
      <c r="E622" s="43"/>
      <c r="F622" s="43"/>
      <c r="G622" s="43"/>
      <c r="H622" s="43"/>
      <c r="I622" s="43"/>
      <c r="J622" s="43"/>
      <c r="K622" s="43"/>
      <c r="L622" s="43"/>
      <c r="M622" s="43"/>
      <c r="N622" s="43"/>
      <c r="O622" s="43"/>
    </row>
    <row r="623" spans="1:15" x14ac:dyDescent="0.25">
      <c r="A623" s="47">
        <v>7363</v>
      </c>
      <c r="B623" s="26" t="s">
        <v>215</v>
      </c>
      <c r="C623" s="46">
        <v>44658</v>
      </c>
      <c r="D623" s="43"/>
      <c r="E623" s="43"/>
      <c r="F623" s="43"/>
      <c r="G623" s="43"/>
      <c r="H623" s="43"/>
      <c r="I623" s="43"/>
      <c r="J623" s="43"/>
      <c r="K623" s="43"/>
      <c r="L623" s="43"/>
      <c r="M623" s="43"/>
      <c r="N623" s="43"/>
      <c r="O623" s="43"/>
    </row>
    <row r="624" spans="1:15" x14ac:dyDescent="0.25">
      <c r="A624" s="47">
        <v>7364</v>
      </c>
      <c r="B624" s="26" t="s">
        <v>215</v>
      </c>
      <c r="C624" s="46">
        <v>44658</v>
      </c>
      <c r="D624" s="43"/>
      <c r="E624" s="43"/>
      <c r="F624" s="43"/>
      <c r="G624" s="43"/>
      <c r="H624" s="43"/>
      <c r="I624" s="43"/>
      <c r="J624" s="43"/>
      <c r="K624" s="43"/>
      <c r="L624" s="43"/>
      <c r="M624" s="43"/>
      <c r="N624" s="43"/>
      <c r="O624" s="43"/>
    </row>
    <row r="625" spans="1:15" x14ac:dyDescent="0.25">
      <c r="A625" s="49"/>
      <c r="B625" s="49"/>
      <c r="C625" s="49"/>
      <c r="D625" s="43"/>
      <c r="E625" s="43"/>
      <c r="F625" s="43"/>
      <c r="G625" s="43"/>
      <c r="H625" s="43"/>
      <c r="I625" s="43"/>
      <c r="J625" s="43"/>
      <c r="K625" s="43"/>
      <c r="L625" s="43"/>
      <c r="M625" s="43"/>
      <c r="N625" s="43"/>
      <c r="O625" s="43"/>
    </row>
    <row r="626" spans="1:15" x14ac:dyDescent="0.25">
      <c r="A626" s="49"/>
      <c r="B626" s="49"/>
      <c r="C626" s="49"/>
      <c r="D626" s="43"/>
      <c r="E626" s="43"/>
      <c r="F626" s="43"/>
      <c r="G626" s="43"/>
      <c r="H626" s="43"/>
      <c r="I626" s="43"/>
      <c r="J626" s="43"/>
      <c r="K626" s="43"/>
      <c r="L626" s="43"/>
      <c r="M626" s="43"/>
      <c r="N626" s="43"/>
      <c r="O626" s="43"/>
    </row>
    <row r="627" spans="1:15" x14ac:dyDescent="0.25">
      <c r="A627" s="49"/>
      <c r="B627" s="49"/>
      <c r="C627" s="49"/>
      <c r="D627" s="43"/>
      <c r="E627" s="43"/>
      <c r="F627" s="43"/>
      <c r="G627" s="43"/>
      <c r="H627" s="43"/>
      <c r="I627" s="43"/>
      <c r="J627" s="43"/>
      <c r="K627" s="43"/>
      <c r="L627" s="43"/>
      <c r="M627" s="43"/>
      <c r="N627" s="43"/>
      <c r="O627" s="43"/>
    </row>
    <row r="628" spans="1:15" x14ac:dyDescent="0.25">
      <c r="A628" s="49"/>
      <c r="B628" s="49"/>
      <c r="C628" s="49"/>
      <c r="D628" s="43"/>
      <c r="E628" s="43"/>
      <c r="F628" s="43"/>
      <c r="G628" s="43"/>
      <c r="H628" s="43"/>
      <c r="I628" s="43"/>
      <c r="J628" s="43"/>
      <c r="K628" s="43"/>
      <c r="L628" s="43"/>
      <c r="M628" s="43"/>
      <c r="N628" s="43"/>
      <c r="O628" s="43"/>
    </row>
    <row r="629" spans="1:15" x14ac:dyDescent="0.25">
      <c r="A629" s="49"/>
      <c r="B629" s="49"/>
      <c r="C629" s="49"/>
      <c r="D629" s="43"/>
      <c r="E629" s="43"/>
      <c r="F629" s="43"/>
      <c r="G629" s="43"/>
      <c r="H629" s="43"/>
      <c r="I629" s="43"/>
      <c r="J629" s="43"/>
      <c r="K629" s="43"/>
      <c r="L629" s="43"/>
      <c r="M629" s="43"/>
      <c r="N629" s="43"/>
      <c r="O629" s="43"/>
    </row>
    <row r="630" spans="1:15" x14ac:dyDescent="0.25">
      <c r="A630" s="49"/>
      <c r="B630" s="49"/>
      <c r="C630" s="49"/>
      <c r="D630" s="43"/>
      <c r="E630" s="43"/>
      <c r="F630" s="43"/>
      <c r="G630" s="43"/>
      <c r="H630" s="43"/>
      <c r="I630" s="43"/>
      <c r="J630" s="43"/>
      <c r="K630" s="43"/>
      <c r="L630" s="43"/>
      <c r="M630" s="43"/>
      <c r="N630" s="43"/>
      <c r="O630" s="43"/>
    </row>
    <row r="631" spans="1:15" x14ac:dyDescent="0.25">
      <c r="A631" s="49"/>
      <c r="B631" s="49"/>
      <c r="C631" s="49"/>
      <c r="D631" s="43"/>
      <c r="E631" s="43"/>
      <c r="F631" s="43"/>
      <c r="G631" s="43"/>
      <c r="H631" s="43"/>
      <c r="I631" s="43"/>
      <c r="J631" s="43"/>
      <c r="K631" s="43"/>
      <c r="L631" s="43"/>
      <c r="M631" s="43"/>
      <c r="N631" s="43"/>
      <c r="O631" s="43"/>
    </row>
    <row r="632" spans="1:15" x14ac:dyDescent="0.25">
      <c r="A632" s="49"/>
      <c r="B632" s="49"/>
      <c r="C632" s="49"/>
      <c r="D632" s="43"/>
      <c r="E632" s="43"/>
      <c r="F632" s="43"/>
      <c r="G632" s="43"/>
      <c r="H632" s="43"/>
      <c r="I632" s="43"/>
      <c r="J632" s="43"/>
      <c r="K632" s="43"/>
      <c r="L632" s="43"/>
      <c r="M632" s="43"/>
      <c r="N632" s="43"/>
      <c r="O632" s="43"/>
    </row>
    <row r="633" spans="1:15" x14ac:dyDescent="0.25">
      <c r="A633" s="49"/>
      <c r="B633" s="49"/>
      <c r="C633" s="49"/>
      <c r="D633" s="43"/>
      <c r="E633" s="43"/>
      <c r="F633" s="43"/>
      <c r="G633" s="43"/>
      <c r="H633" s="43"/>
      <c r="I633" s="43"/>
      <c r="J633" s="43"/>
      <c r="K633" s="43"/>
      <c r="L633" s="43"/>
      <c r="M633" s="43"/>
      <c r="N633" s="43"/>
      <c r="O633" s="43"/>
    </row>
    <row r="634" spans="1:15" x14ac:dyDescent="0.25">
      <c r="A634" s="49"/>
      <c r="B634" s="49"/>
      <c r="C634" s="49"/>
      <c r="D634" s="43"/>
      <c r="E634" s="43"/>
      <c r="F634" s="43"/>
      <c r="G634" s="43"/>
      <c r="H634" s="43"/>
      <c r="I634" s="43"/>
      <c r="J634" s="43"/>
      <c r="K634" s="43"/>
      <c r="L634" s="43"/>
      <c r="M634" s="43"/>
      <c r="N634" s="43"/>
      <c r="O634" s="43"/>
    </row>
    <row r="635" spans="1:15" x14ac:dyDescent="0.25">
      <c r="A635" s="49"/>
      <c r="B635" s="49"/>
      <c r="C635" s="49"/>
      <c r="D635" s="43"/>
      <c r="E635" s="43"/>
      <c r="F635" s="43"/>
      <c r="G635" s="43"/>
      <c r="H635" s="43"/>
      <c r="I635" s="43"/>
      <c r="J635" s="43"/>
      <c r="K635" s="43"/>
      <c r="L635" s="43"/>
      <c r="M635" s="43"/>
      <c r="N635" s="43"/>
      <c r="O635" s="43"/>
    </row>
    <row r="636" spans="1:15" x14ac:dyDescent="0.25">
      <c r="A636" s="49"/>
      <c r="B636" s="49"/>
      <c r="C636" s="49"/>
      <c r="D636" s="43"/>
      <c r="E636" s="43"/>
      <c r="F636" s="43"/>
      <c r="G636" s="43"/>
      <c r="H636" s="43"/>
      <c r="I636" s="43"/>
      <c r="J636" s="43"/>
      <c r="K636" s="43"/>
      <c r="L636" s="43"/>
      <c r="M636" s="43"/>
      <c r="N636" s="43"/>
      <c r="O636" s="43"/>
    </row>
    <row r="637" spans="1:15" x14ac:dyDescent="0.25">
      <c r="A637" s="49"/>
      <c r="B637" s="49"/>
      <c r="C637" s="49"/>
      <c r="D637" s="43"/>
      <c r="E637" s="43"/>
      <c r="F637" s="43"/>
      <c r="G637" s="43"/>
      <c r="H637" s="43"/>
      <c r="I637" s="43"/>
      <c r="J637" s="43"/>
      <c r="K637" s="43"/>
      <c r="L637" s="43"/>
      <c r="M637" s="43"/>
      <c r="N637" s="43"/>
      <c r="O637" s="43"/>
    </row>
    <row r="638" spans="1:15" x14ac:dyDescent="0.25">
      <c r="A638" s="49"/>
      <c r="B638" s="49"/>
      <c r="C638" s="49"/>
      <c r="D638" s="43"/>
      <c r="E638" s="43"/>
      <c r="F638" s="43"/>
      <c r="G638" s="43"/>
      <c r="H638" s="43"/>
      <c r="I638" s="43"/>
      <c r="J638" s="43"/>
      <c r="K638" s="43"/>
      <c r="L638" s="43"/>
      <c r="M638" s="43"/>
      <c r="N638" s="43"/>
      <c r="O638" s="43"/>
    </row>
    <row r="639" spans="1:15" x14ac:dyDescent="0.25">
      <c r="A639" s="49"/>
      <c r="B639" s="49"/>
      <c r="C639" s="49"/>
      <c r="D639" s="43"/>
      <c r="E639" s="43"/>
      <c r="F639" s="43"/>
      <c r="G639" s="43"/>
      <c r="H639" s="43"/>
      <c r="I639" s="43"/>
      <c r="J639" s="43"/>
      <c r="K639" s="43"/>
      <c r="L639" s="43"/>
      <c r="M639" s="43"/>
      <c r="N639" s="43"/>
      <c r="O639" s="43"/>
    </row>
    <row r="640" spans="1:15" x14ac:dyDescent="0.25">
      <c r="A640" s="49"/>
      <c r="B640" s="49"/>
      <c r="C640" s="49"/>
      <c r="D640" s="43"/>
      <c r="E640" s="43"/>
      <c r="F640" s="43"/>
      <c r="G640" s="43"/>
      <c r="H640" s="43"/>
      <c r="I640" s="43"/>
      <c r="J640" s="43"/>
      <c r="K640" s="43"/>
      <c r="L640" s="43"/>
      <c r="M640" s="43"/>
      <c r="N640" s="43"/>
      <c r="O640" s="43"/>
    </row>
    <row r="641" spans="1:15" x14ac:dyDescent="0.25">
      <c r="A641" s="49"/>
      <c r="B641" s="49"/>
      <c r="C641" s="49"/>
      <c r="D641" s="43"/>
      <c r="E641" s="43"/>
      <c r="F641" s="43"/>
      <c r="G641" s="43"/>
      <c r="H641" s="43"/>
      <c r="I641" s="43"/>
      <c r="J641" s="43"/>
      <c r="K641" s="43"/>
      <c r="L641" s="43"/>
      <c r="M641" s="43"/>
      <c r="N641" s="43"/>
      <c r="O641" s="43"/>
    </row>
    <row r="642" spans="1:15" x14ac:dyDescent="0.25">
      <c r="A642" s="49"/>
      <c r="B642" s="49"/>
      <c r="C642" s="49"/>
      <c r="D642" s="43"/>
      <c r="E642" s="43"/>
      <c r="F642" s="43"/>
      <c r="G642" s="43"/>
      <c r="H642" s="43"/>
      <c r="I642" s="43"/>
      <c r="J642" s="43"/>
      <c r="K642" s="43"/>
      <c r="L642" s="43"/>
      <c r="M642" s="43"/>
      <c r="N642" s="43"/>
      <c r="O642" s="43"/>
    </row>
    <row r="643" spans="1:15" x14ac:dyDescent="0.25">
      <c r="A643" s="49"/>
      <c r="B643" s="49"/>
      <c r="C643" s="49"/>
      <c r="D643" s="43"/>
      <c r="E643" s="43"/>
      <c r="F643" s="43"/>
      <c r="G643" s="43"/>
      <c r="H643" s="43"/>
      <c r="I643" s="43"/>
      <c r="J643" s="43"/>
      <c r="K643" s="43"/>
      <c r="L643" s="43"/>
      <c r="M643" s="43"/>
      <c r="N643" s="43"/>
      <c r="O643" s="43"/>
    </row>
    <row r="644" spans="1:15" x14ac:dyDescent="0.25">
      <c r="A644" s="49"/>
      <c r="B644" s="49"/>
      <c r="C644" s="49"/>
      <c r="D644" s="43"/>
      <c r="E644" s="43"/>
      <c r="F644" s="43"/>
      <c r="G644" s="43"/>
      <c r="H644" s="43"/>
      <c r="I644" s="43"/>
      <c r="J644" s="43"/>
      <c r="K644" s="43"/>
      <c r="L644" s="43"/>
      <c r="M644" s="43"/>
      <c r="N644" s="43"/>
      <c r="O644" s="43"/>
    </row>
    <row r="645" spans="1:15" x14ac:dyDescent="0.25">
      <c r="A645" s="49"/>
      <c r="B645" s="49"/>
      <c r="C645" s="49"/>
      <c r="D645" s="43"/>
      <c r="E645" s="43"/>
      <c r="F645" s="43"/>
      <c r="G645" s="43"/>
      <c r="H645" s="43"/>
      <c r="I645" s="43"/>
      <c r="J645" s="43"/>
      <c r="K645" s="43"/>
      <c r="L645" s="43"/>
      <c r="M645" s="43"/>
      <c r="N645" s="43"/>
      <c r="O645" s="43"/>
    </row>
    <row r="646" spans="1:15" x14ac:dyDescent="0.25">
      <c r="A646" s="49"/>
      <c r="B646" s="49"/>
      <c r="C646" s="49"/>
      <c r="D646" s="43"/>
      <c r="E646" s="43"/>
      <c r="F646" s="43"/>
      <c r="G646" s="43"/>
      <c r="H646" s="43"/>
      <c r="I646" s="43"/>
      <c r="J646" s="43"/>
      <c r="K646" s="43"/>
      <c r="L646" s="43"/>
      <c r="M646" s="43"/>
      <c r="N646" s="43"/>
      <c r="O646" s="43"/>
    </row>
    <row r="647" spans="1:15" x14ac:dyDescent="0.25">
      <c r="A647" s="49"/>
      <c r="B647" s="49"/>
      <c r="C647" s="49"/>
      <c r="D647" s="43"/>
      <c r="E647" s="43"/>
      <c r="F647" s="43"/>
      <c r="G647" s="43"/>
      <c r="H647" s="43"/>
      <c r="I647" s="43"/>
      <c r="J647" s="43"/>
      <c r="K647" s="43"/>
      <c r="L647" s="43"/>
      <c r="M647" s="43"/>
      <c r="N647" s="43"/>
      <c r="O647" s="43"/>
    </row>
    <row r="648" spans="1:15" x14ac:dyDescent="0.25">
      <c r="A648" s="47"/>
      <c r="B648" s="47"/>
      <c r="C648" s="49"/>
      <c r="D648" s="43"/>
      <c r="E648" s="43"/>
      <c r="F648" s="43"/>
      <c r="G648" s="43"/>
      <c r="H648" s="43"/>
      <c r="I648" s="43"/>
      <c r="J648" s="43"/>
      <c r="K648" s="43"/>
      <c r="L648" s="43"/>
      <c r="M648" s="43"/>
      <c r="N648" s="43"/>
      <c r="O648" s="43"/>
    </row>
    <row r="649" spans="1:15" x14ac:dyDescent="0.25">
      <c r="A649" s="47"/>
      <c r="B649" s="47"/>
      <c r="C649" s="49"/>
      <c r="D649" s="43"/>
      <c r="E649" s="43"/>
      <c r="F649" s="43"/>
      <c r="G649" s="43"/>
      <c r="H649" s="43"/>
      <c r="I649" s="43"/>
      <c r="J649" s="43"/>
      <c r="K649" s="43"/>
      <c r="L649" s="43"/>
      <c r="M649" s="43"/>
      <c r="N649" s="43"/>
      <c r="O649" s="43"/>
    </row>
    <row r="650" spans="1:15" x14ac:dyDescent="0.25">
      <c r="A650" s="47"/>
      <c r="B650" s="47"/>
      <c r="C650" s="49"/>
      <c r="D650" s="43"/>
      <c r="E650" s="43"/>
      <c r="F650" s="43"/>
      <c r="G650" s="43"/>
      <c r="H650" s="43"/>
      <c r="I650" s="43"/>
      <c r="J650" s="43"/>
      <c r="K650" s="43"/>
      <c r="L650" s="43"/>
      <c r="M650" s="43"/>
      <c r="N650" s="43"/>
      <c r="O650" s="43"/>
    </row>
    <row r="651" spans="1:15" x14ac:dyDescent="0.25">
      <c r="A651" s="47"/>
      <c r="B651" s="47"/>
      <c r="C651" s="49"/>
      <c r="D651" s="43"/>
      <c r="E651" s="43"/>
      <c r="F651" s="43"/>
      <c r="G651" s="43"/>
      <c r="H651" s="43"/>
      <c r="I651" s="43"/>
      <c r="J651" s="43"/>
      <c r="K651" s="43"/>
      <c r="L651" s="43"/>
      <c r="M651" s="43"/>
      <c r="N651" s="43"/>
      <c r="O651" s="43"/>
    </row>
    <row r="652" spans="1:15" x14ac:dyDescent="0.25">
      <c r="A652" s="47"/>
      <c r="B652" s="47"/>
      <c r="C652" s="49"/>
      <c r="D652" s="43"/>
      <c r="E652" s="43"/>
      <c r="F652" s="43"/>
      <c r="G652" s="43"/>
      <c r="H652" s="43"/>
      <c r="I652" s="43"/>
      <c r="J652" s="43"/>
      <c r="K652" s="43"/>
      <c r="L652" s="43"/>
      <c r="M652" s="43"/>
      <c r="N652" s="43"/>
      <c r="O652" s="43"/>
    </row>
    <row r="653" spans="1:15" x14ac:dyDescent="0.25">
      <c r="A653" s="47"/>
      <c r="B653" s="47"/>
      <c r="C653" s="49"/>
      <c r="D653" s="43"/>
      <c r="E653" s="43"/>
      <c r="F653" s="43"/>
      <c r="G653" s="43"/>
      <c r="H653" s="43"/>
      <c r="I653" s="43"/>
      <c r="J653" s="43"/>
      <c r="K653" s="43"/>
      <c r="L653" s="43"/>
      <c r="M653" s="43"/>
      <c r="N653" s="43"/>
      <c r="O653" s="43"/>
    </row>
    <row r="654" spans="1:15" x14ac:dyDescent="0.25">
      <c r="A654" s="47"/>
      <c r="B654" s="47"/>
      <c r="C654" s="49"/>
      <c r="D654" s="43"/>
      <c r="E654" s="43"/>
      <c r="F654" s="43"/>
      <c r="G654" s="43"/>
      <c r="H654" s="43"/>
      <c r="I654" s="43"/>
      <c r="J654" s="43"/>
      <c r="K654" s="43"/>
      <c r="L654" s="43"/>
      <c r="M654" s="43"/>
      <c r="N654" s="43"/>
      <c r="O654" s="43"/>
    </row>
    <row r="655" spans="1:15" x14ac:dyDescent="0.25">
      <c r="A655" s="47"/>
      <c r="B655" s="47"/>
      <c r="C655" s="49"/>
      <c r="D655" s="43"/>
      <c r="E655" s="43"/>
      <c r="F655" s="43"/>
      <c r="G655" s="43"/>
      <c r="H655" s="43"/>
      <c r="I655" s="43"/>
      <c r="J655" s="43"/>
      <c r="K655" s="43"/>
      <c r="L655" s="43"/>
      <c r="M655" s="43"/>
      <c r="N655" s="43"/>
      <c r="O655" s="43"/>
    </row>
    <row r="656" spans="1:15" x14ac:dyDescent="0.25">
      <c r="A656" s="47"/>
      <c r="B656" s="47"/>
      <c r="C656" s="49"/>
      <c r="D656" s="43"/>
      <c r="E656" s="43"/>
      <c r="F656" s="43"/>
      <c r="G656" s="43"/>
      <c r="H656" s="43"/>
      <c r="I656" s="43"/>
      <c r="J656" s="43"/>
      <c r="K656" s="43"/>
      <c r="L656" s="43"/>
      <c r="M656" s="43"/>
      <c r="N656" s="43"/>
      <c r="O656" s="43"/>
    </row>
    <row r="657" spans="1:15" x14ac:dyDescent="0.25">
      <c r="A657" s="47"/>
      <c r="B657" s="47"/>
      <c r="C657" s="49"/>
      <c r="D657" s="43"/>
      <c r="E657" s="43"/>
      <c r="F657" s="43"/>
      <c r="G657" s="43"/>
      <c r="H657" s="43"/>
      <c r="I657" s="43"/>
      <c r="J657" s="43"/>
      <c r="K657" s="43"/>
      <c r="L657" s="43"/>
      <c r="M657" s="43"/>
      <c r="N657" s="43"/>
      <c r="O657" s="43"/>
    </row>
    <row r="658" spans="1:15" x14ac:dyDescent="0.25">
      <c r="A658" s="47"/>
      <c r="B658" s="47"/>
      <c r="C658" s="49"/>
      <c r="D658" s="43"/>
      <c r="E658" s="43"/>
      <c r="F658" s="43"/>
      <c r="G658" s="43"/>
      <c r="H658" s="43"/>
      <c r="I658" s="43"/>
      <c r="J658" s="43"/>
      <c r="K658" s="43"/>
      <c r="L658" s="43"/>
      <c r="M658" s="43"/>
      <c r="N658" s="43"/>
      <c r="O658" s="43"/>
    </row>
    <row r="659" spans="1:15" x14ac:dyDescent="0.25">
      <c r="A659" s="47"/>
      <c r="B659" s="47"/>
      <c r="C659" s="49"/>
      <c r="D659" s="43"/>
      <c r="E659" s="43"/>
      <c r="F659" s="43"/>
      <c r="G659" s="43"/>
      <c r="H659" s="43"/>
      <c r="I659" s="43"/>
      <c r="J659" s="43"/>
      <c r="K659" s="43"/>
      <c r="L659" s="43"/>
      <c r="M659" s="43"/>
      <c r="N659" s="43"/>
      <c r="O659" s="43"/>
    </row>
    <row r="660" spans="1:15" x14ac:dyDescent="0.25">
      <c r="A660" s="47"/>
      <c r="B660" s="47"/>
      <c r="C660" s="49"/>
      <c r="D660" s="43"/>
      <c r="E660" s="43"/>
      <c r="F660" s="43"/>
      <c r="G660" s="43"/>
      <c r="H660" s="43"/>
      <c r="I660" s="43"/>
      <c r="J660" s="43"/>
      <c r="K660" s="43"/>
      <c r="L660" s="43"/>
      <c r="M660" s="43"/>
      <c r="N660" s="43"/>
      <c r="O660" s="43"/>
    </row>
    <row r="661" spans="1:15" x14ac:dyDescent="0.25">
      <c r="A661" s="47"/>
      <c r="B661" s="47"/>
      <c r="C661" s="49"/>
      <c r="D661" s="43"/>
      <c r="E661" s="43"/>
      <c r="F661" s="43"/>
      <c r="G661" s="43"/>
      <c r="H661" s="43"/>
      <c r="I661" s="43"/>
      <c r="J661" s="43"/>
      <c r="K661" s="43"/>
      <c r="L661" s="43"/>
      <c r="M661" s="43"/>
      <c r="N661" s="43"/>
      <c r="O661" s="43"/>
    </row>
    <row r="662" spans="1:15" x14ac:dyDescent="0.25">
      <c r="A662" s="47"/>
      <c r="B662" s="47"/>
      <c r="C662" s="49"/>
      <c r="D662" s="43"/>
      <c r="E662" s="43"/>
      <c r="F662" s="43"/>
      <c r="G662" s="43"/>
      <c r="H662" s="43"/>
      <c r="I662" s="43"/>
      <c r="J662" s="43"/>
      <c r="K662" s="43"/>
      <c r="L662" s="43"/>
      <c r="M662" s="43"/>
      <c r="N662" s="43"/>
      <c r="O662" s="43"/>
    </row>
    <row r="663" spans="1:15" x14ac:dyDescent="0.25">
      <c r="A663" s="47"/>
      <c r="B663" s="47"/>
      <c r="C663" s="49"/>
      <c r="D663" s="43"/>
      <c r="E663" s="43"/>
      <c r="F663" s="43"/>
      <c r="G663" s="43"/>
      <c r="H663" s="43"/>
      <c r="I663" s="43"/>
      <c r="J663" s="43"/>
      <c r="K663" s="43"/>
      <c r="L663" s="43"/>
      <c r="M663" s="43"/>
      <c r="N663" s="43"/>
      <c r="O663" s="43"/>
    </row>
    <row r="664" spans="1:15" x14ac:dyDescent="0.25">
      <c r="A664" s="47"/>
      <c r="B664" s="47"/>
      <c r="C664" s="49"/>
      <c r="D664" s="43"/>
      <c r="E664" s="43"/>
      <c r="F664" s="43"/>
      <c r="G664" s="43"/>
      <c r="H664" s="43"/>
      <c r="I664" s="43"/>
      <c r="J664" s="43"/>
      <c r="K664" s="43"/>
      <c r="L664" s="43"/>
      <c r="M664" s="43"/>
      <c r="N664" s="43"/>
      <c r="O664" s="43"/>
    </row>
    <row r="665" spans="1:15" x14ac:dyDescent="0.25">
      <c r="A665" s="47"/>
      <c r="B665" s="47"/>
      <c r="C665" s="49"/>
      <c r="D665" s="43"/>
      <c r="E665" s="43"/>
      <c r="F665" s="43"/>
      <c r="G665" s="43"/>
      <c r="H665" s="43"/>
      <c r="I665" s="43"/>
      <c r="J665" s="43"/>
      <c r="K665" s="43"/>
      <c r="L665" s="43"/>
      <c r="M665" s="43"/>
      <c r="N665" s="43"/>
      <c r="O665" s="43"/>
    </row>
    <row r="666" spans="1:15" x14ac:dyDescent="0.25">
      <c r="A666" s="47"/>
      <c r="B666" s="47"/>
      <c r="C666" s="49"/>
      <c r="D666" s="43"/>
      <c r="E666" s="43"/>
      <c r="F666" s="43"/>
      <c r="G666" s="43"/>
      <c r="H666" s="43"/>
      <c r="I666" s="43"/>
      <c r="J666" s="43"/>
      <c r="K666" s="43"/>
      <c r="L666" s="43"/>
      <c r="M666" s="43"/>
      <c r="N666" s="43"/>
      <c r="O666" s="43"/>
    </row>
    <row r="667" spans="1:15" x14ac:dyDescent="0.25">
      <c r="A667" s="47"/>
      <c r="B667" s="47"/>
      <c r="C667" s="49"/>
      <c r="D667" s="43"/>
      <c r="E667" s="43"/>
      <c r="F667" s="43"/>
      <c r="G667" s="43"/>
      <c r="H667" s="43"/>
      <c r="I667" s="43"/>
      <c r="J667" s="43"/>
      <c r="K667" s="43"/>
      <c r="L667" s="43"/>
      <c r="M667" s="43"/>
      <c r="N667" s="43"/>
      <c r="O667" s="43"/>
    </row>
    <row r="668" spans="1:15" x14ac:dyDescent="0.25">
      <c r="A668" s="47"/>
      <c r="B668" s="47"/>
      <c r="C668" s="49"/>
      <c r="D668" s="43"/>
      <c r="E668" s="43"/>
      <c r="F668" s="43"/>
      <c r="G668" s="43"/>
      <c r="H668" s="43"/>
      <c r="I668" s="43"/>
      <c r="J668" s="43"/>
      <c r="K668" s="43"/>
      <c r="L668" s="43"/>
      <c r="M668" s="43"/>
      <c r="N668" s="43"/>
      <c r="O668" s="43"/>
    </row>
    <row r="669" spans="1:15" x14ac:dyDescent="0.25">
      <c r="A669" s="47"/>
      <c r="B669" s="47"/>
      <c r="C669" s="49"/>
      <c r="D669" s="43"/>
      <c r="E669" s="43"/>
      <c r="F669" s="43"/>
      <c r="G669" s="43"/>
      <c r="H669" s="43"/>
      <c r="I669" s="43"/>
      <c r="J669" s="43"/>
      <c r="K669" s="43"/>
      <c r="L669" s="43"/>
      <c r="M669" s="43"/>
      <c r="N669" s="43"/>
      <c r="O669" s="43"/>
    </row>
    <row r="670" spans="1:15" x14ac:dyDescent="0.25">
      <c r="A670" s="47"/>
      <c r="B670" s="47"/>
      <c r="C670" s="49"/>
      <c r="D670" s="43"/>
      <c r="E670" s="43"/>
      <c r="F670" s="43"/>
      <c r="G670" s="43"/>
      <c r="H670" s="43"/>
      <c r="I670" s="43"/>
      <c r="J670" s="43"/>
      <c r="K670" s="43"/>
      <c r="L670" s="43"/>
      <c r="M670" s="43"/>
      <c r="N670" s="43"/>
      <c r="O670" s="43"/>
    </row>
    <row r="671" spans="1:15" x14ac:dyDescent="0.25">
      <c r="A671" s="47"/>
      <c r="B671" s="47"/>
      <c r="C671" s="49"/>
      <c r="D671" s="43"/>
      <c r="E671" s="43"/>
      <c r="F671" s="43"/>
      <c r="G671" s="43"/>
      <c r="H671" s="43"/>
      <c r="I671" s="43"/>
      <c r="J671" s="43"/>
      <c r="K671" s="43"/>
      <c r="L671" s="43"/>
      <c r="M671" s="43"/>
      <c r="N671" s="43"/>
      <c r="O671" s="43"/>
    </row>
    <row r="672" spans="1:15" x14ac:dyDescent="0.25">
      <c r="A672" s="47"/>
      <c r="B672" s="47"/>
      <c r="C672" s="49"/>
      <c r="D672" s="43"/>
      <c r="E672" s="43"/>
      <c r="F672" s="43"/>
      <c r="G672" s="43"/>
      <c r="H672" s="43"/>
      <c r="I672" s="43"/>
      <c r="J672" s="43"/>
      <c r="K672" s="43"/>
      <c r="L672" s="43"/>
      <c r="M672" s="43"/>
      <c r="N672" s="43"/>
      <c r="O672" s="43"/>
    </row>
    <row r="673" spans="1:15" x14ac:dyDescent="0.25">
      <c r="A673" s="47"/>
      <c r="B673" s="47"/>
      <c r="C673" s="49"/>
      <c r="D673" s="43"/>
      <c r="E673" s="43"/>
      <c r="F673" s="43"/>
      <c r="G673" s="43"/>
      <c r="H673" s="43"/>
      <c r="I673" s="43"/>
      <c r="J673" s="43"/>
      <c r="K673" s="43"/>
      <c r="L673" s="43"/>
      <c r="M673" s="43"/>
      <c r="N673" s="43"/>
      <c r="O673" s="43"/>
    </row>
    <row r="674" spans="1:15" x14ac:dyDescent="0.25">
      <c r="A674" s="47"/>
      <c r="B674" s="47"/>
      <c r="C674" s="49"/>
      <c r="D674" s="43"/>
      <c r="E674" s="43"/>
      <c r="F674" s="43"/>
      <c r="G674" s="43"/>
      <c r="H674" s="43"/>
      <c r="I674" s="43"/>
      <c r="J674" s="43"/>
      <c r="K674" s="43"/>
      <c r="L674" s="43"/>
      <c r="M674" s="43"/>
      <c r="N674" s="43"/>
      <c r="O674" s="43"/>
    </row>
    <row r="675" spans="1:15" x14ac:dyDescent="0.25">
      <c r="A675" s="47"/>
      <c r="B675" s="47"/>
      <c r="C675" s="49"/>
      <c r="D675" s="43"/>
      <c r="E675" s="43"/>
      <c r="F675" s="43"/>
      <c r="G675" s="43"/>
      <c r="H675" s="43"/>
      <c r="I675" s="43"/>
      <c r="J675" s="43"/>
      <c r="K675" s="43"/>
      <c r="L675" s="43"/>
      <c r="M675" s="43"/>
      <c r="N675" s="43"/>
      <c r="O675" s="43"/>
    </row>
    <row r="676" spans="1:15" x14ac:dyDescent="0.25">
      <c r="A676" s="47"/>
      <c r="B676" s="47"/>
      <c r="C676" s="49"/>
      <c r="D676" s="43"/>
      <c r="E676" s="43"/>
      <c r="F676" s="43"/>
      <c r="G676" s="43"/>
      <c r="H676" s="43"/>
      <c r="I676" s="43"/>
      <c r="J676" s="43"/>
      <c r="K676" s="43"/>
      <c r="L676" s="43"/>
      <c r="M676" s="43"/>
      <c r="N676" s="43"/>
      <c r="O676" s="43"/>
    </row>
    <row r="677" spans="1:15" x14ac:dyDescent="0.25">
      <c r="A677" s="47"/>
      <c r="B677" s="47"/>
      <c r="C677" s="49"/>
      <c r="D677" s="43"/>
      <c r="E677" s="43"/>
      <c r="F677" s="43"/>
      <c r="G677" s="43"/>
      <c r="H677" s="43"/>
      <c r="I677" s="43"/>
      <c r="J677" s="43"/>
      <c r="K677" s="43"/>
      <c r="L677" s="43"/>
      <c r="M677" s="43"/>
      <c r="N677" s="43"/>
      <c r="O677" s="43"/>
    </row>
    <row r="678" spans="1:15" x14ac:dyDescent="0.25">
      <c r="A678" s="47"/>
      <c r="B678" s="47"/>
      <c r="C678" s="49"/>
      <c r="D678" s="43"/>
      <c r="E678" s="43"/>
      <c r="F678" s="43"/>
      <c r="G678" s="43"/>
      <c r="H678" s="43"/>
      <c r="I678" s="43"/>
      <c r="J678" s="43"/>
      <c r="K678" s="43"/>
      <c r="L678" s="43"/>
      <c r="M678" s="43"/>
      <c r="N678" s="43"/>
      <c r="O678" s="43"/>
    </row>
    <row r="679" spans="1:15" x14ac:dyDescent="0.25">
      <c r="A679" s="47"/>
      <c r="B679" s="47"/>
      <c r="C679" s="49"/>
      <c r="D679" s="43"/>
      <c r="E679" s="43"/>
      <c r="F679" s="43"/>
      <c r="G679" s="43"/>
      <c r="H679" s="43"/>
      <c r="I679" s="43"/>
      <c r="J679" s="43"/>
      <c r="K679" s="43"/>
      <c r="L679" s="43"/>
      <c r="M679" s="43"/>
      <c r="N679" s="43"/>
      <c r="O679" s="43"/>
    </row>
    <row r="680" spans="1:15" x14ac:dyDescent="0.25">
      <c r="A680" s="47"/>
      <c r="B680" s="47"/>
      <c r="C680" s="49"/>
      <c r="D680" s="43"/>
      <c r="E680" s="43"/>
      <c r="F680" s="43"/>
      <c r="G680" s="43"/>
      <c r="H680" s="43"/>
      <c r="I680" s="43"/>
      <c r="J680" s="43"/>
      <c r="K680" s="43"/>
      <c r="L680" s="43"/>
      <c r="M680" s="43"/>
      <c r="N680" s="43"/>
      <c r="O680" s="43"/>
    </row>
    <row r="681" spans="1:15" x14ac:dyDescent="0.25">
      <c r="A681" s="47"/>
      <c r="B681" s="47"/>
      <c r="C681" s="49"/>
      <c r="D681" s="43"/>
      <c r="E681" s="43"/>
      <c r="F681" s="43"/>
      <c r="G681" s="43"/>
      <c r="H681" s="43"/>
      <c r="I681" s="43"/>
      <c r="J681" s="43"/>
      <c r="K681" s="43"/>
      <c r="L681" s="43"/>
      <c r="M681" s="43"/>
      <c r="N681" s="43"/>
      <c r="O681" s="43"/>
    </row>
    <row r="682" spans="1:15" x14ac:dyDescent="0.25">
      <c r="A682" s="47"/>
      <c r="B682" s="47"/>
      <c r="C682" s="49"/>
      <c r="D682" s="43"/>
      <c r="E682" s="43"/>
      <c r="F682" s="43"/>
      <c r="G682" s="43"/>
      <c r="H682" s="43"/>
      <c r="I682" s="43"/>
      <c r="J682" s="43"/>
      <c r="K682" s="43"/>
      <c r="L682" s="43"/>
      <c r="M682" s="43"/>
      <c r="N682" s="43"/>
      <c r="O682" s="43"/>
    </row>
    <row r="683" spans="1:15" x14ac:dyDescent="0.25">
      <c r="A683" s="47"/>
      <c r="B683" s="47"/>
      <c r="C683" s="49"/>
      <c r="D683" s="43"/>
      <c r="E683" s="43"/>
      <c r="F683" s="43"/>
      <c r="G683" s="43"/>
      <c r="H683" s="43"/>
      <c r="I683" s="43"/>
      <c r="J683" s="43"/>
      <c r="K683" s="43"/>
      <c r="L683" s="43"/>
      <c r="M683" s="43"/>
      <c r="N683" s="43"/>
      <c r="O683" s="43"/>
    </row>
    <row r="684" spans="1:15" x14ac:dyDescent="0.25">
      <c r="A684" s="47"/>
      <c r="B684" s="47"/>
      <c r="C684" s="49"/>
      <c r="D684" s="43"/>
      <c r="E684" s="43"/>
      <c r="F684" s="43"/>
      <c r="G684" s="43"/>
      <c r="H684" s="43"/>
      <c r="I684" s="43"/>
      <c r="J684" s="43"/>
      <c r="K684" s="43"/>
      <c r="L684" s="43"/>
      <c r="M684" s="43"/>
      <c r="N684" s="43"/>
      <c r="O684" s="43"/>
    </row>
    <row r="685" spans="1:15" x14ac:dyDescent="0.25">
      <c r="A685" s="47"/>
      <c r="B685" s="47"/>
      <c r="C685" s="49"/>
      <c r="D685" s="43"/>
      <c r="E685" s="43"/>
      <c r="F685" s="43"/>
      <c r="G685" s="43"/>
      <c r="H685" s="43"/>
      <c r="I685" s="43"/>
      <c r="J685" s="43"/>
      <c r="K685" s="43"/>
      <c r="L685" s="43"/>
      <c r="M685" s="43"/>
      <c r="N685" s="43"/>
      <c r="O685" s="43"/>
    </row>
    <row r="686" spans="1:15" x14ac:dyDescent="0.25">
      <c r="A686" s="47"/>
      <c r="B686" s="47"/>
      <c r="C686" s="49"/>
      <c r="D686" s="43"/>
      <c r="E686" s="43"/>
      <c r="F686" s="43"/>
      <c r="G686" s="43"/>
      <c r="H686" s="43"/>
      <c r="I686" s="43"/>
      <c r="J686" s="43"/>
      <c r="K686" s="43"/>
      <c r="L686" s="43"/>
      <c r="M686" s="43"/>
      <c r="N686" s="43"/>
      <c r="O686" s="43"/>
    </row>
    <row r="687" spans="1:15" x14ac:dyDescent="0.25">
      <c r="A687" s="47"/>
      <c r="B687" s="47"/>
      <c r="C687" s="49"/>
      <c r="D687" s="43"/>
      <c r="E687" s="43"/>
      <c r="F687" s="43"/>
      <c r="G687" s="43"/>
      <c r="H687" s="43"/>
      <c r="I687" s="43"/>
      <c r="J687" s="43"/>
      <c r="K687" s="43"/>
      <c r="L687" s="43"/>
      <c r="M687" s="43"/>
      <c r="N687" s="43"/>
      <c r="O687" s="43"/>
    </row>
    <row r="688" spans="1:15" x14ac:dyDescent="0.25">
      <c r="A688" s="47"/>
      <c r="B688" s="47"/>
      <c r="C688" s="49"/>
      <c r="D688" s="43"/>
      <c r="E688" s="43"/>
      <c r="F688" s="43"/>
      <c r="G688" s="43"/>
      <c r="H688" s="43"/>
      <c r="I688" s="43"/>
      <c r="J688" s="43"/>
      <c r="K688" s="43"/>
      <c r="L688" s="43"/>
      <c r="M688" s="43"/>
      <c r="N688" s="43"/>
      <c r="O688" s="43"/>
    </row>
    <row r="689" spans="1:15" x14ac:dyDescent="0.25">
      <c r="A689" s="47"/>
      <c r="B689" s="47"/>
      <c r="C689" s="49"/>
      <c r="D689" s="43"/>
      <c r="E689" s="43"/>
      <c r="F689" s="43"/>
      <c r="G689" s="43"/>
      <c r="H689" s="43"/>
      <c r="I689" s="43"/>
      <c r="J689" s="43"/>
      <c r="K689" s="43"/>
      <c r="L689" s="43"/>
      <c r="M689" s="43"/>
      <c r="N689" s="43"/>
      <c r="O689" s="43"/>
    </row>
    <row r="690" spans="1:15" x14ac:dyDescent="0.25">
      <c r="A690" s="47"/>
      <c r="B690" s="47"/>
      <c r="C690" s="49"/>
      <c r="D690" s="43"/>
      <c r="E690" s="43"/>
      <c r="F690" s="43"/>
      <c r="G690" s="43"/>
      <c r="H690" s="43"/>
      <c r="I690" s="43"/>
      <c r="J690" s="43"/>
      <c r="K690" s="43"/>
      <c r="L690" s="43"/>
      <c r="M690" s="43"/>
      <c r="N690" s="43"/>
      <c r="O690" s="43"/>
    </row>
    <row r="691" spans="1:15" x14ac:dyDescent="0.25">
      <c r="A691" s="47"/>
      <c r="B691" s="47"/>
      <c r="C691" s="49"/>
      <c r="D691" s="43"/>
      <c r="E691" s="43"/>
      <c r="F691" s="43"/>
      <c r="G691" s="43"/>
      <c r="H691" s="43"/>
      <c r="I691" s="43"/>
      <c r="J691" s="43"/>
      <c r="K691" s="43"/>
      <c r="L691" s="43"/>
      <c r="M691" s="43"/>
      <c r="N691" s="43"/>
      <c r="O691" s="43"/>
    </row>
    <row r="692" spans="1:15" x14ac:dyDescent="0.25">
      <c r="A692" s="43"/>
      <c r="B692" s="43"/>
      <c r="C692" s="43"/>
      <c r="D692" s="43"/>
      <c r="E692" s="43"/>
      <c r="F692" s="43"/>
      <c r="G692" s="43"/>
      <c r="H692" s="43"/>
      <c r="I692" s="43"/>
      <c r="J692" s="43"/>
      <c r="K692" s="43"/>
      <c r="L692" s="43"/>
      <c r="M692" s="43"/>
      <c r="N692" s="43"/>
      <c r="O692" s="43"/>
    </row>
  </sheetData>
  <mergeCells count="1">
    <mergeCell ref="G518:H51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DAFB3-5D7D-45D8-ADB9-92F898B429CF}">
  <sheetPr>
    <tabColor rgb="FFFFFF00"/>
  </sheetPr>
  <dimension ref="A1:M1295"/>
  <sheetViews>
    <sheetView workbookViewId="0">
      <selection activeCell="F2" sqref="F2:F1295"/>
    </sheetView>
  </sheetViews>
  <sheetFormatPr defaultRowHeight="15" x14ac:dyDescent="0.25"/>
  <cols>
    <col min="3" max="3" width="10.42578125" style="44" bestFit="1" customWidth="1"/>
    <col min="6" max="6" width="34.140625" bestFit="1" customWidth="1"/>
  </cols>
  <sheetData>
    <row r="1" spans="1:13" x14ac:dyDescent="0.25">
      <c r="A1" t="s">
        <v>175</v>
      </c>
      <c r="B1" t="s">
        <v>78</v>
      </c>
      <c r="C1" s="44" t="s">
        <v>176</v>
      </c>
      <c r="E1" t="s">
        <v>178</v>
      </c>
    </row>
    <row r="2" spans="1:13" x14ac:dyDescent="0.25">
      <c r="A2">
        <v>46476</v>
      </c>
      <c r="B2" t="s">
        <v>75</v>
      </c>
      <c r="C2" s="44">
        <v>39961</v>
      </c>
      <c r="E2" t="s">
        <v>68</v>
      </c>
      <c r="F2" s="113"/>
      <c r="H2">
        <v>44699</v>
      </c>
      <c r="I2">
        <v>42874</v>
      </c>
      <c r="J2">
        <v>41779</v>
      </c>
      <c r="K2">
        <v>41414</v>
      </c>
      <c r="L2">
        <v>41049</v>
      </c>
      <c r="M2">
        <v>40684</v>
      </c>
    </row>
    <row r="3" spans="1:13" x14ac:dyDescent="0.25">
      <c r="A3">
        <v>46746</v>
      </c>
      <c r="B3" t="s">
        <v>75</v>
      </c>
      <c r="C3" s="44">
        <v>40050</v>
      </c>
      <c r="D3" t="s">
        <v>180</v>
      </c>
      <c r="E3" t="s">
        <v>68</v>
      </c>
      <c r="F3" s="113"/>
    </row>
    <row r="4" spans="1:13" x14ac:dyDescent="0.25">
      <c r="A4">
        <v>46749</v>
      </c>
      <c r="B4" t="s">
        <v>75</v>
      </c>
      <c r="C4" s="44">
        <v>40051</v>
      </c>
      <c r="E4" t="s">
        <v>68</v>
      </c>
      <c r="F4" s="113"/>
    </row>
    <row r="5" spans="1:13" x14ac:dyDescent="0.25">
      <c r="A5">
        <v>46781</v>
      </c>
      <c r="B5" t="s">
        <v>75</v>
      </c>
      <c r="C5" s="44">
        <v>40085</v>
      </c>
      <c r="D5" t="s">
        <v>180</v>
      </c>
      <c r="E5" t="s">
        <v>68</v>
      </c>
      <c r="F5" s="113"/>
    </row>
    <row r="6" spans="1:13" x14ac:dyDescent="0.25">
      <c r="A6">
        <v>46785</v>
      </c>
      <c r="B6" t="s">
        <v>75</v>
      </c>
      <c r="C6" s="44">
        <v>40085</v>
      </c>
      <c r="D6" t="s">
        <v>180</v>
      </c>
      <c r="E6" t="s">
        <v>68</v>
      </c>
      <c r="F6" s="113"/>
    </row>
    <row r="7" spans="1:13" x14ac:dyDescent="0.25">
      <c r="A7">
        <v>46791</v>
      </c>
      <c r="B7" t="s">
        <v>75</v>
      </c>
      <c r="C7" s="44">
        <v>40087</v>
      </c>
      <c r="D7" t="s">
        <v>180</v>
      </c>
      <c r="E7" t="s">
        <v>68</v>
      </c>
      <c r="F7" s="113"/>
    </row>
    <row r="8" spans="1:13" x14ac:dyDescent="0.25">
      <c r="A8">
        <v>46802</v>
      </c>
      <c r="B8" t="s">
        <v>75</v>
      </c>
      <c r="C8" s="44">
        <v>40094</v>
      </c>
      <c r="D8" t="s">
        <v>180</v>
      </c>
      <c r="E8" t="s">
        <v>68</v>
      </c>
      <c r="F8" s="113"/>
    </row>
    <row r="9" spans="1:13" x14ac:dyDescent="0.25">
      <c r="A9">
        <v>46906</v>
      </c>
      <c r="B9" t="s">
        <v>75</v>
      </c>
      <c r="C9" s="44">
        <v>40290</v>
      </c>
      <c r="D9" t="s">
        <v>180</v>
      </c>
      <c r="E9" t="s">
        <v>68</v>
      </c>
      <c r="F9" s="113"/>
    </row>
    <row r="10" spans="1:13" x14ac:dyDescent="0.25">
      <c r="A10">
        <v>46862</v>
      </c>
      <c r="B10" t="s">
        <v>75</v>
      </c>
      <c r="C10" s="44">
        <v>40291</v>
      </c>
      <c r="D10" t="s">
        <v>180</v>
      </c>
      <c r="E10" t="s">
        <v>68</v>
      </c>
      <c r="F10" s="113"/>
    </row>
    <row r="11" spans="1:13" x14ac:dyDescent="0.25">
      <c r="A11">
        <v>46138</v>
      </c>
      <c r="B11" t="s">
        <v>75</v>
      </c>
      <c r="C11" s="44">
        <v>40340</v>
      </c>
      <c r="D11" t="s">
        <v>180</v>
      </c>
      <c r="E11" t="s">
        <v>68</v>
      </c>
      <c r="F11" s="113"/>
    </row>
    <row r="12" spans="1:13" x14ac:dyDescent="0.25">
      <c r="A12">
        <v>47033</v>
      </c>
      <c r="B12" t="s">
        <v>75</v>
      </c>
      <c r="C12" s="44">
        <v>40350</v>
      </c>
      <c r="D12" t="s">
        <v>180</v>
      </c>
      <c r="E12" t="s">
        <v>68</v>
      </c>
      <c r="F12" s="113"/>
    </row>
    <row r="13" spans="1:13" x14ac:dyDescent="0.25">
      <c r="A13">
        <v>47034</v>
      </c>
      <c r="B13" t="s">
        <v>75</v>
      </c>
      <c r="C13" s="44">
        <v>40350</v>
      </c>
      <c r="D13" t="s">
        <v>180</v>
      </c>
      <c r="E13" t="s">
        <v>68</v>
      </c>
      <c r="F13" s="113"/>
    </row>
    <row r="14" spans="1:13" x14ac:dyDescent="0.25">
      <c r="A14">
        <v>46983</v>
      </c>
      <c r="B14" t="s">
        <v>75</v>
      </c>
      <c r="C14" s="44">
        <v>40350</v>
      </c>
      <c r="D14" t="s">
        <v>180</v>
      </c>
      <c r="E14" t="s">
        <v>68</v>
      </c>
      <c r="F14" s="113"/>
    </row>
    <row r="15" spans="1:13" x14ac:dyDescent="0.25">
      <c r="A15">
        <v>47119</v>
      </c>
      <c r="B15" t="s">
        <v>75</v>
      </c>
      <c r="C15" s="44">
        <v>40372</v>
      </c>
      <c r="D15" t="s">
        <v>180</v>
      </c>
      <c r="E15" t="s">
        <v>68</v>
      </c>
      <c r="F15" s="113"/>
    </row>
    <row r="16" spans="1:13" x14ac:dyDescent="0.25">
      <c r="A16">
        <v>47204</v>
      </c>
      <c r="B16" t="s">
        <v>75</v>
      </c>
      <c r="C16" s="44">
        <v>40416</v>
      </c>
      <c r="D16" t="s">
        <v>180</v>
      </c>
      <c r="E16" t="s">
        <v>68</v>
      </c>
      <c r="F16" s="113"/>
    </row>
    <row r="17" spans="1:6" x14ac:dyDescent="0.25">
      <c r="A17">
        <v>47207</v>
      </c>
      <c r="B17" t="s">
        <v>75</v>
      </c>
      <c r="C17" s="44">
        <v>40416</v>
      </c>
      <c r="D17" t="s">
        <v>180</v>
      </c>
      <c r="E17" t="s">
        <v>68</v>
      </c>
      <c r="F17" s="113"/>
    </row>
    <row r="18" spans="1:6" x14ac:dyDescent="0.25">
      <c r="A18">
        <v>47209</v>
      </c>
      <c r="B18" t="s">
        <v>75</v>
      </c>
      <c r="C18" s="44">
        <v>40416</v>
      </c>
      <c r="D18" t="s">
        <v>180</v>
      </c>
      <c r="E18" t="s">
        <v>68</v>
      </c>
      <c r="F18" s="113"/>
    </row>
    <row r="19" spans="1:6" x14ac:dyDescent="0.25">
      <c r="A19">
        <v>47233</v>
      </c>
      <c r="B19" t="s">
        <v>75</v>
      </c>
      <c r="C19" s="44">
        <v>40420</v>
      </c>
      <c r="E19" t="s">
        <v>68</v>
      </c>
      <c r="F19" s="113"/>
    </row>
    <row r="20" spans="1:6" x14ac:dyDescent="0.25">
      <c r="A20">
        <v>47238</v>
      </c>
      <c r="B20" t="s">
        <v>75</v>
      </c>
      <c r="C20" s="44">
        <v>40444</v>
      </c>
      <c r="D20" t="s">
        <v>180</v>
      </c>
      <c r="E20" t="s">
        <v>68</v>
      </c>
      <c r="F20" s="113"/>
    </row>
    <row r="21" spans="1:6" x14ac:dyDescent="0.25">
      <c r="A21">
        <v>47290</v>
      </c>
      <c r="B21" t="s">
        <v>75</v>
      </c>
      <c r="C21" s="44">
        <v>40476</v>
      </c>
      <c r="D21" t="s">
        <v>180</v>
      </c>
      <c r="E21" t="s">
        <v>68</v>
      </c>
      <c r="F21" s="113"/>
    </row>
    <row r="22" spans="1:6" x14ac:dyDescent="0.25">
      <c r="A22">
        <v>47294</v>
      </c>
      <c r="B22" t="s">
        <v>75</v>
      </c>
      <c r="C22" s="44">
        <v>40476</v>
      </c>
      <c r="E22" t="s">
        <v>68</v>
      </c>
      <c r="F22" s="113"/>
    </row>
    <row r="23" spans="1:6" x14ac:dyDescent="0.25">
      <c r="A23">
        <v>47328</v>
      </c>
      <c r="B23" t="s">
        <v>75</v>
      </c>
      <c r="C23" s="44">
        <v>40477</v>
      </c>
      <c r="E23" t="s">
        <v>68</v>
      </c>
      <c r="F23" s="113"/>
    </row>
    <row r="24" spans="1:6" x14ac:dyDescent="0.25">
      <c r="A24">
        <v>47330</v>
      </c>
      <c r="B24" t="s">
        <v>75</v>
      </c>
      <c r="C24" s="44">
        <v>40477</v>
      </c>
      <c r="E24" t="s">
        <v>68</v>
      </c>
      <c r="F24" s="113"/>
    </row>
    <row r="25" spans="1:6" x14ac:dyDescent="0.25">
      <c r="A25">
        <v>47333</v>
      </c>
      <c r="B25" t="s">
        <v>75</v>
      </c>
      <c r="C25" s="44">
        <v>40477</v>
      </c>
      <c r="E25" t="s">
        <v>68</v>
      </c>
      <c r="F25" s="113"/>
    </row>
    <row r="26" spans="1:6" x14ac:dyDescent="0.25">
      <c r="A26">
        <v>46974</v>
      </c>
      <c r="B26" t="s">
        <v>75</v>
      </c>
      <c r="C26" s="44">
        <v>40477</v>
      </c>
      <c r="D26" t="s">
        <v>180</v>
      </c>
      <c r="E26" t="s">
        <v>68</v>
      </c>
      <c r="F26" s="113"/>
    </row>
    <row r="27" spans="1:6" x14ac:dyDescent="0.25">
      <c r="A27">
        <v>47335</v>
      </c>
      <c r="B27" t="s">
        <v>75</v>
      </c>
      <c r="C27" s="44">
        <v>40478</v>
      </c>
      <c r="E27" t="s">
        <v>68</v>
      </c>
      <c r="F27" s="113"/>
    </row>
    <row r="28" spans="1:6" x14ac:dyDescent="0.25">
      <c r="A28">
        <v>47334</v>
      </c>
      <c r="B28" t="s">
        <v>75</v>
      </c>
      <c r="C28" s="44">
        <v>40478</v>
      </c>
      <c r="E28" t="s">
        <v>68</v>
      </c>
      <c r="F28" s="113"/>
    </row>
    <row r="29" spans="1:6" x14ac:dyDescent="0.25">
      <c r="A29">
        <v>47336</v>
      </c>
      <c r="B29" t="s">
        <v>75</v>
      </c>
      <c r="C29" s="44">
        <v>40478</v>
      </c>
      <c r="E29" t="s">
        <v>68</v>
      </c>
      <c r="F29" s="113"/>
    </row>
    <row r="30" spans="1:6" x14ac:dyDescent="0.25">
      <c r="A30">
        <v>47433</v>
      </c>
      <c r="B30" t="s">
        <v>75</v>
      </c>
      <c r="C30" s="44">
        <v>40604</v>
      </c>
      <c r="E30" t="s">
        <v>68</v>
      </c>
      <c r="F30" s="113"/>
    </row>
    <row r="31" spans="1:6" x14ac:dyDescent="0.25">
      <c r="A31">
        <v>47441</v>
      </c>
      <c r="B31" t="s">
        <v>75</v>
      </c>
      <c r="C31" s="44">
        <v>40646</v>
      </c>
      <c r="E31" t="s">
        <v>68</v>
      </c>
      <c r="F31" s="113"/>
    </row>
    <row r="32" spans="1:6" x14ac:dyDescent="0.25">
      <c r="A32">
        <v>47423</v>
      </c>
      <c r="B32" t="s">
        <v>75</v>
      </c>
      <c r="C32" s="44">
        <v>40646</v>
      </c>
      <c r="D32" t="s">
        <v>180</v>
      </c>
      <c r="E32" t="s">
        <v>68</v>
      </c>
      <c r="F32" s="113"/>
    </row>
    <row r="33" spans="1:6" x14ac:dyDescent="0.25">
      <c r="A33">
        <v>47709</v>
      </c>
      <c r="B33" t="s">
        <v>75</v>
      </c>
      <c r="C33" s="44">
        <v>40694</v>
      </c>
      <c r="D33" t="s">
        <v>181</v>
      </c>
      <c r="E33" t="s">
        <v>68</v>
      </c>
      <c r="F33" s="113"/>
    </row>
    <row r="34" spans="1:6" x14ac:dyDescent="0.25">
      <c r="A34">
        <v>47693</v>
      </c>
      <c r="B34" t="s">
        <v>75</v>
      </c>
      <c r="C34" s="44">
        <v>40694</v>
      </c>
      <c r="D34" t="s">
        <v>181</v>
      </c>
      <c r="E34" t="s">
        <v>68</v>
      </c>
      <c r="F34" s="113"/>
    </row>
    <row r="35" spans="1:6" x14ac:dyDescent="0.25">
      <c r="A35">
        <v>47713</v>
      </c>
      <c r="B35" t="s">
        <v>75</v>
      </c>
      <c r="C35" s="44">
        <v>40694</v>
      </c>
      <c r="D35" t="s">
        <v>181</v>
      </c>
      <c r="E35" t="s">
        <v>68</v>
      </c>
      <c r="F35" s="113"/>
    </row>
    <row r="36" spans="1:6" x14ac:dyDescent="0.25">
      <c r="A36">
        <v>48142</v>
      </c>
      <c r="B36" t="s">
        <v>75</v>
      </c>
      <c r="C36" s="44">
        <v>40694</v>
      </c>
      <c r="D36" t="s">
        <v>180</v>
      </c>
      <c r="E36" t="s">
        <v>68</v>
      </c>
      <c r="F36" s="113"/>
    </row>
    <row r="37" spans="1:6" x14ac:dyDescent="0.25">
      <c r="A37" t="s">
        <v>182</v>
      </c>
      <c r="B37" t="s">
        <v>75</v>
      </c>
      <c r="C37" s="44">
        <v>40694</v>
      </c>
      <c r="D37" t="s">
        <v>181</v>
      </c>
      <c r="E37" t="s">
        <v>68</v>
      </c>
      <c r="F37" s="113"/>
    </row>
    <row r="38" spans="1:6" x14ac:dyDescent="0.25">
      <c r="A38">
        <v>47595</v>
      </c>
      <c r="B38" t="s">
        <v>75</v>
      </c>
      <c r="C38" s="44">
        <v>40694</v>
      </c>
      <c r="D38" t="s">
        <v>181</v>
      </c>
      <c r="E38" t="s">
        <v>68</v>
      </c>
      <c r="F38" s="113"/>
    </row>
    <row r="39" spans="1:6" x14ac:dyDescent="0.25">
      <c r="A39">
        <v>47534</v>
      </c>
      <c r="B39" t="s">
        <v>75</v>
      </c>
      <c r="C39" s="44">
        <v>40694</v>
      </c>
      <c r="D39" t="s">
        <v>181</v>
      </c>
      <c r="E39" t="s">
        <v>68</v>
      </c>
      <c r="F39" s="113"/>
    </row>
    <row r="40" spans="1:6" x14ac:dyDescent="0.25">
      <c r="A40">
        <v>47832</v>
      </c>
      <c r="B40" t="s">
        <v>75</v>
      </c>
      <c r="C40" s="44">
        <v>40694</v>
      </c>
      <c r="D40" t="s">
        <v>181</v>
      </c>
      <c r="E40" t="s">
        <v>68</v>
      </c>
      <c r="F40" s="113"/>
    </row>
    <row r="41" spans="1:6" x14ac:dyDescent="0.25">
      <c r="A41">
        <v>47828</v>
      </c>
      <c r="B41" t="s">
        <v>75</v>
      </c>
      <c r="C41" s="44">
        <v>40694</v>
      </c>
      <c r="D41" t="s">
        <v>181</v>
      </c>
      <c r="E41" t="s">
        <v>68</v>
      </c>
      <c r="F41" s="113"/>
    </row>
    <row r="42" spans="1:6" x14ac:dyDescent="0.25">
      <c r="A42">
        <v>47824</v>
      </c>
      <c r="B42" t="s">
        <v>75</v>
      </c>
      <c r="C42" s="44">
        <v>40694</v>
      </c>
      <c r="D42" t="s">
        <v>181</v>
      </c>
      <c r="E42" t="s">
        <v>68</v>
      </c>
      <c r="F42" s="113"/>
    </row>
    <row r="43" spans="1:6" x14ac:dyDescent="0.25">
      <c r="A43" t="s">
        <v>183</v>
      </c>
      <c r="B43" t="s">
        <v>75</v>
      </c>
      <c r="C43" s="44">
        <v>40694</v>
      </c>
      <c r="D43" t="s">
        <v>181</v>
      </c>
      <c r="E43" t="s">
        <v>68</v>
      </c>
      <c r="F43" s="113"/>
    </row>
    <row r="44" spans="1:6" x14ac:dyDescent="0.25">
      <c r="A44">
        <v>47789</v>
      </c>
      <c r="B44" t="s">
        <v>75</v>
      </c>
      <c r="C44" s="44">
        <v>40694</v>
      </c>
      <c r="D44" t="s">
        <v>181</v>
      </c>
      <c r="E44" t="s">
        <v>68</v>
      </c>
      <c r="F44" s="113"/>
    </row>
    <row r="45" spans="1:6" x14ac:dyDescent="0.25">
      <c r="A45">
        <v>47829</v>
      </c>
      <c r="B45" t="s">
        <v>75</v>
      </c>
      <c r="C45" s="44">
        <v>40694</v>
      </c>
      <c r="D45" t="s">
        <v>181</v>
      </c>
      <c r="E45" t="s">
        <v>68</v>
      </c>
      <c r="F45" s="113"/>
    </row>
    <row r="46" spans="1:6" x14ac:dyDescent="0.25">
      <c r="A46">
        <v>47823</v>
      </c>
      <c r="B46" t="s">
        <v>75</v>
      </c>
      <c r="C46" s="44">
        <v>40694</v>
      </c>
      <c r="D46" t="s">
        <v>181</v>
      </c>
      <c r="E46" t="s">
        <v>68</v>
      </c>
      <c r="F46" s="113"/>
    </row>
    <row r="47" spans="1:6" x14ac:dyDescent="0.25">
      <c r="A47">
        <v>47790</v>
      </c>
      <c r="B47" t="s">
        <v>75</v>
      </c>
      <c r="C47" s="44">
        <v>40694</v>
      </c>
      <c r="D47" t="s">
        <v>181</v>
      </c>
      <c r="E47" t="s">
        <v>68</v>
      </c>
      <c r="F47" s="113"/>
    </row>
    <row r="48" spans="1:6" x14ac:dyDescent="0.25">
      <c r="A48" t="s">
        <v>184</v>
      </c>
      <c r="B48" t="s">
        <v>75</v>
      </c>
      <c r="C48" s="44">
        <v>40694</v>
      </c>
      <c r="D48" t="s">
        <v>181</v>
      </c>
      <c r="E48" t="s">
        <v>68</v>
      </c>
      <c r="F48" s="113"/>
    </row>
    <row r="49" spans="1:6" x14ac:dyDescent="0.25">
      <c r="A49">
        <v>47745</v>
      </c>
      <c r="B49" t="s">
        <v>75</v>
      </c>
      <c r="C49" s="44">
        <v>40696</v>
      </c>
      <c r="D49" t="s">
        <v>181</v>
      </c>
      <c r="E49" t="s">
        <v>68</v>
      </c>
      <c r="F49" s="113"/>
    </row>
    <row r="50" spans="1:6" x14ac:dyDescent="0.25">
      <c r="A50">
        <v>47744</v>
      </c>
      <c r="B50" t="s">
        <v>75</v>
      </c>
      <c r="C50" s="44">
        <v>40696</v>
      </c>
      <c r="D50" t="s">
        <v>181</v>
      </c>
      <c r="E50" t="s">
        <v>68</v>
      </c>
      <c r="F50" s="113"/>
    </row>
    <row r="51" spans="1:6" x14ac:dyDescent="0.25">
      <c r="A51">
        <v>47798</v>
      </c>
      <c r="B51" t="s">
        <v>75</v>
      </c>
      <c r="C51" s="44">
        <v>40696</v>
      </c>
      <c r="D51" t="s">
        <v>181</v>
      </c>
      <c r="E51" t="s">
        <v>68</v>
      </c>
      <c r="F51" s="113"/>
    </row>
    <row r="52" spans="1:6" x14ac:dyDescent="0.25">
      <c r="A52">
        <v>47747</v>
      </c>
      <c r="B52" t="s">
        <v>75</v>
      </c>
      <c r="C52" s="44">
        <v>40700</v>
      </c>
      <c r="D52" t="s">
        <v>181</v>
      </c>
      <c r="E52" t="s">
        <v>68</v>
      </c>
      <c r="F52" s="113"/>
    </row>
    <row r="53" spans="1:6" x14ac:dyDescent="0.25">
      <c r="A53">
        <v>47667</v>
      </c>
      <c r="B53" t="s">
        <v>75</v>
      </c>
      <c r="C53" s="44">
        <v>40703</v>
      </c>
      <c r="D53" t="s">
        <v>181</v>
      </c>
      <c r="E53" t="s">
        <v>68</v>
      </c>
      <c r="F53" s="113"/>
    </row>
    <row r="54" spans="1:6" x14ac:dyDescent="0.25">
      <c r="A54">
        <v>47670</v>
      </c>
      <c r="B54" t="s">
        <v>75</v>
      </c>
      <c r="C54" s="44">
        <v>40708</v>
      </c>
      <c r="D54" t="s">
        <v>181</v>
      </c>
      <c r="E54" t="s">
        <v>68</v>
      </c>
      <c r="F54" s="113"/>
    </row>
    <row r="55" spans="1:6" x14ac:dyDescent="0.25">
      <c r="A55">
        <v>47758</v>
      </c>
      <c r="B55" t="s">
        <v>75</v>
      </c>
      <c r="C55" s="44">
        <v>40725</v>
      </c>
      <c r="D55" t="s">
        <v>181</v>
      </c>
      <c r="E55" t="s">
        <v>68</v>
      </c>
      <c r="F55" s="113"/>
    </row>
    <row r="56" spans="1:6" x14ac:dyDescent="0.25">
      <c r="A56">
        <v>47776</v>
      </c>
      <c r="B56" t="s">
        <v>75</v>
      </c>
      <c r="C56" s="44">
        <v>40744</v>
      </c>
      <c r="D56" t="s">
        <v>181</v>
      </c>
      <c r="E56" t="s">
        <v>68</v>
      </c>
      <c r="F56" s="113"/>
    </row>
    <row r="57" spans="1:6" x14ac:dyDescent="0.25">
      <c r="A57">
        <v>47712</v>
      </c>
      <c r="B57" t="s">
        <v>75</v>
      </c>
      <c r="C57" s="44">
        <v>40749</v>
      </c>
      <c r="D57" t="s">
        <v>181</v>
      </c>
      <c r="E57" t="s">
        <v>68</v>
      </c>
      <c r="F57" s="113"/>
    </row>
    <row r="58" spans="1:6" x14ac:dyDescent="0.25">
      <c r="A58">
        <v>47884</v>
      </c>
      <c r="B58" t="s">
        <v>75</v>
      </c>
      <c r="C58" s="44">
        <v>40749</v>
      </c>
      <c r="D58" t="s">
        <v>181</v>
      </c>
      <c r="E58" t="s">
        <v>68</v>
      </c>
      <c r="F58" s="113"/>
    </row>
    <row r="59" spans="1:6" x14ac:dyDescent="0.25">
      <c r="A59">
        <v>47886</v>
      </c>
      <c r="B59" t="s">
        <v>75</v>
      </c>
      <c r="C59" s="44">
        <v>40751</v>
      </c>
      <c r="D59" t="s">
        <v>181</v>
      </c>
      <c r="E59" t="s">
        <v>68</v>
      </c>
      <c r="F59" s="113"/>
    </row>
    <row r="60" spans="1:6" x14ac:dyDescent="0.25">
      <c r="A60">
        <v>47885</v>
      </c>
      <c r="B60" t="s">
        <v>75</v>
      </c>
      <c r="C60" s="44">
        <v>40756</v>
      </c>
      <c r="D60" t="s">
        <v>181</v>
      </c>
      <c r="E60" t="s">
        <v>68</v>
      </c>
      <c r="F60" s="113"/>
    </row>
    <row r="61" spans="1:6" x14ac:dyDescent="0.25">
      <c r="A61">
        <v>47804</v>
      </c>
      <c r="B61" t="s">
        <v>75</v>
      </c>
      <c r="C61" s="44">
        <v>40771</v>
      </c>
      <c r="D61" t="s">
        <v>181</v>
      </c>
      <c r="E61" t="s">
        <v>68</v>
      </c>
      <c r="F61" s="113"/>
    </row>
    <row r="62" spans="1:6" x14ac:dyDescent="0.25">
      <c r="A62">
        <v>48002</v>
      </c>
      <c r="B62" t="s">
        <v>75</v>
      </c>
      <c r="C62" s="44">
        <v>40771</v>
      </c>
      <c r="D62" t="s">
        <v>181</v>
      </c>
      <c r="E62" t="s">
        <v>68</v>
      </c>
      <c r="F62" s="113"/>
    </row>
    <row r="63" spans="1:6" x14ac:dyDescent="0.25">
      <c r="A63">
        <v>47778</v>
      </c>
      <c r="B63" t="s">
        <v>75</v>
      </c>
      <c r="C63" s="44">
        <v>40771</v>
      </c>
      <c r="D63" t="s">
        <v>181</v>
      </c>
      <c r="E63" t="s">
        <v>68</v>
      </c>
      <c r="F63" s="113"/>
    </row>
    <row r="64" spans="1:6" x14ac:dyDescent="0.25">
      <c r="A64">
        <v>47882</v>
      </c>
      <c r="B64" t="s">
        <v>75</v>
      </c>
      <c r="C64" s="44">
        <v>40771</v>
      </c>
      <c r="D64" t="s">
        <v>181</v>
      </c>
      <c r="E64" t="s">
        <v>68</v>
      </c>
      <c r="F64" s="113"/>
    </row>
    <row r="65" spans="1:6" x14ac:dyDescent="0.25">
      <c r="A65">
        <v>47874</v>
      </c>
      <c r="B65" t="s">
        <v>75</v>
      </c>
      <c r="C65" s="44">
        <v>40773</v>
      </c>
      <c r="D65" t="s">
        <v>181</v>
      </c>
      <c r="E65" t="s">
        <v>68</v>
      </c>
      <c r="F65" s="113"/>
    </row>
    <row r="66" spans="1:6" x14ac:dyDescent="0.25">
      <c r="A66">
        <v>47868</v>
      </c>
      <c r="B66" t="s">
        <v>75</v>
      </c>
      <c r="C66" s="44">
        <v>40773</v>
      </c>
      <c r="D66" t="s">
        <v>181</v>
      </c>
      <c r="E66" t="s">
        <v>68</v>
      </c>
      <c r="F66" s="113"/>
    </row>
    <row r="67" spans="1:6" x14ac:dyDescent="0.25">
      <c r="A67">
        <v>47870</v>
      </c>
      <c r="B67" t="s">
        <v>75</v>
      </c>
      <c r="C67" s="44">
        <v>40773</v>
      </c>
      <c r="D67" t="s">
        <v>181</v>
      </c>
      <c r="E67" t="s">
        <v>68</v>
      </c>
      <c r="F67" s="113"/>
    </row>
    <row r="68" spans="1:6" x14ac:dyDescent="0.25">
      <c r="A68">
        <v>47864</v>
      </c>
      <c r="B68" t="s">
        <v>75</v>
      </c>
      <c r="C68" s="44">
        <v>40778</v>
      </c>
      <c r="D68" t="s">
        <v>181</v>
      </c>
      <c r="E68" t="s">
        <v>68</v>
      </c>
      <c r="F68" s="113"/>
    </row>
    <row r="69" spans="1:6" x14ac:dyDescent="0.25">
      <c r="A69">
        <v>47865</v>
      </c>
      <c r="B69" t="s">
        <v>75</v>
      </c>
      <c r="C69" s="44">
        <v>40778</v>
      </c>
      <c r="D69" t="s">
        <v>181</v>
      </c>
      <c r="E69" t="s">
        <v>68</v>
      </c>
      <c r="F69" s="113"/>
    </row>
    <row r="70" spans="1:6" x14ac:dyDescent="0.25">
      <c r="A70">
        <v>47866</v>
      </c>
      <c r="B70" t="s">
        <v>75</v>
      </c>
      <c r="C70" s="44">
        <v>40778</v>
      </c>
      <c r="D70" t="s">
        <v>181</v>
      </c>
      <c r="E70" t="s">
        <v>68</v>
      </c>
      <c r="F70" s="113"/>
    </row>
    <row r="71" spans="1:6" x14ac:dyDescent="0.25">
      <c r="A71">
        <v>48029</v>
      </c>
      <c r="B71" t="s">
        <v>75</v>
      </c>
      <c r="C71" s="44">
        <v>40778</v>
      </c>
      <c r="D71" t="s">
        <v>181</v>
      </c>
      <c r="E71" t="s">
        <v>68</v>
      </c>
      <c r="F71" s="113"/>
    </row>
    <row r="72" spans="1:6" x14ac:dyDescent="0.25">
      <c r="A72">
        <v>48052</v>
      </c>
      <c r="B72" t="s">
        <v>75</v>
      </c>
      <c r="C72" s="44">
        <v>40778</v>
      </c>
      <c r="D72" t="s">
        <v>181</v>
      </c>
      <c r="E72" t="s">
        <v>68</v>
      </c>
      <c r="F72" s="113"/>
    </row>
    <row r="73" spans="1:6" x14ac:dyDescent="0.25">
      <c r="A73">
        <v>47636</v>
      </c>
      <c r="B73" t="s">
        <v>75</v>
      </c>
      <c r="C73" s="44">
        <v>40778</v>
      </c>
      <c r="D73" t="s">
        <v>181</v>
      </c>
      <c r="E73" t="s">
        <v>68</v>
      </c>
      <c r="F73" s="113"/>
    </row>
    <row r="74" spans="1:6" x14ac:dyDescent="0.25">
      <c r="A74">
        <v>47638</v>
      </c>
      <c r="B74" t="s">
        <v>75</v>
      </c>
      <c r="C74" s="44">
        <v>40778</v>
      </c>
      <c r="D74" t="s">
        <v>181</v>
      </c>
      <c r="E74" t="s">
        <v>68</v>
      </c>
      <c r="F74" s="113"/>
    </row>
    <row r="75" spans="1:6" x14ac:dyDescent="0.25">
      <c r="A75">
        <v>47639</v>
      </c>
      <c r="B75" t="s">
        <v>75</v>
      </c>
      <c r="C75" s="44">
        <v>40778</v>
      </c>
      <c r="D75" t="s">
        <v>181</v>
      </c>
      <c r="E75" t="s">
        <v>68</v>
      </c>
      <c r="F75" s="113"/>
    </row>
    <row r="76" spans="1:6" x14ac:dyDescent="0.25">
      <c r="A76">
        <v>47641</v>
      </c>
      <c r="B76" t="s">
        <v>75</v>
      </c>
      <c r="C76" s="44">
        <v>40778</v>
      </c>
      <c r="D76" t="s">
        <v>181</v>
      </c>
      <c r="E76" t="s">
        <v>68</v>
      </c>
      <c r="F76" s="113"/>
    </row>
    <row r="77" spans="1:6" x14ac:dyDescent="0.25">
      <c r="A77">
        <v>47637</v>
      </c>
      <c r="B77" t="s">
        <v>75</v>
      </c>
      <c r="C77" s="44">
        <v>40778</v>
      </c>
      <c r="D77" t="s">
        <v>181</v>
      </c>
      <c r="E77" t="s">
        <v>68</v>
      </c>
      <c r="F77" s="113"/>
    </row>
    <row r="78" spans="1:6" x14ac:dyDescent="0.25">
      <c r="A78">
        <v>47785</v>
      </c>
      <c r="B78" t="s">
        <v>75</v>
      </c>
      <c r="C78" s="44">
        <v>40778</v>
      </c>
      <c r="D78" t="s">
        <v>181</v>
      </c>
      <c r="E78" t="s">
        <v>68</v>
      </c>
      <c r="F78" s="113"/>
    </row>
    <row r="79" spans="1:6" x14ac:dyDescent="0.25">
      <c r="A79">
        <v>47825</v>
      </c>
      <c r="B79" t="s">
        <v>75</v>
      </c>
      <c r="C79" s="44">
        <v>40779</v>
      </c>
      <c r="D79" t="s">
        <v>181</v>
      </c>
      <c r="E79" t="s">
        <v>68</v>
      </c>
      <c r="F79" s="113"/>
    </row>
    <row r="80" spans="1:6" x14ac:dyDescent="0.25">
      <c r="A80">
        <v>47783</v>
      </c>
      <c r="B80" t="s">
        <v>75</v>
      </c>
      <c r="C80" s="44">
        <v>40779</v>
      </c>
      <c r="D80" t="s">
        <v>181</v>
      </c>
      <c r="E80" t="s">
        <v>68</v>
      </c>
      <c r="F80" s="113"/>
    </row>
    <row r="81" spans="1:6" x14ac:dyDescent="0.25">
      <c r="A81">
        <v>47826</v>
      </c>
      <c r="B81" t="s">
        <v>75</v>
      </c>
      <c r="C81" s="44">
        <v>40779</v>
      </c>
      <c r="D81" t="s">
        <v>181</v>
      </c>
      <c r="E81" t="s">
        <v>68</v>
      </c>
      <c r="F81" s="113"/>
    </row>
    <row r="82" spans="1:6" x14ac:dyDescent="0.25">
      <c r="A82">
        <v>47781</v>
      </c>
      <c r="B82" t="s">
        <v>75</v>
      </c>
      <c r="C82" s="44">
        <v>40779</v>
      </c>
      <c r="D82" t="s">
        <v>181</v>
      </c>
      <c r="E82" t="s">
        <v>68</v>
      </c>
      <c r="F82" s="113"/>
    </row>
    <row r="83" spans="1:6" x14ac:dyDescent="0.25">
      <c r="A83">
        <v>47782</v>
      </c>
      <c r="B83" t="s">
        <v>75</v>
      </c>
      <c r="C83" s="44">
        <v>40779</v>
      </c>
      <c r="D83" t="s">
        <v>181</v>
      </c>
      <c r="E83" t="s">
        <v>68</v>
      </c>
      <c r="F83" s="113"/>
    </row>
    <row r="84" spans="1:6" x14ac:dyDescent="0.25">
      <c r="A84">
        <v>47742</v>
      </c>
      <c r="B84" t="s">
        <v>75</v>
      </c>
      <c r="C84" s="44">
        <v>40780</v>
      </c>
      <c r="D84" t="s">
        <v>181</v>
      </c>
      <c r="E84" t="s">
        <v>68</v>
      </c>
      <c r="F84" s="113"/>
    </row>
    <row r="85" spans="1:6" x14ac:dyDescent="0.25">
      <c r="A85">
        <v>47743</v>
      </c>
      <c r="B85" t="s">
        <v>75</v>
      </c>
      <c r="C85" s="44">
        <v>40780</v>
      </c>
      <c r="D85" t="s">
        <v>181</v>
      </c>
      <c r="E85" t="s">
        <v>68</v>
      </c>
      <c r="F85" s="113"/>
    </row>
    <row r="86" spans="1:6" x14ac:dyDescent="0.25">
      <c r="A86">
        <v>47741</v>
      </c>
      <c r="B86" t="s">
        <v>75</v>
      </c>
      <c r="C86" s="44">
        <v>40780</v>
      </c>
      <c r="D86" t="s">
        <v>181</v>
      </c>
      <c r="E86" t="s">
        <v>68</v>
      </c>
      <c r="F86" s="113"/>
    </row>
    <row r="87" spans="1:6" x14ac:dyDescent="0.25">
      <c r="A87">
        <v>47739</v>
      </c>
      <c r="B87" t="s">
        <v>75</v>
      </c>
      <c r="C87" s="44">
        <v>40780</v>
      </c>
      <c r="D87" t="s">
        <v>181</v>
      </c>
      <c r="E87" t="s">
        <v>68</v>
      </c>
      <c r="F87" s="113"/>
    </row>
    <row r="88" spans="1:6" x14ac:dyDescent="0.25">
      <c r="A88">
        <v>47756</v>
      </c>
      <c r="B88" t="s">
        <v>75</v>
      </c>
      <c r="C88" s="44">
        <v>40780</v>
      </c>
      <c r="D88" t="s">
        <v>181</v>
      </c>
      <c r="E88" t="s">
        <v>68</v>
      </c>
      <c r="F88" s="113"/>
    </row>
    <row r="89" spans="1:6" x14ac:dyDescent="0.25">
      <c r="A89">
        <v>47808</v>
      </c>
      <c r="B89" t="s">
        <v>75</v>
      </c>
      <c r="C89" s="44">
        <v>40780</v>
      </c>
      <c r="D89" t="s">
        <v>181</v>
      </c>
      <c r="E89" t="s">
        <v>68</v>
      </c>
      <c r="F89" s="113"/>
    </row>
    <row r="90" spans="1:6" x14ac:dyDescent="0.25">
      <c r="A90">
        <v>47738</v>
      </c>
      <c r="B90" t="s">
        <v>75</v>
      </c>
      <c r="C90" s="44">
        <v>40780</v>
      </c>
      <c r="D90" t="s">
        <v>181</v>
      </c>
      <c r="E90" t="s">
        <v>68</v>
      </c>
      <c r="F90" s="113"/>
    </row>
    <row r="91" spans="1:6" x14ac:dyDescent="0.25">
      <c r="A91">
        <v>47575</v>
      </c>
      <c r="B91" t="s">
        <v>75</v>
      </c>
      <c r="C91" s="44">
        <v>40780</v>
      </c>
      <c r="D91" t="s">
        <v>181</v>
      </c>
      <c r="E91" t="s">
        <v>68</v>
      </c>
      <c r="F91" s="113"/>
    </row>
    <row r="92" spans="1:6" x14ac:dyDescent="0.25">
      <c r="A92">
        <v>47807</v>
      </c>
      <c r="B92" t="s">
        <v>75</v>
      </c>
      <c r="C92" s="44">
        <v>40780</v>
      </c>
      <c r="D92" t="s">
        <v>181</v>
      </c>
      <c r="E92" t="s">
        <v>68</v>
      </c>
      <c r="F92" s="113"/>
    </row>
    <row r="93" spans="1:6" x14ac:dyDescent="0.25">
      <c r="A93">
        <v>47577</v>
      </c>
      <c r="B93" t="s">
        <v>75</v>
      </c>
      <c r="C93" s="44">
        <v>40780</v>
      </c>
      <c r="D93" t="s">
        <v>181</v>
      </c>
      <c r="E93" t="s">
        <v>68</v>
      </c>
      <c r="F93" s="113"/>
    </row>
    <row r="94" spans="1:6" x14ac:dyDescent="0.25">
      <c r="A94">
        <v>47806</v>
      </c>
      <c r="B94" t="s">
        <v>75</v>
      </c>
      <c r="C94" s="44">
        <v>40780</v>
      </c>
      <c r="D94" t="s">
        <v>181</v>
      </c>
      <c r="E94" t="s">
        <v>68</v>
      </c>
      <c r="F94" s="113"/>
    </row>
    <row r="95" spans="1:6" x14ac:dyDescent="0.25">
      <c r="A95">
        <v>48028</v>
      </c>
      <c r="B95" t="s">
        <v>75</v>
      </c>
      <c r="C95" s="44">
        <v>40780</v>
      </c>
      <c r="D95" t="s">
        <v>181</v>
      </c>
      <c r="E95" t="s">
        <v>68</v>
      </c>
      <c r="F95" s="113"/>
    </row>
    <row r="96" spans="1:6" x14ac:dyDescent="0.25">
      <c r="A96">
        <v>48027</v>
      </c>
      <c r="B96" t="s">
        <v>75</v>
      </c>
      <c r="C96" s="44">
        <v>40780</v>
      </c>
      <c r="D96" t="s">
        <v>181</v>
      </c>
      <c r="E96" t="s">
        <v>68</v>
      </c>
      <c r="F96" s="113"/>
    </row>
    <row r="97" spans="1:6" x14ac:dyDescent="0.25">
      <c r="A97">
        <v>47890</v>
      </c>
      <c r="B97" t="s">
        <v>75</v>
      </c>
      <c r="C97" s="44">
        <v>40780</v>
      </c>
      <c r="D97" t="s">
        <v>181</v>
      </c>
      <c r="E97" t="s">
        <v>68</v>
      </c>
      <c r="F97" s="113"/>
    </row>
    <row r="98" spans="1:6" x14ac:dyDescent="0.25">
      <c r="A98">
        <v>47937</v>
      </c>
      <c r="B98" t="s">
        <v>75</v>
      </c>
      <c r="C98" s="44">
        <v>40780</v>
      </c>
      <c r="D98" t="s">
        <v>181</v>
      </c>
      <c r="E98" t="s">
        <v>68</v>
      </c>
      <c r="F98" s="113"/>
    </row>
    <row r="99" spans="1:6" x14ac:dyDescent="0.25">
      <c r="A99">
        <v>48107</v>
      </c>
      <c r="B99" t="s">
        <v>75</v>
      </c>
      <c r="C99" s="44">
        <v>40780</v>
      </c>
      <c r="D99" t="s">
        <v>181</v>
      </c>
      <c r="E99" t="s">
        <v>68</v>
      </c>
      <c r="F99" s="113"/>
    </row>
    <row r="100" spans="1:6" x14ac:dyDescent="0.25">
      <c r="A100">
        <v>48108</v>
      </c>
      <c r="B100" t="s">
        <v>75</v>
      </c>
      <c r="C100" s="44">
        <v>40780</v>
      </c>
      <c r="D100" t="s">
        <v>181</v>
      </c>
      <c r="E100" t="s">
        <v>68</v>
      </c>
      <c r="F100" s="113"/>
    </row>
    <row r="101" spans="1:6" x14ac:dyDescent="0.25">
      <c r="A101">
        <v>48106</v>
      </c>
      <c r="B101" t="s">
        <v>75</v>
      </c>
      <c r="C101" s="44">
        <v>40780</v>
      </c>
      <c r="D101" t="s">
        <v>181</v>
      </c>
      <c r="E101" t="s">
        <v>68</v>
      </c>
      <c r="F101" s="113"/>
    </row>
    <row r="102" spans="1:6" x14ac:dyDescent="0.25">
      <c r="A102">
        <v>48109</v>
      </c>
      <c r="B102" t="s">
        <v>75</v>
      </c>
      <c r="C102" s="44">
        <v>40780</v>
      </c>
      <c r="D102" t="s">
        <v>181</v>
      </c>
      <c r="E102" t="s">
        <v>68</v>
      </c>
      <c r="F102" s="113"/>
    </row>
    <row r="103" spans="1:6" x14ac:dyDescent="0.25">
      <c r="A103">
        <v>48104</v>
      </c>
      <c r="B103" t="s">
        <v>75</v>
      </c>
      <c r="C103" s="44">
        <v>40780</v>
      </c>
      <c r="D103" t="s">
        <v>181</v>
      </c>
      <c r="E103" t="s">
        <v>68</v>
      </c>
      <c r="F103" s="113"/>
    </row>
    <row r="104" spans="1:6" x14ac:dyDescent="0.25">
      <c r="A104">
        <v>48118</v>
      </c>
      <c r="B104" t="s">
        <v>75</v>
      </c>
      <c r="C104" s="44">
        <v>40781</v>
      </c>
      <c r="D104" t="s">
        <v>181</v>
      </c>
      <c r="E104" t="s">
        <v>68</v>
      </c>
      <c r="F104" s="113"/>
    </row>
    <row r="105" spans="1:6" x14ac:dyDescent="0.25">
      <c r="A105">
        <v>48071</v>
      </c>
      <c r="B105" t="s">
        <v>75</v>
      </c>
      <c r="C105" s="44">
        <v>40781</v>
      </c>
      <c r="D105" t="s">
        <v>181</v>
      </c>
      <c r="E105" t="s">
        <v>68</v>
      </c>
      <c r="F105" s="113"/>
    </row>
    <row r="106" spans="1:6" x14ac:dyDescent="0.25">
      <c r="A106">
        <v>48117</v>
      </c>
      <c r="B106" t="s">
        <v>75</v>
      </c>
      <c r="C106" s="44">
        <v>40781</v>
      </c>
      <c r="D106" t="s">
        <v>181</v>
      </c>
      <c r="E106" t="s">
        <v>68</v>
      </c>
      <c r="F106" s="113"/>
    </row>
    <row r="107" spans="1:6" x14ac:dyDescent="0.25">
      <c r="A107">
        <v>48116</v>
      </c>
      <c r="B107" t="s">
        <v>75</v>
      </c>
      <c r="C107" s="44">
        <v>40781</v>
      </c>
      <c r="D107" t="s">
        <v>181</v>
      </c>
      <c r="E107" t="s">
        <v>68</v>
      </c>
      <c r="F107" s="113"/>
    </row>
    <row r="108" spans="1:6" x14ac:dyDescent="0.25">
      <c r="A108">
        <v>48112</v>
      </c>
      <c r="B108" t="s">
        <v>75</v>
      </c>
      <c r="C108" s="44">
        <v>40781</v>
      </c>
      <c r="D108" t="s">
        <v>181</v>
      </c>
      <c r="E108" t="s">
        <v>68</v>
      </c>
      <c r="F108" s="113"/>
    </row>
    <row r="109" spans="1:6" x14ac:dyDescent="0.25">
      <c r="A109">
        <v>48041</v>
      </c>
      <c r="B109" t="s">
        <v>75</v>
      </c>
      <c r="C109" s="44">
        <v>40781</v>
      </c>
      <c r="D109" t="s">
        <v>181</v>
      </c>
      <c r="E109" t="s">
        <v>68</v>
      </c>
      <c r="F109" s="113"/>
    </row>
    <row r="110" spans="1:6" x14ac:dyDescent="0.25">
      <c r="A110">
        <v>48111</v>
      </c>
      <c r="B110" t="s">
        <v>75</v>
      </c>
      <c r="C110" s="44">
        <v>40781</v>
      </c>
      <c r="D110" t="s">
        <v>181</v>
      </c>
      <c r="E110" t="s">
        <v>68</v>
      </c>
      <c r="F110" s="113"/>
    </row>
    <row r="111" spans="1:6" x14ac:dyDescent="0.25">
      <c r="A111">
        <v>48113</v>
      </c>
      <c r="B111" t="s">
        <v>75</v>
      </c>
      <c r="C111" s="44">
        <v>40781</v>
      </c>
      <c r="D111" t="s">
        <v>181</v>
      </c>
      <c r="E111" t="s">
        <v>68</v>
      </c>
      <c r="F111" s="113"/>
    </row>
    <row r="112" spans="1:6" x14ac:dyDescent="0.25">
      <c r="A112">
        <v>48040</v>
      </c>
      <c r="B112" t="s">
        <v>75</v>
      </c>
      <c r="C112" s="44">
        <v>40781</v>
      </c>
      <c r="D112" t="s">
        <v>181</v>
      </c>
      <c r="E112" t="s">
        <v>68</v>
      </c>
      <c r="F112" s="113"/>
    </row>
    <row r="113" spans="1:6" x14ac:dyDescent="0.25">
      <c r="A113">
        <v>48114</v>
      </c>
      <c r="B113" t="s">
        <v>75</v>
      </c>
      <c r="C113" s="44">
        <v>40781</v>
      </c>
      <c r="D113" t="s">
        <v>181</v>
      </c>
      <c r="E113" t="s">
        <v>68</v>
      </c>
      <c r="F113" s="113"/>
    </row>
    <row r="114" spans="1:6" x14ac:dyDescent="0.25">
      <c r="A114">
        <v>47623</v>
      </c>
      <c r="B114" t="s">
        <v>75</v>
      </c>
      <c r="C114" s="44">
        <v>40781</v>
      </c>
      <c r="D114" t="s">
        <v>181</v>
      </c>
      <c r="E114" t="s">
        <v>68</v>
      </c>
      <c r="F114" s="113"/>
    </row>
    <row r="115" spans="1:6" x14ac:dyDescent="0.25">
      <c r="A115">
        <v>47562</v>
      </c>
      <c r="B115" t="s">
        <v>75</v>
      </c>
      <c r="C115" s="44">
        <v>40781</v>
      </c>
      <c r="D115" t="s">
        <v>181</v>
      </c>
      <c r="E115" t="s">
        <v>68</v>
      </c>
      <c r="F115" s="113"/>
    </row>
    <row r="116" spans="1:6" x14ac:dyDescent="0.25">
      <c r="A116" t="s">
        <v>185</v>
      </c>
      <c r="B116" t="s">
        <v>75</v>
      </c>
      <c r="C116" s="44">
        <v>40781</v>
      </c>
      <c r="D116" t="s">
        <v>181</v>
      </c>
      <c r="E116" t="s">
        <v>68</v>
      </c>
      <c r="F116" s="113"/>
    </row>
    <row r="117" spans="1:6" x14ac:dyDescent="0.25">
      <c r="A117">
        <v>47620</v>
      </c>
      <c r="B117" t="s">
        <v>75</v>
      </c>
      <c r="C117" s="44">
        <v>40781</v>
      </c>
      <c r="D117" t="s">
        <v>181</v>
      </c>
      <c r="E117" t="s">
        <v>68</v>
      </c>
      <c r="F117" s="113"/>
    </row>
    <row r="118" spans="1:6" x14ac:dyDescent="0.25">
      <c r="A118">
        <v>47622</v>
      </c>
      <c r="B118" t="s">
        <v>75</v>
      </c>
      <c r="C118" s="44">
        <v>40781</v>
      </c>
      <c r="D118" t="s">
        <v>181</v>
      </c>
      <c r="E118" t="s">
        <v>68</v>
      </c>
      <c r="F118" s="113"/>
    </row>
    <row r="119" spans="1:6" x14ac:dyDescent="0.25">
      <c r="A119">
        <v>48131</v>
      </c>
      <c r="B119" t="s">
        <v>75</v>
      </c>
      <c r="C119" s="44">
        <v>40781</v>
      </c>
      <c r="D119" t="s">
        <v>181</v>
      </c>
      <c r="E119" t="s">
        <v>68</v>
      </c>
      <c r="F119" s="113"/>
    </row>
    <row r="120" spans="1:6" x14ac:dyDescent="0.25">
      <c r="A120">
        <v>47809</v>
      </c>
      <c r="B120" t="s">
        <v>75</v>
      </c>
      <c r="C120" s="44">
        <v>40781</v>
      </c>
      <c r="D120" t="s">
        <v>181</v>
      </c>
      <c r="E120" t="s">
        <v>68</v>
      </c>
      <c r="F120" s="113"/>
    </row>
    <row r="121" spans="1:6" x14ac:dyDescent="0.25">
      <c r="A121">
        <v>48000</v>
      </c>
      <c r="B121" t="s">
        <v>75</v>
      </c>
      <c r="C121" s="44">
        <v>40781</v>
      </c>
      <c r="D121" t="s">
        <v>181</v>
      </c>
      <c r="E121" t="s">
        <v>68</v>
      </c>
      <c r="F121" s="113"/>
    </row>
    <row r="122" spans="1:6" x14ac:dyDescent="0.25">
      <c r="A122">
        <v>48001</v>
      </c>
      <c r="B122" t="s">
        <v>75</v>
      </c>
      <c r="C122" s="44">
        <v>40781</v>
      </c>
      <c r="D122" t="s">
        <v>181</v>
      </c>
      <c r="E122" t="s">
        <v>68</v>
      </c>
      <c r="F122" s="113"/>
    </row>
    <row r="123" spans="1:6" x14ac:dyDescent="0.25">
      <c r="A123">
        <v>48128</v>
      </c>
      <c r="B123" t="s">
        <v>75</v>
      </c>
      <c r="C123" s="44">
        <v>40781</v>
      </c>
      <c r="D123" t="s">
        <v>181</v>
      </c>
      <c r="E123" t="s">
        <v>68</v>
      </c>
      <c r="F123" s="113"/>
    </row>
    <row r="124" spans="1:6" x14ac:dyDescent="0.25">
      <c r="A124">
        <v>48132</v>
      </c>
      <c r="B124" t="s">
        <v>75</v>
      </c>
      <c r="C124" s="44">
        <v>40781</v>
      </c>
      <c r="D124" t="s">
        <v>181</v>
      </c>
      <c r="E124" t="s">
        <v>68</v>
      </c>
      <c r="F124" s="113"/>
    </row>
    <row r="125" spans="1:6" x14ac:dyDescent="0.25">
      <c r="A125">
        <v>47816</v>
      </c>
      <c r="B125" t="s">
        <v>75</v>
      </c>
      <c r="C125" s="44">
        <v>40784</v>
      </c>
      <c r="D125" t="s">
        <v>181</v>
      </c>
      <c r="E125" t="s">
        <v>68</v>
      </c>
      <c r="F125" s="113"/>
    </row>
    <row r="126" spans="1:6" x14ac:dyDescent="0.25">
      <c r="A126">
        <v>47561</v>
      </c>
      <c r="B126" t="s">
        <v>75</v>
      </c>
      <c r="C126" s="44">
        <v>40784</v>
      </c>
      <c r="D126" t="s">
        <v>181</v>
      </c>
      <c r="E126" t="s">
        <v>68</v>
      </c>
      <c r="F126" s="113"/>
    </row>
    <row r="127" spans="1:6" x14ac:dyDescent="0.25">
      <c r="A127">
        <v>47793</v>
      </c>
      <c r="B127" t="s">
        <v>75</v>
      </c>
      <c r="C127" s="44">
        <v>40784</v>
      </c>
      <c r="D127" t="s">
        <v>181</v>
      </c>
      <c r="E127" t="s">
        <v>68</v>
      </c>
      <c r="F127" s="113"/>
    </row>
    <row r="128" spans="1:6" x14ac:dyDescent="0.25">
      <c r="A128">
        <v>47820</v>
      </c>
      <c r="B128" t="s">
        <v>75</v>
      </c>
      <c r="C128" s="44">
        <v>40784</v>
      </c>
      <c r="D128" t="s">
        <v>181</v>
      </c>
      <c r="E128" t="s">
        <v>68</v>
      </c>
      <c r="F128" s="113"/>
    </row>
    <row r="129" spans="1:6" x14ac:dyDescent="0.25">
      <c r="A129">
        <v>47794</v>
      </c>
      <c r="B129" t="s">
        <v>75</v>
      </c>
      <c r="C129" s="44">
        <v>40784</v>
      </c>
      <c r="D129" t="s">
        <v>181</v>
      </c>
      <c r="E129" t="s">
        <v>68</v>
      </c>
      <c r="F129" s="113"/>
    </row>
    <row r="130" spans="1:6" x14ac:dyDescent="0.25">
      <c r="A130">
        <v>47792</v>
      </c>
      <c r="B130" t="s">
        <v>75</v>
      </c>
      <c r="C130" s="44">
        <v>40784</v>
      </c>
      <c r="D130" t="s">
        <v>181</v>
      </c>
      <c r="E130" t="s">
        <v>68</v>
      </c>
      <c r="F130" s="113"/>
    </row>
    <row r="131" spans="1:6" x14ac:dyDescent="0.25">
      <c r="A131">
        <v>47737</v>
      </c>
      <c r="B131" t="s">
        <v>75</v>
      </c>
      <c r="C131" s="44">
        <v>40784</v>
      </c>
      <c r="D131" t="s">
        <v>181</v>
      </c>
      <c r="E131" t="s">
        <v>68</v>
      </c>
      <c r="F131" s="113"/>
    </row>
    <row r="132" spans="1:6" x14ac:dyDescent="0.25">
      <c r="A132">
        <v>47733</v>
      </c>
      <c r="B132" t="s">
        <v>75</v>
      </c>
      <c r="C132" s="44">
        <v>40784</v>
      </c>
      <c r="D132" t="s">
        <v>181</v>
      </c>
      <c r="E132" t="s">
        <v>68</v>
      </c>
      <c r="F132" s="113"/>
    </row>
    <row r="133" spans="1:6" x14ac:dyDescent="0.25">
      <c r="A133">
        <v>47734</v>
      </c>
      <c r="B133" t="s">
        <v>75</v>
      </c>
      <c r="C133" s="44">
        <v>40784</v>
      </c>
      <c r="D133" t="s">
        <v>181</v>
      </c>
      <c r="E133" t="s">
        <v>68</v>
      </c>
      <c r="F133" s="113"/>
    </row>
    <row r="134" spans="1:6" x14ac:dyDescent="0.25">
      <c r="A134">
        <v>47736</v>
      </c>
      <c r="B134" t="s">
        <v>75</v>
      </c>
      <c r="C134" s="44">
        <v>40784</v>
      </c>
      <c r="D134" t="s">
        <v>181</v>
      </c>
      <c r="E134" t="s">
        <v>68</v>
      </c>
      <c r="F134" s="113"/>
    </row>
    <row r="135" spans="1:6" x14ac:dyDescent="0.25">
      <c r="A135">
        <v>47735</v>
      </c>
      <c r="B135" t="s">
        <v>75</v>
      </c>
      <c r="C135" s="44">
        <v>40784</v>
      </c>
      <c r="D135" t="s">
        <v>181</v>
      </c>
      <c r="E135" t="s">
        <v>68</v>
      </c>
      <c r="F135" s="113"/>
    </row>
    <row r="136" spans="1:6" x14ac:dyDescent="0.25">
      <c r="A136">
        <v>47732</v>
      </c>
      <c r="B136" t="s">
        <v>75</v>
      </c>
      <c r="C136" s="44">
        <v>40784</v>
      </c>
      <c r="D136" t="s">
        <v>181</v>
      </c>
      <c r="E136" t="s">
        <v>68</v>
      </c>
      <c r="F136" s="113"/>
    </row>
    <row r="137" spans="1:6" x14ac:dyDescent="0.25">
      <c r="A137">
        <v>47672</v>
      </c>
      <c r="B137" t="s">
        <v>75</v>
      </c>
      <c r="C137" s="44">
        <v>40784</v>
      </c>
      <c r="D137" t="s">
        <v>181</v>
      </c>
      <c r="E137" t="s">
        <v>68</v>
      </c>
      <c r="F137" s="113"/>
    </row>
    <row r="138" spans="1:6" x14ac:dyDescent="0.25">
      <c r="A138">
        <v>47677</v>
      </c>
      <c r="B138" t="s">
        <v>75</v>
      </c>
      <c r="C138" s="44">
        <v>40784</v>
      </c>
      <c r="D138" t="s">
        <v>181</v>
      </c>
      <c r="E138" t="s">
        <v>68</v>
      </c>
      <c r="F138" s="113"/>
    </row>
    <row r="139" spans="1:6" x14ac:dyDescent="0.25">
      <c r="A139">
        <v>47674</v>
      </c>
      <c r="B139" t="s">
        <v>75</v>
      </c>
      <c r="C139" s="44">
        <v>40784</v>
      </c>
      <c r="D139" t="s">
        <v>181</v>
      </c>
      <c r="E139" t="s">
        <v>68</v>
      </c>
      <c r="F139" s="113"/>
    </row>
    <row r="140" spans="1:6" x14ac:dyDescent="0.25">
      <c r="A140">
        <v>47665</v>
      </c>
      <c r="B140" t="s">
        <v>75</v>
      </c>
      <c r="C140" s="44">
        <v>40784</v>
      </c>
      <c r="D140" t="s">
        <v>181</v>
      </c>
      <c r="E140" t="s">
        <v>68</v>
      </c>
      <c r="F140" s="113"/>
    </row>
    <row r="141" spans="1:6" x14ac:dyDescent="0.25">
      <c r="A141">
        <v>47673</v>
      </c>
      <c r="B141" t="s">
        <v>75</v>
      </c>
      <c r="C141" s="44">
        <v>40784</v>
      </c>
      <c r="D141" t="s">
        <v>181</v>
      </c>
      <c r="E141" t="s">
        <v>68</v>
      </c>
      <c r="F141" s="113"/>
    </row>
    <row r="142" spans="1:6" x14ac:dyDescent="0.25">
      <c r="A142">
        <v>47675</v>
      </c>
      <c r="B142" t="s">
        <v>75</v>
      </c>
      <c r="C142" s="44">
        <v>40784</v>
      </c>
      <c r="D142" t="s">
        <v>181</v>
      </c>
      <c r="E142" t="s">
        <v>68</v>
      </c>
      <c r="F142" s="113"/>
    </row>
    <row r="143" spans="1:6" x14ac:dyDescent="0.25">
      <c r="A143">
        <v>47722</v>
      </c>
      <c r="B143" t="s">
        <v>75</v>
      </c>
      <c r="C143" s="44">
        <v>40784</v>
      </c>
      <c r="D143" t="s">
        <v>181</v>
      </c>
      <c r="E143" t="s">
        <v>68</v>
      </c>
      <c r="F143" s="113"/>
    </row>
    <row r="144" spans="1:6" x14ac:dyDescent="0.25">
      <c r="A144">
        <v>47720</v>
      </c>
      <c r="B144" t="s">
        <v>75</v>
      </c>
      <c r="C144" s="44">
        <v>40784</v>
      </c>
      <c r="D144" t="s">
        <v>181</v>
      </c>
      <c r="E144" t="s">
        <v>68</v>
      </c>
      <c r="F144" s="113"/>
    </row>
    <row r="145" spans="1:6" x14ac:dyDescent="0.25">
      <c r="A145">
        <v>47621</v>
      </c>
      <c r="B145" t="s">
        <v>75</v>
      </c>
      <c r="C145" s="44">
        <v>40784</v>
      </c>
      <c r="D145" t="s">
        <v>181</v>
      </c>
      <c r="E145" t="s">
        <v>68</v>
      </c>
      <c r="F145" s="113"/>
    </row>
    <row r="146" spans="1:6" x14ac:dyDescent="0.25">
      <c r="A146">
        <v>47724</v>
      </c>
      <c r="B146" t="s">
        <v>75</v>
      </c>
      <c r="C146" s="44">
        <v>40784</v>
      </c>
      <c r="D146" t="s">
        <v>181</v>
      </c>
      <c r="E146" t="s">
        <v>68</v>
      </c>
      <c r="F146" s="113"/>
    </row>
    <row r="147" spans="1:6" x14ac:dyDescent="0.25">
      <c r="A147">
        <v>47536</v>
      </c>
      <c r="B147" t="s">
        <v>75</v>
      </c>
      <c r="C147" s="44">
        <v>40784</v>
      </c>
      <c r="D147" t="s">
        <v>181</v>
      </c>
      <c r="E147" t="s">
        <v>68</v>
      </c>
      <c r="F147" s="113"/>
    </row>
    <row r="148" spans="1:6" x14ac:dyDescent="0.25">
      <c r="A148">
        <v>47547</v>
      </c>
      <c r="B148" t="s">
        <v>75</v>
      </c>
      <c r="C148" s="44">
        <v>40785</v>
      </c>
      <c r="D148" t="s">
        <v>181</v>
      </c>
      <c r="E148" t="s">
        <v>68</v>
      </c>
      <c r="F148" s="113"/>
    </row>
    <row r="149" spans="1:6" x14ac:dyDescent="0.25">
      <c r="A149">
        <v>47661</v>
      </c>
      <c r="B149" t="s">
        <v>75</v>
      </c>
      <c r="C149" s="44">
        <v>40785</v>
      </c>
      <c r="D149" t="s">
        <v>181</v>
      </c>
      <c r="E149" t="s">
        <v>68</v>
      </c>
      <c r="F149" s="113"/>
    </row>
    <row r="150" spans="1:6" x14ac:dyDescent="0.25">
      <c r="A150">
        <v>48098</v>
      </c>
      <c r="B150" t="s">
        <v>75</v>
      </c>
      <c r="C150" s="44">
        <v>40788</v>
      </c>
      <c r="D150" t="s">
        <v>181</v>
      </c>
      <c r="E150" t="s">
        <v>68</v>
      </c>
      <c r="F150" s="113"/>
    </row>
    <row r="151" spans="1:6" x14ac:dyDescent="0.25">
      <c r="A151">
        <v>47941</v>
      </c>
      <c r="B151" t="s">
        <v>75</v>
      </c>
      <c r="C151" s="44">
        <v>40794</v>
      </c>
      <c r="D151" t="s">
        <v>181</v>
      </c>
      <c r="E151" t="s">
        <v>68</v>
      </c>
      <c r="F151" s="113"/>
    </row>
    <row r="152" spans="1:6" x14ac:dyDescent="0.25">
      <c r="A152">
        <v>47939</v>
      </c>
      <c r="B152" t="s">
        <v>75</v>
      </c>
      <c r="C152" s="44">
        <v>40794</v>
      </c>
      <c r="D152" t="s">
        <v>181</v>
      </c>
      <c r="E152" t="s">
        <v>68</v>
      </c>
      <c r="F152" s="113"/>
    </row>
    <row r="153" spans="1:6" x14ac:dyDescent="0.25">
      <c r="A153">
        <v>48055</v>
      </c>
      <c r="B153" t="s">
        <v>75</v>
      </c>
      <c r="C153" s="44">
        <v>40813</v>
      </c>
      <c r="D153" t="s">
        <v>181</v>
      </c>
      <c r="E153" t="s">
        <v>68</v>
      </c>
      <c r="F153" s="113"/>
    </row>
    <row r="154" spans="1:6" x14ac:dyDescent="0.25">
      <c r="A154">
        <v>48014</v>
      </c>
      <c r="B154" t="s">
        <v>75</v>
      </c>
      <c r="C154" s="44">
        <v>40815</v>
      </c>
      <c r="D154" t="s">
        <v>181</v>
      </c>
      <c r="E154" t="s">
        <v>68</v>
      </c>
      <c r="F154" s="113"/>
    </row>
    <row r="155" spans="1:6" x14ac:dyDescent="0.25">
      <c r="A155">
        <v>48016</v>
      </c>
      <c r="B155" t="s">
        <v>75</v>
      </c>
      <c r="C155" s="44">
        <v>40815</v>
      </c>
      <c r="D155" t="s">
        <v>181</v>
      </c>
      <c r="E155" t="s">
        <v>68</v>
      </c>
      <c r="F155" s="113"/>
    </row>
    <row r="156" spans="1:6" x14ac:dyDescent="0.25">
      <c r="A156">
        <v>47569</v>
      </c>
      <c r="B156" t="s">
        <v>75</v>
      </c>
      <c r="C156" s="44">
        <v>40816</v>
      </c>
      <c r="D156" t="s">
        <v>181</v>
      </c>
      <c r="E156" t="s">
        <v>68</v>
      </c>
      <c r="F156" s="113"/>
    </row>
    <row r="157" spans="1:6" x14ac:dyDescent="0.25">
      <c r="A157">
        <v>47767</v>
      </c>
      <c r="B157" t="s">
        <v>75</v>
      </c>
      <c r="C157" s="44">
        <v>40816</v>
      </c>
      <c r="D157" t="s">
        <v>181</v>
      </c>
      <c r="E157" t="s">
        <v>68</v>
      </c>
      <c r="F157" s="113"/>
    </row>
    <row r="158" spans="1:6" x14ac:dyDescent="0.25">
      <c r="A158">
        <v>48012</v>
      </c>
      <c r="B158" t="s">
        <v>75</v>
      </c>
      <c r="C158" s="44">
        <v>40816</v>
      </c>
      <c r="D158" t="s">
        <v>181</v>
      </c>
      <c r="E158" t="s">
        <v>68</v>
      </c>
      <c r="F158" s="113"/>
    </row>
    <row r="159" spans="1:6" x14ac:dyDescent="0.25">
      <c r="A159">
        <v>48101</v>
      </c>
      <c r="B159" t="s">
        <v>75</v>
      </c>
      <c r="C159" s="44">
        <v>40816</v>
      </c>
      <c r="D159" t="s">
        <v>181</v>
      </c>
      <c r="E159" t="s">
        <v>68</v>
      </c>
      <c r="F159" s="113"/>
    </row>
    <row r="160" spans="1:6" x14ac:dyDescent="0.25">
      <c r="A160">
        <v>48103</v>
      </c>
      <c r="B160" t="s">
        <v>75</v>
      </c>
      <c r="C160" s="44">
        <v>40816</v>
      </c>
      <c r="D160" t="s">
        <v>181</v>
      </c>
      <c r="E160" t="s">
        <v>68</v>
      </c>
      <c r="F160" s="113"/>
    </row>
    <row r="161" spans="1:6" x14ac:dyDescent="0.25">
      <c r="A161">
        <v>48100</v>
      </c>
      <c r="B161" t="s">
        <v>75</v>
      </c>
      <c r="C161" s="44">
        <v>40816</v>
      </c>
      <c r="D161" t="s">
        <v>181</v>
      </c>
      <c r="E161" t="s">
        <v>68</v>
      </c>
      <c r="F161" s="113"/>
    </row>
    <row r="162" spans="1:6" x14ac:dyDescent="0.25">
      <c r="A162">
        <v>48121</v>
      </c>
      <c r="B162" t="s">
        <v>75</v>
      </c>
      <c r="C162" s="44">
        <v>40816</v>
      </c>
      <c r="D162" t="s">
        <v>181</v>
      </c>
      <c r="E162" t="s">
        <v>68</v>
      </c>
      <c r="F162" s="113"/>
    </row>
    <row r="163" spans="1:6" x14ac:dyDescent="0.25">
      <c r="A163">
        <v>47945</v>
      </c>
      <c r="B163" t="s">
        <v>75</v>
      </c>
      <c r="C163" s="44">
        <v>40820</v>
      </c>
      <c r="D163" t="s">
        <v>181</v>
      </c>
      <c r="E163" t="s">
        <v>68</v>
      </c>
      <c r="F163" s="113"/>
    </row>
    <row r="164" spans="1:6" x14ac:dyDescent="0.25">
      <c r="A164">
        <v>47994</v>
      </c>
      <c r="B164" t="s">
        <v>75</v>
      </c>
      <c r="C164" s="44">
        <v>40820</v>
      </c>
      <c r="D164" t="s">
        <v>181</v>
      </c>
      <c r="E164" t="s">
        <v>68</v>
      </c>
      <c r="F164" s="113"/>
    </row>
    <row r="165" spans="1:6" x14ac:dyDescent="0.25">
      <c r="A165">
        <v>47993</v>
      </c>
      <c r="B165" t="s">
        <v>75</v>
      </c>
      <c r="C165" s="44">
        <v>40820</v>
      </c>
      <c r="D165" t="s">
        <v>181</v>
      </c>
      <c r="E165" t="s">
        <v>68</v>
      </c>
      <c r="F165" s="113"/>
    </row>
    <row r="166" spans="1:6" x14ac:dyDescent="0.25">
      <c r="A166">
        <v>47953</v>
      </c>
      <c r="B166" t="s">
        <v>75</v>
      </c>
      <c r="C166" s="44">
        <v>40820</v>
      </c>
      <c r="D166" t="s">
        <v>181</v>
      </c>
      <c r="E166" t="s">
        <v>68</v>
      </c>
      <c r="F166" s="113"/>
    </row>
    <row r="167" spans="1:6" x14ac:dyDescent="0.25">
      <c r="A167">
        <v>47991</v>
      </c>
      <c r="B167" t="s">
        <v>75</v>
      </c>
      <c r="C167" s="44">
        <v>40820</v>
      </c>
      <c r="D167" t="s">
        <v>181</v>
      </c>
      <c r="E167" t="s">
        <v>68</v>
      </c>
      <c r="F167" s="113"/>
    </row>
    <row r="168" spans="1:6" x14ac:dyDescent="0.25">
      <c r="A168">
        <v>47827</v>
      </c>
      <c r="B168" t="s">
        <v>75</v>
      </c>
      <c r="C168" s="44">
        <v>40820</v>
      </c>
      <c r="D168" t="s">
        <v>181</v>
      </c>
      <c r="E168" t="s">
        <v>68</v>
      </c>
      <c r="F168" s="113"/>
    </row>
    <row r="169" spans="1:6" x14ac:dyDescent="0.25">
      <c r="A169">
        <v>47566</v>
      </c>
      <c r="B169" t="s">
        <v>75</v>
      </c>
      <c r="C169" s="44">
        <v>40820</v>
      </c>
      <c r="D169" t="s">
        <v>181</v>
      </c>
      <c r="E169" t="s">
        <v>68</v>
      </c>
      <c r="F169" s="113"/>
    </row>
    <row r="170" spans="1:6" x14ac:dyDescent="0.25">
      <c r="A170">
        <v>48089</v>
      </c>
      <c r="B170" t="s">
        <v>75</v>
      </c>
      <c r="C170" s="44">
        <v>40820</v>
      </c>
      <c r="D170" t="s">
        <v>181</v>
      </c>
      <c r="E170" t="s">
        <v>68</v>
      </c>
      <c r="F170" s="113"/>
    </row>
    <row r="171" spans="1:6" x14ac:dyDescent="0.25">
      <c r="A171">
        <v>47568</v>
      </c>
      <c r="B171" t="s">
        <v>75</v>
      </c>
      <c r="C171" s="44">
        <v>40820</v>
      </c>
      <c r="D171" t="s">
        <v>181</v>
      </c>
      <c r="E171" t="s">
        <v>68</v>
      </c>
      <c r="F171" s="113"/>
    </row>
    <row r="172" spans="1:6" x14ac:dyDescent="0.25">
      <c r="A172">
        <v>48086</v>
      </c>
      <c r="B172" t="s">
        <v>75</v>
      </c>
      <c r="C172" s="44">
        <v>40820</v>
      </c>
      <c r="D172" t="s">
        <v>181</v>
      </c>
      <c r="E172" t="s">
        <v>68</v>
      </c>
      <c r="F172" s="113"/>
    </row>
    <row r="173" spans="1:6" x14ac:dyDescent="0.25">
      <c r="A173">
        <v>47552</v>
      </c>
      <c r="B173" t="s">
        <v>75</v>
      </c>
      <c r="C173" s="44">
        <v>40820</v>
      </c>
      <c r="D173" t="s">
        <v>181</v>
      </c>
      <c r="E173" t="s">
        <v>68</v>
      </c>
      <c r="F173" s="113"/>
    </row>
    <row r="174" spans="1:6" x14ac:dyDescent="0.25">
      <c r="A174">
        <v>47766</v>
      </c>
      <c r="B174" t="s">
        <v>75</v>
      </c>
      <c r="C174" s="44">
        <v>40820</v>
      </c>
      <c r="D174" t="s">
        <v>181</v>
      </c>
      <c r="E174" t="s">
        <v>68</v>
      </c>
      <c r="F174" s="113"/>
    </row>
    <row r="175" spans="1:6" x14ac:dyDescent="0.25">
      <c r="A175">
        <v>47666</v>
      </c>
      <c r="B175" t="s">
        <v>75</v>
      </c>
      <c r="C175" s="44">
        <v>40820</v>
      </c>
      <c r="D175" t="s">
        <v>181</v>
      </c>
      <c r="E175" t="s">
        <v>68</v>
      </c>
      <c r="F175" s="113"/>
    </row>
    <row r="176" spans="1:6" x14ac:dyDescent="0.25">
      <c r="A176">
        <v>48066</v>
      </c>
      <c r="B176" t="s">
        <v>75</v>
      </c>
      <c r="C176" s="44">
        <v>40821</v>
      </c>
      <c r="D176" t="s">
        <v>181</v>
      </c>
      <c r="E176" t="s">
        <v>68</v>
      </c>
      <c r="F176" s="113"/>
    </row>
    <row r="177" spans="1:6" x14ac:dyDescent="0.25">
      <c r="A177">
        <v>47973</v>
      </c>
      <c r="B177" t="s">
        <v>75</v>
      </c>
      <c r="C177" s="44">
        <v>40821</v>
      </c>
      <c r="D177" t="s">
        <v>181</v>
      </c>
      <c r="E177" t="s">
        <v>68</v>
      </c>
      <c r="F177" s="113"/>
    </row>
    <row r="178" spans="1:6" x14ac:dyDescent="0.25">
      <c r="A178">
        <v>48079</v>
      </c>
      <c r="B178" t="s">
        <v>75</v>
      </c>
      <c r="C178" s="44">
        <v>40821</v>
      </c>
      <c r="D178" t="s">
        <v>181</v>
      </c>
      <c r="E178" t="s">
        <v>68</v>
      </c>
      <c r="F178" s="113"/>
    </row>
    <row r="179" spans="1:6" x14ac:dyDescent="0.25">
      <c r="A179">
        <v>48038</v>
      </c>
      <c r="B179" t="s">
        <v>75</v>
      </c>
      <c r="C179" s="44">
        <v>40821</v>
      </c>
      <c r="D179" t="s">
        <v>181</v>
      </c>
      <c r="E179" t="s">
        <v>68</v>
      </c>
      <c r="F179" s="113"/>
    </row>
    <row r="180" spans="1:6" x14ac:dyDescent="0.25">
      <c r="A180">
        <v>48074</v>
      </c>
      <c r="B180" t="s">
        <v>75</v>
      </c>
      <c r="C180" s="44">
        <v>40821</v>
      </c>
      <c r="D180" t="s">
        <v>181</v>
      </c>
      <c r="E180" t="s">
        <v>68</v>
      </c>
      <c r="F180" s="113"/>
    </row>
    <row r="181" spans="1:6" x14ac:dyDescent="0.25">
      <c r="A181">
        <v>47896</v>
      </c>
      <c r="B181" t="s">
        <v>75</v>
      </c>
      <c r="C181" s="44">
        <v>40821</v>
      </c>
      <c r="D181" t="s">
        <v>181</v>
      </c>
      <c r="E181" t="s">
        <v>68</v>
      </c>
      <c r="F181" s="113"/>
    </row>
    <row r="182" spans="1:6" x14ac:dyDescent="0.25">
      <c r="A182">
        <v>48115</v>
      </c>
      <c r="B182" t="s">
        <v>75</v>
      </c>
      <c r="C182" s="44">
        <v>40821</v>
      </c>
      <c r="D182" t="s">
        <v>181</v>
      </c>
      <c r="E182" t="s">
        <v>68</v>
      </c>
      <c r="F182" s="113"/>
    </row>
    <row r="183" spans="1:6" x14ac:dyDescent="0.25">
      <c r="A183">
        <v>47898</v>
      </c>
      <c r="B183" t="s">
        <v>75</v>
      </c>
      <c r="C183" s="44">
        <v>40821</v>
      </c>
      <c r="D183" t="s">
        <v>181</v>
      </c>
      <c r="E183" t="s">
        <v>68</v>
      </c>
      <c r="F183" s="113"/>
    </row>
    <row r="184" spans="1:6" x14ac:dyDescent="0.25">
      <c r="A184">
        <v>47959</v>
      </c>
      <c r="B184" t="s">
        <v>75</v>
      </c>
      <c r="C184" s="44">
        <v>40821</v>
      </c>
      <c r="D184" t="s">
        <v>181</v>
      </c>
      <c r="E184" t="s">
        <v>68</v>
      </c>
      <c r="F184" s="113"/>
    </row>
    <row r="185" spans="1:6" x14ac:dyDescent="0.25">
      <c r="A185">
        <v>47897</v>
      </c>
      <c r="B185" t="s">
        <v>75</v>
      </c>
      <c r="C185" s="44">
        <v>40821</v>
      </c>
      <c r="D185" t="s">
        <v>181</v>
      </c>
      <c r="E185" t="s">
        <v>68</v>
      </c>
      <c r="F185" s="113"/>
    </row>
    <row r="186" spans="1:6" x14ac:dyDescent="0.25">
      <c r="A186">
        <v>47894</v>
      </c>
      <c r="B186" t="s">
        <v>75</v>
      </c>
      <c r="C186" s="44">
        <v>40821</v>
      </c>
      <c r="D186" t="s">
        <v>181</v>
      </c>
      <c r="E186" t="s">
        <v>68</v>
      </c>
      <c r="F186" s="113"/>
    </row>
    <row r="187" spans="1:6" x14ac:dyDescent="0.25">
      <c r="A187">
        <v>48063</v>
      </c>
      <c r="B187" t="s">
        <v>75</v>
      </c>
      <c r="C187" s="44">
        <v>40821</v>
      </c>
      <c r="D187" t="s">
        <v>181</v>
      </c>
      <c r="E187" t="s">
        <v>68</v>
      </c>
      <c r="F187" s="113"/>
    </row>
    <row r="188" spans="1:6" x14ac:dyDescent="0.25">
      <c r="A188">
        <v>47611</v>
      </c>
      <c r="B188" t="s">
        <v>75</v>
      </c>
      <c r="C188" s="44">
        <v>40822</v>
      </c>
      <c r="D188" t="s">
        <v>181</v>
      </c>
      <c r="E188" t="s">
        <v>68</v>
      </c>
      <c r="F188" s="113"/>
    </row>
    <row r="189" spans="1:6" x14ac:dyDescent="0.25">
      <c r="A189">
        <v>48065</v>
      </c>
      <c r="B189" t="s">
        <v>75</v>
      </c>
      <c r="C189" s="44">
        <v>40822</v>
      </c>
      <c r="D189" t="s">
        <v>181</v>
      </c>
      <c r="E189" t="s">
        <v>68</v>
      </c>
      <c r="F189" s="113"/>
    </row>
    <row r="190" spans="1:6" x14ac:dyDescent="0.25">
      <c r="A190">
        <v>48039</v>
      </c>
      <c r="B190" t="s">
        <v>75</v>
      </c>
      <c r="C190" s="44">
        <v>40822</v>
      </c>
      <c r="D190" t="s">
        <v>181</v>
      </c>
      <c r="E190" t="s">
        <v>68</v>
      </c>
      <c r="F190" s="113"/>
    </row>
    <row r="191" spans="1:6" x14ac:dyDescent="0.25">
      <c r="A191">
        <v>47608</v>
      </c>
      <c r="B191" t="s">
        <v>75</v>
      </c>
      <c r="C191" s="44">
        <v>40822</v>
      </c>
      <c r="D191" t="s">
        <v>181</v>
      </c>
      <c r="E191" t="s">
        <v>68</v>
      </c>
      <c r="F191" s="113"/>
    </row>
    <row r="192" spans="1:6" x14ac:dyDescent="0.25">
      <c r="A192">
        <v>47609</v>
      </c>
      <c r="B192" t="s">
        <v>75</v>
      </c>
      <c r="C192" s="44">
        <v>40822</v>
      </c>
      <c r="D192" t="s">
        <v>181</v>
      </c>
      <c r="E192" t="s">
        <v>68</v>
      </c>
      <c r="F192" s="113"/>
    </row>
    <row r="193" spans="1:6" x14ac:dyDescent="0.25">
      <c r="A193">
        <v>47606</v>
      </c>
      <c r="B193" t="s">
        <v>75</v>
      </c>
      <c r="C193" s="44">
        <v>40822</v>
      </c>
      <c r="D193" t="s">
        <v>181</v>
      </c>
      <c r="E193" t="s">
        <v>68</v>
      </c>
      <c r="F193" s="113"/>
    </row>
    <row r="194" spans="1:6" x14ac:dyDescent="0.25">
      <c r="A194">
        <v>47610</v>
      </c>
      <c r="B194" t="s">
        <v>75</v>
      </c>
      <c r="C194" s="44">
        <v>40822</v>
      </c>
      <c r="D194" t="s">
        <v>181</v>
      </c>
      <c r="E194" t="s">
        <v>68</v>
      </c>
      <c r="F194" s="113"/>
    </row>
    <row r="195" spans="1:6" x14ac:dyDescent="0.25">
      <c r="A195">
        <v>47933</v>
      </c>
      <c r="B195" t="s">
        <v>75</v>
      </c>
      <c r="C195" s="44">
        <v>40822</v>
      </c>
      <c r="D195" t="s">
        <v>181</v>
      </c>
      <c r="E195" t="s">
        <v>68</v>
      </c>
      <c r="F195" s="113"/>
    </row>
    <row r="196" spans="1:6" x14ac:dyDescent="0.25">
      <c r="A196">
        <v>48043</v>
      </c>
      <c r="B196" t="s">
        <v>75</v>
      </c>
      <c r="C196" s="44">
        <v>40822</v>
      </c>
      <c r="D196" t="s">
        <v>181</v>
      </c>
      <c r="E196" t="s">
        <v>68</v>
      </c>
      <c r="F196" s="113"/>
    </row>
    <row r="197" spans="1:6" x14ac:dyDescent="0.25">
      <c r="A197">
        <v>47857</v>
      </c>
      <c r="B197" t="s">
        <v>75</v>
      </c>
      <c r="C197" s="44">
        <v>40822</v>
      </c>
      <c r="D197" t="s">
        <v>181</v>
      </c>
      <c r="E197" t="s">
        <v>68</v>
      </c>
      <c r="F197" s="113"/>
    </row>
    <row r="198" spans="1:6" x14ac:dyDescent="0.25">
      <c r="A198">
        <v>47855</v>
      </c>
      <c r="B198" t="s">
        <v>75</v>
      </c>
      <c r="C198" s="44">
        <v>40822</v>
      </c>
      <c r="D198" t="s">
        <v>181</v>
      </c>
      <c r="E198" t="s">
        <v>68</v>
      </c>
      <c r="F198" s="113"/>
    </row>
    <row r="199" spans="1:6" x14ac:dyDescent="0.25">
      <c r="A199" t="s">
        <v>186</v>
      </c>
      <c r="B199" t="s">
        <v>75</v>
      </c>
      <c r="C199" s="44">
        <v>40823</v>
      </c>
      <c r="D199" t="s">
        <v>181</v>
      </c>
      <c r="E199" t="s">
        <v>68</v>
      </c>
      <c r="F199" s="113"/>
    </row>
    <row r="200" spans="1:6" x14ac:dyDescent="0.25">
      <c r="A200">
        <v>47931</v>
      </c>
      <c r="B200" t="s">
        <v>75</v>
      </c>
      <c r="C200" s="44">
        <v>40823</v>
      </c>
      <c r="D200" t="s">
        <v>181</v>
      </c>
      <c r="E200" t="s">
        <v>68</v>
      </c>
      <c r="F200" s="113"/>
    </row>
    <row r="201" spans="1:6" x14ac:dyDescent="0.25">
      <c r="A201">
        <v>48008</v>
      </c>
      <c r="B201" t="s">
        <v>75</v>
      </c>
      <c r="C201" s="44">
        <v>40823</v>
      </c>
      <c r="D201" t="s">
        <v>181</v>
      </c>
      <c r="E201" t="s">
        <v>68</v>
      </c>
      <c r="F201" s="113"/>
    </row>
    <row r="202" spans="1:6" x14ac:dyDescent="0.25">
      <c r="A202">
        <v>47934</v>
      </c>
      <c r="B202" t="s">
        <v>75</v>
      </c>
      <c r="C202" s="44">
        <v>40823</v>
      </c>
      <c r="D202" t="s">
        <v>181</v>
      </c>
      <c r="E202" t="s">
        <v>68</v>
      </c>
      <c r="F202" s="113"/>
    </row>
    <row r="203" spans="1:6" x14ac:dyDescent="0.25">
      <c r="A203">
        <v>48077</v>
      </c>
      <c r="B203" t="s">
        <v>75</v>
      </c>
      <c r="C203" s="44">
        <v>40823</v>
      </c>
      <c r="D203" t="s">
        <v>181</v>
      </c>
      <c r="E203" t="s">
        <v>68</v>
      </c>
      <c r="F203" s="113"/>
    </row>
    <row r="204" spans="1:6" x14ac:dyDescent="0.25">
      <c r="A204">
        <v>48011</v>
      </c>
      <c r="B204" t="s">
        <v>75</v>
      </c>
      <c r="C204" s="44">
        <v>40823</v>
      </c>
      <c r="D204" t="s">
        <v>181</v>
      </c>
      <c r="E204" t="s">
        <v>68</v>
      </c>
      <c r="F204" s="113"/>
    </row>
    <row r="205" spans="1:6" x14ac:dyDescent="0.25">
      <c r="A205">
        <v>47924</v>
      </c>
      <c r="B205" t="s">
        <v>75</v>
      </c>
      <c r="C205" s="44">
        <v>40823</v>
      </c>
      <c r="D205" t="s">
        <v>181</v>
      </c>
      <c r="E205" t="s">
        <v>68</v>
      </c>
      <c r="F205" s="113"/>
    </row>
    <row r="206" spans="1:6" x14ac:dyDescent="0.25">
      <c r="A206">
        <v>47560</v>
      </c>
      <c r="B206" t="s">
        <v>75</v>
      </c>
      <c r="C206" s="44">
        <v>40823</v>
      </c>
      <c r="D206" t="s">
        <v>181</v>
      </c>
      <c r="E206" t="s">
        <v>68</v>
      </c>
      <c r="F206" s="113"/>
    </row>
    <row r="207" spans="1:6" x14ac:dyDescent="0.25">
      <c r="A207">
        <v>47925</v>
      </c>
      <c r="B207" t="s">
        <v>75</v>
      </c>
      <c r="C207" s="44">
        <v>40823</v>
      </c>
      <c r="D207" t="s">
        <v>181</v>
      </c>
      <c r="E207" t="s">
        <v>68</v>
      </c>
      <c r="F207" s="113"/>
    </row>
    <row r="208" spans="1:6" x14ac:dyDescent="0.25">
      <c r="A208">
        <v>47926</v>
      </c>
      <c r="B208" t="s">
        <v>75</v>
      </c>
      <c r="C208" s="44">
        <v>40823</v>
      </c>
      <c r="D208" t="s">
        <v>181</v>
      </c>
      <c r="E208" t="s">
        <v>68</v>
      </c>
      <c r="F208" s="113"/>
    </row>
    <row r="209" spans="1:6" x14ac:dyDescent="0.25">
      <c r="A209">
        <v>47927</v>
      </c>
      <c r="B209" t="s">
        <v>75</v>
      </c>
      <c r="C209" s="44">
        <v>40823</v>
      </c>
      <c r="D209" t="s">
        <v>181</v>
      </c>
      <c r="E209" t="s">
        <v>68</v>
      </c>
      <c r="F209" s="113"/>
    </row>
    <row r="210" spans="1:6" x14ac:dyDescent="0.25">
      <c r="A210">
        <v>47928</v>
      </c>
      <c r="B210" t="s">
        <v>75</v>
      </c>
      <c r="C210" s="44">
        <v>40823</v>
      </c>
      <c r="D210" t="s">
        <v>181</v>
      </c>
      <c r="E210" t="s">
        <v>68</v>
      </c>
      <c r="F210" s="113"/>
    </row>
    <row r="211" spans="1:6" x14ac:dyDescent="0.25">
      <c r="A211">
        <v>48010</v>
      </c>
      <c r="B211" t="s">
        <v>75</v>
      </c>
      <c r="C211" s="44">
        <v>40828</v>
      </c>
      <c r="D211" t="s">
        <v>181</v>
      </c>
      <c r="E211" t="s">
        <v>68</v>
      </c>
      <c r="F211" s="113"/>
    </row>
    <row r="212" spans="1:6" x14ac:dyDescent="0.25">
      <c r="A212">
        <v>47845</v>
      </c>
      <c r="B212" t="s">
        <v>75</v>
      </c>
      <c r="C212" s="44">
        <v>40829</v>
      </c>
      <c r="D212" t="s">
        <v>181</v>
      </c>
      <c r="E212" t="s">
        <v>68</v>
      </c>
      <c r="F212" s="113"/>
    </row>
    <row r="213" spans="1:6" x14ac:dyDescent="0.25">
      <c r="A213">
        <v>47914</v>
      </c>
      <c r="B213" t="s">
        <v>75</v>
      </c>
      <c r="C213" s="44">
        <v>40829</v>
      </c>
      <c r="D213" t="s">
        <v>181</v>
      </c>
      <c r="E213" t="s">
        <v>68</v>
      </c>
      <c r="F213" s="113"/>
    </row>
    <row r="214" spans="1:6" x14ac:dyDescent="0.25">
      <c r="A214">
        <v>47841</v>
      </c>
      <c r="B214" t="s">
        <v>75</v>
      </c>
      <c r="C214" s="44">
        <v>40829</v>
      </c>
      <c r="D214" t="s">
        <v>181</v>
      </c>
      <c r="E214" t="s">
        <v>68</v>
      </c>
      <c r="F214" s="113"/>
    </row>
    <row r="215" spans="1:6" x14ac:dyDescent="0.25">
      <c r="A215">
        <v>47843</v>
      </c>
      <c r="B215" t="s">
        <v>75</v>
      </c>
      <c r="C215" s="44">
        <v>40829</v>
      </c>
      <c r="D215" t="s">
        <v>181</v>
      </c>
      <c r="E215" t="s">
        <v>68</v>
      </c>
      <c r="F215" s="113"/>
    </row>
    <row r="216" spans="1:6" x14ac:dyDescent="0.25">
      <c r="A216">
        <v>47912</v>
      </c>
      <c r="B216" t="s">
        <v>75</v>
      </c>
      <c r="C216" s="44">
        <v>40829</v>
      </c>
      <c r="D216" t="s">
        <v>181</v>
      </c>
      <c r="E216" t="s">
        <v>68</v>
      </c>
      <c r="F216" s="113"/>
    </row>
    <row r="217" spans="1:6" x14ac:dyDescent="0.25">
      <c r="A217">
        <v>47859</v>
      </c>
      <c r="B217" t="s">
        <v>75</v>
      </c>
      <c r="C217" s="44">
        <v>40829</v>
      </c>
      <c r="D217" t="s">
        <v>181</v>
      </c>
      <c r="E217" t="s">
        <v>68</v>
      </c>
      <c r="F217" s="113"/>
    </row>
    <row r="218" spans="1:6" x14ac:dyDescent="0.25">
      <c r="A218">
        <v>47904</v>
      </c>
      <c r="B218" t="s">
        <v>75</v>
      </c>
      <c r="C218" s="44">
        <v>40829</v>
      </c>
      <c r="D218" t="s">
        <v>181</v>
      </c>
      <c r="E218" t="s">
        <v>68</v>
      </c>
      <c r="F218" s="113"/>
    </row>
    <row r="219" spans="1:6" x14ac:dyDescent="0.25">
      <c r="A219">
        <v>47860</v>
      </c>
      <c r="B219" t="s">
        <v>75</v>
      </c>
      <c r="C219" s="44">
        <v>40829</v>
      </c>
      <c r="D219" t="s">
        <v>181</v>
      </c>
      <c r="E219" t="s">
        <v>68</v>
      </c>
      <c r="F219" s="113"/>
    </row>
    <row r="220" spans="1:6" x14ac:dyDescent="0.25">
      <c r="A220">
        <v>47861</v>
      </c>
      <c r="B220" t="s">
        <v>75</v>
      </c>
      <c r="C220" s="44">
        <v>40829</v>
      </c>
      <c r="D220" t="s">
        <v>181</v>
      </c>
      <c r="E220" t="s">
        <v>68</v>
      </c>
      <c r="F220" s="113"/>
    </row>
    <row r="221" spans="1:6" x14ac:dyDescent="0.25">
      <c r="A221">
        <v>48024</v>
      </c>
      <c r="B221" t="s">
        <v>75</v>
      </c>
      <c r="C221" s="44">
        <v>40834</v>
      </c>
      <c r="D221" t="s">
        <v>181</v>
      </c>
      <c r="E221" t="s">
        <v>68</v>
      </c>
      <c r="F221" s="113"/>
    </row>
    <row r="222" spans="1:6" x14ac:dyDescent="0.25">
      <c r="A222">
        <v>48025</v>
      </c>
      <c r="B222" t="s">
        <v>75</v>
      </c>
      <c r="C222" s="44">
        <v>40834</v>
      </c>
      <c r="D222" t="s">
        <v>181</v>
      </c>
      <c r="E222" t="s">
        <v>68</v>
      </c>
      <c r="F222" s="113"/>
    </row>
    <row r="223" spans="1:6" x14ac:dyDescent="0.25">
      <c r="A223">
        <v>48036</v>
      </c>
      <c r="B223" t="s">
        <v>75</v>
      </c>
      <c r="C223" s="44">
        <v>40834</v>
      </c>
      <c r="D223" t="s">
        <v>181</v>
      </c>
      <c r="E223" t="s">
        <v>68</v>
      </c>
      <c r="F223" s="113"/>
    </row>
    <row r="224" spans="1:6" x14ac:dyDescent="0.25">
      <c r="A224">
        <v>48058</v>
      </c>
      <c r="B224" t="s">
        <v>75</v>
      </c>
      <c r="C224" s="44">
        <v>40834</v>
      </c>
      <c r="D224" t="s">
        <v>181</v>
      </c>
      <c r="E224" t="s">
        <v>68</v>
      </c>
      <c r="F224" s="113"/>
    </row>
    <row r="225" spans="1:6" x14ac:dyDescent="0.25">
      <c r="A225">
        <v>48037</v>
      </c>
      <c r="B225" t="s">
        <v>75</v>
      </c>
      <c r="C225" s="44">
        <v>40834</v>
      </c>
      <c r="D225" t="s">
        <v>181</v>
      </c>
      <c r="E225" t="s">
        <v>68</v>
      </c>
      <c r="F225" s="113"/>
    </row>
    <row r="226" spans="1:6" x14ac:dyDescent="0.25">
      <c r="A226">
        <v>48034</v>
      </c>
      <c r="B226" t="s">
        <v>75</v>
      </c>
      <c r="C226" s="44">
        <v>40834</v>
      </c>
      <c r="D226" t="s">
        <v>181</v>
      </c>
      <c r="E226" t="s">
        <v>68</v>
      </c>
      <c r="F226" s="113"/>
    </row>
    <row r="227" spans="1:6" x14ac:dyDescent="0.25">
      <c r="A227">
        <v>47875</v>
      </c>
      <c r="B227" t="s">
        <v>75</v>
      </c>
      <c r="C227" s="44">
        <v>40834</v>
      </c>
      <c r="D227" t="s">
        <v>181</v>
      </c>
      <c r="E227" t="s">
        <v>68</v>
      </c>
      <c r="F227" s="113"/>
    </row>
    <row r="228" spans="1:6" x14ac:dyDescent="0.25">
      <c r="A228">
        <v>47635</v>
      </c>
      <c r="B228" t="s">
        <v>75</v>
      </c>
      <c r="C228" s="44">
        <v>40837</v>
      </c>
      <c r="D228" t="s">
        <v>181</v>
      </c>
      <c r="E228" t="s">
        <v>68</v>
      </c>
      <c r="F228" s="113"/>
    </row>
    <row r="229" spans="1:6" x14ac:dyDescent="0.25">
      <c r="A229">
        <v>47630</v>
      </c>
      <c r="B229" t="s">
        <v>75</v>
      </c>
      <c r="C229" s="44">
        <v>40837</v>
      </c>
      <c r="D229" t="s">
        <v>181</v>
      </c>
      <c r="E229" t="s">
        <v>68</v>
      </c>
      <c r="F229" s="113"/>
    </row>
    <row r="230" spans="1:6" x14ac:dyDescent="0.25">
      <c r="A230">
        <v>48134</v>
      </c>
      <c r="B230" t="s">
        <v>75</v>
      </c>
      <c r="C230" s="44">
        <v>40837</v>
      </c>
      <c r="D230" t="s">
        <v>181</v>
      </c>
      <c r="E230" t="s">
        <v>68</v>
      </c>
      <c r="F230" s="113"/>
    </row>
    <row r="231" spans="1:6" x14ac:dyDescent="0.25">
      <c r="A231">
        <v>47632</v>
      </c>
      <c r="B231" t="s">
        <v>75</v>
      </c>
      <c r="C231" s="44">
        <v>40837</v>
      </c>
      <c r="D231" t="s">
        <v>181</v>
      </c>
      <c r="E231" t="s">
        <v>68</v>
      </c>
      <c r="F231" s="113"/>
    </row>
    <row r="232" spans="1:6" x14ac:dyDescent="0.25">
      <c r="A232">
        <v>47631</v>
      </c>
      <c r="B232" t="s">
        <v>75</v>
      </c>
      <c r="C232" s="44">
        <v>40837</v>
      </c>
      <c r="D232" t="s">
        <v>181</v>
      </c>
      <c r="E232" t="s">
        <v>68</v>
      </c>
      <c r="F232" s="113"/>
    </row>
    <row r="233" spans="1:6" x14ac:dyDescent="0.25">
      <c r="A233">
        <v>47634</v>
      </c>
      <c r="B233" t="s">
        <v>75</v>
      </c>
      <c r="C233" s="44">
        <v>40837</v>
      </c>
      <c r="D233" t="s">
        <v>181</v>
      </c>
      <c r="E233" t="s">
        <v>68</v>
      </c>
      <c r="F233" s="113"/>
    </row>
    <row r="234" spans="1:6" x14ac:dyDescent="0.25">
      <c r="A234">
        <v>47633</v>
      </c>
      <c r="B234" t="s">
        <v>75</v>
      </c>
      <c r="C234" s="44">
        <v>40837</v>
      </c>
      <c r="D234" t="s">
        <v>181</v>
      </c>
      <c r="E234" t="s">
        <v>68</v>
      </c>
      <c r="F234" s="113"/>
    </row>
    <row r="235" spans="1:6" x14ac:dyDescent="0.25">
      <c r="A235">
        <v>48133</v>
      </c>
      <c r="B235" t="s">
        <v>75</v>
      </c>
      <c r="C235" s="44">
        <v>40840</v>
      </c>
      <c r="D235" t="s">
        <v>181</v>
      </c>
      <c r="E235" t="s">
        <v>68</v>
      </c>
      <c r="F235" s="113"/>
    </row>
    <row r="236" spans="1:6" x14ac:dyDescent="0.25">
      <c r="A236">
        <v>48312</v>
      </c>
      <c r="B236" t="s">
        <v>75</v>
      </c>
      <c r="C236" s="44">
        <v>40840</v>
      </c>
      <c r="D236" t="s">
        <v>181</v>
      </c>
      <c r="E236" t="s">
        <v>68</v>
      </c>
      <c r="F236" s="113"/>
    </row>
    <row r="237" spans="1:6" x14ac:dyDescent="0.25">
      <c r="A237">
        <v>48315</v>
      </c>
      <c r="B237" t="s">
        <v>75</v>
      </c>
      <c r="C237" s="44">
        <v>40840</v>
      </c>
      <c r="D237" t="s">
        <v>181</v>
      </c>
      <c r="E237" t="s">
        <v>68</v>
      </c>
      <c r="F237" s="113"/>
    </row>
    <row r="238" spans="1:6" x14ac:dyDescent="0.25">
      <c r="A238">
        <v>48309</v>
      </c>
      <c r="B238" t="s">
        <v>75</v>
      </c>
      <c r="C238" s="44">
        <v>40840</v>
      </c>
      <c r="D238" t="s">
        <v>181</v>
      </c>
      <c r="E238" t="s">
        <v>68</v>
      </c>
      <c r="F238" s="113"/>
    </row>
    <row r="239" spans="1:6" x14ac:dyDescent="0.25">
      <c r="A239">
        <v>48307</v>
      </c>
      <c r="B239" t="s">
        <v>75</v>
      </c>
      <c r="C239" s="44">
        <v>40840</v>
      </c>
      <c r="D239" t="s">
        <v>181</v>
      </c>
      <c r="E239" t="s">
        <v>68</v>
      </c>
      <c r="F239" s="113"/>
    </row>
    <row r="240" spans="1:6" x14ac:dyDescent="0.25">
      <c r="A240">
        <v>48310</v>
      </c>
      <c r="B240" t="s">
        <v>75</v>
      </c>
      <c r="C240" s="44">
        <v>40840</v>
      </c>
      <c r="D240" t="s">
        <v>181</v>
      </c>
      <c r="E240" t="s">
        <v>68</v>
      </c>
      <c r="F240" s="113"/>
    </row>
    <row r="241" spans="1:6" x14ac:dyDescent="0.25">
      <c r="A241">
        <v>48311</v>
      </c>
      <c r="B241" t="s">
        <v>75</v>
      </c>
      <c r="C241" s="44">
        <v>40840</v>
      </c>
      <c r="D241" t="s">
        <v>181</v>
      </c>
      <c r="E241" t="s">
        <v>68</v>
      </c>
      <c r="F241" s="113"/>
    </row>
    <row r="242" spans="1:6" x14ac:dyDescent="0.25">
      <c r="A242">
        <v>48306</v>
      </c>
      <c r="B242" t="s">
        <v>75</v>
      </c>
      <c r="C242" s="44">
        <v>40840</v>
      </c>
      <c r="D242" t="s">
        <v>181</v>
      </c>
      <c r="E242" t="s">
        <v>68</v>
      </c>
      <c r="F242" s="113"/>
    </row>
    <row r="243" spans="1:6" x14ac:dyDescent="0.25">
      <c r="A243">
        <v>48301</v>
      </c>
      <c r="B243" t="s">
        <v>75</v>
      </c>
      <c r="C243" s="44">
        <v>40840</v>
      </c>
      <c r="D243" t="s">
        <v>181</v>
      </c>
      <c r="E243" t="s">
        <v>68</v>
      </c>
      <c r="F243" s="113"/>
    </row>
    <row r="244" spans="1:6" x14ac:dyDescent="0.25">
      <c r="A244">
        <v>48303</v>
      </c>
      <c r="B244" t="s">
        <v>75</v>
      </c>
      <c r="C244" s="44">
        <v>40840</v>
      </c>
      <c r="D244" t="s">
        <v>181</v>
      </c>
      <c r="E244" t="s">
        <v>68</v>
      </c>
      <c r="F244" s="113"/>
    </row>
    <row r="245" spans="1:6" x14ac:dyDescent="0.25">
      <c r="A245">
        <v>48300</v>
      </c>
      <c r="B245" t="s">
        <v>75</v>
      </c>
      <c r="C245" s="44">
        <v>40840</v>
      </c>
      <c r="D245" t="s">
        <v>181</v>
      </c>
      <c r="E245" t="s">
        <v>68</v>
      </c>
      <c r="F245" s="113"/>
    </row>
    <row r="246" spans="1:6" x14ac:dyDescent="0.25">
      <c r="A246">
        <v>48304</v>
      </c>
      <c r="B246" t="s">
        <v>75</v>
      </c>
      <c r="C246" s="44">
        <v>40840</v>
      </c>
      <c r="D246" t="s">
        <v>181</v>
      </c>
      <c r="E246" t="s">
        <v>68</v>
      </c>
      <c r="F246" s="113"/>
    </row>
    <row r="247" spans="1:6" x14ac:dyDescent="0.25">
      <c r="A247">
        <v>48305</v>
      </c>
      <c r="B247" t="s">
        <v>75</v>
      </c>
      <c r="C247" s="44">
        <v>40840</v>
      </c>
      <c r="D247" t="s">
        <v>181</v>
      </c>
      <c r="E247" t="s">
        <v>68</v>
      </c>
      <c r="F247" s="113"/>
    </row>
    <row r="248" spans="1:6" x14ac:dyDescent="0.25">
      <c r="A248">
        <v>48279</v>
      </c>
      <c r="B248" t="s">
        <v>75</v>
      </c>
      <c r="C248" s="44">
        <v>40841</v>
      </c>
      <c r="D248" t="s">
        <v>181</v>
      </c>
      <c r="E248" t="s">
        <v>68</v>
      </c>
      <c r="F248" s="113"/>
    </row>
    <row r="249" spans="1:6" x14ac:dyDescent="0.25">
      <c r="A249">
        <v>48277</v>
      </c>
      <c r="B249" t="s">
        <v>75</v>
      </c>
      <c r="C249" s="44">
        <v>40841</v>
      </c>
      <c r="D249" t="s">
        <v>181</v>
      </c>
      <c r="E249" t="s">
        <v>68</v>
      </c>
      <c r="F249" s="113"/>
    </row>
    <row r="250" spans="1:6" x14ac:dyDescent="0.25">
      <c r="A250">
        <v>48278</v>
      </c>
      <c r="B250" t="s">
        <v>75</v>
      </c>
      <c r="C250" s="44">
        <v>40841</v>
      </c>
      <c r="D250" t="s">
        <v>181</v>
      </c>
      <c r="E250" t="s">
        <v>68</v>
      </c>
      <c r="F250" s="113"/>
    </row>
    <row r="251" spans="1:6" x14ac:dyDescent="0.25">
      <c r="A251">
        <v>48288</v>
      </c>
      <c r="B251" t="s">
        <v>75</v>
      </c>
      <c r="C251" s="44">
        <v>40841</v>
      </c>
      <c r="D251" t="s">
        <v>181</v>
      </c>
      <c r="E251" t="s">
        <v>68</v>
      </c>
      <c r="F251" s="113"/>
    </row>
    <row r="252" spans="1:6" x14ac:dyDescent="0.25">
      <c r="A252">
        <v>48291</v>
      </c>
      <c r="B252" t="s">
        <v>75</v>
      </c>
      <c r="C252" s="44">
        <v>40841</v>
      </c>
      <c r="D252" t="s">
        <v>181</v>
      </c>
      <c r="E252" t="s">
        <v>68</v>
      </c>
      <c r="F252" s="113"/>
    </row>
    <row r="253" spans="1:6" x14ac:dyDescent="0.25">
      <c r="A253">
        <v>48293</v>
      </c>
      <c r="B253" t="s">
        <v>75</v>
      </c>
      <c r="C253" s="44">
        <v>40841</v>
      </c>
      <c r="D253" t="s">
        <v>181</v>
      </c>
      <c r="E253" t="s">
        <v>68</v>
      </c>
      <c r="F253" s="113"/>
    </row>
    <row r="254" spans="1:6" x14ac:dyDescent="0.25">
      <c r="A254">
        <v>48292</v>
      </c>
      <c r="B254" t="s">
        <v>75</v>
      </c>
      <c r="C254" s="44">
        <v>40841</v>
      </c>
      <c r="D254" t="s">
        <v>181</v>
      </c>
      <c r="E254" t="s">
        <v>68</v>
      </c>
      <c r="F254" s="113"/>
    </row>
    <row r="255" spans="1:6" x14ac:dyDescent="0.25">
      <c r="A255">
        <v>48280</v>
      </c>
      <c r="B255" t="s">
        <v>75</v>
      </c>
      <c r="C255" s="44">
        <v>40841</v>
      </c>
      <c r="D255" t="s">
        <v>181</v>
      </c>
      <c r="E255" t="s">
        <v>68</v>
      </c>
      <c r="F255" s="113"/>
    </row>
    <row r="256" spans="1:6" x14ac:dyDescent="0.25">
      <c r="A256">
        <v>48294</v>
      </c>
      <c r="B256" t="s">
        <v>75</v>
      </c>
      <c r="C256" s="44">
        <v>40841</v>
      </c>
      <c r="D256" t="s">
        <v>181</v>
      </c>
      <c r="E256" t="s">
        <v>68</v>
      </c>
      <c r="F256" s="113"/>
    </row>
    <row r="257" spans="1:6" x14ac:dyDescent="0.25">
      <c r="A257">
        <v>48296</v>
      </c>
      <c r="B257" t="s">
        <v>75</v>
      </c>
      <c r="C257" s="44">
        <v>40841</v>
      </c>
      <c r="D257" t="s">
        <v>181</v>
      </c>
      <c r="E257" t="s">
        <v>68</v>
      </c>
      <c r="F257" s="113"/>
    </row>
    <row r="258" spans="1:6" x14ac:dyDescent="0.25">
      <c r="A258">
        <v>48289</v>
      </c>
      <c r="B258" t="s">
        <v>75</v>
      </c>
      <c r="C258" s="44">
        <v>40841</v>
      </c>
      <c r="D258" t="s">
        <v>181</v>
      </c>
      <c r="E258" t="s">
        <v>68</v>
      </c>
      <c r="F258" s="113"/>
    </row>
    <row r="259" spans="1:6" x14ac:dyDescent="0.25">
      <c r="A259">
        <v>48297</v>
      </c>
      <c r="B259" t="s">
        <v>75</v>
      </c>
      <c r="C259" s="44">
        <v>40841</v>
      </c>
      <c r="D259" t="s">
        <v>181</v>
      </c>
      <c r="E259" t="s">
        <v>68</v>
      </c>
      <c r="F259" s="113"/>
    </row>
    <row r="260" spans="1:6" x14ac:dyDescent="0.25">
      <c r="A260">
        <v>48299</v>
      </c>
      <c r="B260" t="s">
        <v>75</v>
      </c>
      <c r="C260" s="44">
        <v>40841</v>
      </c>
      <c r="D260" t="s">
        <v>181</v>
      </c>
      <c r="E260" t="s">
        <v>68</v>
      </c>
      <c r="F260" s="113"/>
    </row>
    <row r="261" spans="1:6" x14ac:dyDescent="0.25">
      <c r="A261">
        <v>48282</v>
      </c>
      <c r="B261" t="s">
        <v>75</v>
      </c>
      <c r="C261" s="44">
        <v>40841</v>
      </c>
      <c r="D261" t="s">
        <v>181</v>
      </c>
      <c r="E261" t="s">
        <v>68</v>
      </c>
      <c r="F261" s="113"/>
    </row>
    <row r="262" spans="1:6" x14ac:dyDescent="0.25">
      <c r="A262">
        <v>48283</v>
      </c>
      <c r="B262" t="s">
        <v>75</v>
      </c>
      <c r="C262" s="44">
        <v>40841</v>
      </c>
      <c r="D262" t="s">
        <v>181</v>
      </c>
      <c r="E262" t="s">
        <v>68</v>
      </c>
      <c r="F262" s="113"/>
    </row>
    <row r="263" spans="1:6" x14ac:dyDescent="0.25">
      <c r="A263">
        <v>48284</v>
      </c>
      <c r="B263" t="s">
        <v>75</v>
      </c>
      <c r="C263" s="44">
        <v>40841</v>
      </c>
      <c r="D263" t="s">
        <v>181</v>
      </c>
      <c r="E263" t="s">
        <v>68</v>
      </c>
      <c r="F263" s="113"/>
    </row>
    <row r="264" spans="1:6" x14ac:dyDescent="0.25">
      <c r="A264">
        <v>48286</v>
      </c>
      <c r="B264" t="s">
        <v>75</v>
      </c>
      <c r="C264" s="44">
        <v>40841</v>
      </c>
      <c r="D264" t="s">
        <v>181</v>
      </c>
      <c r="E264" t="s">
        <v>68</v>
      </c>
      <c r="F264" s="113"/>
    </row>
    <row r="265" spans="1:6" x14ac:dyDescent="0.25">
      <c r="A265">
        <v>48285</v>
      </c>
      <c r="B265" t="s">
        <v>75</v>
      </c>
      <c r="C265" s="44">
        <v>40841</v>
      </c>
      <c r="D265" t="s">
        <v>181</v>
      </c>
      <c r="E265" t="s">
        <v>68</v>
      </c>
      <c r="F265" s="113"/>
    </row>
    <row r="266" spans="1:6" x14ac:dyDescent="0.25">
      <c r="A266">
        <v>48295</v>
      </c>
      <c r="B266" t="s">
        <v>75</v>
      </c>
      <c r="C266" s="44">
        <v>40841</v>
      </c>
      <c r="D266" t="s">
        <v>181</v>
      </c>
      <c r="E266" t="s">
        <v>68</v>
      </c>
      <c r="F266" s="113"/>
    </row>
    <row r="267" spans="1:6" x14ac:dyDescent="0.25">
      <c r="A267">
        <v>48272</v>
      </c>
      <c r="B267" t="s">
        <v>75</v>
      </c>
      <c r="C267" s="44">
        <v>40841</v>
      </c>
      <c r="D267" t="s">
        <v>181</v>
      </c>
      <c r="E267" t="s">
        <v>68</v>
      </c>
      <c r="F267" s="113"/>
    </row>
    <row r="268" spans="1:6" x14ac:dyDescent="0.25">
      <c r="A268">
        <v>48270</v>
      </c>
      <c r="B268" t="s">
        <v>75</v>
      </c>
      <c r="C268" s="44">
        <v>40841</v>
      </c>
      <c r="D268" t="s">
        <v>181</v>
      </c>
      <c r="E268" t="s">
        <v>68</v>
      </c>
      <c r="F268" s="113"/>
    </row>
    <row r="269" spans="1:6" x14ac:dyDescent="0.25">
      <c r="A269">
        <v>48287</v>
      </c>
      <c r="B269" t="s">
        <v>75</v>
      </c>
      <c r="C269" s="44">
        <v>40841</v>
      </c>
      <c r="D269" t="s">
        <v>181</v>
      </c>
      <c r="E269" t="s">
        <v>68</v>
      </c>
      <c r="F269" s="113"/>
    </row>
    <row r="270" spans="1:6" x14ac:dyDescent="0.25">
      <c r="A270">
        <v>48273</v>
      </c>
      <c r="B270" t="s">
        <v>75</v>
      </c>
      <c r="C270" s="44">
        <v>40841</v>
      </c>
      <c r="D270" t="s">
        <v>181</v>
      </c>
      <c r="E270" t="s">
        <v>68</v>
      </c>
      <c r="F270" s="113"/>
    </row>
    <row r="271" spans="1:6" x14ac:dyDescent="0.25">
      <c r="A271">
        <v>48271</v>
      </c>
      <c r="B271" t="s">
        <v>75</v>
      </c>
      <c r="C271" s="44">
        <v>40841</v>
      </c>
      <c r="D271" t="s">
        <v>181</v>
      </c>
      <c r="E271" t="s">
        <v>68</v>
      </c>
      <c r="F271" s="113"/>
    </row>
    <row r="272" spans="1:6" x14ac:dyDescent="0.25">
      <c r="A272">
        <v>48276</v>
      </c>
      <c r="B272" t="s">
        <v>75</v>
      </c>
      <c r="C272" s="44">
        <v>40841</v>
      </c>
      <c r="D272" t="s">
        <v>181</v>
      </c>
      <c r="E272" t="s">
        <v>68</v>
      </c>
      <c r="F272" s="113"/>
    </row>
    <row r="273" spans="1:6" x14ac:dyDescent="0.25">
      <c r="A273">
        <v>48275</v>
      </c>
      <c r="B273" t="s">
        <v>75</v>
      </c>
      <c r="C273" s="44">
        <v>40841</v>
      </c>
      <c r="D273" t="s">
        <v>181</v>
      </c>
      <c r="E273" t="s">
        <v>68</v>
      </c>
      <c r="F273" s="113"/>
    </row>
    <row r="274" spans="1:6" x14ac:dyDescent="0.25">
      <c r="A274">
        <v>48204</v>
      </c>
      <c r="B274" t="s">
        <v>75</v>
      </c>
      <c r="C274" s="44">
        <v>40842</v>
      </c>
      <c r="D274" t="s">
        <v>181</v>
      </c>
      <c r="E274" t="s">
        <v>68</v>
      </c>
      <c r="F274" s="113"/>
    </row>
    <row r="275" spans="1:6" x14ac:dyDescent="0.25">
      <c r="A275">
        <v>48207</v>
      </c>
      <c r="B275" t="s">
        <v>75</v>
      </c>
      <c r="C275" s="44">
        <v>40842</v>
      </c>
      <c r="D275" t="s">
        <v>181</v>
      </c>
      <c r="E275" t="s">
        <v>68</v>
      </c>
      <c r="F275" s="113"/>
    </row>
    <row r="276" spans="1:6" x14ac:dyDescent="0.25">
      <c r="A276">
        <v>48209</v>
      </c>
      <c r="B276" t="s">
        <v>75</v>
      </c>
      <c r="C276" s="44">
        <v>40842</v>
      </c>
      <c r="D276" t="s">
        <v>181</v>
      </c>
      <c r="E276" t="s">
        <v>68</v>
      </c>
      <c r="F276" s="113"/>
    </row>
    <row r="277" spans="1:6" x14ac:dyDescent="0.25">
      <c r="A277">
        <v>48206</v>
      </c>
      <c r="B277" t="s">
        <v>75</v>
      </c>
      <c r="C277" s="44">
        <v>40842</v>
      </c>
      <c r="D277" t="s">
        <v>181</v>
      </c>
      <c r="E277" t="s">
        <v>68</v>
      </c>
      <c r="F277" s="113"/>
    </row>
    <row r="278" spans="1:6" x14ac:dyDescent="0.25">
      <c r="A278">
        <v>48208</v>
      </c>
      <c r="B278" t="s">
        <v>75</v>
      </c>
      <c r="C278" s="44">
        <v>40842</v>
      </c>
      <c r="D278" t="s">
        <v>181</v>
      </c>
      <c r="E278" t="s">
        <v>68</v>
      </c>
      <c r="F278" s="113"/>
    </row>
    <row r="279" spans="1:6" x14ac:dyDescent="0.25">
      <c r="A279">
        <v>48205</v>
      </c>
      <c r="B279" t="s">
        <v>75</v>
      </c>
      <c r="C279" s="44">
        <v>40842</v>
      </c>
      <c r="D279" t="s">
        <v>181</v>
      </c>
      <c r="E279" t="s">
        <v>68</v>
      </c>
      <c r="F279" s="113"/>
    </row>
    <row r="280" spans="1:6" x14ac:dyDescent="0.25">
      <c r="A280">
        <v>48241</v>
      </c>
      <c r="B280" t="s">
        <v>75</v>
      </c>
      <c r="C280" s="44">
        <v>40842</v>
      </c>
      <c r="D280" t="s">
        <v>181</v>
      </c>
      <c r="E280" t="s">
        <v>68</v>
      </c>
      <c r="F280" s="113"/>
    </row>
    <row r="281" spans="1:6" x14ac:dyDescent="0.25">
      <c r="A281">
        <v>48242</v>
      </c>
      <c r="B281" t="s">
        <v>75</v>
      </c>
      <c r="C281" s="44">
        <v>40842</v>
      </c>
      <c r="D281" t="s">
        <v>181</v>
      </c>
      <c r="E281" t="s">
        <v>68</v>
      </c>
      <c r="F281" s="113"/>
    </row>
    <row r="282" spans="1:6" x14ac:dyDescent="0.25">
      <c r="A282">
        <v>48245</v>
      </c>
      <c r="B282" t="s">
        <v>75</v>
      </c>
      <c r="C282" s="44">
        <v>40842</v>
      </c>
      <c r="D282" t="s">
        <v>181</v>
      </c>
      <c r="E282" t="s">
        <v>68</v>
      </c>
      <c r="F282" s="113"/>
    </row>
    <row r="283" spans="1:6" x14ac:dyDescent="0.25">
      <c r="A283">
        <v>48244</v>
      </c>
      <c r="B283" t="s">
        <v>75</v>
      </c>
      <c r="C283" s="44">
        <v>40842</v>
      </c>
      <c r="D283" t="s">
        <v>181</v>
      </c>
      <c r="E283" t="s">
        <v>68</v>
      </c>
      <c r="F283" s="113"/>
    </row>
    <row r="284" spans="1:6" x14ac:dyDescent="0.25">
      <c r="A284">
        <v>48243</v>
      </c>
      <c r="B284" t="s">
        <v>75</v>
      </c>
      <c r="C284" s="44">
        <v>40842</v>
      </c>
      <c r="D284" t="s">
        <v>181</v>
      </c>
      <c r="E284" t="s">
        <v>68</v>
      </c>
      <c r="F284" s="113"/>
    </row>
    <row r="285" spans="1:6" x14ac:dyDescent="0.25">
      <c r="A285">
        <v>48219</v>
      </c>
      <c r="B285" t="s">
        <v>75</v>
      </c>
      <c r="C285" s="44">
        <v>40842</v>
      </c>
      <c r="D285" t="s">
        <v>181</v>
      </c>
      <c r="E285" t="s">
        <v>68</v>
      </c>
      <c r="F285" s="113"/>
    </row>
    <row r="286" spans="1:6" x14ac:dyDescent="0.25">
      <c r="A286">
        <v>48220</v>
      </c>
      <c r="B286" t="s">
        <v>75</v>
      </c>
      <c r="C286" s="44">
        <v>40842</v>
      </c>
      <c r="D286" t="s">
        <v>181</v>
      </c>
      <c r="E286" t="s">
        <v>68</v>
      </c>
      <c r="F286" s="113"/>
    </row>
    <row r="287" spans="1:6" x14ac:dyDescent="0.25">
      <c r="A287">
        <v>48221</v>
      </c>
      <c r="B287" t="s">
        <v>75</v>
      </c>
      <c r="C287" s="44">
        <v>40842</v>
      </c>
      <c r="D287" t="s">
        <v>181</v>
      </c>
      <c r="E287" t="s">
        <v>68</v>
      </c>
      <c r="F287" s="113"/>
    </row>
    <row r="288" spans="1:6" x14ac:dyDescent="0.25">
      <c r="A288">
        <v>48216</v>
      </c>
      <c r="B288" t="s">
        <v>75</v>
      </c>
      <c r="C288" s="44">
        <v>40842</v>
      </c>
      <c r="D288" t="s">
        <v>181</v>
      </c>
      <c r="E288" t="s">
        <v>68</v>
      </c>
      <c r="F288" s="113"/>
    </row>
    <row r="289" spans="1:6" x14ac:dyDescent="0.25">
      <c r="A289">
        <v>48217</v>
      </c>
      <c r="B289" t="s">
        <v>75</v>
      </c>
      <c r="C289" s="44">
        <v>40842</v>
      </c>
      <c r="D289" t="s">
        <v>181</v>
      </c>
      <c r="E289" t="s">
        <v>68</v>
      </c>
      <c r="F289" s="113"/>
    </row>
    <row r="290" spans="1:6" x14ac:dyDescent="0.25">
      <c r="A290">
        <v>48218</v>
      </c>
      <c r="B290" t="s">
        <v>75</v>
      </c>
      <c r="C290" s="44">
        <v>40842</v>
      </c>
      <c r="D290" t="s">
        <v>181</v>
      </c>
      <c r="E290" t="s">
        <v>68</v>
      </c>
      <c r="F290" s="113"/>
    </row>
    <row r="291" spans="1:6" x14ac:dyDescent="0.25">
      <c r="A291">
        <v>47578</v>
      </c>
      <c r="B291" t="s">
        <v>75</v>
      </c>
      <c r="C291" s="44">
        <v>40842</v>
      </c>
      <c r="D291" t="s">
        <v>181</v>
      </c>
      <c r="E291" t="s">
        <v>68</v>
      </c>
      <c r="F291" s="113"/>
    </row>
    <row r="292" spans="1:6" x14ac:dyDescent="0.25">
      <c r="A292">
        <v>47702</v>
      </c>
      <c r="B292" t="s">
        <v>75</v>
      </c>
      <c r="C292" s="44">
        <v>40842</v>
      </c>
      <c r="D292" t="s">
        <v>181</v>
      </c>
      <c r="E292" t="s">
        <v>68</v>
      </c>
      <c r="F292" s="113"/>
    </row>
    <row r="293" spans="1:6" x14ac:dyDescent="0.25">
      <c r="A293">
        <v>47576</v>
      </c>
      <c r="B293" t="s">
        <v>75</v>
      </c>
      <c r="C293" s="44">
        <v>40842</v>
      </c>
      <c r="D293" t="s">
        <v>181</v>
      </c>
      <c r="E293" t="s">
        <v>68</v>
      </c>
      <c r="F293" s="113"/>
    </row>
    <row r="294" spans="1:6" x14ac:dyDescent="0.25">
      <c r="A294">
        <v>47579</v>
      </c>
      <c r="B294" t="s">
        <v>75</v>
      </c>
      <c r="C294" s="44">
        <v>40842</v>
      </c>
      <c r="D294" t="s">
        <v>181</v>
      </c>
      <c r="E294" t="s">
        <v>68</v>
      </c>
      <c r="F294" s="113"/>
    </row>
    <row r="295" spans="1:6" x14ac:dyDescent="0.25">
      <c r="A295">
        <v>47706</v>
      </c>
      <c r="B295" t="s">
        <v>75</v>
      </c>
      <c r="C295" s="44">
        <v>40842</v>
      </c>
      <c r="D295" t="s">
        <v>181</v>
      </c>
      <c r="E295" t="s">
        <v>68</v>
      </c>
      <c r="F295" s="113"/>
    </row>
    <row r="296" spans="1:6" x14ac:dyDescent="0.25">
      <c r="A296">
        <v>47704</v>
      </c>
      <c r="B296" t="s">
        <v>75</v>
      </c>
      <c r="C296" s="44">
        <v>40842</v>
      </c>
      <c r="D296" t="s">
        <v>181</v>
      </c>
      <c r="E296" t="s">
        <v>68</v>
      </c>
      <c r="F296" s="113"/>
    </row>
    <row r="297" spans="1:6" x14ac:dyDescent="0.25">
      <c r="A297">
        <v>47680</v>
      </c>
      <c r="B297" t="s">
        <v>75</v>
      </c>
      <c r="C297" s="44">
        <v>40842</v>
      </c>
      <c r="D297" t="s">
        <v>181</v>
      </c>
      <c r="E297" t="s">
        <v>68</v>
      </c>
      <c r="F297" s="113"/>
    </row>
    <row r="298" spans="1:6" x14ac:dyDescent="0.25">
      <c r="A298">
        <v>47540</v>
      </c>
      <c r="B298" t="s">
        <v>75</v>
      </c>
      <c r="C298" s="44">
        <v>40842</v>
      </c>
      <c r="D298" t="s">
        <v>181</v>
      </c>
      <c r="E298" t="s">
        <v>68</v>
      </c>
      <c r="F298" s="113"/>
    </row>
    <row r="299" spans="1:6" x14ac:dyDescent="0.25">
      <c r="A299">
        <v>47542</v>
      </c>
      <c r="B299" t="s">
        <v>75</v>
      </c>
      <c r="C299" s="44">
        <v>40842</v>
      </c>
      <c r="D299" t="s">
        <v>181</v>
      </c>
      <c r="E299" t="s">
        <v>68</v>
      </c>
      <c r="F299" s="113"/>
    </row>
    <row r="300" spans="1:6" x14ac:dyDescent="0.25">
      <c r="A300">
        <v>47682</v>
      </c>
      <c r="B300" t="s">
        <v>75</v>
      </c>
      <c r="C300" s="44">
        <v>40842</v>
      </c>
      <c r="D300" t="s">
        <v>181</v>
      </c>
      <c r="E300" t="s">
        <v>68</v>
      </c>
      <c r="F300" s="113"/>
    </row>
    <row r="301" spans="1:6" x14ac:dyDescent="0.25">
      <c r="A301">
        <v>47681</v>
      </c>
      <c r="B301" t="s">
        <v>75</v>
      </c>
      <c r="C301" s="44">
        <v>40842</v>
      </c>
      <c r="D301" t="s">
        <v>181</v>
      </c>
      <c r="E301" t="s">
        <v>68</v>
      </c>
      <c r="F301" s="113"/>
    </row>
    <row r="302" spans="1:6" x14ac:dyDescent="0.25">
      <c r="A302">
        <v>47558</v>
      </c>
      <c r="B302" t="s">
        <v>75</v>
      </c>
      <c r="C302" s="44">
        <v>40842</v>
      </c>
      <c r="D302" t="s">
        <v>181</v>
      </c>
      <c r="E302" t="s">
        <v>68</v>
      </c>
      <c r="F302" s="113"/>
    </row>
    <row r="303" spans="1:6" x14ac:dyDescent="0.25">
      <c r="A303">
        <v>47557</v>
      </c>
      <c r="B303" t="s">
        <v>75</v>
      </c>
      <c r="C303" s="44">
        <v>40843</v>
      </c>
      <c r="D303" t="s">
        <v>181</v>
      </c>
      <c r="E303" t="s">
        <v>68</v>
      </c>
      <c r="F303" s="113"/>
    </row>
    <row r="304" spans="1:6" x14ac:dyDescent="0.25">
      <c r="A304">
        <v>47555</v>
      </c>
      <c r="B304" t="s">
        <v>75</v>
      </c>
      <c r="C304" s="44">
        <v>40843</v>
      </c>
      <c r="D304" t="s">
        <v>181</v>
      </c>
      <c r="E304" t="s">
        <v>68</v>
      </c>
      <c r="F304" s="113"/>
    </row>
    <row r="305" spans="1:6" x14ac:dyDescent="0.25">
      <c r="A305">
        <v>47556</v>
      </c>
      <c r="B305" t="s">
        <v>75</v>
      </c>
      <c r="C305" s="44">
        <v>40843</v>
      </c>
      <c r="D305" t="s">
        <v>181</v>
      </c>
      <c r="E305" t="s">
        <v>68</v>
      </c>
      <c r="F305" s="113"/>
    </row>
    <row r="306" spans="1:6" x14ac:dyDescent="0.25">
      <c r="A306">
        <v>47554</v>
      </c>
      <c r="B306" t="s">
        <v>75</v>
      </c>
      <c r="C306" s="44">
        <v>40843</v>
      </c>
      <c r="D306" t="s">
        <v>181</v>
      </c>
      <c r="E306" t="s">
        <v>68</v>
      </c>
      <c r="F306" s="113"/>
    </row>
    <row r="307" spans="1:6" x14ac:dyDescent="0.25">
      <c r="A307">
        <v>47811</v>
      </c>
      <c r="B307" t="s">
        <v>75</v>
      </c>
      <c r="C307" s="44">
        <v>40847</v>
      </c>
      <c r="D307" t="s">
        <v>181</v>
      </c>
      <c r="E307" t="s">
        <v>68</v>
      </c>
      <c r="F307" s="113"/>
    </row>
    <row r="308" spans="1:6" x14ac:dyDescent="0.25">
      <c r="A308">
        <v>47814</v>
      </c>
      <c r="B308" t="s">
        <v>75</v>
      </c>
      <c r="C308" s="44">
        <v>40847</v>
      </c>
      <c r="D308" t="s">
        <v>181</v>
      </c>
      <c r="E308" t="s">
        <v>68</v>
      </c>
      <c r="F308" s="113"/>
    </row>
    <row r="309" spans="1:6" x14ac:dyDescent="0.25">
      <c r="A309">
        <v>48258</v>
      </c>
      <c r="B309" t="s">
        <v>75</v>
      </c>
      <c r="C309" s="44">
        <v>40847</v>
      </c>
      <c r="D309" t="s">
        <v>181</v>
      </c>
      <c r="E309" t="s">
        <v>68</v>
      </c>
      <c r="F309" s="113"/>
    </row>
    <row r="310" spans="1:6" x14ac:dyDescent="0.25">
      <c r="A310">
        <v>48261</v>
      </c>
      <c r="B310" t="s">
        <v>75</v>
      </c>
      <c r="C310" s="44">
        <v>40847</v>
      </c>
      <c r="D310" t="s">
        <v>181</v>
      </c>
      <c r="E310" t="s">
        <v>68</v>
      </c>
      <c r="F310" s="113"/>
    </row>
    <row r="311" spans="1:6" x14ac:dyDescent="0.25">
      <c r="A311">
        <v>47573</v>
      </c>
      <c r="B311" t="s">
        <v>75</v>
      </c>
      <c r="C311" s="44">
        <v>40847</v>
      </c>
      <c r="D311" t="s">
        <v>181</v>
      </c>
      <c r="E311" t="s">
        <v>68</v>
      </c>
      <c r="F311" s="113"/>
    </row>
    <row r="312" spans="1:6" x14ac:dyDescent="0.25">
      <c r="A312">
        <v>47586</v>
      </c>
      <c r="B312" t="s">
        <v>75</v>
      </c>
      <c r="C312" s="44">
        <v>40847</v>
      </c>
      <c r="D312" t="s">
        <v>181</v>
      </c>
      <c r="E312" t="s">
        <v>68</v>
      </c>
      <c r="F312" s="113"/>
    </row>
    <row r="313" spans="1:6" x14ac:dyDescent="0.25">
      <c r="A313">
        <v>47813</v>
      </c>
      <c r="B313" t="s">
        <v>75</v>
      </c>
      <c r="C313" s="44">
        <v>40847</v>
      </c>
      <c r="D313" t="s">
        <v>181</v>
      </c>
      <c r="E313" t="s">
        <v>68</v>
      </c>
      <c r="F313" s="113"/>
    </row>
    <row r="314" spans="1:6" x14ac:dyDescent="0.25">
      <c r="A314">
        <v>47571</v>
      </c>
      <c r="B314" t="s">
        <v>75</v>
      </c>
      <c r="C314" s="44">
        <v>40847</v>
      </c>
      <c r="D314" t="s">
        <v>181</v>
      </c>
      <c r="E314" t="s">
        <v>68</v>
      </c>
      <c r="F314" s="113"/>
    </row>
    <row r="315" spans="1:6" x14ac:dyDescent="0.25">
      <c r="A315">
        <v>47570</v>
      </c>
      <c r="B315" t="s">
        <v>75</v>
      </c>
      <c r="C315" s="44">
        <v>40847</v>
      </c>
      <c r="D315" t="s">
        <v>181</v>
      </c>
      <c r="E315" t="s">
        <v>68</v>
      </c>
      <c r="F315" s="113"/>
    </row>
    <row r="316" spans="1:6" x14ac:dyDescent="0.25">
      <c r="A316">
        <v>47587</v>
      </c>
      <c r="B316" t="s">
        <v>75</v>
      </c>
      <c r="C316" s="44">
        <v>40847</v>
      </c>
      <c r="D316" t="s">
        <v>181</v>
      </c>
      <c r="E316" t="s">
        <v>68</v>
      </c>
      <c r="F316" s="113"/>
    </row>
    <row r="317" spans="1:6" x14ac:dyDescent="0.25">
      <c r="A317">
        <v>47572</v>
      </c>
      <c r="B317" t="s">
        <v>75</v>
      </c>
      <c r="C317" s="44">
        <v>40847</v>
      </c>
      <c r="D317" t="s">
        <v>181</v>
      </c>
      <c r="E317" t="s">
        <v>68</v>
      </c>
      <c r="F317" s="113"/>
    </row>
    <row r="318" spans="1:6" x14ac:dyDescent="0.25">
      <c r="A318">
        <v>47707</v>
      </c>
      <c r="B318" t="s">
        <v>75</v>
      </c>
      <c r="C318" s="44">
        <v>40847</v>
      </c>
      <c r="D318" t="s">
        <v>181</v>
      </c>
      <c r="E318" t="s">
        <v>68</v>
      </c>
      <c r="F318" s="113"/>
    </row>
    <row r="319" spans="1:6" x14ac:dyDescent="0.25">
      <c r="A319">
        <v>47812</v>
      </c>
      <c r="B319" t="s">
        <v>75</v>
      </c>
      <c r="C319" s="44">
        <v>40847</v>
      </c>
      <c r="D319" t="s">
        <v>181</v>
      </c>
      <c r="E319" t="s">
        <v>68</v>
      </c>
      <c r="F319" s="113"/>
    </row>
    <row r="320" spans="1:6" x14ac:dyDescent="0.25">
      <c r="A320">
        <v>47703</v>
      </c>
      <c r="B320" t="s">
        <v>75</v>
      </c>
      <c r="C320" s="44">
        <v>40847</v>
      </c>
      <c r="D320" t="s">
        <v>181</v>
      </c>
      <c r="E320" t="s">
        <v>68</v>
      </c>
      <c r="F320" s="113"/>
    </row>
    <row r="321" spans="1:6" x14ac:dyDescent="0.25">
      <c r="A321">
        <v>48199</v>
      </c>
      <c r="B321" t="s">
        <v>75</v>
      </c>
      <c r="C321" s="44">
        <v>40848</v>
      </c>
      <c r="D321" t="s">
        <v>181</v>
      </c>
      <c r="E321" t="s">
        <v>68</v>
      </c>
      <c r="F321" s="113"/>
    </row>
    <row r="322" spans="1:6" x14ac:dyDescent="0.25">
      <c r="A322">
        <v>48198</v>
      </c>
      <c r="B322" t="s">
        <v>75</v>
      </c>
      <c r="C322" s="44">
        <v>40848</v>
      </c>
      <c r="D322" t="s">
        <v>181</v>
      </c>
      <c r="E322" t="s">
        <v>68</v>
      </c>
      <c r="F322" s="113"/>
    </row>
    <row r="323" spans="1:6" x14ac:dyDescent="0.25">
      <c r="A323">
        <v>48200</v>
      </c>
      <c r="B323" t="s">
        <v>75</v>
      </c>
      <c r="C323" s="44">
        <v>40848</v>
      </c>
      <c r="D323" t="s">
        <v>181</v>
      </c>
      <c r="E323" t="s">
        <v>68</v>
      </c>
      <c r="F323" s="113"/>
    </row>
    <row r="324" spans="1:6" x14ac:dyDescent="0.25">
      <c r="A324">
        <v>48202</v>
      </c>
      <c r="B324" t="s">
        <v>75</v>
      </c>
      <c r="C324" s="44">
        <v>40849</v>
      </c>
      <c r="D324" t="s">
        <v>181</v>
      </c>
      <c r="E324" t="s">
        <v>68</v>
      </c>
      <c r="F324" s="113"/>
    </row>
    <row r="325" spans="1:6" x14ac:dyDescent="0.25">
      <c r="A325">
        <v>48201</v>
      </c>
      <c r="B325" t="s">
        <v>75</v>
      </c>
      <c r="C325" s="44">
        <v>40849</v>
      </c>
      <c r="D325" t="s">
        <v>181</v>
      </c>
      <c r="E325" t="s">
        <v>68</v>
      </c>
      <c r="F325" s="113"/>
    </row>
    <row r="326" spans="1:6" x14ac:dyDescent="0.25">
      <c r="A326">
        <v>48260</v>
      </c>
      <c r="B326" t="s">
        <v>75</v>
      </c>
      <c r="C326" s="44">
        <v>40851</v>
      </c>
      <c r="D326" t="s">
        <v>181</v>
      </c>
      <c r="E326" t="s">
        <v>68</v>
      </c>
      <c r="F326" s="113"/>
    </row>
    <row r="327" spans="1:6" x14ac:dyDescent="0.25">
      <c r="A327">
        <v>48231</v>
      </c>
      <c r="B327" t="s">
        <v>75</v>
      </c>
      <c r="C327" s="44">
        <v>40856</v>
      </c>
      <c r="D327" t="s">
        <v>181</v>
      </c>
      <c r="E327" t="s">
        <v>68</v>
      </c>
      <c r="F327" s="113"/>
    </row>
    <row r="328" spans="1:6" x14ac:dyDescent="0.25">
      <c r="A328">
        <v>48232</v>
      </c>
      <c r="B328" t="s">
        <v>75</v>
      </c>
      <c r="C328" s="44">
        <v>40856</v>
      </c>
      <c r="D328" t="s">
        <v>181</v>
      </c>
      <c r="E328" t="s">
        <v>68</v>
      </c>
      <c r="F328" s="113"/>
    </row>
    <row r="329" spans="1:6" x14ac:dyDescent="0.25">
      <c r="A329">
        <v>48233</v>
      </c>
      <c r="B329" t="s">
        <v>75</v>
      </c>
      <c r="C329" s="44">
        <v>40856</v>
      </c>
      <c r="D329" t="s">
        <v>181</v>
      </c>
      <c r="E329" t="s">
        <v>68</v>
      </c>
      <c r="F329" s="113"/>
    </row>
    <row r="330" spans="1:6" x14ac:dyDescent="0.25">
      <c r="A330">
        <v>48228</v>
      </c>
      <c r="B330" t="s">
        <v>75</v>
      </c>
      <c r="C330" s="44">
        <v>40856</v>
      </c>
      <c r="D330" t="s">
        <v>181</v>
      </c>
      <c r="E330" t="s">
        <v>68</v>
      </c>
      <c r="F330" s="113"/>
    </row>
    <row r="331" spans="1:6" x14ac:dyDescent="0.25">
      <c r="A331">
        <v>48229</v>
      </c>
      <c r="B331" t="s">
        <v>75</v>
      </c>
      <c r="C331" s="44">
        <v>40856</v>
      </c>
      <c r="D331" t="s">
        <v>181</v>
      </c>
      <c r="E331" t="s">
        <v>68</v>
      </c>
      <c r="F331" s="113"/>
    </row>
    <row r="332" spans="1:6" x14ac:dyDescent="0.25">
      <c r="A332">
        <v>48230</v>
      </c>
      <c r="B332" t="s">
        <v>75</v>
      </c>
      <c r="C332" s="44">
        <v>40856</v>
      </c>
      <c r="D332" t="s">
        <v>181</v>
      </c>
      <c r="E332" t="s">
        <v>68</v>
      </c>
      <c r="F332" s="113"/>
    </row>
    <row r="333" spans="1:6" x14ac:dyDescent="0.25">
      <c r="A333">
        <v>48266</v>
      </c>
      <c r="B333" t="s">
        <v>75</v>
      </c>
      <c r="C333" s="44">
        <v>40856</v>
      </c>
      <c r="D333" t="s">
        <v>181</v>
      </c>
      <c r="E333" t="s">
        <v>68</v>
      </c>
      <c r="F333" s="113"/>
    </row>
    <row r="334" spans="1:6" x14ac:dyDescent="0.25">
      <c r="A334">
        <v>48192</v>
      </c>
      <c r="B334" t="s">
        <v>75</v>
      </c>
      <c r="C334" s="44">
        <v>40861</v>
      </c>
      <c r="D334" t="s">
        <v>181</v>
      </c>
      <c r="E334" t="s">
        <v>68</v>
      </c>
      <c r="F334" s="113"/>
    </row>
    <row r="335" spans="1:6" x14ac:dyDescent="0.25">
      <c r="A335">
        <v>48197</v>
      </c>
      <c r="B335" t="s">
        <v>75</v>
      </c>
      <c r="C335" s="44">
        <v>40861</v>
      </c>
      <c r="D335" t="s">
        <v>181</v>
      </c>
      <c r="E335" t="s">
        <v>68</v>
      </c>
      <c r="F335" s="113"/>
    </row>
    <row r="336" spans="1:6" x14ac:dyDescent="0.25">
      <c r="A336">
        <v>48195</v>
      </c>
      <c r="B336" t="s">
        <v>75</v>
      </c>
      <c r="C336" s="44">
        <v>40861</v>
      </c>
      <c r="D336" t="s">
        <v>181</v>
      </c>
      <c r="E336" t="s">
        <v>68</v>
      </c>
      <c r="F336" s="113"/>
    </row>
    <row r="337" spans="1:6" x14ac:dyDescent="0.25">
      <c r="A337">
        <v>48196</v>
      </c>
      <c r="B337" t="s">
        <v>75</v>
      </c>
      <c r="C337" s="44">
        <v>40861</v>
      </c>
      <c r="D337" t="s">
        <v>181</v>
      </c>
      <c r="E337" t="s">
        <v>68</v>
      </c>
      <c r="F337" s="113"/>
    </row>
    <row r="338" spans="1:6" x14ac:dyDescent="0.25">
      <c r="A338">
        <v>47990</v>
      </c>
      <c r="B338" t="s">
        <v>75</v>
      </c>
      <c r="C338" s="44">
        <v>40882</v>
      </c>
      <c r="D338" t="s">
        <v>181</v>
      </c>
      <c r="E338" t="s">
        <v>68</v>
      </c>
      <c r="F338" s="113"/>
    </row>
    <row r="339" spans="1:6" x14ac:dyDescent="0.25">
      <c r="A339">
        <v>47834</v>
      </c>
      <c r="B339" t="s">
        <v>75</v>
      </c>
      <c r="C339" s="44">
        <v>40882</v>
      </c>
      <c r="D339" t="s">
        <v>181</v>
      </c>
      <c r="E339" t="s">
        <v>68</v>
      </c>
      <c r="F339" s="113"/>
    </row>
    <row r="340" spans="1:6" x14ac:dyDescent="0.25">
      <c r="A340">
        <v>47842</v>
      </c>
      <c r="B340" t="s">
        <v>75</v>
      </c>
      <c r="C340" s="44">
        <v>40882</v>
      </c>
      <c r="D340" t="s">
        <v>181</v>
      </c>
      <c r="E340" t="s">
        <v>68</v>
      </c>
      <c r="F340" s="113"/>
    </row>
    <row r="341" spans="1:6" x14ac:dyDescent="0.25">
      <c r="A341">
        <v>48087</v>
      </c>
      <c r="B341" t="s">
        <v>75</v>
      </c>
      <c r="C341" s="44">
        <v>40882</v>
      </c>
      <c r="D341" t="s">
        <v>181</v>
      </c>
      <c r="E341" t="s">
        <v>68</v>
      </c>
      <c r="F341" s="113"/>
    </row>
    <row r="342" spans="1:6" x14ac:dyDescent="0.25">
      <c r="A342">
        <v>48259</v>
      </c>
      <c r="B342" t="s">
        <v>75</v>
      </c>
      <c r="C342" s="44">
        <v>40893</v>
      </c>
      <c r="D342" t="s">
        <v>181</v>
      </c>
      <c r="E342" t="s">
        <v>68</v>
      </c>
      <c r="F342" s="113"/>
    </row>
    <row r="343" spans="1:6" x14ac:dyDescent="0.25">
      <c r="A343">
        <v>48262</v>
      </c>
      <c r="B343" t="s">
        <v>75</v>
      </c>
      <c r="C343" s="44">
        <v>40897</v>
      </c>
      <c r="D343" t="s">
        <v>181</v>
      </c>
      <c r="E343" t="s">
        <v>68</v>
      </c>
      <c r="F343" s="113"/>
    </row>
    <row r="344" spans="1:6" x14ac:dyDescent="0.25">
      <c r="A344">
        <v>48264</v>
      </c>
      <c r="B344" t="s">
        <v>75</v>
      </c>
      <c r="C344" s="44">
        <v>40897</v>
      </c>
      <c r="D344" t="s">
        <v>181</v>
      </c>
      <c r="E344" t="s">
        <v>68</v>
      </c>
      <c r="F344" s="113"/>
    </row>
    <row r="345" spans="1:6" x14ac:dyDescent="0.25">
      <c r="A345">
        <v>48265</v>
      </c>
      <c r="B345" t="s">
        <v>75</v>
      </c>
      <c r="C345" s="44">
        <v>40897</v>
      </c>
      <c r="D345" t="s">
        <v>181</v>
      </c>
      <c r="E345" t="s">
        <v>68</v>
      </c>
      <c r="F345" s="113"/>
    </row>
    <row r="346" spans="1:6" x14ac:dyDescent="0.25">
      <c r="A346">
        <v>48318</v>
      </c>
      <c r="B346" t="s">
        <v>75</v>
      </c>
      <c r="C346" s="44">
        <v>40914</v>
      </c>
      <c r="D346" t="s">
        <v>181</v>
      </c>
      <c r="E346" t="s">
        <v>68</v>
      </c>
      <c r="F346" s="113"/>
    </row>
    <row r="347" spans="1:6" x14ac:dyDescent="0.25">
      <c r="A347">
        <v>48339</v>
      </c>
      <c r="B347" t="s">
        <v>75</v>
      </c>
      <c r="C347" s="44">
        <v>40932</v>
      </c>
      <c r="D347" t="s">
        <v>181</v>
      </c>
      <c r="E347" t="s">
        <v>68</v>
      </c>
      <c r="F347" s="113"/>
    </row>
    <row r="348" spans="1:6" x14ac:dyDescent="0.25">
      <c r="A348" t="s">
        <v>187</v>
      </c>
      <c r="B348" t="s">
        <v>75</v>
      </c>
      <c r="C348" s="44">
        <v>40933</v>
      </c>
      <c r="D348" t="s">
        <v>181</v>
      </c>
      <c r="E348" t="s">
        <v>68</v>
      </c>
      <c r="F348" s="113"/>
    </row>
    <row r="349" spans="1:6" x14ac:dyDescent="0.25">
      <c r="A349">
        <v>48188</v>
      </c>
      <c r="B349" t="s">
        <v>75</v>
      </c>
      <c r="C349" s="44">
        <v>40933</v>
      </c>
      <c r="D349" t="s">
        <v>181</v>
      </c>
      <c r="E349" t="s">
        <v>68</v>
      </c>
      <c r="F349" s="113"/>
    </row>
    <row r="350" spans="1:6" x14ac:dyDescent="0.25">
      <c r="A350">
        <v>48191</v>
      </c>
      <c r="B350" t="s">
        <v>75</v>
      </c>
      <c r="C350" s="44">
        <v>40933</v>
      </c>
      <c r="D350" t="s">
        <v>181</v>
      </c>
      <c r="E350" t="s">
        <v>68</v>
      </c>
      <c r="F350" s="113"/>
    </row>
    <row r="351" spans="1:6" x14ac:dyDescent="0.25">
      <c r="A351">
        <v>47584</v>
      </c>
      <c r="B351" t="s">
        <v>75</v>
      </c>
      <c r="C351" s="44">
        <v>40933</v>
      </c>
      <c r="D351" t="s">
        <v>181</v>
      </c>
      <c r="E351" t="s">
        <v>68</v>
      </c>
      <c r="F351" s="113"/>
    </row>
    <row r="352" spans="1:6" x14ac:dyDescent="0.25">
      <c r="A352">
        <v>47585</v>
      </c>
      <c r="B352" t="s">
        <v>75</v>
      </c>
      <c r="C352" s="44">
        <v>40933</v>
      </c>
      <c r="D352" t="s">
        <v>181</v>
      </c>
      <c r="E352" t="s">
        <v>68</v>
      </c>
      <c r="F352" s="113"/>
    </row>
    <row r="353" spans="1:6" x14ac:dyDescent="0.25">
      <c r="A353">
        <v>47818</v>
      </c>
      <c r="B353" t="s">
        <v>75</v>
      </c>
      <c r="C353" s="44">
        <v>40933</v>
      </c>
      <c r="D353" t="s">
        <v>181</v>
      </c>
      <c r="E353" t="s">
        <v>68</v>
      </c>
      <c r="F353" s="113"/>
    </row>
    <row r="354" spans="1:6" x14ac:dyDescent="0.25">
      <c r="A354">
        <v>47605</v>
      </c>
      <c r="B354" t="s">
        <v>75</v>
      </c>
      <c r="C354" s="44">
        <v>40933</v>
      </c>
      <c r="D354" t="s">
        <v>181</v>
      </c>
      <c r="E354" t="s">
        <v>68</v>
      </c>
      <c r="F354" s="113"/>
    </row>
    <row r="355" spans="1:6" x14ac:dyDescent="0.25">
      <c r="A355">
        <v>47770</v>
      </c>
      <c r="B355" t="s">
        <v>75</v>
      </c>
      <c r="C355" s="44">
        <v>40933</v>
      </c>
      <c r="D355" t="s">
        <v>181</v>
      </c>
      <c r="E355" t="s">
        <v>68</v>
      </c>
      <c r="F355" s="113"/>
    </row>
    <row r="356" spans="1:6" x14ac:dyDescent="0.25">
      <c r="A356">
        <v>48331</v>
      </c>
      <c r="B356" t="s">
        <v>75</v>
      </c>
      <c r="C356" s="44">
        <v>40933</v>
      </c>
      <c r="D356" t="s">
        <v>181</v>
      </c>
      <c r="E356" t="s">
        <v>68</v>
      </c>
      <c r="F356" s="113"/>
    </row>
    <row r="357" spans="1:6" x14ac:dyDescent="0.25">
      <c r="A357">
        <v>47688</v>
      </c>
      <c r="B357" t="s">
        <v>75</v>
      </c>
      <c r="C357" s="44">
        <v>40933</v>
      </c>
      <c r="D357" t="s">
        <v>181</v>
      </c>
      <c r="E357" t="s">
        <v>68</v>
      </c>
      <c r="F357" s="113"/>
    </row>
    <row r="358" spans="1:6" x14ac:dyDescent="0.25">
      <c r="A358">
        <v>48186</v>
      </c>
      <c r="B358" t="s">
        <v>75</v>
      </c>
      <c r="C358" s="44">
        <v>40934</v>
      </c>
      <c r="D358" t="s">
        <v>181</v>
      </c>
      <c r="E358" t="s">
        <v>68</v>
      </c>
      <c r="F358" s="113"/>
    </row>
    <row r="359" spans="1:6" x14ac:dyDescent="0.25">
      <c r="A359">
        <v>47686</v>
      </c>
      <c r="B359" t="s">
        <v>75</v>
      </c>
      <c r="C359" s="44">
        <v>40934</v>
      </c>
      <c r="D359" t="s">
        <v>181</v>
      </c>
      <c r="E359" t="s">
        <v>68</v>
      </c>
      <c r="F359" s="113"/>
    </row>
    <row r="360" spans="1:6" x14ac:dyDescent="0.25">
      <c r="A360">
        <v>48190</v>
      </c>
      <c r="B360" t="s">
        <v>75</v>
      </c>
      <c r="C360" s="44">
        <v>40934</v>
      </c>
      <c r="D360" t="s">
        <v>181</v>
      </c>
      <c r="E360" t="s">
        <v>68</v>
      </c>
      <c r="F360" s="113"/>
    </row>
    <row r="361" spans="1:6" x14ac:dyDescent="0.25">
      <c r="A361">
        <v>47685</v>
      </c>
      <c r="B361" t="s">
        <v>75</v>
      </c>
      <c r="C361" s="44">
        <v>40934</v>
      </c>
      <c r="D361" t="s">
        <v>181</v>
      </c>
      <c r="E361" t="s">
        <v>68</v>
      </c>
      <c r="F361" s="113"/>
    </row>
    <row r="362" spans="1:6" x14ac:dyDescent="0.25">
      <c r="A362">
        <v>48187</v>
      </c>
      <c r="B362" t="s">
        <v>75</v>
      </c>
      <c r="C362" s="44">
        <v>40934</v>
      </c>
      <c r="D362" t="s">
        <v>181</v>
      </c>
      <c r="E362" t="s">
        <v>68</v>
      </c>
      <c r="F362" s="113"/>
    </row>
    <row r="363" spans="1:6" x14ac:dyDescent="0.25">
      <c r="A363">
        <v>47684</v>
      </c>
      <c r="B363" t="s">
        <v>75</v>
      </c>
      <c r="C363" s="44">
        <v>40934</v>
      </c>
      <c r="D363" t="s">
        <v>181</v>
      </c>
      <c r="E363" t="s">
        <v>68</v>
      </c>
      <c r="F363" s="113"/>
    </row>
    <row r="364" spans="1:6" x14ac:dyDescent="0.25">
      <c r="A364">
        <v>48341</v>
      </c>
      <c r="B364" t="s">
        <v>75</v>
      </c>
      <c r="C364" s="44">
        <v>40938</v>
      </c>
      <c r="D364" t="s">
        <v>181</v>
      </c>
      <c r="E364" t="s">
        <v>68</v>
      </c>
      <c r="F364" s="113"/>
    </row>
    <row r="365" spans="1:6" x14ac:dyDescent="0.25">
      <c r="A365">
        <v>48343</v>
      </c>
      <c r="B365" t="s">
        <v>75</v>
      </c>
      <c r="C365" s="44">
        <v>40938</v>
      </c>
      <c r="D365" t="s">
        <v>181</v>
      </c>
      <c r="E365" t="s">
        <v>68</v>
      </c>
      <c r="F365" s="113"/>
    </row>
    <row r="366" spans="1:6" x14ac:dyDescent="0.25">
      <c r="A366">
        <v>48340</v>
      </c>
      <c r="B366" t="s">
        <v>75</v>
      </c>
      <c r="C366" s="44">
        <v>40938</v>
      </c>
      <c r="D366" t="s">
        <v>181</v>
      </c>
      <c r="E366" t="s">
        <v>68</v>
      </c>
      <c r="F366" s="113"/>
    </row>
    <row r="367" spans="1:6" x14ac:dyDescent="0.25">
      <c r="A367">
        <v>48344</v>
      </c>
      <c r="B367" t="s">
        <v>75</v>
      </c>
      <c r="C367" s="44">
        <v>40938</v>
      </c>
      <c r="D367" t="s">
        <v>181</v>
      </c>
      <c r="E367" t="s">
        <v>68</v>
      </c>
      <c r="F367" s="113"/>
    </row>
    <row r="368" spans="1:6" x14ac:dyDescent="0.25">
      <c r="A368">
        <v>48342</v>
      </c>
      <c r="B368" t="s">
        <v>75</v>
      </c>
      <c r="C368" s="44">
        <v>40938</v>
      </c>
      <c r="D368" t="s">
        <v>181</v>
      </c>
      <c r="E368" t="s">
        <v>68</v>
      </c>
      <c r="F368" s="113"/>
    </row>
    <row r="369" spans="1:6" x14ac:dyDescent="0.25">
      <c r="A369">
        <v>48345</v>
      </c>
      <c r="B369" t="s">
        <v>75</v>
      </c>
      <c r="C369" s="44">
        <v>40938</v>
      </c>
      <c r="D369" t="s">
        <v>181</v>
      </c>
      <c r="E369" t="s">
        <v>68</v>
      </c>
      <c r="F369" s="113"/>
    </row>
    <row r="370" spans="1:6" x14ac:dyDescent="0.25">
      <c r="A370">
        <v>48335</v>
      </c>
      <c r="B370" t="s">
        <v>75</v>
      </c>
      <c r="C370" s="44">
        <v>40938</v>
      </c>
      <c r="D370" t="s">
        <v>181</v>
      </c>
      <c r="E370" t="s">
        <v>68</v>
      </c>
      <c r="F370" s="113"/>
    </row>
    <row r="371" spans="1:6" x14ac:dyDescent="0.25">
      <c r="A371">
        <v>48333</v>
      </c>
      <c r="B371" t="s">
        <v>75</v>
      </c>
      <c r="C371" s="44">
        <v>40938</v>
      </c>
      <c r="D371" t="s">
        <v>181</v>
      </c>
      <c r="E371" t="s">
        <v>68</v>
      </c>
      <c r="F371" s="113"/>
    </row>
    <row r="372" spans="1:6" x14ac:dyDescent="0.25">
      <c r="A372">
        <v>48334</v>
      </c>
      <c r="B372" t="s">
        <v>75</v>
      </c>
      <c r="C372" s="44">
        <v>40938</v>
      </c>
      <c r="D372" t="s">
        <v>181</v>
      </c>
      <c r="E372" t="s">
        <v>68</v>
      </c>
      <c r="F372" s="113"/>
    </row>
    <row r="373" spans="1:6" x14ac:dyDescent="0.25">
      <c r="A373">
        <v>47768</v>
      </c>
      <c r="B373" t="s">
        <v>75</v>
      </c>
      <c r="C373" s="44">
        <v>40942</v>
      </c>
      <c r="D373" t="s">
        <v>181</v>
      </c>
      <c r="E373" t="s">
        <v>68</v>
      </c>
      <c r="F373" s="113"/>
    </row>
    <row r="374" spans="1:6" x14ac:dyDescent="0.25">
      <c r="A374">
        <v>48336</v>
      </c>
      <c r="B374" t="s">
        <v>75</v>
      </c>
      <c r="C374" s="44">
        <v>40945</v>
      </c>
      <c r="D374" t="s">
        <v>181</v>
      </c>
      <c r="E374" t="s">
        <v>68</v>
      </c>
      <c r="F374" s="113"/>
    </row>
    <row r="375" spans="1:6" x14ac:dyDescent="0.25">
      <c r="A375">
        <v>48330</v>
      </c>
      <c r="B375" t="s">
        <v>75</v>
      </c>
      <c r="C375" s="44">
        <v>40945</v>
      </c>
      <c r="D375" t="s">
        <v>181</v>
      </c>
      <c r="E375" t="s">
        <v>68</v>
      </c>
      <c r="F375" s="113"/>
    </row>
    <row r="376" spans="1:6" x14ac:dyDescent="0.25">
      <c r="A376">
        <v>48322</v>
      </c>
      <c r="B376" t="s">
        <v>75</v>
      </c>
      <c r="C376" s="44">
        <v>40945</v>
      </c>
      <c r="D376" t="s">
        <v>181</v>
      </c>
      <c r="E376" t="s">
        <v>68</v>
      </c>
      <c r="F376" s="113"/>
    </row>
    <row r="377" spans="1:6" x14ac:dyDescent="0.25">
      <c r="A377">
        <v>48328</v>
      </c>
      <c r="B377" t="s">
        <v>75</v>
      </c>
      <c r="C377" s="44">
        <v>40945</v>
      </c>
      <c r="D377" t="s">
        <v>181</v>
      </c>
      <c r="E377" t="s">
        <v>68</v>
      </c>
      <c r="F377" s="113"/>
    </row>
    <row r="378" spans="1:6" x14ac:dyDescent="0.25">
      <c r="A378">
        <v>48327</v>
      </c>
      <c r="B378" t="s">
        <v>75</v>
      </c>
      <c r="C378" s="44">
        <v>40945</v>
      </c>
      <c r="D378" t="s">
        <v>181</v>
      </c>
      <c r="E378" t="s">
        <v>68</v>
      </c>
      <c r="F378" s="113"/>
    </row>
    <row r="379" spans="1:6" x14ac:dyDescent="0.25">
      <c r="A379">
        <v>48193</v>
      </c>
      <c r="B379" t="s">
        <v>75</v>
      </c>
      <c r="C379" s="44">
        <v>40945</v>
      </c>
      <c r="D379" t="s">
        <v>181</v>
      </c>
      <c r="E379" t="s">
        <v>68</v>
      </c>
      <c r="F379" s="113"/>
    </row>
    <row r="380" spans="1:6" x14ac:dyDescent="0.25">
      <c r="A380">
        <v>48329</v>
      </c>
      <c r="B380" t="s">
        <v>75</v>
      </c>
      <c r="C380" s="44">
        <v>40945</v>
      </c>
      <c r="D380" t="s">
        <v>181</v>
      </c>
      <c r="E380" t="s">
        <v>68</v>
      </c>
      <c r="F380" s="113"/>
    </row>
    <row r="381" spans="1:6" x14ac:dyDescent="0.25">
      <c r="A381">
        <v>48337</v>
      </c>
      <c r="B381" t="s">
        <v>75</v>
      </c>
      <c r="C381" s="44">
        <v>40946</v>
      </c>
      <c r="D381" t="s">
        <v>181</v>
      </c>
      <c r="E381" t="s">
        <v>68</v>
      </c>
      <c r="F381" s="113"/>
    </row>
    <row r="382" spans="1:6" x14ac:dyDescent="0.25">
      <c r="A382">
        <v>48324</v>
      </c>
      <c r="B382" t="s">
        <v>75</v>
      </c>
      <c r="C382" s="44">
        <v>40946</v>
      </c>
      <c r="D382" t="s">
        <v>181</v>
      </c>
      <c r="E382" t="s">
        <v>68</v>
      </c>
      <c r="F382" s="113"/>
    </row>
    <row r="383" spans="1:6" x14ac:dyDescent="0.25">
      <c r="A383">
        <v>48181</v>
      </c>
      <c r="B383" t="s">
        <v>75</v>
      </c>
      <c r="C383" s="44">
        <v>40955</v>
      </c>
      <c r="D383" t="s">
        <v>181</v>
      </c>
      <c r="E383" t="s">
        <v>68</v>
      </c>
      <c r="F383" s="113"/>
    </row>
    <row r="384" spans="1:6" x14ac:dyDescent="0.25">
      <c r="A384">
        <v>48203</v>
      </c>
      <c r="B384" t="s">
        <v>75</v>
      </c>
      <c r="C384" s="44">
        <v>40967</v>
      </c>
      <c r="D384" t="s">
        <v>181</v>
      </c>
      <c r="E384" t="s">
        <v>68</v>
      </c>
      <c r="F384" s="113"/>
    </row>
    <row r="385" spans="1:6" x14ac:dyDescent="0.25">
      <c r="A385">
        <v>48022</v>
      </c>
      <c r="B385" t="s">
        <v>75</v>
      </c>
      <c r="C385" s="44">
        <v>40967</v>
      </c>
      <c r="D385" t="s">
        <v>181</v>
      </c>
      <c r="E385" t="s">
        <v>68</v>
      </c>
      <c r="F385" s="113"/>
    </row>
    <row r="386" spans="1:6" x14ac:dyDescent="0.25">
      <c r="A386">
        <v>48225</v>
      </c>
      <c r="B386" t="s">
        <v>75</v>
      </c>
      <c r="C386" s="44">
        <v>40967</v>
      </c>
      <c r="D386" t="s">
        <v>181</v>
      </c>
      <c r="E386" t="s">
        <v>68</v>
      </c>
      <c r="F386" s="113"/>
    </row>
    <row r="387" spans="1:6" x14ac:dyDescent="0.25">
      <c r="A387">
        <v>48021</v>
      </c>
      <c r="B387" t="s">
        <v>75</v>
      </c>
      <c r="C387" s="44">
        <v>40967</v>
      </c>
      <c r="D387" t="s">
        <v>181</v>
      </c>
      <c r="E387" t="s">
        <v>68</v>
      </c>
      <c r="F387" s="113"/>
    </row>
    <row r="388" spans="1:6" x14ac:dyDescent="0.25">
      <c r="A388">
        <v>48226</v>
      </c>
      <c r="B388" t="s">
        <v>75</v>
      </c>
      <c r="C388" s="44">
        <v>40967</v>
      </c>
      <c r="D388" t="s">
        <v>181</v>
      </c>
      <c r="E388" t="s">
        <v>68</v>
      </c>
      <c r="F388" s="113"/>
    </row>
    <row r="389" spans="1:6" x14ac:dyDescent="0.25">
      <c r="A389">
        <v>48136</v>
      </c>
      <c r="B389" t="s">
        <v>75</v>
      </c>
      <c r="C389" s="44">
        <v>40967</v>
      </c>
      <c r="D389" t="s">
        <v>181</v>
      </c>
      <c r="E389" t="s">
        <v>68</v>
      </c>
      <c r="F389" s="113"/>
    </row>
    <row r="390" spans="1:6" x14ac:dyDescent="0.25">
      <c r="A390">
        <v>48019</v>
      </c>
      <c r="B390" t="s">
        <v>75</v>
      </c>
      <c r="C390" s="44">
        <v>40967</v>
      </c>
      <c r="D390" t="s">
        <v>181</v>
      </c>
      <c r="E390" t="s">
        <v>68</v>
      </c>
      <c r="F390" s="113"/>
    </row>
    <row r="391" spans="1:6" x14ac:dyDescent="0.25">
      <c r="A391">
        <v>48222</v>
      </c>
      <c r="B391" t="s">
        <v>75</v>
      </c>
      <c r="C391" s="44">
        <v>40967</v>
      </c>
      <c r="D391" t="s">
        <v>181</v>
      </c>
      <c r="E391" t="s">
        <v>68</v>
      </c>
      <c r="F391" s="113"/>
    </row>
    <row r="392" spans="1:6" x14ac:dyDescent="0.25">
      <c r="A392">
        <v>48227</v>
      </c>
      <c r="B392" t="s">
        <v>75</v>
      </c>
      <c r="C392" s="44">
        <v>40967</v>
      </c>
      <c r="D392" t="s">
        <v>181</v>
      </c>
      <c r="E392" t="s">
        <v>68</v>
      </c>
      <c r="F392" s="113"/>
    </row>
    <row r="393" spans="1:6" x14ac:dyDescent="0.25">
      <c r="A393">
        <v>48020</v>
      </c>
      <c r="B393" t="s">
        <v>75</v>
      </c>
      <c r="C393" s="44">
        <v>40967</v>
      </c>
      <c r="D393" t="s">
        <v>181</v>
      </c>
      <c r="E393" t="s">
        <v>68</v>
      </c>
      <c r="F393" s="113"/>
    </row>
    <row r="394" spans="1:6" x14ac:dyDescent="0.25">
      <c r="A394">
        <v>48365</v>
      </c>
      <c r="B394" t="s">
        <v>75</v>
      </c>
      <c r="C394" s="44">
        <v>40967</v>
      </c>
      <c r="D394" t="s">
        <v>181</v>
      </c>
      <c r="E394" t="s">
        <v>68</v>
      </c>
      <c r="F394" s="113"/>
    </row>
    <row r="395" spans="1:6" x14ac:dyDescent="0.25">
      <c r="A395">
        <v>48367</v>
      </c>
      <c r="B395" t="s">
        <v>75</v>
      </c>
      <c r="C395" s="44">
        <v>40967</v>
      </c>
      <c r="D395" t="s">
        <v>181</v>
      </c>
      <c r="E395" t="s">
        <v>68</v>
      </c>
      <c r="F395" s="113"/>
    </row>
    <row r="396" spans="1:6" x14ac:dyDescent="0.25">
      <c r="A396">
        <v>48366</v>
      </c>
      <c r="B396" t="s">
        <v>75</v>
      </c>
      <c r="C396" s="44">
        <v>40967</v>
      </c>
      <c r="D396" t="s">
        <v>181</v>
      </c>
      <c r="E396" t="s">
        <v>68</v>
      </c>
      <c r="F396" s="113"/>
    </row>
    <row r="397" spans="1:6" x14ac:dyDescent="0.25">
      <c r="A397">
        <v>48320</v>
      </c>
      <c r="B397" t="s">
        <v>75</v>
      </c>
      <c r="C397" s="44">
        <v>40967</v>
      </c>
      <c r="D397" t="s">
        <v>181</v>
      </c>
      <c r="E397" t="s">
        <v>68</v>
      </c>
      <c r="F397" s="113"/>
    </row>
    <row r="398" spans="1:6" x14ac:dyDescent="0.25">
      <c r="A398">
        <v>48321</v>
      </c>
      <c r="B398" t="s">
        <v>75</v>
      </c>
      <c r="C398" s="44">
        <v>40967</v>
      </c>
      <c r="D398" t="s">
        <v>181</v>
      </c>
      <c r="E398" t="s">
        <v>68</v>
      </c>
      <c r="F398" s="113"/>
    </row>
    <row r="399" spans="1:6" x14ac:dyDescent="0.25">
      <c r="A399">
        <v>48223</v>
      </c>
      <c r="B399" t="s">
        <v>75</v>
      </c>
      <c r="C399" s="44">
        <v>40967</v>
      </c>
      <c r="D399" t="s">
        <v>181</v>
      </c>
      <c r="E399" t="s">
        <v>68</v>
      </c>
      <c r="F399" s="113"/>
    </row>
    <row r="400" spans="1:6" x14ac:dyDescent="0.25">
      <c r="A400">
        <v>48224</v>
      </c>
      <c r="B400" t="s">
        <v>75</v>
      </c>
      <c r="C400" s="44">
        <v>40967</v>
      </c>
      <c r="D400" t="s">
        <v>181</v>
      </c>
      <c r="E400" t="s">
        <v>68</v>
      </c>
      <c r="F400" s="113"/>
    </row>
    <row r="401" spans="1:6" x14ac:dyDescent="0.25">
      <c r="A401">
        <v>48210</v>
      </c>
      <c r="B401" t="s">
        <v>75</v>
      </c>
      <c r="C401" s="44">
        <v>40967</v>
      </c>
      <c r="D401" t="s">
        <v>181</v>
      </c>
      <c r="E401" t="s">
        <v>68</v>
      </c>
      <c r="F401" s="113"/>
    </row>
    <row r="402" spans="1:6" x14ac:dyDescent="0.25">
      <c r="A402">
        <v>48215</v>
      </c>
      <c r="B402" t="s">
        <v>75</v>
      </c>
      <c r="C402" s="44">
        <v>40967</v>
      </c>
      <c r="D402" t="s">
        <v>181</v>
      </c>
      <c r="E402" t="s">
        <v>68</v>
      </c>
      <c r="F402" s="113"/>
    </row>
    <row r="403" spans="1:6" x14ac:dyDescent="0.25">
      <c r="A403">
        <v>48214</v>
      </c>
      <c r="B403" t="s">
        <v>75</v>
      </c>
      <c r="C403" s="44">
        <v>40967</v>
      </c>
      <c r="D403" t="s">
        <v>181</v>
      </c>
      <c r="E403" t="s">
        <v>68</v>
      </c>
      <c r="F403" s="113"/>
    </row>
    <row r="404" spans="1:6" x14ac:dyDescent="0.25">
      <c r="A404">
        <v>48212</v>
      </c>
      <c r="B404" t="s">
        <v>75</v>
      </c>
      <c r="C404" s="44">
        <v>40967</v>
      </c>
      <c r="D404" t="s">
        <v>181</v>
      </c>
      <c r="E404" t="s">
        <v>68</v>
      </c>
      <c r="F404" s="113"/>
    </row>
    <row r="405" spans="1:6" x14ac:dyDescent="0.25">
      <c r="A405">
        <v>48364</v>
      </c>
      <c r="B405" t="s">
        <v>75</v>
      </c>
      <c r="C405" s="44">
        <v>40967</v>
      </c>
      <c r="D405" t="s">
        <v>181</v>
      </c>
      <c r="E405" t="s">
        <v>68</v>
      </c>
      <c r="F405" s="113"/>
    </row>
    <row r="406" spans="1:6" x14ac:dyDescent="0.25">
      <c r="A406">
        <v>48368</v>
      </c>
      <c r="B406" t="s">
        <v>75</v>
      </c>
      <c r="C406" s="44">
        <v>40967</v>
      </c>
      <c r="D406" t="s">
        <v>181</v>
      </c>
      <c r="E406" t="s">
        <v>68</v>
      </c>
      <c r="F406" s="113"/>
    </row>
    <row r="407" spans="1:6" x14ac:dyDescent="0.25">
      <c r="A407">
        <v>48369</v>
      </c>
      <c r="B407" t="s">
        <v>75</v>
      </c>
      <c r="C407" s="44">
        <v>40967</v>
      </c>
      <c r="D407" t="s">
        <v>181</v>
      </c>
      <c r="E407" t="s">
        <v>68</v>
      </c>
      <c r="F407" s="113"/>
    </row>
    <row r="408" spans="1:6" x14ac:dyDescent="0.25">
      <c r="A408" t="s">
        <v>188</v>
      </c>
      <c r="B408" t="s">
        <v>75</v>
      </c>
      <c r="C408" s="44">
        <v>40967</v>
      </c>
      <c r="D408" t="s">
        <v>181</v>
      </c>
      <c r="E408" t="s">
        <v>68</v>
      </c>
      <c r="F408" s="113"/>
    </row>
    <row r="409" spans="1:6" x14ac:dyDescent="0.25">
      <c r="A409" t="s">
        <v>189</v>
      </c>
      <c r="B409" t="s">
        <v>75</v>
      </c>
      <c r="C409" s="44">
        <v>40967</v>
      </c>
      <c r="D409" t="s">
        <v>181</v>
      </c>
      <c r="E409" t="s">
        <v>68</v>
      </c>
      <c r="F409" s="113"/>
    </row>
    <row r="410" spans="1:6" x14ac:dyDescent="0.25">
      <c r="A410" t="s">
        <v>190</v>
      </c>
      <c r="B410" t="s">
        <v>75</v>
      </c>
      <c r="C410" s="44">
        <v>40967</v>
      </c>
      <c r="D410" t="s">
        <v>181</v>
      </c>
      <c r="E410" t="s">
        <v>68</v>
      </c>
      <c r="F410" s="113"/>
    </row>
    <row r="411" spans="1:6" x14ac:dyDescent="0.25">
      <c r="A411" t="s">
        <v>191</v>
      </c>
      <c r="B411" t="s">
        <v>75</v>
      </c>
      <c r="C411" s="44">
        <v>40967</v>
      </c>
      <c r="D411" t="s">
        <v>181</v>
      </c>
      <c r="E411" t="s">
        <v>68</v>
      </c>
      <c r="F411" s="113"/>
    </row>
    <row r="412" spans="1:6" x14ac:dyDescent="0.25">
      <c r="A412">
        <v>48349</v>
      </c>
      <c r="B412" t="s">
        <v>75</v>
      </c>
      <c r="C412" s="44">
        <v>40967</v>
      </c>
      <c r="D412" t="s">
        <v>181</v>
      </c>
      <c r="E412" t="s">
        <v>68</v>
      </c>
      <c r="F412" s="113"/>
    </row>
    <row r="413" spans="1:6" x14ac:dyDescent="0.25">
      <c r="A413">
        <v>48351</v>
      </c>
      <c r="B413" t="s">
        <v>75</v>
      </c>
      <c r="C413" s="44">
        <v>40967</v>
      </c>
      <c r="D413" t="s">
        <v>181</v>
      </c>
      <c r="E413" t="s">
        <v>68</v>
      </c>
      <c r="F413" s="113"/>
    </row>
    <row r="414" spans="1:6" x14ac:dyDescent="0.25">
      <c r="A414">
        <v>48346</v>
      </c>
      <c r="B414" t="s">
        <v>75</v>
      </c>
      <c r="C414" s="44">
        <v>40967</v>
      </c>
      <c r="D414" t="s">
        <v>181</v>
      </c>
      <c r="E414" t="s">
        <v>68</v>
      </c>
      <c r="F414" s="113"/>
    </row>
    <row r="415" spans="1:6" x14ac:dyDescent="0.25">
      <c r="A415">
        <v>48347</v>
      </c>
      <c r="B415" t="s">
        <v>75</v>
      </c>
      <c r="C415" s="44">
        <v>40967</v>
      </c>
      <c r="D415" t="s">
        <v>181</v>
      </c>
      <c r="E415" t="s">
        <v>68</v>
      </c>
      <c r="F415" s="113"/>
    </row>
    <row r="416" spans="1:6" x14ac:dyDescent="0.25">
      <c r="A416">
        <v>48348</v>
      </c>
      <c r="B416" t="s">
        <v>75</v>
      </c>
      <c r="C416" s="44">
        <v>40967</v>
      </c>
      <c r="D416" t="s">
        <v>181</v>
      </c>
      <c r="E416" t="s">
        <v>68</v>
      </c>
      <c r="F416" s="113"/>
    </row>
    <row r="417" spans="1:6" x14ac:dyDescent="0.25">
      <c r="A417">
        <v>48355</v>
      </c>
      <c r="B417" t="s">
        <v>75</v>
      </c>
      <c r="C417" s="44">
        <v>40967</v>
      </c>
      <c r="D417" t="s">
        <v>181</v>
      </c>
      <c r="E417" t="s">
        <v>68</v>
      </c>
      <c r="F417" s="113"/>
    </row>
    <row r="418" spans="1:6" x14ac:dyDescent="0.25">
      <c r="A418">
        <v>48352</v>
      </c>
      <c r="B418" t="s">
        <v>75</v>
      </c>
      <c r="C418" s="44">
        <v>40967</v>
      </c>
      <c r="D418" t="s">
        <v>181</v>
      </c>
      <c r="E418" t="s">
        <v>68</v>
      </c>
      <c r="F418" s="113"/>
    </row>
    <row r="419" spans="1:6" x14ac:dyDescent="0.25">
      <c r="A419">
        <v>48356</v>
      </c>
      <c r="B419" t="s">
        <v>75</v>
      </c>
      <c r="C419" s="44">
        <v>40967</v>
      </c>
      <c r="D419" t="s">
        <v>181</v>
      </c>
      <c r="E419" t="s">
        <v>68</v>
      </c>
      <c r="F419" s="113"/>
    </row>
    <row r="420" spans="1:6" x14ac:dyDescent="0.25">
      <c r="A420">
        <v>48358</v>
      </c>
      <c r="B420" t="s">
        <v>75</v>
      </c>
      <c r="C420" s="44">
        <v>40967</v>
      </c>
      <c r="D420" t="s">
        <v>181</v>
      </c>
      <c r="E420" t="s">
        <v>68</v>
      </c>
      <c r="F420" s="113"/>
    </row>
    <row r="421" spans="1:6" x14ac:dyDescent="0.25">
      <c r="A421">
        <v>48353</v>
      </c>
      <c r="B421" t="s">
        <v>75</v>
      </c>
      <c r="C421" s="44">
        <v>40967</v>
      </c>
      <c r="D421" t="s">
        <v>181</v>
      </c>
      <c r="E421" t="s">
        <v>68</v>
      </c>
      <c r="F421" s="113"/>
    </row>
    <row r="422" spans="1:6" x14ac:dyDescent="0.25">
      <c r="A422">
        <v>48235</v>
      </c>
      <c r="B422" t="s">
        <v>75</v>
      </c>
      <c r="C422" s="44">
        <v>40968</v>
      </c>
      <c r="D422" t="s">
        <v>181</v>
      </c>
      <c r="E422" t="s">
        <v>68</v>
      </c>
      <c r="F422" s="113"/>
    </row>
    <row r="423" spans="1:6" x14ac:dyDescent="0.25">
      <c r="A423">
        <v>48234</v>
      </c>
      <c r="B423" t="s">
        <v>75</v>
      </c>
      <c r="C423" s="44">
        <v>40968</v>
      </c>
      <c r="D423" t="s">
        <v>181</v>
      </c>
      <c r="E423" t="s">
        <v>68</v>
      </c>
      <c r="F423" s="113"/>
    </row>
    <row r="424" spans="1:6" x14ac:dyDescent="0.25">
      <c r="A424">
        <v>48238</v>
      </c>
      <c r="B424" t="s">
        <v>75</v>
      </c>
      <c r="C424" s="44">
        <v>40968</v>
      </c>
      <c r="D424" t="s">
        <v>181</v>
      </c>
      <c r="E424" t="s">
        <v>68</v>
      </c>
      <c r="F424" s="113"/>
    </row>
    <row r="425" spans="1:6" x14ac:dyDescent="0.25">
      <c r="A425">
        <v>48237</v>
      </c>
      <c r="B425" t="s">
        <v>75</v>
      </c>
      <c r="C425" s="44">
        <v>40968</v>
      </c>
      <c r="D425" t="s">
        <v>181</v>
      </c>
      <c r="E425" t="s">
        <v>68</v>
      </c>
      <c r="F425" s="113"/>
    </row>
    <row r="426" spans="1:6" x14ac:dyDescent="0.25">
      <c r="A426">
        <v>48236</v>
      </c>
      <c r="B426" t="s">
        <v>75</v>
      </c>
      <c r="C426" s="44">
        <v>40968</v>
      </c>
      <c r="D426" t="s">
        <v>181</v>
      </c>
      <c r="E426" t="s">
        <v>68</v>
      </c>
      <c r="F426" s="113"/>
    </row>
    <row r="427" spans="1:6" x14ac:dyDescent="0.25">
      <c r="A427">
        <v>48246</v>
      </c>
      <c r="B427" t="s">
        <v>75</v>
      </c>
      <c r="C427" s="44">
        <v>40969</v>
      </c>
      <c r="D427" t="s">
        <v>181</v>
      </c>
      <c r="E427" t="s">
        <v>68</v>
      </c>
      <c r="F427" s="113"/>
    </row>
    <row r="428" spans="1:6" x14ac:dyDescent="0.25">
      <c r="A428">
        <v>48250</v>
      </c>
      <c r="B428" t="s">
        <v>75</v>
      </c>
      <c r="C428" s="44">
        <v>40974</v>
      </c>
      <c r="D428" t="s">
        <v>181</v>
      </c>
      <c r="E428" t="s">
        <v>68</v>
      </c>
      <c r="F428" s="113"/>
    </row>
    <row r="429" spans="1:6" x14ac:dyDescent="0.25">
      <c r="A429">
        <v>48249</v>
      </c>
      <c r="B429" t="s">
        <v>75</v>
      </c>
      <c r="C429" s="44">
        <v>40974</v>
      </c>
      <c r="D429" t="s">
        <v>181</v>
      </c>
      <c r="E429" t="s">
        <v>68</v>
      </c>
      <c r="F429" s="113"/>
    </row>
    <row r="430" spans="1:6" x14ac:dyDescent="0.25">
      <c r="A430">
        <v>48248</v>
      </c>
      <c r="B430" t="s">
        <v>75</v>
      </c>
      <c r="C430" s="44">
        <v>40974</v>
      </c>
      <c r="D430" t="s">
        <v>181</v>
      </c>
      <c r="E430" t="s">
        <v>68</v>
      </c>
      <c r="F430" s="113"/>
    </row>
    <row r="431" spans="1:6" x14ac:dyDescent="0.25">
      <c r="A431">
        <v>48251</v>
      </c>
      <c r="B431" t="s">
        <v>75</v>
      </c>
      <c r="C431" s="44">
        <v>40974</v>
      </c>
      <c r="D431" t="s">
        <v>181</v>
      </c>
      <c r="E431" t="s">
        <v>68</v>
      </c>
      <c r="F431" s="113"/>
    </row>
    <row r="432" spans="1:6" x14ac:dyDescent="0.25">
      <c r="A432">
        <v>48247</v>
      </c>
      <c r="B432" t="s">
        <v>75</v>
      </c>
      <c r="C432" s="44">
        <v>40974</v>
      </c>
      <c r="D432" t="s">
        <v>181</v>
      </c>
      <c r="E432" t="s">
        <v>68</v>
      </c>
      <c r="F432" s="113"/>
    </row>
    <row r="433" spans="1:6" x14ac:dyDescent="0.25">
      <c r="A433">
        <v>48263</v>
      </c>
      <c r="B433" t="s">
        <v>75</v>
      </c>
      <c r="C433" s="44">
        <v>40974</v>
      </c>
      <c r="D433" t="s">
        <v>181</v>
      </c>
      <c r="E433" t="s">
        <v>68</v>
      </c>
      <c r="F433" s="113"/>
    </row>
    <row r="434" spans="1:6" x14ac:dyDescent="0.25">
      <c r="A434">
        <v>48253</v>
      </c>
      <c r="B434" t="s">
        <v>75</v>
      </c>
      <c r="C434" s="44">
        <v>40974</v>
      </c>
      <c r="D434" t="s">
        <v>181</v>
      </c>
      <c r="E434" t="s">
        <v>68</v>
      </c>
      <c r="F434" s="113"/>
    </row>
    <row r="435" spans="1:6" x14ac:dyDescent="0.25">
      <c r="A435">
        <v>48252</v>
      </c>
      <c r="B435" t="s">
        <v>75</v>
      </c>
      <c r="C435" s="44">
        <v>40974</v>
      </c>
      <c r="D435" t="s">
        <v>181</v>
      </c>
      <c r="E435" t="s">
        <v>68</v>
      </c>
      <c r="F435" s="113"/>
    </row>
    <row r="436" spans="1:6" x14ac:dyDescent="0.25">
      <c r="A436">
        <v>48256</v>
      </c>
      <c r="B436" t="s">
        <v>75</v>
      </c>
      <c r="C436" s="44">
        <v>40974</v>
      </c>
      <c r="D436" t="s">
        <v>181</v>
      </c>
      <c r="E436" t="s">
        <v>68</v>
      </c>
      <c r="F436" s="113"/>
    </row>
    <row r="437" spans="1:6" x14ac:dyDescent="0.25">
      <c r="A437">
        <v>48255</v>
      </c>
      <c r="B437" t="s">
        <v>75</v>
      </c>
      <c r="C437" s="44">
        <v>40974</v>
      </c>
      <c r="D437" t="s">
        <v>181</v>
      </c>
      <c r="E437" t="s">
        <v>68</v>
      </c>
      <c r="F437" s="113"/>
    </row>
    <row r="438" spans="1:6" x14ac:dyDescent="0.25">
      <c r="A438">
        <v>48170</v>
      </c>
      <c r="B438" t="s">
        <v>75</v>
      </c>
      <c r="C438" s="44">
        <v>40975</v>
      </c>
      <c r="D438" t="s">
        <v>181</v>
      </c>
      <c r="E438" t="s">
        <v>68</v>
      </c>
      <c r="F438" s="113"/>
    </row>
    <row r="439" spans="1:6" x14ac:dyDescent="0.25">
      <c r="A439">
        <v>48178</v>
      </c>
      <c r="B439" t="s">
        <v>75</v>
      </c>
      <c r="C439" s="44">
        <v>40975</v>
      </c>
      <c r="D439" t="s">
        <v>181</v>
      </c>
      <c r="E439" t="s">
        <v>68</v>
      </c>
      <c r="F439" s="113"/>
    </row>
    <row r="440" spans="1:6" x14ac:dyDescent="0.25">
      <c r="A440">
        <v>48173</v>
      </c>
      <c r="B440" t="s">
        <v>75</v>
      </c>
      <c r="C440" s="44">
        <v>40975</v>
      </c>
      <c r="D440" t="s">
        <v>181</v>
      </c>
      <c r="E440" t="s">
        <v>68</v>
      </c>
      <c r="F440" s="113"/>
    </row>
    <row r="441" spans="1:6" x14ac:dyDescent="0.25">
      <c r="A441">
        <v>48171</v>
      </c>
      <c r="B441" t="s">
        <v>75</v>
      </c>
      <c r="C441" s="44">
        <v>40975</v>
      </c>
      <c r="D441" t="s">
        <v>181</v>
      </c>
      <c r="E441" t="s">
        <v>68</v>
      </c>
      <c r="F441" s="113"/>
    </row>
    <row r="442" spans="1:6" x14ac:dyDescent="0.25">
      <c r="A442">
        <v>48172</v>
      </c>
      <c r="B442" t="s">
        <v>75</v>
      </c>
      <c r="C442" s="44">
        <v>40975</v>
      </c>
      <c r="D442" t="s">
        <v>181</v>
      </c>
      <c r="E442" t="s">
        <v>68</v>
      </c>
      <c r="F442" s="113"/>
    </row>
    <row r="443" spans="1:6" x14ac:dyDescent="0.25">
      <c r="A443">
        <v>48363</v>
      </c>
      <c r="B443" t="s">
        <v>75</v>
      </c>
      <c r="C443" s="44">
        <v>40975</v>
      </c>
      <c r="D443" t="s">
        <v>181</v>
      </c>
      <c r="E443" t="s">
        <v>68</v>
      </c>
      <c r="F443" s="113"/>
    </row>
    <row r="444" spans="1:6" x14ac:dyDescent="0.25">
      <c r="A444">
        <v>48362</v>
      </c>
      <c r="B444" t="s">
        <v>75</v>
      </c>
      <c r="C444" s="44">
        <v>40975</v>
      </c>
      <c r="D444" t="s">
        <v>181</v>
      </c>
      <c r="E444" t="s">
        <v>68</v>
      </c>
      <c r="F444" s="113"/>
    </row>
    <row r="445" spans="1:6" x14ac:dyDescent="0.25">
      <c r="A445">
        <v>48360</v>
      </c>
      <c r="B445" t="s">
        <v>75</v>
      </c>
      <c r="C445" s="44">
        <v>40975</v>
      </c>
      <c r="D445" t="s">
        <v>181</v>
      </c>
      <c r="E445" t="s">
        <v>68</v>
      </c>
      <c r="F445" s="113"/>
    </row>
    <row r="446" spans="1:6" x14ac:dyDescent="0.25">
      <c r="A446">
        <v>48361</v>
      </c>
      <c r="B446" t="s">
        <v>75</v>
      </c>
      <c r="C446" s="44">
        <v>40975</v>
      </c>
      <c r="D446" t="s">
        <v>181</v>
      </c>
      <c r="E446" t="s">
        <v>68</v>
      </c>
      <c r="F446" s="113"/>
    </row>
    <row r="447" spans="1:6" x14ac:dyDescent="0.25">
      <c r="A447">
        <v>48357</v>
      </c>
      <c r="B447" t="s">
        <v>75</v>
      </c>
      <c r="C447" s="44">
        <v>40975</v>
      </c>
      <c r="D447" t="s">
        <v>181</v>
      </c>
      <c r="E447" t="s">
        <v>68</v>
      </c>
      <c r="F447" s="113"/>
    </row>
    <row r="448" spans="1:6" x14ac:dyDescent="0.25">
      <c r="A448">
        <v>48168</v>
      </c>
      <c r="B448" t="s">
        <v>75</v>
      </c>
      <c r="C448" s="44">
        <v>40975</v>
      </c>
      <c r="D448" t="s">
        <v>192</v>
      </c>
      <c r="E448" t="s">
        <v>68</v>
      </c>
      <c r="F448" s="113"/>
    </row>
    <row r="449" spans="1:6" x14ac:dyDescent="0.25">
      <c r="A449">
        <v>47967</v>
      </c>
      <c r="B449" t="s">
        <v>75</v>
      </c>
      <c r="C449" s="44">
        <v>40975</v>
      </c>
      <c r="D449" t="s">
        <v>181</v>
      </c>
      <c r="E449" t="s">
        <v>68</v>
      </c>
      <c r="F449" s="113"/>
    </row>
    <row r="450" spans="1:6" x14ac:dyDescent="0.25">
      <c r="A450">
        <v>48254</v>
      </c>
      <c r="B450" t="s">
        <v>75</v>
      </c>
      <c r="C450" s="44">
        <v>40975</v>
      </c>
      <c r="D450" t="s">
        <v>181</v>
      </c>
      <c r="E450" t="s">
        <v>68</v>
      </c>
      <c r="F450" s="113"/>
    </row>
    <row r="451" spans="1:6" x14ac:dyDescent="0.25">
      <c r="A451">
        <v>47960</v>
      </c>
      <c r="B451" t="s">
        <v>75</v>
      </c>
      <c r="C451" s="44">
        <v>40975</v>
      </c>
      <c r="D451" t="s">
        <v>181</v>
      </c>
      <c r="E451" t="s">
        <v>68</v>
      </c>
      <c r="F451" s="113"/>
    </row>
    <row r="452" spans="1:6" x14ac:dyDescent="0.25">
      <c r="A452">
        <v>47971</v>
      </c>
      <c r="B452" t="s">
        <v>75</v>
      </c>
      <c r="C452" s="44">
        <v>40975</v>
      </c>
      <c r="D452" t="s">
        <v>181</v>
      </c>
      <c r="E452" t="s">
        <v>68</v>
      </c>
      <c r="F452" s="113"/>
    </row>
    <row r="453" spans="1:6" x14ac:dyDescent="0.25">
      <c r="A453">
        <v>47966</v>
      </c>
      <c r="B453" t="s">
        <v>75</v>
      </c>
      <c r="C453" s="44">
        <v>40975</v>
      </c>
      <c r="D453" t="s">
        <v>181</v>
      </c>
      <c r="E453" t="s">
        <v>68</v>
      </c>
      <c r="F453" s="113"/>
    </row>
    <row r="454" spans="1:6" x14ac:dyDescent="0.25">
      <c r="A454">
        <v>48179</v>
      </c>
      <c r="B454" t="s">
        <v>75</v>
      </c>
      <c r="C454" s="44">
        <v>40982</v>
      </c>
      <c r="D454" t="s">
        <v>181</v>
      </c>
      <c r="E454" t="s">
        <v>68</v>
      </c>
      <c r="F454" s="113"/>
    </row>
    <row r="455" spans="1:6" x14ac:dyDescent="0.25">
      <c r="A455">
        <v>47969</v>
      </c>
      <c r="B455" t="s">
        <v>75</v>
      </c>
      <c r="C455" s="44">
        <v>40982</v>
      </c>
      <c r="D455" t="s">
        <v>181</v>
      </c>
      <c r="E455" t="s">
        <v>68</v>
      </c>
      <c r="F455" s="113"/>
    </row>
    <row r="456" spans="1:6" x14ac:dyDescent="0.25">
      <c r="A456">
        <v>47970</v>
      </c>
      <c r="B456" t="s">
        <v>75</v>
      </c>
      <c r="C456" s="44">
        <v>40982</v>
      </c>
      <c r="D456" t="s">
        <v>181</v>
      </c>
      <c r="E456" t="s">
        <v>68</v>
      </c>
      <c r="F456" s="113"/>
    </row>
    <row r="457" spans="1:6" x14ac:dyDescent="0.25">
      <c r="A457">
        <v>48338</v>
      </c>
      <c r="B457" t="s">
        <v>75</v>
      </c>
      <c r="C457" s="44">
        <v>40982</v>
      </c>
      <c r="D457" t="s">
        <v>181</v>
      </c>
      <c r="E457" t="s">
        <v>68</v>
      </c>
      <c r="F457" s="113"/>
    </row>
    <row r="458" spans="1:6" x14ac:dyDescent="0.25">
      <c r="A458">
        <v>48175</v>
      </c>
      <c r="B458" t="s">
        <v>75</v>
      </c>
      <c r="C458" s="44">
        <v>40982</v>
      </c>
      <c r="D458" t="s">
        <v>181</v>
      </c>
      <c r="E458" t="s">
        <v>68</v>
      </c>
      <c r="F458" s="113"/>
    </row>
    <row r="459" spans="1:6" x14ac:dyDescent="0.25">
      <c r="A459">
        <v>48169</v>
      </c>
      <c r="B459" t="s">
        <v>75</v>
      </c>
      <c r="C459" s="44">
        <v>40982</v>
      </c>
      <c r="D459" t="s">
        <v>181</v>
      </c>
      <c r="E459" t="s">
        <v>68</v>
      </c>
      <c r="F459" s="113"/>
    </row>
    <row r="460" spans="1:6" x14ac:dyDescent="0.25">
      <c r="A460">
        <v>48174</v>
      </c>
      <c r="B460" t="s">
        <v>75</v>
      </c>
      <c r="C460" s="44">
        <v>40982</v>
      </c>
      <c r="D460" t="s">
        <v>181</v>
      </c>
      <c r="E460" t="s">
        <v>68</v>
      </c>
      <c r="F460" s="113"/>
    </row>
    <row r="461" spans="1:6" x14ac:dyDescent="0.25">
      <c r="A461">
        <v>47961</v>
      </c>
      <c r="B461" t="s">
        <v>75</v>
      </c>
      <c r="C461" s="44">
        <v>40982</v>
      </c>
      <c r="D461" t="s">
        <v>181</v>
      </c>
      <c r="E461" t="s">
        <v>68</v>
      </c>
      <c r="F461" s="113"/>
    </row>
    <row r="462" spans="1:6" x14ac:dyDescent="0.25">
      <c r="A462" t="s">
        <v>193</v>
      </c>
      <c r="B462" t="s">
        <v>75</v>
      </c>
      <c r="C462" s="44">
        <v>40982</v>
      </c>
      <c r="D462" t="s">
        <v>181</v>
      </c>
      <c r="E462" t="s">
        <v>68</v>
      </c>
      <c r="F462" s="113"/>
    </row>
    <row r="463" spans="1:6" x14ac:dyDescent="0.25">
      <c r="A463">
        <v>47962</v>
      </c>
      <c r="B463" t="s">
        <v>75</v>
      </c>
      <c r="C463" s="44">
        <v>40982</v>
      </c>
      <c r="D463" t="s">
        <v>181</v>
      </c>
      <c r="E463" t="s">
        <v>68</v>
      </c>
      <c r="F463" s="113"/>
    </row>
    <row r="464" spans="1:6" x14ac:dyDescent="0.25">
      <c r="A464">
        <v>47851</v>
      </c>
      <c r="B464" t="s">
        <v>75</v>
      </c>
      <c r="C464" s="44">
        <v>40983</v>
      </c>
      <c r="D464" t="s">
        <v>181</v>
      </c>
      <c r="E464" t="s">
        <v>68</v>
      </c>
      <c r="F464" s="113"/>
    </row>
    <row r="465" spans="1:6" x14ac:dyDescent="0.25">
      <c r="A465">
        <v>47963</v>
      </c>
      <c r="B465" t="s">
        <v>75</v>
      </c>
      <c r="C465" s="44">
        <v>40983</v>
      </c>
      <c r="D465" t="s">
        <v>181</v>
      </c>
      <c r="E465" t="s">
        <v>68</v>
      </c>
      <c r="F465" s="113"/>
    </row>
    <row r="466" spans="1:6" x14ac:dyDescent="0.25">
      <c r="A466">
        <v>47964</v>
      </c>
      <c r="B466" t="s">
        <v>75</v>
      </c>
      <c r="C466" s="44">
        <v>40983</v>
      </c>
      <c r="D466" t="s">
        <v>181</v>
      </c>
      <c r="E466" t="s">
        <v>68</v>
      </c>
      <c r="F466" s="113"/>
    </row>
    <row r="467" spans="1:6" x14ac:dyDescent="0.25">
      <c r="A467">
        <v>47849</v>
      </c>
      <c r="B467" t="s">
        <v>75</v>
      </c>
      <c r="C467" s="44">
        <v>40983</v>
      </c>
      <c r="D467" t="s">
        <v>181</v>
      </c>
      <c r="E467" t="s">
        <v>68</v>
      </c>
      <c r="F467" s="113"/>
    </row>
    <row r="468" spans="1:6" x14ac:dyDescent="0.25">
      <c r="A468">
        <v>47846</v>
      </c>
      <c r="B468" t="s">
        <v>75</v>
      </c>
      <c r="C468" s="44">
        <v>40983</v>
      </c>
      <c r="D468" t="s">
        <v>181</v>
      </c>
      <c r="E468" t="s">
        <v>68</v>
      </c>
      <c r="F468" s="113"/>
    </row>
    <row r="469" spans="1:6" x14ac:dyDescent="0.25">
      <c r="A469">
        <v>48123</v>
      </c>
      <c r="B469" t="s">
        <v>75</v>
      </c>
      <c r="C469" s="44">
        <v>40989</v>
      </c>
      <c r="D469" t="s">
        <v>181</v>
      </c>
      <c r="E469" t="s">
        <v>68</v>
      </c>
      <c r="F469" s="113"/>
    </row>
    <row r="470" spans="1:6" x14ac:dyDescent="0.25">
      <c r="A470">
        <v>48156</v>
      </c>
      <c r="B470" t="s">
        <v>75</v>
      </c>
      <c r="C470" s="44">
        <v>41001</v>
      </c>
      <c r="D470" t="s">
        <v>181</v>
      </c>
      <c r="E470" t="s">
        <v>68</v>
      </c>
      <c r="F470" s="113"/>
    </row>
    <row r="471" spans="1:6" x14ac:dyDescent="0.25">
      <c r="A471">
        <v>48158</v>
      </c>
      <c r="B471" t="s">
        <v>75</v>
      </c>
      <c r="C471" s="44">
        <v>41001</v>
      </c>
      <c r="D471" t="s">
        <v>181</v>
      </c>
      <c r="E471" t="s">
        <v>68</v>
      </c>
      <c r="F471" s="113"/>
    </row>
    <row r="472" spans="1:6" x14ac:dyDescent="0.25">
      <c r="A472">
        <v>48122</v>
      </c>
      <c r="B472" t="s">
        <v>75</v>
      </c>
      <c r="C472" s="44">
        <v>41001</v>
      </c>
      <c r="D472" t="s">
        <v>181</v>
      </c>
      <c r="E472" t="s">
        <v>68</v>
      </c>
      <c r="F472" s="113"/>
    </row>
    <row r="473" spans="1:6" x14ac:dyDescent="0.25">
      <c r="A473">
        <v>48125</v>
      </c>
      <c r="B473" t="s">
        <v>75</v>
      </c>
      <c r="C473" s="44">
        <v>41001</v>
      </c>
      <c r="D473" t="s">
        <v>181</v>
      </c>
      <c r="E473" t="s">
        <v>68</v>
      </c>
      <c r="F473" s="113"/>
    </row>
    <row r="474" spans="1:6" x14ac:dyDescent="0.25">
      <c r="A474">
        <v>48124</v>
      </c>
      <c r="B474" t="s">
        <v>75</v>
      </c>
      <c r="C474" s="44">
        <v>41001</v>
      </c>
      <c r="D474" t="s">
        <v>181</v>
      </c>
      <c r="E474" t="s">
        <v>68</v>
      </c>
      <c r="F474" s="113"/>
    </row>
    <row r="475" spans="1:6" x14ac:dyDescent="0.25">
      <c r="A475">
        <v>48127</v>
      </c>
      <c r="B475" t="s">
        <v>75</v>
      </c>
      <c r="C475" s="44">
        <v>41001</v>
      </c>
      <c r="D475" t="s">
        <v>181</v>
      </c>
      <c r="E475" t="s">
        <v>68</v>
      </c>
      <c r="F475" s="113"/>
    </row>
    <row r="476" spans="1:6" x14ac:dyDescent="0.25">
      <c r="A476">
        <v>48126</v>
      </c>
      <c r="B476" t="s">
        <v>75</v>
      </c>
      <c r="C476" s="44">
        <v>41001</v>
      </c>
      <c r="D476" t="s">
        <v>181</v>
      </c>
      <c r="E476" t="s">
        <v>68</v>
      </c>
      <c r="F476" s="113"/>
    </row>
    <row r="477" spans="1:6" x14ac:dyDescent="0.25">
      <c r="A477">
        <v>48160</v>
      </c>
      <c r="B477" t="s">
        <v>75</v>
      </c>
      <c r="C477" s="44">
        <v>41001</v>
      </c>
      <c r="D477" t="s">
        <v>181</v>
      </c>
      <c r="E477" t="s">
        <v>68</v>
      </c>
      <c r="F477" s="113"/>
    </row>
    <row r="478" spans="1:6" x14ac:dyDescent="0.25">
      <c r="A478">
        <v>48157</v>
      </c>
      <c r="B478" t="s">
        <v>75</v>
      </c>
      <c r="C478" s="44">
        <v>41001</v>
      </c>
      <c r="D478" t="s">
        <v>181</v>
      </c>
      <c r="E478" t="s">
        <v>68</v>
      </c>
      <c r="F478" s="113"/>
    </row>
    <row r="479" spans="1:6" x14ac:dyDescent="0.25">
      <c r="A479">
        <v>48159</v>
      </c>
      <c r="B479" t="s">
        <v>75</v>
      </c>
      <c r="C479" s="44">
        <v>41001</v>
      </c>
      <c r="D479" t="s">
        <v>181</v>
      </c>
      <c r="E479" t="s">
        <v>68</v>
      </c>
      <c r="F479" s="113"/>
    </row>
    <row r="480" spans="1:6" x14ac:dyDescent="0.25">
      <c r="A480">
        <v>48162</v>
      </c>
      <c r="B480" t="s">
        <v>75</v>
      </c>
      <c r="C480" s="44">
        <v>41002</v>
      </c>
      <c r="D480" t="s">
        <v>181</v>
      </c>
      <c r="E480" t="s">
        <v>68</v>
      </c>
      <c r="F480" s="113"/>
    </row>
    <row r="481" spans="1:6" x14ac:dyDescent="0.25">
      <c r="A481">
        <v>48166</v>
      </c>
      <c r="B481" t="s">
        <v>75</v>
      </c>
      <c r="C481" s="44">
        <v>41002</v>
      </c>
      <c r="D481" t="s">
        <v>181</v>
      </c>
      <c r="E481" t="s">
        <v>68</v>
      </c>
      <c r="F481" s="113"/>
    </row>
    <row r="482" spans="1:6" x14ac:dyDescent="0.25">
      <c r="A482">
        <v>48183</v>
      </c>
      <c r="B482" t="s">
        <v>75</v>
      </c>
      <c r="C482" s="44">
        <v>41002</v>
      </c>
      <c r="D482" t="s">
        <v>181</v>
      </c>
      <c r="E482" t="s">
        <v>68</v>
      </c>
      <c r="F482" s="113"/>
    </row>
    <row r="483" spans="1:6" x14ac:dyDescent="0.25">
      <c r="A483">
        <v>48180</v>
      </c>
      <c r="B483" t="s">
        <v>75</v>
      </c>
      <c r="C483" s="44">
        <v>41003</v>
      </c>
      <c r="D483" t="s">
        <v>181</v>
      </c>
      <c r="E483" t="s">
        <v>68</v>
      </c>
      <c r="F483" s="113"/>
    </row>
    <row r="484" spans="1:6" x14ac:dyDescent="0.25">
      <c r="A484">
        <v>48163</v>
      </c>
      <c r="B484" t="s">
        <v>75</v>
      </c>
      <c r="C484" s="44">
        <v>41003</v>
      </c>
      <c r="D484" t="s">
        <v>181</v>
      </c>
      <c r="E484" t="s">
        <v>68</v>
      </c>
      <c r="F484" s="113"/>
    </row>
    <row r="485" spans="1:6" x14ac:dyDescent="0.25">
      <c r="A485">
        <v>48185</v>
      </c>
      <c r="B485" t="s">
        <v>75</v>
      </c>
      <c r="C485" s="44">
        <v>41003</v>
      </c>
      <c r="D485" t="s">
        <v>181</v>
      </c>
      <c r="E485" t="s">
        <v>68</v>
      </c>
      <c r="F485" s="113"/>
    </row>
    <row r="486" spans="1:6" x14ac:dyDescent="0.25">
      <c r="A486">
        <v>48182</v>
      </c>
      <c r="B486" t="s">
        <v>75</v>
      </c>
      <c r="C486" s="44">
        <v>41003</v>
      </c>
      <c r="D486" t="s">
        <v>181</v>
      </c>
      <c r="E486" t="s">
        <v>68</v>
      </c>
      <c r="F486" s="113"/>
    </row>
    <row r="487" spans="1:6" x14ac:dyDescent="0.25">
      <c r="A487">
        <v>48167</v>
      </c>
      <c r="B487" t="s">
        <v>75</v>
      </c>
      <c r="C487" s="44">
        <v>41003</v>
      </c>
      <c r="D487" t="s">
        <v>181</v>
      </c>
      <c r="E487" t="s">
        <v>68</v>
      </c>
      <c r="F487" s="113"/>
    </row>
    <row r="488" spans="1:6" x14ac:dyDescent="0.25">
      <c r="A488">
        <v>48165</v>
      </c>
      <c r="B488" t="s">
        <v>75</v>
      </c>
      <c r="C488" s="44">
        <v>41003</v>
      </c>
      <c r="D488" t="s">
        <v>181</v>
      </c>
      <c r="E488" t="s">
        <v>68</v>
      </c>
      <c r="F488" s="113"/>
    </row>
    <row r="489" spans="1:6" x14ac:dyDescent="0.25">
      <c r="A489">
        <v>47988</v>
      </c>
      <c r="B489" t="s">
        <v>75</v>
      </c>
      <c r="C489" s="44">
        <v>41003</v>
      </c>
      <c r="D489" t="s">
        <v>181</v>
      </c>
      <c r="E489" t="s">
        <v>68</v>
      </c>
      <c r="F489" s="113"/>
    </row>
    <row r="490" spans="1:6" x14ac:dyDescent="0.25">
      <c r="A490">
        <v>47997</v>
      </c>
      <c r="B490" t="s">
        <v>75</v>
      </c>
      <c r="C490" s="44">
        <v>41008</v>
      </c>
      <c r="D490" t="s">
        <v>181</v>
      </c>
      <c r="E490" t="s">
        <v>68</v>
      </c>
      <c r="F490" s="113"/>
    </row>
    <row r="491" spans="1:6" x14ac:dyDescent="0.25">
      <c r="A491">
        <v>47996</v>
      </c>
      <c r="B491" t="s">
        <v>75</v>
      </c>
      <c r="C491" s="44">
        <v>41008</v>
      </c>
      <c r="D491" t="s">
        <v>181</v>
      </c>
      <c r="E491" t="s">
        <v>68</v>
      </c>
      <c r="F491" s="113"/>
    </row>
    <row r="492" spans="1:6" x14ac:dyDescent="0.25">
      <c r="A492">
        <v>47911</v>
      </c>
      <c r="B492" t="s">
        <v>75</v>
      </c>
      <c r="C492" s="44">
        <v>41008</v>
      </c>
      <c r="D492" t="s">
        <v>181</v>
      </c>
      <c r="E492" t="s">
        <v>68</v>
      </c>
      <c r="F492" s="113"/>
    </row>
    <row r="493" spans="1:6" x14ac:dyDescent="0.25">
      <c r="A493" t="s">
        <v>194</v>
      </c>
      <c r="B493" t="s">
        <v>75</v>
      </c>
      <c r="C493" s="44">
        <v>41008</v>
      </c>
      <c r="D493" t="s">
        <v>181</v>
      </c>
      <c r="E493" t="s">
        <v>68</v>
      </c>
      <c r="F493" s="113"/>
    </row>
    <row r="494" spans="1:6" x14ac:dyDescent="0.25">
      <c r="A494">
        <v>47907</v>
      </c>
      <c r="B494" t="s">
        <v>75</v>
      </c>
      <c r="C494" s="44">
        <v>41008</v>
      </c>
      <c r="D494" t="s">
        <v>181</v>
      </c>
      <c r="E494" t="s">
        <v>68</v>
      </c>
      <c r="F494" s="113"/>
    </row>
    <row r="495" spans="1:6" x14ac:dyDescent="0.25">
      <c r="A495">
        <v>47906</v>
      </c>
      <c r="B495" t="s">
        <v>75</v>
      </c>
      <c r="C495" s="44">
        <v>41008</v>
      </c>
      <c r="D495" t="s">
        <v>181</v>
      </c>
      <c r="E495" t="s">
        <v>68</v>
      </c>
      <c r="F495" s="113"/>
    </row>
    <row r="496" spans="1:6" x14ac:dyDescent="0.25">
      <c r="A496">
        <v>47909</v>
      </c>
      <c r="B496" t="s">
        <v>75</v>
      </c>
      <c r="C496" s="44">
        <v>41008</v>
      </c>
      <c r="D496" t="s">
        <v>181</v>
      </c>
      <c r="E496" t="s">
        <v>68</v>
      </c>
      <c r="F496" s="113"/>
    </row>
    <row r="497" spans="1:6" x14ac:dyDescent="0.25">
      <c r="A497">
        <v>47908</v>
      </c>
      <c r="B497" t="s">
        <v>75</v>
      </c>
      <c r="C497" s="44">
        <v>41008</v>
      </c>
      <c r="D497" t="s">
        <v>181</v>
      </c>
      <c r="E497" t="s">
        <v>68</v>
      </c>
      <c r="F497" s="113"/>
    </row>
    <row r="498" spans="1:6" x14ac:dyDescent="0.25">
      <c r="A498">
        <v>47999</v>
      </c>
      <c r="B498" t="s">
        <v>75</v>
      </c>
      <c r="C498" s="44">
        <v>41008</v>
      </c>
      <c r="D498" t="s">
        <v>181</v>
      </c>
      <c r="E498" t="s">
        <v>68</v>
      </c>
      <c r="F498" s="113"/>
    </row>
    <row r="499" spans="1:6" x14ac:dyDescent="0.25">
      <c r="A499">
        <v>47901</v>
      </c>
      <c r="B499" t="s">
        <v>75</v>
      </c>
      <c r="C499" s="44">
        <v>41008</v>
      </c>
      <c r="D499" t="s">
        <v>181</v>
      </c>
      <c r="E499" t="s">
        <v>68</v>
      </c>
      <c r="F499" s="113"/>
    </row>
    <row r="500" spans="1:6" x14ac:dyDescent="0.25">
      <c r="A500">
        <v>48092</v>
      </c>
      <c r="B500" t="s">
        <v>75</v>
      </c>
      <c r="C500" s="44">
        <v>41008</v>
      </c>
      <c r="D500" t="s">
        <v>181</v>
      </c>
      <c r="E500" t="s">
        <v>68</v>
      </c>
      <c r="F500" s="113"/>
    </row>
    <row r="501" spans="1:6" x14ac:dyDescent="0.25">
      <c r="A501">
        <v>48095</v>
      </c>
      <c r="B501" t="s">
        <v>75</v>
      </c>
      <c r="C501" s="44">
        <v>41008</v>
      </c>
      <c r="D501" t="s">
        <v>181</v>
      </c>
      <c r="E501" t="s">
        <v>68</v>
      </c>
      <c r="F501" s="113"/>
    </row>
    <row r="502" spans="1:6" x14ac:dyDescent="0.25">
      <c r="A502">
        <v>47902</v>
      </c>
      <c r="B502" t="s">
        <v>75</v>
      </c>
      <c r="C502" s="44">
        <v>41008</v>
      </c>
      <c r="D502" t="s">
        <v>181</v>
      </c>
      <c r="E502" t="s">
        <v>68</v>
      </c>
      <c r="F502" s="113"/>
    </row>
    <row r="503" spans="1:6" x14ac:dyDescent="0.25">
      <c r="A503">
        <v>48096</v>
      </c>
      <c r="B503" t="s">
        <v>75</v>
      </c>
      <c r="C503" s="44">
        <v>41008</v>
      </c>
      <c r="D503" t="s">
        <v>181</v>
      </c>
      <c r="E503" t="s">
        <v>68</v>
      </c>
      <c r="F503" s="113"/>
    </row>
    <row r="504" spans="1:6" x14ac:dyDescent="0.25">
      <c r="A504">
        <v>48094</v>
      </c>
      <c r="B504" t="s">
        <v>75</v>
      </c>
      <c r="C504" s="44">
        <v>41008</v>
      </c>
      <c r="D504" t="s">
        <v>181</v>
      </c>
      <c r="E504" t="s">
        <v>68</v>
      </c>
      <c r="F504" s="113"/>
    </row>
    <row r="505" spans="1:6" x14ac:dyDescent="0.25">
      <c r="A505">
        <v>48325</v>
      </c>
      <c r="B505" t="s">
        <v>75</v>
      </c>
      <c r="C505" s="44">
        <v>41009</v>
      </c>
      <c r="D505" t="s">
        <v>181</v>
      </c>
      <c r="E505" t="s">
        <v>68</v>
      </c>
      <c r="F505" s="113"/>
    </row>
    <row r="506" spans="1:6" x14ac:dyDescent="0.25">
      <c r="A506">
        <v>48068</v>
      </c>
      <c r="B506" t="s">
        <v>75</v>
      </c>
      <c r="C506" s="44">
        <v>41009</v>
      </c>
      <c r="D506" t="s">
        <v>181</v>
      </c>
      <c r="E506" t="s">
        <v>68</v>
      </c>
      <c r="F506" s="113"/>
    </row>
    <row r="507" spans="1:6" x14ac:dyDescent="0.25">
      <c r="A507">
        <v>48073</v>
      </c>
      <c r="B507" t="s">
        <v>75</v>
      </c>
      <c r="C507" s="44">
        <v>41009</v>
      </c>
      <c r="D507" t="s">
        <v>181</v>
      </c>
      <c r="E507" t="s">
        <v>68</v>
      </c>
      <c r="F507" s="113"/>
    </row>
    <row r="508" spans="1:6" x14ac:dyDescent="0.25">
      <c r="A508">
        <v>48389</v>
      </c>
      <c r="B508" t="s">
        <v>75</v>
      </c>
      <c r="C508" s="44">
        <v>41010</v>
      </c>
      <c r="D508" t="s">
        <v>181</v>
      </c>
      <c r="E508" t="s">
        <v>68</v>
      </c>
      <c r="F508" s="113"/>
    </row>
    <row r="509" spans="1:6" x14ac:dyDescent="0.25">
      <c r="A509">
        <v>48384</v>
      </c>
      <c r="B509" t="s">
        <v>75</v>
      </c>
      <c r="C509" s="44">
        <v>41010</v>
      </c>
      <c r="D509" t="s">
        <v>181</v>
      </c>
      <c r="E509" t="s">
        <v>68</v>
      </c>
      <c r="F509" s="113"/>
    </row>
    <row r="510" spans="1:6" x14ac:dyDescent="0.25">
      <c r="A510">
        <v>48386</v>
      </c>
      <c r="B510" t="s">
        <v>75</v>
      </c>
      <c r="C510" s="44">
        <v>41010</v>
      </c>
      <c r="D510" t="s">
        <v>181</v>
      </c>
      <c r="E510" t="s">
        <v>68</v>
      </c>
      <c r="F510" s="113"/>
    </row>
    <row r="511" spans="1:6" x14ac:dyDescent="0.25">
      <c r="A511">
        <v>48385</v>
      </c>
      <c r="B511" t="s">
        <v>75</v>
      </c>
      <c r="C511" s="44">
        <v>41010</v>
      </c>
      <c r="D511" t="s">
        <v>181</v>
      </c>
      <c r="E511" t="s">
        <v>68</v>
      </c>
      <c r="F511" s="113"/>
    </row>
    <row r="512" spans="1:6" x14ac:dyDescent="0.25">
      <c r="A512">
        <v>48387</v>
      </c>
      <c r="B512" t="s">
        <v>75</v>
      </c>
      <c r="C512" s="44">
        <v>41010</v>
      </c>
      <c r="D512" t="s">
        <v>181</v>
      </c>
      <c r="E512" t="s">
        <v>68</v>
      </c>
      <c r="F512" s="113"/>
    </row>
    <row r="513" spans="1:6" x14ac:dyDescent="0.25">
      <c r="A513">
        <v>48388</v>
      </c>
      <c r="B513" t="s">
        <v>75</v>
      </c>
      <c r="C513" s="44">
        <v>41010</v>
      </c>
      <c r="D513" t="s">
        <v>181</v>
      </c>
      <c r="E513" t="s">
        <v>68</v>
      </c>
      <c r="F513" s="113"/>
    </row>
    <row r="514" spans="1:6" x14ac:dyDescent="0.25">
      <c r="A514">
        <v>48398</v>
      </c>
      <c r="B514" t="s">
        <v>75</v>
      </c>
      <c r="C514" s="44">
        <v>41010</v>
      </c>
      <c r="D514" t="s">
        <v>181</v>
      </c>
      <c r="E514" t="s">
        <v>68</v>
      </c>
      <c r="F514" s="113"/>
    </row>
    <row r="515" spans="1:6" x14ac:dyDescent="0.25">
      <c r="A515">
        <v>48379</v>
      </c>
      <c r="B515" t="s">
        <v>75</v>
      </c>
      <c r="C515" s="44">
        <v>41010</v>
      </c>
      <c r="D515" t="s">
        <v>181</v>
      </c>
      <c r="E515" t="s">
        <v>68</v>
      </c>
      <c r="F515" s="113"/>
    </row>
    <row r="516" spans="1:6" x14ac:dyDescent="0.25">
      <c r="A516">
        <v>48378</v>
      </c>
      <c r="B516" t="s">
        <v>75</v>
      </c>
      <c r="C516" s="44">
        <v>41010</v>
      </c>
      <c r="D516" t="s">
        <v>181</v>
      </c>
      <c r="E516" t="s">
        <v>68</v>
      </c>
      <c r="F516" s="113"/>
    </row>
    <row r="517" spans="1:6" x14ac:dyDescent="0.25">
      <c r="A517">
        <v>48399</v>
      </c>
      <c r="B517" t="s">
        <v>75</v>
      </c>
      <c r="C517" s="44">
        <v>41010</v>
      </c>
      <c r="D517" t="s">
        <v>181</v>
      </c>
      <c r="E517" t="s">
        <v>68</v>
      </c>
      <c r="F517" s="113"/>
    </row>
    <row r="518" spans="1:6" x14ac:dyDescent="0.25">
      <c r="A518">
        <v>48397</v>
      </c>
      <c r="B518" t="s">
        <v>75</v>
      </c>
      <c r="C518" s="44">
        <v>41010</v>
      </c>
      <c r="D518" t="s">
        <v>181</v>
      </c>
      <c r="E518" t="s">
        <v>68</v>
      </c>
      <c r="F518" s="113"/>
    </row>
    <row r="519" spans="1:6" x14ac:dyDescent="0.25">
      <c r="A519">
        <v>48376</v>
      </c>
      <c r="B519" t="s">
        <v>75</v>
      </c>
      <c r="C519" s="44">
        <v>41010</v>
      </c>
      <c r="D519" t="s">
        <v>181</v>
      </c>
      <c r="E519" t="s">
        <v>68</v>
      </c>
      <c r="F519" s="113"/>
    </row>
    <row r="520" spans="1:6" x14ac:dyDescent="0.25">
      <c r="A520">
        <v>48375</v>
      </c>
      <c r="B520" t="s">
        <v>75</v>
      </c>
      <c r="C520" s="44">
        <v>41010</v>
      </c>
      <c r="D520" t="s">
        <v>181</v>
      </c>
      <c r="E520" t="s">
        <v>68</v>
      </c>
      <c r="F520" s="113"/>
    </row>
    <row r="521" spans="1:6" x14ac:dyDescent="0.25">
      <c r="A521">
        <v>48374</v>
      </c>
      <c r="B521" t="s">
        <v>75</v>
      </c>
      <c r="C521" s="44">
        <v>41010</v>
      </c>
      <c r="D521" t="s">
        <v>181</v>
      </c>
      <c r="E521" t="s">
        <v>68</v>
      </c>
      <c r="F521" s="113"/>
    </row>
    <row r="522" spans="1:6" x14ac:dyDescent="0.25">
      <c r="A522">
        <v>48372</v>
      </c>
      <c r="B522" t="s">
        <v>75</v>
      </c>
      <c r="C522" s="44">
        <v>41010</v>
      </c>
      <c r="D522" t="s">
        <v>181</v>
      </c>
      <c r="E522" t="s">
        <v>68</v>
      </c>
      <c r="F522" s="113"/>
    </row>
    <row r="523" spans="1:6" x14ac:dyDescent="0.25">
      <c r="A523">
        <v>48441</v>
      </c>
      <c r="B523" t="s">
        <v>75</v>
      </c>
      <c r="C523" s="44">
        <v>41016</v>
      </c>
      <c r="D523" t="s">
        <v>181</v>
      </c>
      <c r="E523" t="s">
        <v>68</v>
      </c>
      <c r="F523" s="113"/>
    </row>
    <row r="524" spans="1:6" x14ac:dyDescent="0.25">
      <c r="A524">
        <v>48445</v>
      </c>
      <c r="B524" t="s">
        <v>75</v>
      </c>
      <c r="C524" s="44">
        <v>41016</v>
      </c>
      <c r="D524" t="s">
        <v>181</v>
      </c>
      <c r="E524" t="s">
        <v>68</v>
      </c>
      <c r="F524" s="113"/>
    </row>
    <row r="525" spans="1:6" x14ac:dyDescent="0.25">
      <c r="A525">
        <v>48400</v>
      </c>
      <c r="B525" t="s">
        <v>75</v>
      </c>
      <c r="C525" s="44">
        <v>41016</v>
      </c>
      <c r="D525" t="s">
        <v>181</v>
      </c>
      <c r="E525" t="s">
        <v>68</v>
      </c>
      <c r="F525" s="113"/>
    </row>
    <row r="526" spans="1:6" x14ac:dyDescent="0.25">
      <c r="A526">
        <v>48394</v>
      </c>
      <c r="B526" t="s">
        <v>75</v>
      </c>
      <c r="C526" s="44">
        <v>41016</v>
      </c>
      <c r="D526" t="s">
        <v>181</v>
      </c>
      <c r="E526" t="s">
        <v>68</v>
      </c>
      <c r="F526" s="113"/>
    </row>
    <row r="527" spans="1:6" x14ac:dyDescent="0.25">
      <c r="A527">
        <v>48395</v>
      </c>
      <c r="B527" t="s">
        <v>75</v>
      </c>
      <c r="C527" s="44">
        <v>41016</v>
      </c>
      <c r="D527" t="s">
        <v>181</v>
      </c>
      <c r="E527" t="s">
        <v>68</v>
      </c>
      <c r="F527" s="113"/>
    </row>
    <row r="528" spans="1:6" x14ac:dyDescent="0.25">
      <c r="A528">
        <v>48393</v>
      </c>
      <c r="B528" t="s">
        <v>75</v>
      </c>
      <c r="C528" s="44">
        <v>41016</v>
      </c>
      <c r="D528" t="s">
        <v>181</v>
      </c>
      <c r="E528" t="s">
        <v>68</v>
      </c>
      <c r="F528" s="113"/>
    </row>
    <row r="529" spans="1:6" x14ac:dyDescent="0.25">
      <c r="A529">
        <v>48392</v>
      </c>
      <c r="B529" t="s">
        <v>75</v>
      </c>
      <c r="C529" s="44">
        <v>41016</v>
      </c>
      <c r="D529" t="s">
        <v>181</v>
      </c>
      <c r="E529" t="s">
        <v>68</v>
      </c>
      <c r="F529" s="113"/>
    </row>
    <row r="530" spans="1:6" x14ac:dyDescent="0.25">
      <c r="A530">
        <v>48381</v>
      </c>
      <c r="B530" t="s">
        <v>75</v>
      </c>
      <c r="C530" s="44">
        <v>41016</v>
      </c>
      <c r="D530" t="s">
        <v>181</v>
      </c>
      <c r="E530" t="s">
        <v>68</v>
      </c>
      <c r="F530" s="113"/>
    </row>
    <row r="531" spans="1:6" x14ac:dyDescent="0.25">
      <c r="A531">
        <v>48380</v>
      </c>
      <c r="B531" t="s">
        <v>75</v>
      </c>
      <c r="C531" s="44">
        <v>41016</v>
      </c>
      <c r="D531" t="s">
        <v>181</v>
      </c>
      <c r="E531" t="s">
        <v>68</v>
      </c>
      <c r="F531" s="113"/>
    </row>
    <row r="532" spans="1:6" x14ac:dyDescent="0.25">
      <c r="A532">
        <v>48383</v>
      </c>
      <c r="B532" t="s">
        <v>75</v>
      </c>
      <c r="C532" s="44">
        <v>41016</v>
      </c>
      <c r="D532" t="s">
        <v>181</v>
      </c>
      <c r="E532" t="s">
        <v>68</v>
      </c>
      <c r="F532" s="113"/>
    </row>
    <row r="533" spans="1:6" x14ac:dyDescent="0.25">
      <c r="A533">
        <v>48382</v>
      </c>
      <c r="B533" t="s">
        <v>75</v>
      </c>
      <c r="C533" s="44">
        <v>41016</v>
      </c>
      <c r="D533" t="s">
        <v>181</v>
      </c>
      <c r="E533" t="s">
        <v>68</v>
      </c>
      <c r="F533" s="113"/>
    </row>
    <row r="534" spans="1:6" x14ac:dyDescent="0.25">
      <c r="A534">
        <v>48390</v>
      </c>
      <c r="B534" t="s">
        <v>75</v>
      </c>
      <c r="C534" s="44">
        <v>41016</v>
      </c>
      <c r="D534" t="s">
        <v>181</v>
      </c>
      <c r="E534" t="s">
        <v>68</v>
      </c>
      <c r="F534" s="113"/>
    </row>
    <row r="535" spans="1:6" x14ac:dyDescent="0.25">
      <c r="A535">
        <v>48443</v>
      </c>
      <c r="B535" t="s">
        <v>75</v>
      </c>
      <c r="C535" s="44">
        <v>41019</v>
      </c>
      <c r="D535" t="s">
        <v>181</v>
      </c>
      <c r="E535" t="s">
        <v>68</v>
      </c>
      <c r="F535" s="113"/>
    </row>
    <row r="536" spans="1:6" x14ac:dyDescent="0.25">
      <c r="A536">
        <v>48439</v>
      </c>
      <c r="B536" t="s">
        <v>75</v>
      </c>
      <c r="C536" s="44">
        <v>41019</v>
      </c>
      <c r="D536" t="s">
        <v>181</v>
      </c>
      <c r="E536" t="s">
        <v>68</v>
      </c>
      <c r="F536" s="113"/>
    </row>
    <row r="537" spans="1:6" x14ac:dyDescent="0.25">
      <c r="A537" t="s">
        <v>195</v>
      </c>
      <c r="B537" t="s">
        <v>75</v>
      </c>
      <c r="C537" s="44">
        <v>41019</v>
      </c>
      <c r="D537" t="s">
        <v>181</v>
      </c>
      <c r="E537" t="s">
        <v>68</v>
      </c>
      <c r="F537" s="113"/>
    </row>
    <row r="538" spans="1:6" x14ac:dyDescent="0.25">
      <c r="A538">
        <v>48434</v>
      </c>
      <c r="B538" t="s">
        <v>75</v>
      </c>
      <c r="C538" s="44">
        <v>41019</v>
      </c>
      <c r="D538" t="s">
        <v>181</v>
      </c>
      <c r="E538" t="s">
        <v>68</v>
      </c>
      <c r="F538" s="113"/>
    </row>
    <row r="539" spans="1:6" x14ac:dyDescent="0.25">
      <c r="A539">
        <v>48430</v>
      </c>
      <c r="B539" t="s">
        <v>75</v>
      </c>
      <c r="C539" s="44">
        <v>41019</v>
      </c>
      <c r="D539" t="s">
        <v>181</v>
      </c>
      <c r="E539" t="s">
        <v>68</v>
      </c>
      <c r="F539" s="113"/>
    </row>
    <row r="540" spans="1:6" x14ac:dyDescent="0.25">
      <c r="A540">
        <v>48426</v>
      </c>
      <c r="B540" t="s">
        <v>75</v>
      </c>
      <c r="C540" s="44">
        <v>41019</v>
      </c>
      <c r="D540" t="s">
        <v>181</v>
      </c>
      <c r="E540" t="s">
        <v>68</v>
      </c>
      <c r="F540" s="113"/>
    </row>
    <row r="541" spans="1:6" x14ac:dyDescent="0.25">
      <c r="A541">
        <v>48425</v>
      </c>
      <c r="B541" t="s">
        <v>75</v>
      </c>
      <c r="C541" s="44">
        <v>41019</v>
      </c>
      <c r="D541" t="s">
        <v>181</v>
      </c>
      <c r="E541" t="s">
        <v>68</v>
      </c>
      <c r="F541" s="113"/>
    </row>
    <row r="542" spans="1:6" x14ac:dyDescent="0.25">
      <c r="A542">
        <v>48427</v>
      </c>
      <c r="B542" t="s">
        <v>75</v>
      </c>
      <c r="C542" s="44">
        <v>41019</v>
      </c>
      <c r="D542" t="s">
        <v>181</v>
      </c>
      <c r="E542" t="s">
        <v>68</v>
      </c>
      <c r="F542" s="113"/>
    </row>
    <row r="543" spans="1:6" x14ac:dyDescent="0.25">
      <c r="A543">
        <v>48432</v>
      </c>
      <c r="B543" t="s">
        <v>75</v>
      </c>
      <c r="C543" s="44">
        <v>41019</v>
      </c>
      <c r="D543" t="s">
        <v>181</v>
      </c>
      <c r="E543" t="s">
        <v>68</v>
      </c>
      <c r="F543" s="113"/>
    </row>
    <row r="544" spans="1:6" x14ac:dyDescent="0.25">
      <c r="A544">
        <v>48446</v>
      </c>
      <c r="B544" t="s">
        <v>75</v>
      </c>
      <c r="C544" s="44">
        <v>41019</v>
      </c>
      <c r="D544" t="s">
        <v>181</v>
      </c>
      <c r="E544" t="s">
        <v>68</v>
      </c>
      <c r="F544" s="113"/>
    </row>
    <row r="545" spans="1:6" x14ac:dyDescent="0.25">
      <c r="A545">
        <v>48403</v>
      </c>
      <c r="B545" t="s">
        <v>75</v>
      </c>
      <c r="C545" s="44">
        <v>41019</v>
      </c>
      <c r="D545" t="s">
        <v>181</v>
      </c>
      <c r="E545" t="s">
        <v>68</v>
      </c>
      <c r="F545" s="113"/>
    </row>
    <row r="546" spans="1:6" x14ac:dyDescent="0.25">
      <c r="A546">
        <v>48402</v>
      </c>
      <c r="B546" t="s">
        <v>75</v>
      </c>
      <c r="C546" s="44">
        <v>41019</v>
      </c>
      <c r="D546" t="s">
        <v>181</v>
      </c>
      <c r="E546" t="s">
        <v>68</v>
      </c>
      <c r="F546" s="113"/>
    </row>
    <row r="547" spans="1:6" x14ac:dyDescent="0.25">
      <c r="A547">
        <v>48410</v>
      </c>
      <c r="B547" t="s">
        <v>75</v>
      </c>
      <c r="C547" s="44">
        <v>41019</v>
      </c>
      <c r="D547" t="s">
        <v>181</v>
      </c>
      <c r="E547" t="s">
        <v>68</v>
      </c>
      <c r="F547" s="113"/>
    </row>
    <row r="548" spans="1:6" x14ac:dyDescent="0.25">
      <c r="A548">
        <v>48412</v>
      </c>
      <c r="B548" t="s">
        <v>75</v>
      </c>
      <c r="C548" s="44">
        <v>41019</v>
      </c>
      <c r="D548" t="s">
        <v>181</v>
      </c>
      <c r="E548" t="s">
        <v>68</v>
      </c>
      <c r="F548" s="113"/>
    </row>
    <row r="549" spans="1:6" x14ac:dyDescent="0.25">
      <c r="A549">
        <v>48413</v>
      </c>
      <c r="B549" t="s">
        <v>75</v>
      </c>
      <c r="C549" s="44">
        <v>41019</v>
      </c>
      <c r="D549" t="s">
        <v>181</v>
      </c>
      <c r="E549" t="s">
        <v>68</v>
      </c>
      <c r="F549" s="113"/>
    </row>
    <row r="550" spans="1:6" x14ac:dyDescent="0.25">
      <c r="A550">
        <v>48407</v>
      </c>
      <c r="B550" t="s">
        <v>75</v>
      </c>
      <c r="C550" s="44">
        <v>41019</v>
      </c>
      <c r="D550" t="s">
        <v>181</v>
      </c>
      <c r="E550" t="s">
        <v>68</v>
      </c>
      <c r="F550" s="113"/>
    </row>
    <row r="551" spans="1:6" x14ac:dyDescent="0.25">
      <c r="A551">
        <v>48405</v>
      </c>
      <c r="B551" t="s">
        <v>75</v>
      </c>
      <c r="C551" s="44">
        <v>41019</v>
      </c>
      <c r="D551" t="s">
        <v>181</v>
      </c>
      <c r="E551" t="s">
        <v>68</v>
      </c>
      <c r="F551" s="113"/>
    </row>
    <row r="552" spans="1:6" x14ac:dyDescent="0.25">
      <c r="A552">
        <v>48406</v>
      </c>
      <c r="B552" t="s">
        <v>75</v>
      </c>
      <c r="C552" s="44">
        <v>41019</v>
      </c>
      <c r="D552" t="s">
        <v>181</v>
      </c>
      <c r="E552" t="s">
        <v>68</v>
      </c>
      <c r="F552" s="113"/>
    </row>
    <row r="553" spans="1:6" x14ac:dyDescent="0.25">
      <c r="A553">
        <v>48408</v>
      </c>
      <c r="B553" t="s">
        <v>75</v>
      </c>
      <c r="C553" s="44">
        <v>41019</v>
      </c>
      <c r="D553" t="s">
        <v>181</v>
      </c>
      <c r="E553" t="s">
        <v>68</v>
      </c>
      <c r="F553" s="113"/>
    </row>
    <row r="554" spans="1:6" x14ac:dyDescent="0.25">
      <c r="A554">
        <v>48377</v>
      </c>
      <c r="B554" t="s">
        <v>75</v>
      </c>
      <c r="C554" s="44">
        <v>41019</v>
      </c>
      <c r="D554" t="s">
        <v>181</v>
      </c>
      <c r="E554" t="s">
        <v>68</v>
      </c>
      <c r="F554" s="113"/>
    </row>
    <row r="555" spans="1:6" x14ac:dyDescent="0.25">
      <c r="A555">
        <v>48423</v>
      </c>
      <c r="B555" t="s">
        <v>75</v>
      </c>
      <c r="C555" s="44">
        <v>41023</v>
      </c>
      <c r="D555" t="s">
        <v>181</v>
      </c>
      <c r="E555" t="s">
        <v>68</v>
      </c>
      <c r="F555" s="113"/>
    </row>
    <row r="556" spans="1:6" x14ac:dyDescent="0.25">
      <c r="A556">
        <v>48421</v>
      </c>
      <c r="B556" t="s">
        <v>75</v>
      </c>
      <c r="C556" s="44">
        <v>41023</v>
      </c>
      <c r="D556" t="s">
        <v>181</v>
      </c>
      <c r="E556" t="s">
        <v>68</v>
      </c>
      <c r="F556" s="113"/>
    </row>
    <row r="557" spans="1:6" x14ac:dyDescent="0.25">
      <c r="A557">
        <v>48422</v>
      </c>
      <c r="B557" t="s">
        <v>75</v>
      </c>
      <c r="C557" s="44">
        <v>41023</v>
      </c>
      <c r="D557" t="s">
        <v>181</v>
      </c>
      <c r="E557" t="s">
        <v>68</v>
      </c>
      <c r="F557" s="113"/>
    </row>
    <row r="558" spans="1:6" x14ac:dyDescent="0.25">
      <c r="A558">
        <v>48424</v>
      </c>
      <c r="B558" t="s">
        <v>75</v>
      </c>
      <c r="C558" s="44">
        <v>41023</v>
      </c>
      <c r="D558" t="s">
        <v>181</v>
      </c>
      <c r="E558" t="s">
        <v>68</v>
      </c>
      <c r="F558" s="113"/>
    </row>
    <row r="559" spans="1:6" x14ac:dyDescent="0.25">
      <c r="A559">
        <v>48420</v>
      </c>
      <c r="B559" t="s">
        <v>75</v>
      </c>
      <c r="C559" s="44">
        <v>41023</v>
      </c>
      <c r="D559" t="s">
        <v>181</v>
      </c>
      <c r="E559" t="s">
        <v>68</v>
      </c>
      <c r="F559" s="113"/>
    </row>
    <row r="560" spans="1:6" x14ac:dyDescent="0.25">
      <c r="A560">
        <v>48419</v>
      </c>
      <c r="B560" t="s">
        <v>75</v>
      </c>
      <c r="C560" s="44">
        <v>41023</v>
      </c>
      <c r="D560" t="s">
        <v>181</v>
      </c>
      <c r="E560" t="s">
        <v>68</v>
      </c>
      <c r="F560" s="113"/>
    </row>
    <row r="561" spans="1:6" x14ac:dyDescent="0.25">
      <c r="A561">
        <v>48418</v>
      </c>
      <c r="B561" t="s">
        <v>75</v>
      </c>
      <c r="C561" s="44">
        <v>41023</v>
      </c>
      <c r="D561" t="s">
        <v>181</v>
      </c>
      <c r="E561" t="s">
        <v>68</v>
      </c>
      <c r="F561" s="113"/>
    </row>
    <row r="562" spans="1:6" x14ac:dyDescent="0.25">
      <c r="A562">
        <v>48417</v>
      </c>
      <c r="B562" t="s">
        <v>75</v>
      </c>
      <c r="C562" s="44">
        <v>41023</v>
      </c>
      <c r="D562" t="s">
        <v>181</v>
      </c>
      <c r="E562" t="s">
        <v>68</v>
      </c>
      <c r="F562" s="113"/>
    </row>
    <row r="563" spans="1:6" x14ac:dyDescent="0.25">
      <c r="A563">
        <v>48416</v>
      </c>
      <c r="B563" t="s">
        <v>75</v>
      </c>
      <c r="C563" s="44">
        <v>41023</v>
      </c>
      <c r="D563" t="s">
        <v>181</v>
      </c>
      <c r="E563" t="s">
        <v>68</v>
      </c>
      <c r="F563" s="113"/>
    </row>
    <row r="564" spans="1:6" x14ac:dyDescent="0.25">
      <c r="A564">
        <v>48431</v>
      </c>
      <c r="B564" t="s">
        <v>75</v>
      </c>
      <c r="C564" s="44">
        <v>41023</v>
      </c>
      <c r="D564" t="s">
        <v>181</v>
      </c>
      <c r="E564" t="s">
        <v>68</v>
      </c>
      <c r="F564" s="113"/>
    </row>
    <row r="565" spans="1:6" x14ac:dyDescent="0.25">
      <c r="A565">
        <v>48433</v>
      </c>
      <c r="B565" t="s">
        <v>75</v>
      </c>
      <c r="C565" s="44">
        <v>41023</v>
      </c>
      <c r="D565" t="s">
        <v>181</v>
      </c>
      <c r="E565" t="s">
        <v>68</v>
      </c>
      <c r="F565" s="113"/>
    </row>
    <row r="566" spans="1:6" x14ac:dyDescent="0.25">
      <c r="A566">
        <v>48437</v>
      </c>
      <c r="B566" t="s">
        <v>75</v>
      </c>
      <c r="C566" s="44">
        <v>41023</v>
      </c>
      <c r="D566" t="s">
        <v>181</v>
      </c>
      <c r="E566" t="s">
        <v>68</v>
      </c>
      <c r="F566" s="113"/>
    </row>
    <row r="567" spans="1:6" x14ac:dyDescent="0.25">
      <c r="A567">
        <v>48438</v>
      </c>
      <c r="B567" t="s">
        <v>75</v>
      </c>
      <c r="C567" s="44">
        <v>41023</v>
      </c>
      <c r="D567" t="s">
        <v>181</v>
      </c>
      <c r="E567" t="s">
        <v>68</v>
      </c>
      <c r="F567" s="113"/>
    </row>
    <row r="568" spans="1:6" x14ac:dyDescent="0.25">
      <c r="A568">
        <v>48414</v>
      </c>
      <c r="B568" t="s">
        <v>75</v>
      </c>
      <c r="C568" s="44">
        <v>41025</v>
      </c>
      <c r="D568" t="s">
        <v>181</v>
      </c>
      <c r="E568" t="s">
        <v>68</v>
      </c>
      <c r="F568" s="113"/>
    </row>
    <row r="569" spans="1:6" x14ac:dyDescent="0.25">
      <c r="A569">
        <v>48428</v>
      </c>
      <c r="B569" t="s">
        <v>75</v>
      </c>
      <c r="C569" s="44">
        <v>41029</v>
      </c>
      <c r="D569" t="s">
        <v>181</v>
      </c>
      <c r="E569" t="s">
        <v>68</v>
      </c>
      <c r="F569" s="113"/>
    </row>
    <row r="570" spans="1:6" x14ac:dyDescent="0.25">
      <c r="A570">
        <v>48536</v>
      </c>
      <c r="B570" t="s">
        <v>75</v>
      </c>
      <c r="C570" s="44">
        <v>41037</v>
      </c>
      <c r="D570" t="s">
        <v>196</v>
      </c>
      <c r="E570" t="s">
        <v>68</v>
      </c>
      <c r="F570" s="113"/>
    </row>
    <row r="571" spans="1:6" x14ac:dyDescent="0.25">
      <c r="A571">
        <v>48537</v>
      </c>
      <c r="B571" t="s">
        <v>75</v>
      </c>
      <c r="C571" s="44">
        <v>41037</v>
      </c>
      <c r="E571" t="s">
        <v>68</v>
      </c>
      <c r="F571" s="113"/>
    </row>
    <row r="572" spans="1:6" x14ac:dyDescent="0.25">
      <c r="A572">
        <v>48969</v>
      </c>
      <c r="B572" t="s">
        <v>75</v>
      </c>
      <c r="C572" s="44">
        <v>44686</v>
      </c>
      <c r="E572" t="s">
        <v>68</v>
      </c>
      <c r="F572" s="113"/>
    </row>
    <row r="573" spans="1:6" x14ac:dyDescent="0.25">
      <c r="A573">
        <v>48967</v>
      </c>
      <c r="B573" t="s">
        <v>75</v>
      </c>
      <c r="C573" s="44">
        <v>44686</v>
      </c>
      <c r="E573" t="s">
        <v>68</v>
      </c>
      <c r="F573" s="113"/>
    </row>
    <row r="574" spans="1:6" x14ac:dyDescent="0.25">
      <c r="A574">
        <v>48920</v>
      </c>
      <c r="B574" t="s">
        <v>75</v>
      </c>
      <c r="C574" s="44">
        <v>44686</v>
      </c>
      <c r="E574" t="s">
        <v>68</v>
      </c>
      <c r="F574" s="113"/>
    </row>
    <row r="575" spans="1:6" x14ac:dyDescent="0.25">
      <c r="A575">
        <v>48483</v>
      </c>
      <c r="B575" t="s">
        <v>75</v>
      </c>
      <c r="C575" s="44">
        <v>44686</v>
      </c>
      <c r="E575" t="s">
        <v>68</v>
      </c>
      <c r="F575" s="113"/>
    </row>
    <row r="576" spans="1:6" x14ac:dyDescent="0.25">
      <c r="A576">
        <v>48484</v>
      </c>
      <c r="B576" t="s">
        <v>75</v>
      </c>
      <c r="C576" s="44">
        <v>41050</v>
      </c>
      <c r="E576" t="s">
        <v>68</v>
      </c>
      <c r="F576" s="113"/>
    </row>
    <row r="577" spans="1:6" x14ac:dyDescent="0.25">
      <c r="A577">
        <v>48486</v>
      </c>
      <c r="B577" t="s">
        <v>75</v>
      </c>
      <c r="C577" s="44">
        <v>41050</v>
      </c>
      <c r="E577" t="s">
        <v>68</v>
      </c>
      <c r="F577" s="113"/>
    </row>
    <row r="578" spans="1:6" x14ac:dyDescent="0.25">
      <c r="A578">
        <v>48485</v>
      </c>
      <c r="B578" t="s">
        <v>75</v>
      </c>
      <c r="C578" s="44">
        <v>41050</v>
      </c>
      <c r="E578" t="s">
        <v>68</v>
      </c>
      <c r="F578" s="113"/>
    </row>
    <row r="579" spans="1:6" x14ac:dyDescent="0.25">
      <c r="A579">
        <v>48481</v>
      </c>
      <c r="B579" t="s">
        <v>75</v>
      </c>
      <c r="C579" s="44">
        <v>41050</v>
      </c>
      <c r="E579" t="s">
        <v>68</v>
      </c>
      <c r="F579" s="113"/>
    </row>
    <row r="580" spans="1:6" x14ac:dyDescent="0.25">
      <c r="A580">
        <v>48496</v>
      </c>
      <c r="B580" t="s">
        <v>75</v>
      </c>
      <c r="C580" s="44">
        <v>41050</v>
      </c>
      <c r="E580" t="s">
        <v>68</v>
      </c>
      <c r="F580" s="113"/>
    </row>
    <row r="581" spans="1:6" x14ac:dyDescent="0.25">
      <c r="A581">
        <v>48498</v>
      </c>
      <c r="B581" t="s">
        <v>75</v>
      </c>
      <c r="C581" s="44">
        <v>41050</v>
      </c>
      <c r="E581" t="s">
        <v>68</v>
      </c>
      <c r="F581" s="113"/>
    </row>
    <row r="582" spans="1:6" x14ac:dyDescent="0.25">
      <c r="A582">
        <v>48544</v>
      </c>
      <c r="B582" t="s">
        <v>75</v>
      </c>
      <c r="C582" s="44">
        <v>41051</v>
      </c>
      <c r="E582" t="s">
        <v>68</v>
      </c>
      <c r="F582" s="113"/>
    </row>
    <row r="583" spans="1:6" x14ac:dyDescent="0.25">
      <c r="A583">
        <v>48543</v>
      </c>
      <c r="B583" t="s">
        <v>75</v>
      </c>
      <c r="C583" s="44">
        <v>41051</v>
      </c>
      <c r="E583" t="s">
        <v>68</v>
      </c>
      <c r="F583" s="113"/>
    </row>
    <row r="584" spans="1:6" x14ac:dyDescent="0.25">
      <c r="A584">
        <v>48542</v>
      </c>
      <c r="B584" t="s">
        <v>75</v>
      </c>
      <c r="C584" s="44">
        <v>41051</v>
      </c>
      <c r="E584" t="s">
        <v>68</v>
      </c>
      <c r="F584" s="113"/>
    </row>
    <row r="585" spans="1:6" x14ac:dyDescent="0.25">
      <c r="A585">
        <v>48541</v>
      </c>
      <c r="B585" t="s">
        <v>75</v>
      </c>
      <c r="C585" s="44">
        <v>41051</v>
      </c>
      <c r="E585" t="s">
        <v>68</v>
      </c>
      <c r="F585" s="113"/>
    </row>
    <row r="586" spans="1:6" x14ac:dyDescent="0.25">
      <c r="A586">
        <v>48546</v>
      </c>
      <c r="B586" t="s">
        <v>75</v>
      </c>
      <c r="C586" s="44">
        <v>41051</v>
      </c>
      <c r="E586" t="s">
        <v>68</v>
      </c>
      <c r="F586" s="113"/>
    </row>
    <row r="587" spans="1:6" x14ac:dyDescent="0.25">
      <c r="A587">
        <v>48545</v>
      </c>
      <c r="B587" t="s">
        <v>75</v>
      </c>
      <c r="C587" s="44">
        <v>41051</v>
      </c>
      <c r="E587" t="s">
        <v>68</v>
      </c>
      <c r="F587" s="113"/>
    </row>
    <row r="588" spans="1:6" x14ac:dyDescent="0.25">
      <c r="A588">
        <v>48501</v>
      </c>
      <c r="B588" t="s">
        <v>75</v>
      </c>
      <c r="C588" s="44">
        <v>41051</v>
      </c>
      <c r="E588" t="s">
        <v>68</v>
      </c>
      <c r="F588" s="113"/>
    </row>
    <row r="589" spans="1:6" x14ac:dyDescent="0.25">
      <c r="A589">
        <v>48502</v>
      </c>
      <c r="B589" t="s">
        <v>75</v>
      </c>
      <c r="C589" s="44">
        <v>41051</v>
      </c>
      <c r="E589" t="s">
        <v>68</v>
      </c>
      <c r="F589" s="113"/>
    </row>
    <row r="590" spans="1:6" x14ac:dyDescent="0.25">
      <c r="A590">
        <v>48493</v>
      </c>
      <c r="B590" t="s">
        <v>75</v>
      </c>
      <c r="C590" s="44">
        <v>41051</v>
      </c>
      <c r="E590" t="s">
        <v>68</v>
      </c>
      <c r="F590" s="113"/>
    </row>
    <row r="591" spans="1:6" x14ac:dyDescent="0.25">
      <c r="A591">
        <v>48494</v>
      </c>
      <c r="B591" t="s">
        <v>75</v>
      </c>
      <c r="C591" s="44">
        <v>41051</v>
      </c>
      <c r="E591" t="s">
        <v>68</v>
      </c>
      <c r="F591" s="113"/>
    </row>
    <row r="592" spans="1:6" x14ac:dyDescent="0.25">
      <c r="A592">
        <v>48499</v>
      </c>
      <c r="B592" t="s">
        <v>75</v>
      </c>
      <c r="C592" s="44">
        <v>41051</v>
      </c>
      <c r="E592" t="s">
        <v>68</v>
      </c>
      <c r="F592" s="113"/>
    </row>
    <row r="593" spans="1:6" x14ac:dyDescent="0.25">
      <c r="A593">
        <v>48500</v>
      </c>
      <c r="B593" t="s">
        <v>75</v>
      </c>
      <c r="C593" s="44">
        <v>41051</v>
      </c>
      <c r="E593" t="s">
        <v>68</v>
      </c>
      <c r="F593" s="113"/>
    </row>
    <row r="594" spans="1:6" x14ac:dyDescent="0.25">
      <c r="A594">
        <v>48503</v>
      </c>
      <c r="B594" t="s">
        <v>75</v>
      </c>
      <c r="C594" s="44">
        <v>41052</v>
      </c>
      <c r="E594" t="s">
        <v>68</v>
      </c>
      <c r="F594" s="113"/>
    </row>
    <row r="595" spans="1:6" x14ac:dyDescent="0.25">
      <c r="A595">
        <v>48504</v>
      </c>
      <c r="B595" t="s">
        <v>75</v>
      </c>
      <c r="C595" s="44">
        <v>41052</v>
      </c>
      <c r="E595" t="s">
        <v>68</v>
      </c>
      <c r="F595" s="113"/>
    </row>
    <row r="596" spans="1:6" x14ac:dyDescent="0.25">
      <c r="A596">
        <v>48550</v>
      </c>
      <c r="B596" t="s">
        <v>75</v>
      </c>
      <c r="C596" s="44">
        <v>41052</v>
      </c>
      <c r="E596" t="s">
        <v>68</v>
      </c>
      <c r="F596" s="113"/>
    </row>
    <row r="597" spans="1:6" x14ac:dyDescent="0.25">
      <c r="A597">
        <v>48549</v>
      </c>
      <c r="B597" t="s">
        <v>75</v>
      </c>
      <c r="C597" s="44">
        <v>41052</v>
      </c>
      <c r="E597" t="s">
        <v>68</v>
      </c>
      <c r="F597" s="113"/>
    </row>
    <row r="598" spans="1:6" x14ac:dyDescent="0.25">
      <c r="A598">
        <v>48551</v>
      </c>
      <c r="B598" t="s">
        <v>75</v>
      </c>
      <c r="C598" s="44">
        <v>41052</v>
      </c>
      <c r="E598" t="s">
        <v>68</v>
      </c>
      <c r="F598" s="113"/>
    </row>
    <row r="599" spans="1:6" x14ac:dyDescent="0.25">
      <c r="A599">
        <v>48548</v>
      </c>
      <c r="B599" t="s">
        <v>75</v>
      </c>
      <c r="C599" s="44">
        <v>41052</v>
      </c>
      <c r="E599" t="s">
        <v>68</v>
      </c>
      <c r="F599" s="113"/>
    </row>
    <row r="600" spans="1:6" x14ac:dyDescent="0.25">
      <c r="A600">
        <v>48505</v>
      </c>
      <c r="B600" t="s">
        <v>75</v>
      </c>
      <c r="C600" s="44">
        <v>41052</v>
      </c>
      <c r="E600" t="s">
        <v>68</v>
      </c>
      <c r="F600" s="113"/>
    </row>
    <row r="601" spans="1:6" x14ac:dyDescent="0.25">
      <c r="A601">
        <v>48506</v>
      </c>
      <c r="B601" t="s">
        <v>75</v>
      </c>
      <c r="C601" s="44">
        <v>41052</v>
      </c>
      <c r="E601" t="s">
        <v>68</v>
      </c>
      <c r="F601" s="113"/>
    </row>
    <row r="602" spans="1:6" x14ac:dyDescent="0.25">
      <c r="A602">
        <v>48508</v>
      </c>
      <c r="B602" t="s">
        <v>75</v>
      </c>
      <c r="C602" s="44">
        <v>41052</v>
      </c>
      <c r="E602" t="s">
        <v>68</v>
      </c>
      <c r="F602" s="113"/>
    </row>
    <row r="603" spans="1:6" x14ac:dyDescent="0.25">
      <c r="A603">
        <v>48509</v>
      </c>
      <c r="B603" t="s">
        <v>75</v>
      </c>
      <c r="C603" s="44">
        <v>41052</v>
      </c>
      <c r="E603" t="s">
        <v>68</v>
      </c>
      <c r="F603" s="113"/>
    </row>
    <row r="604" spans="1:6" x14ac:dyDescent="0.25">
      <c r="A604">
        <v>48555</v>
      </c>
      <c r="B604" t="s">
        <v>75</v>
      </c>
      <c r="C604" s="44">
        <v>41053</v>
      </c>
      <c r="E604" t="s">
        <v>68</v>
      </c>
      <c r="F604" s="113"/>
    </row>
    <row r="605" spans="1:6" x14ac:dyDescent="0.25">
      <c r="A605">
        <v>48557</v>
      </c>
      <c r="B605" t="s">
        <v>75</v>
      </c>
      <c r="C605" s="44">
        <v>41053</v>
      </c>
      <c r="E605" t="s">
        <v>68</v>
      </c>
      <c r="F605" s="113"/>
    </row>
    <row r="606" spans="1:6" x14ac:dyDescent="0.25">
      <c r="A606">
        <v>48558</v>
      </c>
      <c r="B606" t="s">
        <v>75</v>
      </c>
      <c r="C606" s="44">
        <v>41053</v>
      </c>
      <c r="E606" t="s">
        <v>68</v>
      </c>
      <c r="F606" s="113"/>
    </row>
    <row r="607" spans="1:6" x14ac:dyDescent="0.25">
      <c r="A607">
        <v>48554</v>
      </c>
      <c r="B607" t="s">
        <v>75</v>
      </c>
      <c r="C607" s="44">
        <v>41053</v>
      </c>
      <c r="E607" t="s">
        <v>68</v>
      </c>
      <c r="F607" s="113"/>
    </row>
    <row r="608" spans="1:6" x14ac:dyDescent="0.25">
      <c r="A608">
        <v>48552</v>
      </c>
      <c r="B608" t="s">
        <v>75</v>
      </c>
      <c r="C608" s="44">
        <v>41053</v>
      </c>
      <c r="E608" t="s">
        <v>68</v>
      </c>
      <c r="F608" s="113"/>
    </row>
    <row r="609" spans="1:6" x14ac:dyDescent="0.25">
      <c r="A609">
        <v>48512</v>
      </c>
      <c r="B609" t="s">
        <v>75</v>
      </c>
      <c r="C609" s="44">
        <v>41053</v>
      </c>
      <c r="E609" t="s">
        <v>68</v>
      </c>
      <c r="F609" s="113"/>
    </row>
    <row r="610" spans="1:6" x14ac:dyDescent="0.25">
      <c r="A610">
        <v>48553</v>
      </c>
      <c r="B610" t="s">
        <v>75</v>
      </c>
      <c r="C610" s="44">
        <v>41054</v>
      </c>
      <c r="E610" t="s">
        <v>68</v>
      </c>
      <c r="F610" s="113"/>
    </row>
    <row r="611" spans="1:6" x14ac:dyDescent="0.25">
      <c r="A611" t="s">
        <v>197</v>
      </c>
      <c r="B611" t="s">
        <v>75</v>
      </c>
      <c r="C611" s="44">
        <v>41058</v>
      </c>
      <c r="D611" t="s">
        <v>181</v>
      </c>
      <c r="E611" t="s">
        <v>68</v>
      </c>
      <c r="F611" s="113"/>
    </row>
    <row r="612" spans="1:6" x14ac:dyDescent="0.25">
      <c r="A612">
        <v>48587</v>
      </c>
      <c r="B612" t="s">
        <v>75</v>
      </c>
      <c r="C612" s="44">
        <v>41059</v>
      </c>
      <c r="D612" t="s">
        <v>181</v>
      </c>
      <c r="E612" t="s">
        <v>68</v>
      </c>
      <c r="F612" s="113"/>
    </row>
    <row r="613" spans="1:6" x14ac:dyDescent="0.25">
      <c r="A613">
        <v>48577</v>
      </c>
      <c r="B613" t="s">
        <v>75</v>
      </c>
      <c r="C613" s="44">
        <v>41059</v>
      </c>
      <c r="D613" t="s">
        <v>181</v>
      </c>
      <c r="E613" t="s">
        <v>68</v>
      </c>
      <c r="F613" s="113"/>
    </row>
    <row r="614" spans="1:6" x14ac:dyDescent="0.25">
      <c r="A614">
        <v>48576</v>
      </c>
      <c r="B614" t="s">
        <v>75</v>
      </c>
      <c r="C614" s="44">
        <v>41059</v>
      </c>
      <c r="D614" t="s">
        <v>181</v>
      </c>
      <c r="E614" t="s">
        <v>68</v>
      </c>
      <c r="F614" s="113"/>
    </row>
    <row r="615" spans="1:6" x14ac:dyDescent="0.25">
      <c r="A615">
        <v>48575</v>
      </c>
      <c r="B615" t="s">
        <v>75</v>
      </c>
      <c r="C615" s="44">
        <v>41059</v>
      </c>
      <c r="D615" t="s">
        <v>181</v>
      </c>
      <c r="E615" t="s">
        <v>68</v>
      </c>
      <c r="F615" s="113"/>
    </row>
    <row r="616" spans="1:6" x14ac:dyDescent="0.25">
      <c r="A616">
        <v>48583</v>
      </c>
      <c r="B616" t="s">
        <v>75</v>
      </c>
      <c r="C616" s="44">
        <v>41059</v>
      </c>
      <c r="D616" t="s">
        <v>181</v>
      </c>
      <c r="E616" t="s">
        <v>68</v>
      </c>
      <c r="F616" s="113"/>
    </row>
    <row r="617" spans="1:6" x14ac:dyDescent="0.25">
      <c r="A617">
        <v>48584</v>
      </c>
      <c r="B617" t="s">
        <v>75</v>
      </c>
      <c r="C617" s="44">
        <v>41059</v>
      </c>
      <c r="D617" t="s">
        <v>181</v>
      </c>
      <c r="E617" t="s">
        <v>68</v>
      </c>
      <c r="F617" s="113"/>
    </row>
    <row r="618" spans="1:6" x14ac:dyDescent="0.25">
      <c r="A618">
        <v>48571</v>
      </c>
      <c r="B618" t="s">
        <v>75</v>
      </c>
      <c r="C618" s="44">
        <v>41059</v>
      </c>
      <c r="D618" t="s">
        <v>181</v>
      </c>
      <c r="E618" t="s">
        <v>68</v>
      </c>
      <c r="F618" s="113"/>
    </row>
    <row r="619" spans="1:6" x14ac:dyDescent="0.25">
      <c r="A619">
        <v>48582</v>
      </c>
      <c r="B619" t="s">
        <v>75</v>
      </c>
      <c r="C619" s="44">
        <v>41059</v>
      </c>
      <c r="D619" t="s">
        <v>181</v>
      </c>
      <c r="E619" t="s">
        <v>68</v>
      </c>
      <c r="F619" s="113"/>
    </row>
    <row r="620" spans="1:6" x14ac:dyDescent="0.25">
      <c r="A620">
        <v>48572</v>
      </c>
      <c r="B620" t="s">
        <v>75</v>
      </c>
      <c r="C620" s="44">
        <v>41059</v>
      </c>
      <c r="D620" t="s">
        <v>181</v>
      </c>
      <c r="E620" t="s">
        <v>68</v>
      </c>
      <c r="F620" s="113"/>
    </row>
    <row r="621" spans="1:6" x14ac:dyDescent="0.25">
      <c r="A621">
        <v>49048</v>
      </c>
      <c r="B621" t="s">
        <v>75</v>
      </c>
      <c r="C621" s="44">
        <v>41059</v>
      </c>
      <c r="D621" t="s">
        <v>181</v>
      </c>
      <c r="E621" t="s">
        <v>68</v>
      </c>
      <c r="F621" s="113"/>
    </row>
    <row r="622" spans="1:6" x14ac:dyDescent="0.25">
      <c r="A622">
        <v>49044</v>
      </c>
      <c r="B622" t="s">
        <v>75</v>
      </c>
      <c r="C622" s="44">
        <v>41059</v>
      </c>
      <c r="D622" t="s">
        <v>181</v>
      </c>
      <c r="E622" t="s">
        <v>68</v>
      </c>
      <c r="F622" s="113"/>
    </row>
    <row r="623" spans="1:6" x14ac:dyDescent="0.25">
      <c r="A623">
        <v>48590</v>
      </c>
      <c r="B623" t="s">
        <v>75</v>
      </c>
      <c r="C623" s="44">
        <v>41060</v>
      </c>
      <c r="D623" t="s">
        <v>181</v>
      </c>
      <c r="E623" t="s">
        <v>68</v>
      </c>
      <c r="F623" s="113"/>
    </row>
    <row r="624" spans="1:6" x14ac:dyDescent="0.25">
      <c r="A624">
        <v>48588</v>
      </c>
      <c r="B624" t="s">
        <v>75</v>
      </c>
      <c r="C624" s="44">
        <v>41061</v>
      </c>
      <c r="D624" t="s">
        <v>181</v>
      </c>
      <c r="E624" t="s">
        <v>68</v>
      </c>
      <c r="F624" s="113"/>
    </row>
    <row r="625" spans="1:6" x14ac:dyDescent="0.25">
      <c r="A625">
        <v>48578</v>
      </c>
      <c r="B625" t="s">
        <v>75</v>
      </c>
      <c r="C625" s="44">
        <v>41065</v>
      </c>
      <c r="D625" t="s">
        <v>181</v>
      </c>
      <c r="E625" t="s">
        <v>68</v>
      </c>
      <c r="F625" s="113"/>
    </row>
    <row r="626" spans="1:6" x14ac:dyDescent="0.25">
      <c r="A626">
        <v>48514</v>
      </c>
      <c r="B626" t="s">
        <v>75</v>
      </c>
      <c r="C626" s="44">
        <v>41072</v>
      </c>
      <c r="E626" t="s">
        <v>68</v>
      </c>
      <c r="F626" s="113"/>
    </row>
    <row r="627" spans="1:6" x14ac:dyDescent="0.25">
      <c r="A627">
        <v>48513</v>
      </c>
      <c r="B627" t="s">
        <v>75</v>
      </c>
      <c r="C627" s="44">
        <v>41072</v>
      </c>
      <c r="E627" t="s">
        <v>68</v>
      </c>
      <c r="F627" s="113"/>
    </row>
    <row r="628" spans="1:6" x14ac:dyDescent="0.25">
      <c r="A628">
        <v>48579</v>
      </c>
      <c r="B628" t="s">
        <v>75</v>
      </c>
      <c r="C628" s="44">
        <v>41072</v>
      </c>
      <c r="D628" t="s">
        <v>181</v>
      </c>
      <c r="E628" t="s">
        <v>68</v>
      </c>
      <c r="F628" s="113"/>
    </row>
    <row r="629" spans="1:6" x14ac:dyDescent="0.25">
      <c r="A629">
        <v>48613</v>
      </c>
      <c r="B629" t="s">
        <v>75</v>
      </c>
      <c r="C629" s="44">
        <v>41072</v>
      </c>
      <c r="D629" t="s">
        <v>181</v>
      </c>
      <c r="E629" t="s">
        <v>68</v>
      </c>
      <c r="F629" s="113"/>
    </row>
    <row r="630" spans="1:6" x14ac:dyDescent="0.25">
      <c r="A630">
        <v>48614</v>
      </c>
      <c r="B630" t="s">
        <v>75</v>
      </c>
      <c r="C630" s="44">
        <v>41072</v>
      </c>
      <c r="D630" t="s">
        <v>181</v>
      </c>
      <c r="E630" t="s">
        <v>68</v>
      </c>
      <c r="F630" s="113"/>
    </row>
    <row r="631" spans="1:6" x14ac:dyDescent="0.25">
      <c r="A631">
        <v>48611</v>
      </c>
      <c r="B631" t="s">
        <v>75</v>
      </c>
      <c r="C631" s="44">
        <v>41072</v>
      </c>
      <c r="D631" t="s">
        <v>181</v>
      </c>
      <c r="E631" t="s">
        <v>68</v>
      </c>
      <c r="F631" s="113"/>
    </row>
    <row r="632" spans="1:6" x14ac:dyDescent="0.25">
      <c r="A632">
        <v>48589</v>
      </c>
      <c r="B632" t="s">
        <v>75</v>
      </c>
      <c r="C632" s="44">
        <v>41072</v>
      </c>
      <c r="D632" t="s">
        <v>181</v>
      </c>
      <c r="E632" t="s">
        <v>68</v>
      </c>
      <c r="F632" s="113"/>
    </row>
    <row r="633" spans="1:6" x14ac:dyDescent="0.25">
      <c r="A633">
        <v>47986</v>
      </c>
      <c r="B633" t="s">
        <v>75</v>
      </c>
      <c r="C633" s="44">
        <v>41072</v>
      </c>
      <c r="D633" t="s">
        <v>181</v>
      </c>
      <c r="E633" t="s">
        <v>68</v>
      </c>
      <c r="F633" s="113"/>
    </row>
    <row r="634" spans="1:6" x14ac:dyDescent="0.25">
      <c r="A634">
        <v>48585</v>
      </c>
      <c r="B634" t="s">
        <v>75</v>
      </c>
      <c r="C634" s="44">
        <v>41074</v>
      </c>
      <c r="D634" t="s">
        <v>181</v>
      </c>
      <c r="E634" t="s">
        <v>68</v>
      </c>
      <c r="F634" s="113"/>
    </row>
    <row r="635" spans="1:6" x14ac:dyDescent="0.25">
      <c r="A635">
        <v>48516</v>
      </c>
      <c r="B635" t="s">
        <v>75</v>
      </c>
      <c r="C635" s="44">
        <v>41085</v>
      </c>
      <c r="E635" t="s">
        <v>68</v>
      </c>
      <c r="F635" s="113"/>
    </row>
    <row r="636" spans="1:6" x14ac:dyDescent="0.25">
      <c r="A636">
        <v>48606</v>
      </c>
      <c r="B636" t="s">
        <v>75</v>
      </c>
      <c r="C636" s="44">
        <v>41085</v>
      </c>
      <c r="D636" t="s">
        <v>181</v>
      </c>
      <c r="E636" t="s">
        <v>68</v>
      </c>
      <c r="F636" s="113"/>
    </row>
    <row r="637" spans="1:6" x14ac:dyDescent="0.25">
      <c r="A637">
        <v>48597</v>
      </c>
      <c r="B637" t="s">
        <v>75</v>
      </c>
      <c r="C637" s="44">
        <v>41085</v>
      </c>
      <c r="E637" t="s">
        <v>68</v>
      </c>
      <c r="F637" s="113"/>
    </row>
    <row r="638" spans="1:6" x14ac:dyDescent="0.25">
      <c r="A638">
        <v>48598</v>
      </c>
      <c r="B638" t="s">
        <v>75</v>
      </c>
      <c r="C638" s="44">
        <v>41085</v>
      </c>
      <c r="E638" t="s">
        <v>68</v>
      </c>
      <c r="F638" s="113"/>
    </row>
    <row r="639" spans="1:6" x14ac:dyDescent="0.25">
      <c r="A639">
        <v>48595</v>
      </c>
      <c r="B639" t="s">
        <v>75</v>
      </c>
      <c r="C639" s="44">
        <v>41085</v>
      </c>
      <c r="D639" t="s">
        <v>181</v>
      </c>
      <c r="E639" t="s">
        <v>68</v>
      </c>
      <c r="F639" s="113"/>
    </row>
    <row r="640" spans="1:6" x14ac:dyDescent="0.25">
      <c r="A640">
        <v>48594</v>
      </c>
      <c r="B640" t="s">
        <v>75</v>
      </c>
      <c r="C640" s="44">
        <v>41085</v>
      </c>
      <c r="D640" t="s">
        <v>181</v>
      </c>
      <c r="E640" t="s">
        <v>68</v>
      </c>
      <c r="F640" s="113"/>
    </row>
    <row r="641" spans="1:6" x14ac:dyDescent="0.25">
      <c r="A641">
        <v>48596</v>
      </c>
      <c r="B641" t="s">
        <v>75</v>
      </c>
      <c r="C641" s="44">
        <v>41085</v>
      </c>
      <c r="D641" t="s">
        <v>181</v>
      </c>
      <c r="E641" t="s">
        <v>68</v>
      </c>
      <c r="F641" s="113"/>
    </row>
    <row r="642" spans="1:6" x14ac:dyDescent="0.25">
      <c r="A642">
        <v>48593</v>
      </c>
      <c r="B642" t="s">
        <v>75</v>
      </c>
      <c r="C642" s="44">
        <v>41085</v>
      </c>
      <c r="D642" t="s">
        <v>181</v>
      </c>
      <c r="E642" t="s">
        <v>68</v>
      </c>
      <c r="F642" s="113"/>
    </row>
    <row r="643" spans="1:6" x14ac:dyDescent="0.25">
      <c r="A643">
        <v>48591</v>
      </c>
      <c r="B643" t="s">
        <v>75</v>
      </c>
      <c r="C643" s="44">
        <v>41085</v>
      </c>
      <c r="D643" t="s">
        <v>181</v>
      </c>
      <c r="E643" t="s">
        <v>68</v>
      </c>
      <c r="F643" s="113"/>
    </row>
    <row r="644" spans="1:6" x14ac:dyDescent="0.25">
      <c r="A644">
        <v>48592</v>
      </c>
      <c r="B644" t="s">
        <v>75</v>
      </c>
      <c r="C644" s="44">
        <v>41085</v>
      </c>
      <c r="D644" t="s">
        <v>181</v>
      </c>
      <c r="E644" t="s">
        <v>68</v>
      </c>
      <c r="F644" s="113"/>
    </row>
    <row r="645" spans="1:6" x14ac:dyDescent="0.25">
      <c r="A645">
        <v>48604</v>
      </c>
      <c r="B645" t="s">
        <v>75</v>
      </c>
      <c r="C645" s="44">
        <v>41091</v>
      </c>
      <c r="D645" t="s">
        <v>181</v>
      </c>
      <c r="E645" t="s">
        <v>68</v>
      </c>
      <c r="F645" s="113"/>
    </row>
    <row r="646" spans="1:6" x14ac:dyDescent="0.25">
      <c r="A646">
        <v>48610</v>
      </c>
      <c r="B646" t="s">
        <v>75</v>
      </c>
      <c r="C646" s="44">
        <v>41092</v>
      </c>
      <c r="D646" t="s">
        <v>181</v>
      </c>
      <c r="E646" t="s">
        <v>68</v>
      </c>
      <c r="F646" s="113"/>
    </row>
    <row r="647" spans="1:6" x14ac:dyDescent="0.25">
      <c r="A647">
        <v>48524</v>
      </c>
      <c r="B647" t="s">
        <v>75</v>
      </c>
      <c r="C647" s="44">
        <v>41092</v>
      </c>
      <c r="E647" t="s">
        <v>68</v>
      </c>
      <c r="F647" s="113"/>
    </row>
    <row r="648" spans="1:6" x14ac:dyDescent="0.25">
      <c r="A648">
        <v>48525</v>
      </c>
      <c r="B648" t="s">
        <v>75</v>
      </c>
      <c r="C648" s="44">
        <v>41092</v>
      </c>
      <c r="E648" t="s">
        <v>68</v>
      </c>
      <c r="F648" s="113"/>
    </row>
    <row r="649" spans="1:6" x14ac:dyDescent="0.25">
      <c r="A649">
        <v>48523</v>
      </c>
      <c r="B649" t="s">
        <v>75</v>
      </c>
      <c r="C649" s="44">
        <v>41092</v>
      </c>
      <c r="E649" t="s">
        <v>68</v>
      </c>
      <c r="F649" s="113"/>
    </row>
    <row r="650" spans="1:6" x14ac:dyDescent="0.25">
      <c r="A650">
        <v>48527</v>
      </c>
      <c r="B650" t="s">
        <v>75</v>
      </c>
      <c r="C650" s="44">
        <v>41092</v>
      </c>
      <c r="E650" t="s">
        <v>68</v>
      </c>
      <c r="F650" s="113"/>
    </row>
    <row r="651" spans="1:6" x14ac:dyDescent="0.25">
      <c r="A651">
        <v>48528</v>
      </c>
      <c r="B651" t="s">
        <v>75</v>
      </c>
      <c r="C651" s="44">
        <v>41092</v>
      </c>
      <c r="E651" t="s">
        <v>68</v>
      </c>
      <c r="F651" s="113"/>
    </row>
    <row r="652" spans="1:6" x14ac:dyDescent="0.25">
      <c r="A652">
        <v>48601</v>
      </c>
      <c r="B652" t="s">
        <v>75</v>
      </c>
      <c r="C652" s="44">
        <v>41092</v>
      </c>
      <c r="E652" t="s">
        <v>68</v>
      </c>
      <c r="F652" s="113"/>
    </row>
    <row r="653" spans="1:6" x14ac:dyDescent="0.25">
      <c r="A653">
        <v>48599</v>
      </c>
      <c r="B653" t="s">
        <v>75</v>
      </c>
      <c r="C653" s="44">
        <v>41092</v>
      </c>
      <c r="E653" t="s">
        <v>68</v>
      </c>
      <c r="F653" s="113"/>
    </row>
    <row r="654" spans="1:6" x14ac:dyDescent="0.25">
      <c r="A654">
        <v>48603</v>
      </c>
      <c r="B654" t="s">
        <v>75</v>
      </c>
      <c r="C654" s="44">
        <v>41092</v>
      </c>
      <c r="E654" t="s">
        <v>68</v>
      </c>
      <c r="F654" s="113"/>
    </row>
    <row r="655" spans="1:6" x14ac:dyDescent="0.25">
      <c r="A655">
        <v>48609</v>
      </c>
      <c r="B655" t="s">
        <v>75</v>
      </c>
      <c r="C655" s="44">
        <v>41092</v>
      </c>
      <c r="D655" t="s">
        <v>181</v>
      </c>
      <c r="E655" t="s">
        <v>68</v>
      </c>
      <c r="F655" s="113"/>
    </row>
    <row r="656" spans="1:6" x14ac:dyDescent="0.25">
      <c r="A656">
        <v>48531</v>
      </c>
      <c r="B656" t="s">
        <v>75</v>
      </c>
      <c r="C656" s="44">
        <v>41093</v>
      </c>
      <c r="E656" t="s">
        <v>68</v>
      </c>
      <c r="F656" s="113"/>
    </row>
    <row r="657" spans="1:6" x14ac:dyDescent="0.25">
      <c r="A657">
        <v>48532</v>
      </c>
      <c r="B657" t="s">
        <v>75</v>
      </c>
      <c r="C657" s="44">
        <v>41093</v>
      </c>
      <c r="E657" t="s">
        <v>68</v>
      </c>
      <c r="F657" s="113"/>
    </row>
    <row r="658" spans="1:6" x14ac:dyDescent="0.25">
      <c r="A658">
        <v>48530</v>
      </c>
      <c r="B658" t="s">
        <v>75</v>
      </c>
      <c r="C658" s="44">
        <v>41093</v>
      </c>
      <c r="E658" t="s">
        <v>68</v>
      </c>
      <c r="F658" s="113"/>
    </row>
    <row r="659" spans="1:6" x14ac:dyDescent="0.25">
      <c r="A659">
        <v>48529</v>
      </c>
      <c r="B659" t="s">
        <v>75</v>
      </c>
      <c r="C659" s="44">
        <v>41093</v>
      </c>
      <c r="E659" t="s">
        <v>68</v>
      </c>
      <c r="F659" s="113"/>
    </row>
    <row r="660" spans="1:6" x14ac:dyDescent="0.25">
      <c r="A660">
        <v>48533</v>
      </c>
      <c r="B660" t="s">
        <v>75</v>
      </c>
      <c r="C660" s="44">
        <v>41093</v>
      </c>
      <c r="E660" t="s">
        <v>68</v>
      </c>
      <c r="F660" s="113"/>
    </row>
    <row r="661" spans="1:6" x14ac:dyDescent="0.25">
      <c r="A661">
        <v>48534</v>
      </c>
      <c r="B661" t="s">
        <v>75</v>
      </c>
      <c r="C661" s="44">
        <v>41093</v>
      </c>
      <c r="E661" t="s">
        <v>68</v>
      </c>
      <c r="F661" s="113"/>
    </row>
    <row r="662" spans="1:6" x14ac:dyDescent="0.25">
      <c r="A662">
        <v>48517</v>
      </c>
      <c r="B662" t="s">
        <v>75</v>
      </c>
      <c r="C662" s="44">
        <v>41093</v>
      </c>
      <c r="E662" t="s">
        <v>68</v>
      </c>
      <c r="F662" s="113"/>
    </row>
    <row r="663" spans="1:6" x14ac:dyDescent="0.25">
      <c r="A663">
        <v>48519</v>
      </c>
      <c r="B663" t="s">
        <v>75</v>
      </c>
      <c r="C663" s="44">
        <v>41093</v>
      </c>
      <c r="E663" t="s">
        <v>68</v>
      </c>
      <c r="F663" s="113"/>
    </row>
    <row r="664" spans="1:6" x14ac:dyDescent="0.25">
      <c r="A664">
        <v>48521</v>
      </c>
      <c r="B664" t="s">
        <v>75</v>
      </c>
      <c r="C664" s="44">
        <v>41093</v>
      </c>
      <c r="E664" t="s">
        <v>68</v>
      </c>
      <c r="F664" s="113"/>
    </row>
    <row r="665" spans="1:6" x14ac:dyDescent="0.25">
      <c r="A665">
        <v>48520</v>
      </c>
      <c r="B665" t="s">
        <v>75</v>
      </c>
      <c r="C665" s="44">
        <v>41093</v>
      </c>
      <c r="E665" t="s">
        <v>68</v>
      </c>
      <c r="F665" s="113"/>
    </row>
    <row r="666" spans="1:6" x14ac:dyDescent="0.25">
      <c r="A666">
        <v>48522</v>
      </c>
      <c r="B666" t="s">
        <v>75</v>
      </c>
      <c r="C666" s="44">
        <v>41093</v>
      </c>
      <c r="E666" t="s">
        <v>68</v>
      </c>
      <c r="F666" s="113"/>
    </row>
    <row r="667" spans="1:6" x14ac:dyDescent="0.25">
      <c r="A667">
        <v>48561</v>
      </c>
      <c r="B667" t="s">
        <v>75</v>
      </c>
      <c r="C667" s="44">
        <v>41109</v>
      </c>
      <c r="E667" t="s">
        <v>68</v>
      </c>
      <c r="F667" s="113"/>
    </row>
    <row r="668" spans="1:6" x14ac:dyDescent="0.25">
      <c r="A668">
        <v>48648</v>
      </c>
      <c r="B668" t="s">
        <v>75</v>
      </c>
      <c r="C668" s="44">
        <v>41113</v>
      </c>
      <c r="E668" t="s">
        <v>68</v>
      </c>
      <c r="F668" s="113"/>
    </row>
    <row r="669" spans="1:6" x14ac:dyDescent="0.25">
      <c r="A669">
        <v>48562</v>
      </c>
      <c r="B669" t="s">
        <v>75</v>
      </c>
      <c r="C669" s="44">
        <v>41113</v>
      </c>
      <c r="E669" t="s">
        <v>68</v>
      </c>
      <c r="F669" s="113"/>
    </row>
    <row r="670" spans="1:6" x14ac:dyDescent="0.25">
      <c r="A670">
        <v>48564</v>
      </c>
      <c r="B670" t="s">
        <v>75</v>
      </c>
      <c r="C670" s="44">
        <v>41113</v>
      </c>
      <c r="E670" t="s">
        <v>68</v>
      </c>
      <c r="F670" s="113"/>
    </row>
    <row r="671" spans="1:6" x14ac:dyDescent="0.25">
      <c r="A671">
        <v>48563</v>
      </c>
      <c r="B671" t="s">
        <v>75</v>
      </c>
      <c r="C671" s="44">
        <v>41113</v>
      </c>
      <c r="E671" t="s">
        <v>68</v>
      </c>
      <c r="F671" s="113"/>
    </row>
    <row r="672" spans="1:6" x14ac:dyDescent="0.25">
      <c r="A672">
        <v>48569</v>
      </c>
      <c r="B672" t="s">
        <v>75</v>
      </c>
      <c r="C672" s="44">
        <v>41113</v>
      </c>
      <c r="E672" t="s">
        <v>68</v>
      </c>
      <c r="F672" s="113"/>
    </row>
    <row r="673" spans="1:6" x14ac:dyDescent="0.25">
      <c r="A673">
        <v>48565</v>
      </c>
      <c r="B673" t="s">
        <v>75</v>
      </c>
      <c r="C673" s="44">
        <v>41113</v>
      </c>
      <c r="E673" t="s">
        <v>68</v>
      </c>
      <c r="F673" s="113"/>
    </row>
    <row r="674" spans="1:6" x14ac:dyDescent="0.25">
      <c r="A674">
        <v>48570</v>
      </c>
      <c r="B674" t="s">
        <v>75</v>
      </c>
      <c r="C674" s="44">
        <v>41113</v>
      </c>
      <c r="E674" t="s">
        <v>68</v>
      </c>
      <c r="F674" s="113"/>
    </row>
    <row r="675" spans="1:6" x14ac:dyDescent="0.25">
      <c r="A675">
        <v>48568</v>
      </c>
      <c r="B675" t="s">
        <v>75</v>
      </c>
      <c r="C675" s="44">
        <v>41113</v>
      </c>
      <c r="E675" t="s">
        <v>68</v>
      </c>
      <c r="F675" s="113"/>
    </row>
    <row r="676" spans="1:6" x14ac:dyDescent="0.25">
      <c r="A676">
        <v>48623</v>
      </c>
      <c r="B676" t="s">
        <v>75</v>
      </c>
      <c r="C676" s="44">
        <v>41113</v>
      </c>
      <c r="E676" t="s">
        <v>68</v>
      </c>
      <c r="F676" s="113"/>
    </row>
    <row r="677" spans="1:6" x14ac:dyDescent="0.25">
      <c r="A677">
        <v>48625</v>
      </c>
      <c r="B677" t="s">
        <v>75</v>
      </c>
      <c r="C677" s="44">
        <v>41113</v>
      </c>
      <c r="E677" t="s">
        <v>68</v>
      </c>
      <c r="F677" s="113"/>
    </row>
    <row r="678" spans="1:6" x14ac:dyDescent="0.25">
      <c r="A678">
        <v>48624</v>
      </c>
      <c r="B678" t="s">
        <v>75</v>
      </c>
      <c r="C678" s="44">
        <v>41113</v>
      </c>
      <c r="E678" t="s">
        <v>68</v>
      </c>
      <c r="F678" s="113"/>
    </row>
    <row r="679" spans="1:6" x14ac:dyDescent="0.25">
      <c r="A679">
        <v>48626</v>
      </c>
      <c r="B679" t="s">
        <v>75</v>
      </c>
      <c r="C679" s="44">
        <v>41113</v>
      </c>
      <c r="E679" t="s">
        <v>68</v>
      </c>
      <c r="F679" s="113"/>
    </row>
    <row r="680" spans="1:6" x14ac:dyDescent="0.25">
      <c r="A680">
        <v>48627</v>
      </c>
      <c r="B680" t="s">
        <v>75</v>
      </c>
      <c r="C680" s="44">
        <v>41113</v>
      </c>
      <c r="E680" t="s">
        <v>68</v>
      </c>
      <c r="F680" s="113"/>
    </row>
    <row r="681" spans="1:6" x14ac:dyDescent="0.25">
      <c r="A681">
        <v>48628</v>
      </c>
      <c r="B681" t="s">
        <v>75</v>
      </c>
      <c r="C681" s="44">
        <v>41113</v>
      </c>
      <c r="E681" t="s">
        <v>68</v>
      </c>
      <c r="F681" s="113"/>
    </row>
    <row r="682" spans="1:6" x14ac:dyDescent="0.25">
      <c r="A682">
        <v>48148</v>
      </c>
      <c r="B682" t="s">
        <v>73</v>
      </c>
      <c r="C682" s="44">
        <v>41000</v>
      </c>
      <c r="E682" t="s">
        <v>68</v>
      </c>
      <c r="F682" s="113"/>
    </row>
    <row r="683" spans="1:6" x14ac:dyDescent="0.25">
      <c r="A683">
        <v>48617</v>
      </c>
      <c r="B683" t="s">
        <v>75</v>
      </c>
      <c r="C683" s="44">
        <v>41115</v>
      </c>
      <c r="E683" t="s">
        <v>68</v>
      </c>
      <c r="F683" s="113"/>
    </row>
    <row r="684" spans="1:6" x14ac:dyDescent="0.25">
      <c r="A684">
        <v>48619</v>
      </c>
      <c r="B684" t="s">
        <v>75</v>
      </c>
      <c r="C684" s="44">
        <v>41115</v>
      </c>
      <c r="E684" t="s">
        <v>68</v>
      </c>
      <c r="F684" s="113"/>
    </row>
    <row r="685" spans="1:6" x14ac:dyDescent="0.25">
      <c r="A685">
        <v>48635</v>
      </c>
      <c r="B685" t="s">
        <v>75</v>
      </c>
      <c r="C685" s="44">
        <v>41122</v>
      </c>
      <c r="E685" t="s">
        <v>68</v>
      </c>
      <c r="F685" s="113"/>
    </row>
    <row r="686" spans="1:6" x14ac:dyDescent="0.25">
      <c r="A686">
        <v>48637</v>
      </c>
      <c r="B686" t="s">
        <v>75</v>
      </c>
      <c r="C686" s="44">
        <v>41122</v>
      </c>
      <c r="E686" t="s">
        <v>68</v>
      </c>
      <c r="F686" s="113"/>
    </row>
    <row r="687" spans="1:6" x14ac:dyDescent="0.25">
      <c r="A687">
        <v>48638</v>
      </c>
      <c r="B687" t="s">
        <v>75</v>
      </c>
      <c r="C687" s="44">
        <v>41122</v>
      </c>
      <c r="E687" t="s">
        <v>68</v>
      </c>
      <c r="F687" s="113"/>
    </row>
    <row r="688" spans="1:6" x14ac:dyDescent="0.25">
      <c r="A688">
        <v>48640</v>
      </c>
      <c r="B688" t="s">
        <v>75</v>
      </c>
      <c r="C688" s="44">
        <v>41122</v>
      </c>
      <c r="E688" t="s">
        <v>68</v>
      </c>
      <c r="F688" s="113"/>
    </row>
    <row r="689" spans="1:6" x14ac:dyDescent="0.25">
      <c r="A689">
        <v>48630</v>
      </c>
      <c r="B689" t="s">
        <v>75</v>
      </c>
      <c r="C689" s="44">
        <v>41122</v>
      </c>
      <c r="E689" t="s">
        <v>68</v>
      </c>
      <c r="F689" s="113"/>
    </row>
    <row r="690" spans="1:6" x14ac:dyDescent="0.25">
      <c r="A690">
        <v>48632</v>
      </c>
      <c r="B690" t="s">
        <v>75</v>
      </c>
      <c r="C690" s="44">
        <v>41122</v>
      </c>
      <c r="E690" t="s">
        <v>68</v>
      </c>
      <c r="F690" s="113"/>
    </row>
    <row r="691" spans="1:6" x14ac:dyDescent="0.25">
      <c r="A691">
        <v>48631</v>
      </c>
      <c r="B691" t="s">
        <v>75</v>
      </c>
      <c r="C691" s="44">
        <v>41122</v>
      </c>
      <c r="E691" t="s">
        <v>68</v>
      </c>
      <c r="F691" s="113"/>
    </row>
    <row r="692" spans="1:6" x14ac:dyDescent="0.25">
      <c r="A692">
        <v>48634</v>
      </c>
      <c r="B692" t="s">
        <v>75</v>
      </c>
      <c r="C692" s="44">
        <v>41122</v>
      </c>
      <c r="E692" t="s">
        <v>68</v>
      </c>
      <c r="F692" s="113"/>
    </row>
    <row r="693" spans="1:6" x14ac:dyDescent="0.25">
      <c r="A693">
        <v>48633</v>
      </c>
      <c r="B693" t="s">
        <v>75</v>
      </c>
      <c r="C693" s="44">
        <v>41122</v>
      </c>
      <c r="E693" t="s">
        <v>68</v>
      </c>
      <c r="F693" s="113"/>
    </row>
    <row r="694" spans="1:6" x14ac:dyDescent="0.25">
      <c r="A694">
        <v>48642</v>
      </c>
      <c r="B694" t="s">
        <v>75</v>
      </c>
      <c r="C694" s="44">
        <v>41123</v>
      </c>
      <c r="E694" t="s">
        <v>68</v>
      </c>
      <c r="F694" s="113"/>
    </row>
    <row r="695" spans="1:6" x14ac:dyDescent="0.25">
      <c r="A695">
        <v>48641</v>
      </c>
      <c r="B695" t="s">
        <v>75</v>
      </c>
      <c r="C695" s="44">
        <v>41123</v>
      </c>
      <c r="E695" t="s">
        <v>68</v>
      </c>
      <c r="F695" s="113"/>
    </row>
    <row r="696" spans="1:6" x14ac:dyDescent="0.25">
      <c r="A696">
        <v>48650</v>
      </c>
      <c r="B696" t="s">
        <v>75</v>
      </c>
      <c r="C696" s="44">
        <v>41123</v>
      </c>
      <c r="E696" t="s">
        <v>68</v>
      </c>
      <c r="F696" s="113"/>
    </row>
    <row r="697" spans="1:6" x14ac:dyDescent="0.25">
      <c r="A697">
        <v>48649</v>
      </c>
      <c r="B697" t="s">
        <v>75</v>
      </c>
      <c r="C697" s="44">
        <v>41123</v>
      </c>
      <c r="E697" t="s">
        <v>68</v>
      </c>
      <c r="F697" s="113"/>
    </row>
    <row r="698" spans="1:6" x14ac:dyDescent="0.25">
      <c r="A698">
        <v>48679</v>
      </c>
      <c r="B698" t="s">
        <v>75</v>
      </c>
      <c r="C698" s="44">
        <v>41128</v>
      </c>
      <c r="E698" t="s">
        <v>68</v>
      </c>
      <c r="F698" s="113"/>
    </row>
    <row r="699" spans="1:6" x14ac:dyDescent="0.25">
      <c r="A699">
        <v>48662</v>
      </c>
      <c r="B699" t="s">
        <v>75</v>
      </c>
      <c r="C699" s="44">
        <v>41130</v>
      </c>
      <c r="E699" t="s">
        <v>68</v>
      </c>
      <c r="F699" s="113"/>
    </row>
    <row r="700" spans="1:6" x14ac:dyDescent="0.25">
      <c r="A700">
        <v>48267</v>
      </c>
      <c r="B700" t="s">
        <v>75</v>
      </c>
      <c r="C700" s="44">
        <v>41135</v>
      </c>
      <c r="D700" t="s">
        <v>181</v>
      </c>
      <c r="E700" t="s">
        <v>68</v>
      </c>
      <c r="F700" s="113"/>
    </row>
    <row r="701" spans="1:6" x14ac:dyDescent="0.25">
      <c r="A701">
        <v>48621</v>
      </c>
      <c r="B701" t="s">
        <v>75</v>
      </c>
      <c r="C701" s="44">
        <v>41138</v>
      </c>
      <c r="E701" t="s">
        <v>68</v>
      </c>
      <c r="F701" s="113"/>
    </row>
    <row r="702" spans="1:6" x14ac:dyDescent="0.25">
      <c r="A702">
        <v>48659</v>
      </c>
      <c r="B702" t="s">
        <v>75</v>
      </c>
      <c r="C702" s="44">
        <v>41141</v>
      </c>
      <c r="E702" t="s">
        <v>68</v>
      </c>
      <c r="F702" s="113"/>
    </row>
    <row r="703" spans="1:6" x14ac:dyDescent="0.25">
      <c r="A703">
        <v>48660</v>
      </c>
      <c r="B703" t="s">
        <v>75</v>
      </c>
      <c r="C703" s="44">
        <v>41141</v>
      </c>
      <c r="E703" t="s">
        <v>68</v>
      </c>
      <c r="F703" s="113"/>
    </row>
    <row r="704" spans="1:6" x14ac:dyDescent="0.25">
      <c r="A704">
        <v>48661</v>
      </c>
      <c r="B704" t="s">
        <v>75</v>
      </c>
      <c r="C704" s="44">
        <v>41141</v>
      </c>
      <c r="E704" t="s">
        <v>68</v>
      </c>
      <c r="F704" s="113"/>
    </row>
    <row r="705" spans="1:6" x14ac:dyDescent="0.25">
      <c r="A705">
        <v>48663</v>
      </c>
      <c r="B705" t="s">
        <v>75</v>
      </c>
      <c r="C705" s="44">
        <v>41141</v>
      </c>
      <c r="E705" t="s">
        <v>68</v>
      </c>
      <c r="F705" s="113"/>
    </row>
    <row r="706" spans="1:6" x14ac:dyDescent="0.25">
      <c r="A706">
        <v>48664</v>
      </c>
      <c r="B706" t="s">
        <v>75</v>
      </c>
      <c r="C706" s="44">
        <v>41141</v>
      </c>
      <c r="E706" t="s">
        <v>68</v>
      </c>
      <c r="F706" s="113"/>
    </row>
    <row r="707" spans="1:6" x14ac:dyDescent="0.25">
      <c r="A707">
        <v>48618</v>
      </c>
      <c r="B707" t="s">
        <v>75</v>
      </c>
      <c r="C707" s="44">
        <v>41141</v>
      </c>
      <c r="E707" t="s">
        <v>68</v>
      </c>
      <c r="F707" s="113"/>
    </row>
    <row r="708" spans="1:6" x14ac:dyDescent="0.25">
      <c r="A708">
        <v>48658</v>
      </c>
      <c r="B708" t="s">
        <v>75</v>
      </c>
      <c r="C708" s="44">
        <v>41141</v>
      </c>
      <c r="E708" t="s">
        <v>68</v>
      </c>
      <c r="F708" s="113"/>
    </row>
    <row r="709" spans="1:6" x14ac:dyDescent="0.25">
      <c r="A709">
        <v>48656</v>
      </c>
      <c r="B709" t="s">
        <v>75</v>
      </c>
      <c r="C709" s="44">
        <v>41141</v>
      </c>
      <c r="E709" t="s">
        <v>68</v>
      </c>
      <c r="F709" s="113"/>
    </row>
    <row r="710" spans="1:6" x14ac:dyDescent="0.25">
      <c r="A710">
        <v>48655</v>
      </c>
      <c r="B710" t="s">
        <v>75</v>
      </c>
      <c r="C710" s="44">
        <v>41141</v>
      </c>
      <c r="E710" t="s">
        <v>68</v>
      </c>
      <c r="F710" s="113"/>
    </row>
    <row r="711" spans="1:6" x14ac:dyDescent="0.25">
      <c r="A711">
        <v>48654</v>
      </c>
      <c r="B711" t="s">
        <v>75</v>
      </c>
      <c r="C711" s="44">
        <v>41141</v>
      </c>
      <c r="E711" t="s">
        <v>68</v>
      </c>
      <c r="F711" s="113"/>
    </row>
    <row r="712" spans="1:6" x14ac:dyDescent="0.25">
      <c r="A712">
        <v>48653</v>
      </c>
      <c r="B712" t="s">
        <v>75</v>
      </c>
      <c r="C712" s="44">
        <v>41141</v>
      </c>
      <c r="E712" t="s">
        <v>68</v>
      </c>
      <c r="F712" s="113"/>
    </row>
    <row r="713" spans="1:6" x14ac:dyDescent="0.25">
      <c r="A713">
        <v>48665</v>
      </c>
      <c r="B713" t="s">
        <v>75</v>
      </c>
      <c r="C713" s="44">
        <v>41143</v>
      </c>
      <c r="E713" t="s">
        <v>68</v>
      </c>
      <c r="F713" s="113"/>
    </row>
    <row r="714" spans="1:6" x14ac:dyDescent="0.25">
      <c r="A714">
        <v>48666</v>
      </c>
      <c r="B714" t="s">
        <v>75</v>
      </c>
      <c r="C714" s="44">
        <v>41143</v>
      </c>
      <c r="E714" t="s">
        <v>68</v>
      </c>
      <c r="F714" s="113"/>
    </row>
    <row r="715" spans="1:6" x14ac:dyDescent="0.25">
      <c r="A715">
        <v>48667</v>
      </c>
      <c r="B715" t="s">
        <v>75</v>
      </c>
      <c r="C715" s="44">
        <v>41143</v>
      </c>
      <c r="E715" t="s">
        <v>68</v>
      </c>
      <c r="F715" s="113"/>
    </row>
    <row r="716" spans="1:6" x14ac:dyDescent="0.25">
      <c r="A716">
        <v>48668</v>
      </c>
      <c r="B716" t="s">
        <v>75</v>
      </c>
      <c r="C716" s="44">
        <v>41143</v>
      </c>
      <c r="E716" t="s">
        <v>68</v>
      </c>
      <c r="F716" s="113"/>
    </row>
    <row r="717" spans="1:6" x14ac:dyDescent="0.25">
      <c r="A717">
        <v>48669</v>
      </c>
      <c r="B717" t="s">
        <v>75</v>
      </c>
      <c r="C717" s="44">
        <v>41143</v>
      </c>
      <c r="E717" t="s">
        <v>68</v>
      </c>
      <c r="F717" s="113"/>
    </row>
    <row r="718" spans="1:6" x14ac:dyDescent="0.25">
      <c r="A718">
        <v>48651</v>
      </c>
      <c r="B718" t="s">
        <v>75</v>
      </c>
      <c r="C718" s="44">
        <v>41143</v>
      </c>
      <c r="E718" t="s">
        <v>68</v>
      </c>
      <c r="F718" s="113"/>
    </row>
    <row r="719" spans="1:6" x14ac:dyDescent="0.25">
      <c r="A719">
        <v>48652</v>
      </c>
      <c r="B719" t="s">
        <v>75</v>
      </c>
      <c r="C719" s="44">
        <v>41143</v>
      </c>
      <c r="E719" t="s">
        <v>68</v>
      </c>
      <c r="F719" s="113"/>
    </row>
    <row r="720" spans="1:6" x14ac:dyDescent="0.25">
      <c r="A720">
        <v>48673</v>
      </c>
      <c r="B720" t="s">
        <v>75</v>
      </c>
      <c r="C720" s="44">
        <v>41143</v>
      </c>
      <c r="E720" t="s">
        <v>68</v>
      </c>
      <c r="F720" s="113"/>
    </row>
    <row r="721" spans="1:6" x14ac:dyDescent="0.25">
      <c r="A721">
        <v>48675</v>
      </c>
      <c r="B721" t="s">
        <v>75</v>
      </c>
      <c r="C721" s="44">
        <v>41143</v>
      </c>
      <c r="E721" t="s">
        <v>68</v>
      </c>
      <c r="F721" s="113"/>
    </row>
    <row r="722" spans="1:6" x14ac:dyDescent="0.25">
      <c r="A722">
        <v>48671</v>
      </c>
      <c r="B722" t="s">
        <v>75</v>
      </c>
      <c r="C722" s="44">
        <v>41143</v>
      </c>
      <c r="E722" t="s">
        <v>68</v>
      </c>
      <c r="F722" s="113"/>
    </row>
    <row r="723" spans="1:6" x14ac:dyDescent="0.25">
      <c r="A723">
        <v>48670</v>
      </c>
      <c r="B723" t="s">
        <v>75</v>
      </c>
      <c r="C723" s="44">
        <v>41144</v>
      </c>
      <c r="E723" t="s">
        <v>68</v>
      </c>
      <c r="F723" s="113"/>
    </row>
    <row r="724" spans="1:6" x14ac:dyDescent="0.25">
      <c r="A724">
        <v>48644</v>
      </c>
      <c r="B724" t="s">
        <v>75</v>
      </c>
      <c r="C724" s="44">
        <v>41144</v>
      </c>
      <c r="E724" t="s">
        <v>68</v>
      </c>
      <c r="F724" s="113"/>
    </row>
    <row r="725" spans="1:6" x14ac:dyDescent="0.25">
      <c r="A725">
        <v>48686</v>
      </c>
      <c r="B725" t="s">
        <v>75</v>
      </c>
      <c r="C725" s="44">
        <v>41144</v>
      </c>
      <c r="E725" t="s">
        <v>68</v>
      </c>
      <c r="F725" s="113"/>
    </row>
    <row r="726" spans="1:6" x14ac:dyDescent="0.25">
      <c r="A726">
        <v>48683</v>
      </c>
      <c r="B726" t="s">
        <v>75</v>
      </c>
      <c r="C726" s="44">
        <v>41144</v>
      </c>
      <c r="E726" t="s">
        <v>68</v>
      </c>
      <c r="F726" s="113"/>
    </row>
    <row r="727" spans="1:6" x14ac:dyDescent="0.25">
      <c r="A727">
        <v>48646</v>
      </c>
      <c r="B727" t="s">
        <v>75</v>
      </c>
      <c r="C727" s="44">
        <v>41144</v>
      </c>
      <c r="E727" t="s">
        <v>68</v>
      </c>
      <c r="F727" s="113"/>
    </row>
    <row r="728" spans="1:6" x14ac:dyDescent="0.25">
      <c r="A728">
        <v>48674</v>
      </c>
      <c r="B728" t="s">
        <v>75</v>
      </c>
      <c r="C728" s="44">
        <v>41144</v>
      </c>
      <c r="E728" t="s">
        <v>68</v>
      </c>
      <c r="F728" s="113"/>
    </row>
    <row r="729" spans="1:6" x14ac:dyDescent="0.25">
      <c r="A729">
        <v>48676</v>
      </c>
      <c r="B729" t="s">
        <v>75</v>
      </c>
      <c r="C729" s="44">
        <v>41144</v>
      </c>
      <c r="E729" t="s">
        <v>68</v>
      </c>
      <c r="F729" s="113"/>
    </row>
    <row r="730" spans="1:6" x14ac:dyDescent="0.25">
      <c r="A730">
        <v>48680</v>
      </c>
      <c r="B730" t="s">
        <v>75</v>
      </c>
      <c r="C730" s="44">
        <v>41144</v>
      </c>
      <c r="E730" t="s">
        <v>68</v>
      </c>
      <c r="F730" s="113"/>
    </row>
    <row r="731" spans="1:6" x14ac:dyDescent="0.25">
      <c r="A731">
        <v>48678</v>
      </c>
      <c r="B731" t="s">
        <v>75</v>
      </c>
      <c r="C731" s="44">
        <v>41144</v>
      </c>
      <c r="E731" t="s">
        <v>68</v>
      </c>
      <c r="F731" s="113"/>
    </row>
    <row r="732" spans="1:6" x14ac:dyDescent="0.25">
      <c r="A732">
        <v>48677</v>
      </c>
      <c r="B732" t="s">
        <v>75</v>
      </c>
      <c r="C732" s="44">
        <v>41144</v>
      </c>
      <c r="E732" t="s">
        <v>68</v>
      </c>
      <c r="F732" s="113"/>
    </row>
    <row r="733" spans="1:6" x14ac:dyDescent="0.25">
      <c r="A733">
        <v>48681</v>
      </c>
      <c r="B733" t="s">
        <v>75</v>
      </c>
      <c r="C733" s="44">
        <v>41144</v>
      </c>
      <c r="E733" t="s">
        <v>68</v>
      </c>
      <c r="F733" s="113"/>
    </row>
    <row r="734" spans="1:6" x14ac:dyDescent="0.25">
      <c r="A734">
        <v>48704</v>
      </c>
      <c r="B734" t="s">
        <v>75</v>
      </c>
      <c r="C734" s="44">
        <v>41145</v>
      </c>
      <c r="E734" t="s">
        <v>68</v>
      </c>
      <c r="F734" s="113"/>
    </row>
    <row r="735" spans="1:6" x14ac:dyDescent="0.25">
      <c r="A735">
        <v>48702</v>
      </c>
      <c r="B735" t="s">
        <v>75</v>
      </c>
      <c r="C735" s="44">
        <v>41145</v>
      </c>
      <c r="E735" t="s">
        <v>68</v>
      </c>
      <c r="F735" s="113"/>
    </row>
    <row r="736" spans="1:6" x14ac:dyDescent="0.25">
      <c r="A736">
        <v>48706</v>
      </c>
      <c r="B736" t="s">
        <v>75</v>
      </c>
      <c r="C736" s="44">
        <v>41145</v>
      </c>
      <c r="E736" t="s">
        <v>68</v>
      </c>
      <c r="F736" s="113"/>
    </row>
    <row r="737" spans="1:6" x14ac:dyDescent="0.25">
      <c r="A737">
        <v>48701</v>
      </c>
      <c r="B737" t="s">
        <v>75</v>
      </c>
      <c r="C737" s="44">
        <v>41145</v>
      </c>
      <c r="E737" t="s">
        <v>68</v>
      </c>
      <c r="F737" s="113"/>
    </row>
    <row r="738" spans="1:6" x14ac:dyDescent="0.25">
      <c r="A738">
        <v>48703</v>
      </c>
      <c r="B738" t="s">
        <v>75</v>
      </c>
      <c r="C738" s="44">
        <v>41145</v>
      </c>
      <c r="E738" t="s">
        <v>68</v>
      </c>
      <c r="F738" s="113"/>
    </row>
    <row r="739" spans="1:6" x14ac:dyDescent="0.25">
      <c r="A739">
        <v>48705</v>
      </c>
      <c r="B739" t="s">
        <v>75</v>
      </c>
      <c r="C739" s="44">
        <v>41145</v>
      </c>
      <c r="E739" t="s">
        <v>68</v>
      </c>
      <c r="F739" s="113"/>
    </row>
    <row r="740" spans="1:6" x14ac:dyDescent="0.25">
      <c r="A740">
        <v>48693</v>
      </c>
      <c r="B740" t="s">
        <v>75</v>
      </c>
      <c r="C740" s="44">
        <v>41145</v>
      </c>
      <c r="E740" t="s">
        <v>68</v>
      </c>
      <c r="F740" s="113"/>
    </row>
    <row r="741" spans="1:6" x14ac:dyDescent="0.25">
      <c r="A741">
        <v>48692</v>
      </c>
      <c r="B741" t="s">
        <v>75</v>
      </c>
      <c r="C741" s="44">
        <v>41145</v>
      </c>
      <c r="E741" t="s">
        <v>68</v>
      </c>
      <c r="F741" s="113"/>
    </row>
    <row r="742" spans="1:6" x14ac:dyDescent="0.25">
      <c r="A742">
        <v>48691</v>
      </c>
      <c r="B742" t="s">
        <v>75</v>
      </c>
      <c r="C742" s="44">
        <v>41145</v>
      </c>
      <c r="E742" t="s">
        <v>68</v>
      </c>
      <c r="F742" s="113"/>
    </row>
    <row r="743" spans="1:6" x14ac:dyDescent="0.25">
      <c r="A743">
        <v>48689</v>
      </c>
      <c r="B743" t="s">
        <v>75</v>
      </c>
      <c r="C743" s="44">
        <v>41145</v>
      </c>
      <c r="E743" t="s">
        <v>68</v>
      </c>
      <c r="F743" s="113"/>
    </row>
    <row r="744" spans="1:6" x14ac:dyDescent="0.25">
      <c r="A744">
        <v>48696</v>
      </c>
      <c r="B744" t="s">
        <v>75</v>
      </c>
      <c r="C744" s="44">
        <v>41145</v>
      </c>
      <c r="E744" t="s">
        <v>68</v>
      </c>
      <c r="F744" s="113"/>
    </row>
    <row r="745" spans="1:6" x14ac:dyDescent="0.25">
      <c r="A745">
        <v>48695</v>
      </c>
      <c r="B745" t="s">
        <v>75</v>
      </c>
      <c r="C745" s="44">
        <v>41145</v>
      </c>
      <c r="E745" t="s">
        <v>68</v>
      </c>
      <c r="F745" s="113"/>
    </row>
    <row r="746" spans="1:6" x14ac:dyDescent="0.25">
      <c r="A746">
        <v>48688</v>
      </c>
      <c r="B746" t="s">
        <v>75</v>
      </c>
      <c r="C746" s="44">
        <v>41145</v>
      </c>
      <c r="E746" t="s">
        <v>68</v>
      </c>
      <c r="F746" s="113"/>
    </row>
    <row r="747" spans="1:6" x14ac:dyDescent="0.25">
      <c r="A747">
        <v>48620</v>
      </c>
      <c r="B747" t="s">
        <v>75</v>
      </c>
      <c r="C747" s="44">
        <v>41145</v>
      </c>
      <c r="E747" t="s">
        <v>68</v>
      </c>
      <c r="F747" s="113"/>
    </row>
    <row r="748" spans="1:6" x14ac:dyDescent="0.25">
      <c r="A748">
        <v>48685</v>
      </c>
      <c r="B748" t="s">
        <v>75</v>
      </c>
      <c r="C748" s="44">
        <v>41145</v>
      </c>
      <c r="E748" t="s">
        <v>68</v>
      </c>
      <c r="F748" s="113"/>
    </row>
    <row r="749" spans="1:6" x14ac:dyDescent="0.25">
      <c r="A749">
        <v>48684</v>
      </c>
      <c r="B749" t="s">
        <v>75</v>
      </c>
      <c r="C749" s="44">
        <v>41145</v>
      </c>
      <c r="E749" t="s">
        <v>68</v>
      </c>
      <c r="F749" s="113"/>
    </row>
    <row r="750" spans="1:6" x14ac:dyDescent="0.25">
      <c r="A750">
        <v>48645</v>
      </c>
      <c r="B750" t="s">
        <v>75</v>
      </c>
      <c r="C750" s="44">
        <v>41145</v>
      </c>
      <c r="E750" t="s">
        <v>68</v>
      </c>
      <c r="F750" s="113"/>
    </row>
    <row r="751" spans="1:6" x14ac:dyDescent="0.25">
      <c r="A751">
        <v>48709</v>
      </c>
      <c r="B751" t="s">
        <v>75</v>
      </c>
      <c r="C751" s="44">
        <v>41148</v>
      </c>
      <c r="E751" t="s">
        <v>68</v>
      </c>
      <c r="F751" s="113"/>
    </row>
    <row r="752" spans="1:6" x14ac:dyDescent="0.25">
      <c r="A752">
        <v>48707</v>
      </c>
      <c r="B752" t="s">
        <v>75</v>
      </c>
      <c r="C752" s="44">
        <v>41148</v>
      </c>
      <c r="E752" t="s">
        <v>68</v>
      </c>
      <c r="F752" s="113"/>
    </row>
    <row r="753" spans="1:6" x14ac:dyDescent="0.25">
      <c r="A753">
        <v>48708</v>
      </c>
      <c r="B753" t="s">
        <v>75</v>
      </c>
      <c r="C753" s="44">
        <v>41148</v>
      </c>
      <c r="E753" t="s">
        <v>68</v>
      </c>
      <c r="F753" s="113"/>
    </row>
    <row r="754" spans="1:6" x14ac:dyDescent="0.25">
      <c r="A754">
        <v>48710</v>
      </c>
      <c r="B754" t="s">
        <v>75</v>
      </c>
      <c r="C754" s="44">
        <v>41148</v>
      </c>
      <c r="E754" t="s">
        <v>68</v>
      </c>
      <c r="F754" s="113"/>
    </row>
    <row r="755" spans="1:6" x14ac:dyDescent="0.25">
      <c r="A755">
        <v>48694</v>
      </c>
      <c r="B755" t="s">
        <v>75</v>
      </c>
      <c r="C755" s="44">
        <v>41149</v>
      </c>
      <c r="E755" t="s">
        <v>68</v>
      </c>
      <c r="F755" s="113"/>
    </row>
    <row r="756" spans="1:6" x14ac:dyDescent="0.25">
      <c r="A756">
        <v>48713</v>
      </c>
      <c r="B756" t="s">
        <v>75</v>
      </c>
      <c r="C756" s="44">
        <v>41152</v>
      </c>
      <c r="E756" t="s">
        <v>68</v>
      </c>
      <c r="F756" s="113"/>
    </row>
    <row r="757" spans="1:6" x14ac:dyDescent="0.25">
      <c r="A757">
        <v>48700</v>
      </c>
      <c r="B757" t="s">
        <v>75</v>
      </c>
      <c r="C757" s="44">
        <v>41157</v>
      </c>
      <c r="E757" t="s">
        <v>68</v>
      </c>
      <c r="F757" s="113"/>
    </row>
    <row r="758" spans="1:6" x14ac:dyDescent="0.25">
      <c r="A758">
        <v>48699</v>
      </c>
      <c r="B758" t="s">
        <v>75</v>
      </c>
      <c r="C758" s="44">
        <v>41166</v>
      </c>
      <c r="E758" t="s">
        <v>68</v>
      </c>
      <c r="F758" s="113"/>
    </row>
    <row r="759" spans="1:6" x14ac:dyDescent="0.25">
      <c r="A759">
        <v>48698</v>
      </c>
      <c r="B759" t="s">
        <v>75</v>
      </c>
      <c r="C759" s="44">
        <v>41169</v>
      </c>
      <c r="E759" t="s">
        <v>68</v>
      </c>
      <c r="F759" s="113"/>
    </row>
    <row r="760" spans="1:6" x14ac:dyDescent="0.25">
      <c r="A760">
        <v>48715</v>
      </c>
      <c r="B760" t="s">
        <v>75</v>
      </c>
      <c r="C760" s="44">
        <v>41185</v>
      </c>
      <c r="E760" t="s">
        <v>68</v>
      </c>
      <c r="F760" s="113"/>
    </row>
    <row r="761" spans="1:6" x14ac:dyDescent="0.25">
      <c r="A761">
        <v>48721</v>
      </c>
      <c r="B761" t="s">
        <v>75</v>
      </c>
      <c r="C761" s="44">
        <v>41185</v>
      </c>
      <c r="E761" t="s">
        <v>68</v>
      </c>
      <c r="F761" s="113"/>
    </row>
    <row r="762" spans="1:6" x14ac:dyDescent="0.25">
      <c r="A762">
        <v>48719</v>
      </c>
      <c r="B762" t="s">
        <v>75</v>
      </c>
      <c r="C762" s="44">
        <v>41185</v>
      </c>
      <c r="E762" t="s">
        <v>68</v>
      </c>
      <c r="F762" s="113"/>
    </row>
    <row r="763" spans="1:6" x14ac:dyDescent="0.25">
      <c r="A763">
        <v>48722</v>
      </c>
      <c r="B763" t="s">
        <v>75</v>
      </c>
      <c r="C763" s="44">
        <v>41185</v>
      </c>
      <c r="E763" t="s">
        <v>68</v>
      </c>
      <c r="F763" s="113"/>
    </row>
    <row r="764" spans="1:6" x14ac:dyDescent="0.25">
      <c r="A764">
        <v>48718</v>
      </c>
      <c r="B764" t="s">
        <v>75</v>
      </c>
      <c r="C764" s="44">
        <v>41185</v>
      </c>
      <c r="E764" t="s">
        <v>68</v>
      </c>
      <c r="F764" s="113"/>
    </row>
    <row r="765" spans="1:6" x14ac:dyDescent="0.25">
      <c r="A765">
        <v>48717</v>
      </c>
      <c r="B765" t="s">
        <v>75</v>
      </c>
      <c r="C765" s="44">
        <v>41185</v>
      </c>
      <c r="E765" t="s">
        <v>68</v>
      </c>
      <c r="F765" s="113"/>
    </row>
    <row r="766" spans="1:6" x14ac:dyDescent="0.25">
      <c r="A766">
        <v>48716</v>
      </c>
      <c r="B766" t="s">
        <v>75</v>
      </c>
      <c r="C766" s="44">
        <v>41185</v>
      </c>
      <c r="E766" t="s">
        <v>68</v>
      </c>
      <c r="F766" s="113"/>
    </row>
    <row r="767" spans="1:6" x14ac:dyDescent="0.25">
      <c r="A767">
        <v>48723</v>
      </c>
      <c r="B767" t="s">
        <v>75</v>
      </c>
      <c r="C767" s="44">
        <v>41186</v>
      </c>
      <c r="E767" t="s">
        <v>68</v>
      </c>
      <c r="F767" s="113"/>
    </row>
    <row r="768" spans="1:6" x14ac:dyDescent="0.25">
      <c r="A768">
        <v>48737</v>
      </c>
      <c r="B768" t="s">
        <v>75</v>
      </c>
      <c r="C768" s="44">
        <v>41193</v>
      </c>
      <c r="E768" t="s">
        <v>68</v>
      </c>
      <c r="F768" s="113"/>
    </row>
    <row r="769" spans="1:6" x14ac:dyDescent="0.25">
      <c r="A769">
        <v>48724</v>
      </c>
      <c r="B769" t="s">
        <v>75</v>
      </c>
      <c r="C769" s="44">
        <v>41193</v>
      </c>
      <c r="E769" t="s">
        <v>68</v>
      </c>
      <c r="F769" s="113"/>
    </row>
    <row r="770" spans="1:6" x14ac:dyDescent="0.25">
      <c r="A770">
        <v>48720</v>
      </c>
      <c r="B770" t="s">
        <v>75</v>
      </c>
      <c r="C770" s="44">
        <v>41193</v>
      </c>
      <c r="E770" t="s">
        <v>68</v>
      </c>
      <c r="F770" s="113"/>
    </row>
    <row r="771" spans="1:6" x14ac:dyDescent="0.25">
      <c r="A771">
        <v>48725</v>
      </c>
      <c r="B771" t="s">
        <v>75</v>
      </c>
      <c r="C771" s="44">
        <v>41193</v>
      </c>
      <c r="E771" t="s">
        <v>68</v>
      </c>
      <c r="F771" s="113"/>
    </row>
    <row r="772" spans="1:6" x14ac:dyDescent="0.25">
      <c r="A772">
        <v>48726</v>
      </c>
      <c r="B772" t="s">
        <v>75</v>
      </c>
      <c r="C772" s="44">
        <v>41193</v>
      </c>
      <c r="E772" t="s">
        <v>68</v>
      </c>
      <c r="F772" s="113"/>
    </row>
    <row r="773" spans="1:6" x14ac:dyDescent="0.25">
      <c r="A773">
        <v>48727</v>
      </c>
      <c r="B773" t="s">
        <v>75</v>
      </c>
      <c r="C773" s="44">
        <v>41193</v>
      </c>
      <c r="E773" t="s">
        <v>68</v>
      </c>
      <c r="F773" s="113"/>
    </row>
    <row r="774" spans="1:6" x14ac:dyDescent="0.25">
      <c r="A774">
        <v>48734</v>
      </c>
      <c r="B774" t="s">
        <v>75</v>
      </c>
      <c r="C774" s="44">
        <v>41193</v>
      </c>
      <c r="E774" t="s">
        <v>68</v>
      </c>
      <c r="F774" s="113"/>
    </row>
    <row r="775" spans="1:6" x14ac:dyDescent="0.25">
      <c r="A775">
        <v>48732</v>
      </c>
      <c r="B775" t="s">
        <v>75</v>
      </c>
      <c r="C775" s="44">
        <v>41193</v>
      </c>
      <c r="E775" t="s">
        <v>68</v>
      </c>
      <c r="F775" s="113"/>
    </row>
    <row r="776" spans="1:6" x14ac:dyDescent="0.25">
      <c r="A776">
        <v>48736</v>
      </c>
      <c r="B776" t="s">
        <v>75</v>
      </c>
      <c r="C776" s="44">
        <v>41193</v>
      </c>
      <c r="E776" t="s">
        <v>68</v>
      </c>
      <c r="F776" s="113"/>
    </row>
    <row r="777" spans="1:6" x14ac:dyDescent="0.25">
      <c r="A777">
        <v>48735</v>
      </c>
      <c r="B777" t="s">
        <v>75</v>
      </c>
      <c r="C777" s="44">
        <v>41193</v>
      </c>
      <c r="E777" t="s">
        <v>68</v>
      </c>
      <c r="F777" s="113"/>
    </row>
    <row r="778" spans="1:6" x14ac:dyDescent="0.25">
      <c r="A778">
        <v>48731</v>
      </c>
      <c r="B778" t="s">
        <v>75</v>
      </c>
      <c r="C778" s="44">
        <v>41193</v>
      </c>
      <c r="E778" t="s">
        <v>68</v>
      </c>
      <c r="F778" s="113"/>
    </row>
    <row r="779" spans="1:6" x14ac:dyDescent="0.25">
      <c r="A779">
        <v>48712</v>
      </c>
      <c r="B779" t="s">
        <v>75</v>
      </c>
      <c r="C779" s="44">
        <v>41193</v>
      </c>
      <c r="E779" t="s">
        <v>68</v>
      </c>
      <c r="F779" s="113"/>
    </row>
    <row r="780" spans="1:6" x14ac:dyDescent="0.25">
      <c r="A780">
        <v>48730</v>
      </c>
      <c r="B780" t="s">
        <v>75</v>
      </c>
      <c r="C780" s="44">
        <v>41204</v>
      </c>
      <c r="E780" t="s">
        <v>68</v>
      </c>
      <c r="F780" s="113"/>
    </row>
    <row r="781" spans="1:6" x14ac:dyDescent="0.25">
      <c r="A781">
        <v>48729</v>
      </c>
      <c r="B781" t="s">
        <v>75</v>
      </c>
      <c r="C781" s="44">
        <v>41206</v>
      </c>
      <c r="E781" t="s">
        <v>68</v>
      </c>
      <c r="F781" s="113"/>
    </row>
    <row r="782" spans="1:6" x14ac:dyDescent="0.25">
      <c r="A782">
        <v>48738</v>
      </c>
      <c r="B782" t="s">
        <v>75</v>
      </c>
      <c r="C782" s="44">
        <v>41206</v>
      </c>
      <c r="E782" t="s">
        <v>68</v>
      </c>
      <c r="F782" s="113"/>
    </row>
    <row r="783" spans="1:6" x14ac:dyDescent="0.25">
      <c r="A783">
        <v>48743</v>
      </c>
      <c r="B783" t="s">
        <v>75</v>
      </c>
      <c r="C783" s="44">
        <v>41206</v>
      </c>
      <c r="E783" t="s">
        <v>68</v>
      </c>
      <c r="F783" s="113"/>
    </row>
    <row r="784" spans="1:6" x14ac:dyDescent="0.25">
      <c r="A784">
        <v>48740</v>
      </c>
      <c r="B784" t="s">
        <v>75</v>
      </c>
      <c r="C784" s="44">
        <v>41206</v>
      </c>
      <c r="E784" t="s">
        <v>68</v>
      </c>
      <c r="F784" s="113"/>
    </row>
    <row r="785" spans="1:6" x14ac:dyDescent="0.25">
      <c r="A785">
        <v>48739</v>
      </c>
      <c r="B785" t="s">
        <v>75</v>
      </c>
      <c r="C785" s="44">
        <v>41206</v>
      </c>
      <c r="E785" t="s">
        <v>68</v>
      </c>
      <c r="F785" s="113"/>
    </row>
    <row r="786" spans="1:6" x14ac:dyDescent="0.25">
      <c r="A786">
        <v>48741</v>
      </c>
      <c r="B786" t="s">
        <v>75</v>
      </c>
      <c r="C786" s="44">
        <v>41206</v>
      </c>
      <c r="E786" t="s">
        <v>68</v>
      </c>
      <c r="F786" s="113"/>
    </row>
    <row r="787" spans="1:6" x14ac:dyDescent="0.25">
      <c r="A787">
        <v>48744</v>
      </c>
      <c r="B787" t="s">
        <v>75</v>
      </c>
      <c r="C787" s="44">
        <v>41206</v>
      </c>
      <c r="E787" t="s">
        <v>68</v>
      </c>
      <c r="F787" s="113"/>
    </row>
    <row r="788" spans="1:6" x14ac:dyDescent="0.25">
      <c r="A788">
        <v>48742</v>
      </c>
      <c r="B788" t="s">
        <v>75</v>
      </c>
      <c r="C788" s="44">
        <v>41206</v>
      </c>
      <c r="E788" t="s">
        <v>68</v>
      </c>
      <c r="F788" s="113"/>
    </row>
    <row r="789" spans="1:6" x14ac:dyDescent="0.25">
      <c r="A789">
        <v>48747</v>
      </c>
      <c r="B789" t="s">
        <v>75</v>
      </c>
      <c r="C789" s="44">
        <v>41207</v>
      </c>
      <c r="E789" t="s">
        <v>68</v>
      </c>
      <c r="F789" s="113"/>
    </row>
    <row r="790" spans="1:6" x14ac:dyDescent="0.25">
      <c r="A790">
        <v>48749</v>
      </c>
      <c r="B790" t="s">
        <v>75</v>
      </c>
      <c r="C790" s="44">
        <v>41207</v>
      </c>
      <c r="E790" t="s">
        <v>68</v>
      </c>
      <c r="F790" s="113"/>
    </row>
    <row r="791" spans="1:6" x14ac:dyDescent="0.25">
      <c r="A791">
        <v>48750</v>
      </c>
      <c r="B791" t="s">
        <v>75</v>
      </c>
      <c r="C791" s="44">
        <v>41207</v>
      </c>
      <c r="E791" t="s">
        <v>68</v>
      </c>
      <c r="F791" s="113"/>
    </row>
    <row r="792" spans="1:6" x14ac:dyDescent="0.25">
      <c r="A792">
        <v>48748</v>
      </c>
      <c r="B792" t="s">
        <v>75</v>
      </c>
      <c r="C792" s="44">
        <v>41207</v>
      </c>
      <c r="E792" t="s">
        <v>68</v>
      </c>
      <c r="F792" s="113"/>
    </row>
    <row r="793" spans="1:6" x14ac:dyDescent="0.25">
      <c r="A793">
        <v>48746</v>
      </c>
      <c r="B793" t="s">
        <v>75</v>
      </c>
      <c r="C793" s="44">
        <v>41207</v>
      </c>
      <c r="E793" t="s">
        <v>68</v>
      </c>
      <c r="F793" s="113"/>
    </row>
    <row r="794" spans="1:6" x14ac:dyDescent="0.25">
      <c r="A794">
        <v>48745</v>
      </c>
      <c r="B794" t="s">
        <v>75</v>
      </c>
      <c r="C794" s="44">
        <v>41207</v>
      </c>
      <c r="E794" t="s">
        <v>68</v>
      </c>
      <c r="F794" s="113"/>
    </row>
    <row r="795" spans="1:6" x14ac:dyDescent="0.25">
      <c r="A795">
        <v>48711</v>
      </c>
      <c r="B795" t="s">
        <v>75</v>
      </c>
      <c r="C795" s="44">
        <v>41207</v>
      </c>
      <c r="E795" t="s">
        <v>68</v>
      </c>
      <c r="F795" s="113"/>
    </row>
    <row r="796" spans="1:6" x14ac:dyDescent="0.25">
      <c r="A796">
        <v>48560</v>
      </c>
      <c r="B796" t="s">
        <v>75</v>
      </c>
      <c r="C796" s="44">
        <v>41222</v>
      </c>
      <c r="E796" t="s">
        <v>68</v>
      </c>
      <c r="F796" s="113"/>
    </row>
    <row r="797" spans="1:6" x14ac:dyDescent="0.25">
      <c r="A797">
        <v>48751</v>
      </c>
      <c r="B797" t="s">
        <v>75</v>
      </c>
      <c r="C797" s="44">
        <v>41225</v>
      </c>
      <c r="E797" t="s">
        <v>68</v>
      </c>
      <c r="F797" s="113"/>
    </row>
    <row r="798" spans="1:6" x14ac:dyDescent="0.25">
      <c r="A798">
        <v>48756</v>
      </c>
      <c r="B798" t="s">
        <v>75</v>
      </c>
      <c r="C798" s="44">
        <v>41240</v>
      </c>
      <c r="E798" t="s">
        <v>68</v>
      </c>
      <c r="F798" s="113"/>
    </row>
    <row r="799" spans="1:6" x14ac:dyDescent="0.25">
      <c r="A799">
        <v>48755</v>
      </c>
      <c r="B799" t="s">
        <v>75</v>
      </c>
      <c r="C799" s="44">
        <v>41241</v>
      </c>
      <c r="E799" t="s">
        <v>68</v>
      </c>
      <c r="F799" s="113"/>
    </row>
    <row r="800" spans="1:6" x14ac:dyDescent="0.25">
      <c r="A800">
        <v>48757</v>
      </c>
      <c r="B800" t="s">
        <v>75</v>
      </c>
      <c r="C800" s="44">
        <v>41249</v>
      </c>
      <c r="E800" t="s">
        <v>68</v>
      </c>
      <c r="F800" s="113"/>
    </row>
    <row r="801" spans="1:6" x14ac:dyDescent="0.25">
      <c r="A801">
        <v>48268</v>
      </c>
      <c r="B801" t="s">
        <v>75</v>
      </c>
      <c r="C801" s="44">
        <v>41255</v>
      </c>
      <c r="D801" t="s">
        <v>181</v>
      </c>
      <c r="E801" t="s">
        <v>68</v>
      </c>
      <c r="F801" s="113"/>
    </row>
    <row r="802" spans="1:6" x14ac:dyDescent="0.25">
      <c r="A802">
        <v>48764</v>
      </c>
      <c r="B802" t="s">
        <v>75</v>
      </c>
      <c r="C802" s="44">
        <v>41256</v>
      </c>
      <c r="E802" t="s">
        <v>68</v>
      </c>
      <c r="F802" s="113"/>
    </row>
    <row r="803" spans="1:6" x14ac:dyDescent="0.25">
      <c r="A803">
        <v>48765</v>
      </c>
      <c r="B803" t="s">
        <v>75</v>
      </c>
      <c r="C803" s="44">
        <v>41256</v>
      </c>
      <c r="E803" t="s">
        <v>68</v>
      </c>
      <c r="F803" s="113"/>
    </row>
    <row r="804" spans="1:6" x14ac:dyDescent="0.25">
      <c r="A804">
        <v>48763</v>
      </c>
      <c r="B804" t="s">
        <v>75</v>
      </c>
      <c r="C804" s="44">
        <v>41256</v>
      </c>
      <c r="E804" t="s">
        <v>68</v>
      </c>
      <c r="F804" s="113"/>
    </row>
    <row r="805" spans="1:6" x14ac:dyDescent="0.25">
      <c r="A805">
        <v>48766</v>
      </c>
      <c r="B805" t="s">
        <v>75</v>
      </c>
      <c r="C805" s="44">
        <v>41256</v>
      </c>
      <c r="E805" t="s">
        <v>68</v>
      </c>
      <c r="F805" s="113"/>
    </row>
    <row r="806" spans="1:6" x14ac:dyDescent="0.25">
      <c r="A806">
        <v>48768</v>
      </c>
      <c r="B806" t="s">
        <v>75</v>
      </c>
      <c r="C806" s="44">
        <v>41256</v>
      </c>
      <c r="E806" t="s">
        <v>68</v>
      </c>
      <c r="F806" s="113"/>
    </row>
    <row r="807" spans="1:6" x14ac:dyDescent="0.25">
      <c r="A807">
        <v>48761</v>
      </c>
      <c r="B807" t="s">
        <v>75</v>
      </c>
      <c r="C807" s="44">
        <v>41278</v>
      </c>
      <c r="E807" t="s">
        <v>68</v>
      </c>
      <c r="F807" s="113"/>
    </row>
    <row r="808" spans="1:6" x14ac:dyDescent="0.25">
      <c r="A808">
        <v>48762</v>
      </c>
      <c r="B808" t="s">
        <v>75</v>
      </c>
      <c r="C808" s="44">
        <v>41288</v>
      </c>
      <c r="E808" t="s">
        <v>68</v>
      </c>
      <c r="F808" s="113"/>
    </row>
    <row r="809" spans="1:6" x14ac:dyDescent="0.25">
      <c r="A809">
        <v>48151</v>
      </c>
      <c r="B809" t="s">
        <v>73</v>
      </c>
      <c r="C809" s="44">
        <v>41036</v>
      </c>
      <c r="E809" t="s">
        <v>68</v>
      </c>
      <c r="F809" s="113"/>
    </row>
    <row r="810" spans="1:6" x14ac:dyDescent="0.25">
      <c r="A810">
        <v>48771</v>
      </c>
      <c r="B810" t="s">
        <v>75</v>
      </c>
      <c r="C810" s="44">
        <v>41288</v>
      </c>
      <c r="E810" t="s">
        <v>68</v>
      </c>
      <c r="F810" s="113"/>
    </row>
    <row r="811" spans="1:6" x14ac:dyDescent="0.25">
      <c r="A811">
        <v>48772</v>
      </c>
      <c r="B811" t="s">
        <v>75</v>
      </c>
      <c r="C811" s="44">
        <v>41288</v>
      </c>
      <c r="E811" t="s">
        <v>68</v>
      </c>
      <c r="F811" s="113"/>
    </row>
    <row r="812" spans="1:6" x14ac:dyDescent="0.25">
      <c r="A812">
        <v>48773</v>
      </c>
      <c r="B812" t="s">
        <v>75</v>
      </c>
      <c r="C812" s="44">
        <v>41298</v>
      </c>
      <c r="E812" t="s">
        <v>68</v>
      </c>
      <c r="F812" s="113"/>
    </row>
    <row r="813" spans="1:6" x14ac:dyDescent="0.25">
      <c r="A813">
        <v>48752</v>
      </c>
      <c r="B813" t="s">
        <v>75</v>
      </c>
      <c r="C813" s="44">
        <v>41303</v>
      </c>
      <c r="E813" t="s">
        <v>68</v>
      </c>
      <c r="F813" s="113"/>
    </row>
    <row r="814" spans="1:6" x14ac:dyDescent="0.25">
      <c r="A814">
        <v>48769</v>
      </c>
      <c r="B814" t="s">
        <v>75</v>
      </c>
      <c r="C814" s="44">
        <v>41303</v>
      </c>
      <c r="E814" t="s">
        <v>68</v>
      </c>
      <c r="F814" s="113"/>
    </row>
    <row r="815" spans="1:6" x14ac:dyDescent="0.25">
      <c r="A815">
        <v>48770</v>
      </c>
      <c r="B815" t="s">
        <v>75</v>
      </c>
      <c r="C815" s="44">
        <v>41303</v>
      </c>
      <c r="E815" t="s">
        <v>68</v>
      </c>
      <c r="F815" s="113"/>
    </row>
    <row r="816" spans="1:6" x14ac:dyDescent="0.25">
      <c r="A816">
        <v>48775</v>
      </c>
      <c r="B816" t="s">
        <v>75</v>
      </c>
      <c r="C816" s="44">
        <v>41303</v>
      </c>
      <c r="E816" t="s">
        <v>68</v>
      </c>
      <c r="F816" s="113"/>
    </row>
    <row r="817" spans="1:6" x14ac:dyDescent="0.25">
      <c r="A817">
        <v>48777</v>
      </c>
      <c r="B817" t="s">
        <v>75</v>
      </c>
      <c r="C817" s="44">
        <v>41303</v>
      </c>
      <c r="E817" t="s">
        <v>68</v>
      </c>
      <c r="F817" s="113"/>
    </row>
    <row r="818" spans="1:6" x14ac:dyDescent="0.25">
      <c r="A818">
        <v>48776</v>
      </c>
      <c r="B818" t="s">
        <v>75</v>
      </c>
      <c r="C818" s="44">
        <v>41303</v>
      </c>
      <c r="E818" t="s">
        <v>68</v>
      </c>
      <c r="F818" s="113"/>
    </row>
    <row r="819" spans="1:6" x14ac:dyDescent="0.25">
      <c r="A819">
        <v>48780</v>
      </c>
      <c r="B819" t="s">
        <v>75</v>
      </c>
      <c r="C819" s="44">
        <v>41319</v>
      </c>
      <c r="E819" t="s">
        <v>68</v>
      </c>
      <c r="F819" s="113"/>
    </row>
    <row r="820" spans="1:6" x14ac:dyDescent="0.25">
      <c r="A820">
        <v>48760</v>
      </c>
      <c r="B820" t="s">
        <v>75</v>
      </c>
      <c r="C820" s="44">
        <v>41319</v>
      </c>
      <c r="E820" t="s">
        <v>68</v>
      </c>
      <c r="F820" s="113"/>
    </row>
    <row r="821" spans="1:6" x14ac:dyDescent="0.25">
      <c r="A821">
        <v>48778</v>
      </c>
      <c r="B821" t="s">
        <v>75</v>
      </c>
      <c r="C821" s="44">
        <v>41326</v>
      </c>
      <c r="E821" t="s">
        <v>68</v>
      </c>
      <c r="F821" s="113"/>
    </row>
    <row r="822" spans="1:6" x14ac:dyDescent="0.25">
      <c r="A822">
        <v>47714</v>
      </c>
      <c r="B822" t="s">
        <v>75</v>
      </c>
      <c r="C822" s="44">
        <v>41327</v>
      </c>
      <c r="E822" t="s">
        <v>68</v>
      </c>
      <c r="F822" s="113"/>
    </row>
    <row r="823" spans="1:6" x14ac:dyDescent="0.25">
      <c r="A823">
        <v>48808</v>
      </c>
      <c r="B823" t="s">
        <v>75</v>
      </c>
      <c r="C823" s="44">
        <v>41330</v>
      </c>
      <c r="E823" t="s">
        <v>68</v>
      </c>
      <c r="F823" s="113"/>
    </row>
    <row r="824" spans="1:6" x14ac:dyDescent="0.25">
      <c r="A824">
        <v>48810</v>
      </c>
      <c r="B824" t="s">
        <v>75</v>
      </c>
      <c r="C824" s="44">
        <v>41330</v>
      </c>
      <c r="E824" t="s">
        <v>68</v>
      </c>
      <c r="F824" s="113"/>
    </row>
    <row r="825" spans="1:6" x14ac:dyDescent="0.25">
      <c r="A825">
        <v>48809</v>
      </c>
      <c r="B825" t="s">
        <v>75</v>
      </c>
      <c r="C825" s="44">
        <v>41330</v>
      </c>
      <c r="E825" t="s">
        <v>68</v>
      </c>
      <c r="F825" s="113"/>
    </row>
    <row r="826" spans="1:6" x14ac:dyDescent="0.25">
      <c r="A826">
        <v>48790</v>
      </c>
      <c r="B826" t="s">
        <v>75</v>
      </c>
      <c r="C826" s="44">
        <v>41330</v>
      </c>
      <c r="E826" t="s">
        <v>68</v>
      </c>
      <c r="F826" s="113"/>
    </row>
    <row r="827" spans="1:6" x14ac:dyDescent="0.25">
      <c r="A827">
        <v>48789</v>
      </c>
      <c r="B827" t="s">
        <v>75</v>
      </c>
      <c r="C827" s="44">
        <v>41330</v>
      </c>
      <c r="E827" t="s">
        <v>68</v>
      </c>
      <c r="F827" s="113"/>
    </row>
    <row r="828" spans="1:6" x14ac:dyDescent="0.25">
      <c r="A828">
        <v>48787</v>
      </c>
      <c r="B828" t="s">
        <v>75</v>
      </c>
      <c r="C828" s="44">
        <v>41330</v>
      </c>
      <c r="E828" t="s">
        <v>68</v>
      </c>
      <c r="F828" s="113"/>
    </row>
    <row r="829" spans="1:6" x14ac:dyDescent="0.25">
      <c r="A829">
        <v>48791</v>
      </c>
      <c r="B829" t="s">
        <v>75</v>
      </c>
      <c r="C829" s="44">
        <v>41330</v>
      </c>
      <c r="E829" t="s">
        <v>68</v>
      </c>
      <c r="F829" s="113"/>
    </row>
    <row r="830" spans="1:6" x14ac:dyDescent="0.25">
      <c r="A830">
        <v>48792</v>
      </c>
      <c r="B830" t="s">
        <v>75</v>
      </c>
      <c r="C830" s="44">
        <v>41330</v>
      </c>
      <c r="E830" t="s">
        <v>68</v>
      </c>
      <c r="F830" s="113"/>
    </row>
    <row r="831" spans="1:6" x14ac:dyDescent="0.25">
      <c r="A831">
        <v>48788</v>
      </c>
      <c r="B831" t="s">
        <v>75</v>
      </c>
      <c r="C831" s="44">
        <v>41330</v>
      </c>
      <c r="E831" t="s">
        <v>68</v>
      </c>
      <c r="F831" s="113"/>
    </row>
    <row r="832" spans="1:6" x14ac:dyDescent="0.25">
      <c r="A832">
        <v>48782</v>
      </c>
      <c r="B832" t="s">
        <v>75</v>
      </c>
      <c r="C832" s="44">
        <v>41330</v>
      </c>
      <c r="E832" t="s">
        <v>68</v>
      </c>
      <c r="F832" s="113"/>
    </row>
    <row r="833" spans="1:6" x14ac:dyDescent="0.25">
      <c r="A833">
        <v>48786</v>
      </c>
      <c r="B833" t="s">
        <v>75</v>
      </c>
      <c r="C833" s="44">
        <v>41330</v>
      </c>
      <c r="E833" t="s">
        <v>68</v>
      </c>
      <c r="F833" s="113"/>
    </row>
    <row r="834" spans="1:6" x14ac:dyDescent="0.25">
      <c r="A834">
        <v>48785</v>
      </c>
      <c r="B834" t="s">
        <v>75</v>
      </c>
      <c r="C834" s="44">
        <v>41330</v>
      </c>
      <c r="E834" t="s">
        <v>68</v>
      </c>
      <c r="F834" s="113"/>
    </row>
    <row r="835" spans="1:6" x14ac:dyDescent="0.25">
      <c r="A835">
        <v>48793</v>
      </c>
      <c r="B835" t="s">
        <v>75</v>
      </c>
      <c r="C835" s="44">
        <v>41330</v>
      </c>
      <c r="E835" t="s">
        <v>68</v>
      </c>
      <c r="F835" s="113"/>
    </row>
    <row r="836" spans="1:6" x14ac:dyDescent="0.25">
      <c r="A836">
        <v>48794</v>
      </c>
      <c r="B836" t="s">
        <v>75</v>
      </c>
      <c r="C836" s="44">
        <v>41330</v>
      </c>
      <c r="E836" t="s">
        <v>68</v>
      </c>
      <c r="F836" s="113"/>
    </row>
    <row r="837" spans="1:6" x14ac:dyDescent="0.25">
      <c r="A837">
        <v>48795</v>
      </c>
      <c r="B837" t="s">
        <v>75</v>
      </c>
      <c r="C837" s="44">
        <v>41330</v>
      </c>
      <c r="E837" t="s">
        <v>68</v>
      </c>
      <c r="F837" s="113"/>
    </row>
    <row r="838" spans="1:6" x14ac:dyDescent="0.25">
      <c r="A838">
        <v>48796</v>
      </c>
      <c r="B838" t="s">
        <v>75</v>
      </c>
      <c r="C838" s="44">
        <v>41330</v>
      </c>
      <c r="E838" t="s">
        <v>68</v>
      </c>
      <c r="F838" s="113"/>
    </row>
    <row r="839" spans="1:6" x14ac:dyDescent="0.25">
      <c r="A839">
        <v>48798</v>
      </c>
      <c r="B839" t="s">
        <v>75</v>
      </c>
      <c r="C839" s="44">
        <v>41330</v>
      </c>
      <c r="E839" t="s">
        <v>68</v>
      </c>
      <c r="F839" s="113"/>
    </row>
    <row r="840" spans="1:6" x14ac:dyDescent="0.25">
      <c r="A840">
        <v>48800</v>
      </c>
      <c r="B840" t="s">
        <v>75</v>
      </c>
      <c r="C840" s="44">
        <v>41330</v>
      </c>
      <c r="E840" t="s">
        <v>68</v>
      </c>
      <c r="F840" s="113"/>
    </row>
    <row r="841" spans="1:6" x14ac:dyDescent="0.25">
      <c r="A841">
        <v>48802</v>
      </c>
      <c r="B841" t="s">
        <v>75</v>
      </c>
      <c r="C841" s="44">
        <v>41331</v>
      </c>
      <c r="E841" t="s">
        <v>68</v>
      </c>
      <c r="F841" s="113"/>
    </row>
    <row r="842" spans="1:6" x14ac:dyDescent="0.25">
      <c r="A842">
        <v>48803</v>
      </c>
      <c r="B842" t="s">
        <v>75</v>
      </c>
      <c r="C842" s="44">
        <v>41331</v>
      </c>
      <c r="E842" t="s">
        <v>68</v>
      </c>
      <c r="F842" s="113"/>
    </row>
    <row r="843" spans="1:6" x14ac:dyDescent="0.25">
      <c r="A843">
        <v>48811</v>
      </c>
      <c r="B843" t="s">
        <v>75</v>
      </c>
      <c r="C843" s="44">
        <v>41331</v>
      </c>
      <c r="E843" t="s">
        <v>68</v>
      </c>
      <c r="F843" s="113"/>
    </row>
    <row r="844" spans="1:6" x14ac:dyDescent="0.25">
      <c r="A844">
        <v>47530</v>
      </c>
      <c r="B844" t="s">
        <v>73</v>
      </c>
      <c r="C844" s="44">
        <v>41050</v>
      </c>
      <c r="E844" t="s">
        <v>68</v>
      </c>
      <c r="F844" s="113"/>
    </row>
    <row r="845" spans="1:6" x14ac:dyDescent="0.25">
      <c r="A845">
        <v>47532</v>
      </c>
      <c r="B845" t="s">
        <v>73</v>
      </c>
      <c r="C845" s="44">
        <v>41050</v>
      </c>
      <c r="E845" t="s">
        <v>68</v>
      </c>
      <c r="F845" s="113"/>
    </row>
    <row r="846" spans="1:6" x14ac:dyDescent="0.25">
      <c r="A846">
        <v>47531</v>
      </c>
      <c r="B846" t="s">
        <v>73</v>
      </c>
      <c r="C846" s="44">
        <v>41050</v>
      </c>
      <c r="E846" t="s">
        <v>68</v>
      </c>
      <c r="F846" s="113"/>
    </row>
    <row r="847" spans="1:6" x14ac:dyDescent="0.25">
      <c r="A847">
        <v>48804</v>
      </c>
      <c r="B847" t="s">
        <v>75</v>
      </c>
      <c r="C847" s="44">
        <v>41331</v>
      </c>
      <c r="E847" t="s">
        <v>68</v>
      </c>
      <c r="F847" s="113"/>
    </row>
    <row r="848" spans="1:6" x14ac:dyDescent="0.25">
      <c r="A848">
        <v>48812</v>
      </c>
      <c r="B848" t="s">
        <v>75</v>
      </c>
      <c r="C848" s="44">
        <v>41331</v>
      </c>
      <c r="E848" t="s">
        <v>68</v>
      </c>
      <c r="F848" s="113"/>
    </row>
    <row r="849" spans="1:6" x14ac:dyDescent="0.25">
      <c r="A849" t="s">
        <v>198</v>
      </c>
      <c r="B849" t="s">
        <v>75</v>
      </c>
      <c r="C849" s="44">
        <v>41331</v>
      </c>
      <c r="E849" t="s">
        <v>68</v>
      </c>
      <c r="F849" s="113"/>
    </row>
    <row r="850" spans="1:6" x14ac:dyDescent="0.25">
      <c r="A850" t="s">
        <v>199</v>
      </c>
      <c r="B850" t="s">
        <v>75</v>
      </c>
      <c r="C850" s="44">
        <v>41332</v>
      </c>
      <c r="E850" t="s">
        <v>68</v>
      </c>
      <c r="F850" s="113"/>
    </row>
    <row r="851" spans="1:6" x14ac:dyDescent="0.25">
      <c r="A851">
        <v>48825</v>
      </c>
      <c r="B851" t="s">
        <v>75</v>
      </c>
      <c r="C851" s="44">
        <v>41332</v>
      </c>
      <c r="E851" t="s">
        <v>68</v>
      </c>
      <c r="F851" s="113"/>
    </row>
    <row r="852" spans="1:6" x14ac:dyDescent="0.25">
      <c r="A852">
        <v>48826</v>
      </c>
      <c r="B852" t="s">
        <v>75</v>
      </c>
      <c r="C852" s="44">
        <v>41332</v>
      </c>
      <c r="E852" t="s">
        <v>68</v>
      </c>
      <c r="F852" s="113"/>
    </row>
    <row r="853" spans="1:6" x14ac:dyDescent="0.25">
      <c r="A853">
        <v>48817</v>
      </c>
      <c r="B853" t="s">
        <v>75</v>
      </c>
      <c r="C853" s="44">
        <v>41332</v>
      </c>
      <c r="E853" t="s">
        <v>68</v>
      </c>
      <c r="F853" s="113"/>
    </row>
    <row r="854" spans="1:6" x14ac:dyDescent="0.25">
      <c r="A854">
        <v>48824</v>
      </c>
      <c r="B854" t="s">
        <v>75</v>
      </c>
      <c r="C854" s="44">
        <v>41332</v>
      </c>
      <c r="E854" t="s">
        <v>68</v>
      </c>
      <c r="F854" s="113"/>
    </row>
    <row r="855" spans="1:6" x14ac:dyDescent="0.25">
      <c r="A855">
        <v>48828</v>
      </c>
      <c r="B855" t="s">
        <v>75</v>
      </c>
      <c r="C855" s="44">
        <v>41332</v>
      </c>
      <c r="E855" t="s">
        <v>68</v>
      </c>
      <c r="F855" s="113"/>
    </row>
    <row r="856" spans="1:6" x14ac:dyDescent="0.25">
      <c r="A856">
        <v>48822</v>
      </c>
      <c r="B856" t="s">
        <v>75</v>
      </c>
      <c r="C856" s="44">
        <v>41332</v>
      </c>
      <c r="E856" t="s">
        <v>68</v>
      </c>
      <c r="F856" s="113"/>
    </row>
    <row r="857" spans="1:6" x14ac:dyDescent="0.25">
      <c r="A857">
        <v>48821</v>
      </c>
      <c r="B857" t="s">
        <v>75</v>
      </c>
      <c r="C857" s="44">
        <v>41332</v>
      </c>
      <c r="E857" t="s">
        <v>68</v>
      </c>
      <c r="F857" s="113"/>
    </row>
    <row r="858" spans="1:6" x14ac:dyDescent="0.25">
      <c r="A858" t="s">
        <v>200</v>
      </c>
      <c r="B858" t="s">
        <v>75</v>
      </c>
      <c r="C858" s="44">
        <v>41332</v>
      </c>
      <c r="E858" t="s">
        <v>68</v>
      </c>
      <c r="F858" s="113"/>
    </row>
    <row r="859" spans="1:6" x14ac:dyDescent="0.25">
      <c r="A859" t="s">
        <v>201</v>
      </c>
      <c r="B859" t="s">
        <v>75</v>
      </c>
      <c r="C859" s="44">
        <v>41332</v>
      </c>
      <c r="E859" t="s">
        <v>68</v>
      </c>
      <c r="F859" s="113"/>
    </row>
    <row r="860" spans="1:6" x14ac:dyDescent="0.25">
      <c r="A860">
        <v>48829</v>
      </c>
      <c r="B860" t="s">
        <v>75</v>
      </c>
      <c r="C860" s="44">
        <v>41344</v>
      </c>
      <c r="E860" t="s">
        <v>68</v>
      </c>
      <c r="F860" s="113"/>
    </row>
    <row r="861" spans="1:6" x14ac:dyDescent="0.25">
      <c r="A861">
        <v>48830</v>
      </c>
      <c r="B861" t="s">
        <v>75</v>
      </c>
      <c r="C861" s="44">
        <v>41344</v>
      </c>
      <c r="E861" t="s">
        <v>68</v>
      </c>
      <c r="F861" s="113"/>
    </row>
    <row r="862" spans="1:6" x14ac:dyDescent="0.25">
      <c r="A862">
        <v>48831</v>
      </c>
      <c r="B862" t="s">
        <v>75</v>
      </c>
      <c r="C862" s="44">
        <v>41344</v>
      </c>
      <c r="E862" t="s">
        <v>68</v>
      </c>
      <c r="F862" s="113"/>
    </row>
    <row r="863" spans="1:6" x14ac:dyDescent="0.25">
      <c r="A863">
        <v>48855</v>
      </c>
      <c r="B863" t="s">
        <v>75</v>
      </c>
      <c r="C863" s="44">
        <v>41345</v>
      </c>
      <c r="E863" t="s">
        <v>68</v>
      </c>
      <c r="F863" s="113"/>
    </row>
    <row r="864" spans="1:6" x14ac:dyDescent="0.25">
      <c r="A864">
        <v>48781</v>
      </c>
      <c r="B864" t="s">
        <v>75</v>
      </c>
      <c r="C864" s="44">
        <v>41347</v>
      </c>
      <c r="E864" t="s">
        <v>68</v>
      </c>
      <c r="F864" s="113"/>
    </row>
    <row r="865" spans="1:6" x14ac:dyDescent="0.25">
      <c r="A865">
        <v>48840</v>
      </c>
      <c r="B865" t="s">
        <v>75</v>
      </c>
      <c r="C865" s="44">
        <v>41347</v>
      </c>
      <c r="E865" t="s">
        <v>68</v>
      </c>
      <c r="F865" s="113"/>
    </row>
    <row r="866" spans="1:6" x14ac:dyDescent="0.25">
      <c r="A866">
        <v>48836</v>
      </c>
      <c r="B866" t="s">
        <v>75</v>
      </c>
      <c r="C866" s="44">
        <v>41347</v>
      </c>
      <c r="E866" t="s">
        <v>68</v>
      </c>
      <c r="F866" s="113"/>
    </row>
    <row r="867" spans="1:6" x14ac:dyDescent="0.25">
      <c r="A867">
        <v>48835</v>
      </c>
      <c r="B867" t="s">
        <v>75</v>
      </c>
      <c r="C867" s="44">
        <v>41347</v>
      </c>
      <c r="E867" t="s">
        <v>68</v>
      </c>
      <c r="F867" s="113"/>
    </row>
    <row r="868" spans="1:6" x14ac:dyDescent="0.25">
      <c r="A868">
        <v>48758</v>
      </c>
      <c r="B868" t="s">
        <v>75</v>
      </c>
      <c r="C868" s="44">
        <v>41347</v>
      </c>
      <c r="E868" t="s">
        <v>68</v>
      </c>
      <c r="F868" s="113"/>
    </row>
    <row r="869" spans="1:6" x14ac:dyDescent="0.25">
      <c r="A869">
        <v>48839</v>
      </c>
      <c r="B869" t="s">
        <v>75</v>
      </c>
      <c r="C869" s="44">
        <v>41347</v>
      </c>
      <c r="E869" t="s">
        <v>68</v>
      </c>
      <c r="F869" s="113"/>
    </row>
    <row r="870" spans="1:6" x14ac:dyDescent="0.25">
      <c r="A870">
        <v>48814</v>
      </c>
      <c r="B870" t="s">
        <v>75</v>
      </c>
      <c r="C870" s="44">
        <v>41347</v>
      </c>
      <c r="E870" t="s">
        <v>68</v>
      </c>
      <c r="F870" s="113"/>
    </row>
    <row r="871" spans="1:6" x14ac:dyDescent="0.25">
      <c r="A871">
        <v>48849</v>
      </c>
      <c r="B871" t="s">
        <v>75</v>
      </c>
      <c r="C871" s="44">
        <v>41365</v>
      </c>
      <c r="E871" t="s">
        <v>68</v>
      </c>
      <c r="F871" s="113"/>
    </row>
    <row r="872" spans="1:6" x14ac:dyDescent="0.25">
      <c r="A872">
        <v>48843</v>
      </c>
      <c r="B872" t="s">
        <v>75</v>
      </c>
      <c r="C872" s="44">
        <v>41365</v>
      </c>
      <c r="E872" t="s">
        <v>68</v>
      </c>
      <c r="F872" s="113"/>
    </row>
    <row r="873" spans="1:6" x14ac:dyDescent="0.25">
      <c r="A873">
        <v>48841</v>
      </c>
      <c r="B873" t="s">
        <v>75</v>
      </c>
      <c r="C873" s="44">
        <v>41365</v>
      </c>
      <c r="E873" t="s">
        <v>68</v>
      </c>
      <c r="F873" s="113"/>
    </row>
    <row r="874" spans="1:6" x14ac:dyDescent="0.25">
      <c r="A874">
        <v>48815</v>
      </c>
      <c r="B874" t="s">
        <v>75</v>
      </c>
      <c r="C874" s="44">
        <v>41365</v>
      </c>
      <c r="E874" t="s">
        <v>68</v>
      </c>
      <c r="F874" s="113"/>
    </row>
    <row r="875" spans="1:6" x14ac:dyDescent="0.25">
      <c r="A875">
        <v>48845</v>
      </c>
      <c r="B875" t="s">
        <v>75</v>
      </c>
      <c r="C875" s="44">
        <v>41365</v>
      </c>
      <c r="E875" t="s">
        <v>68</v>
      </c>
      <c r="F875" s="113"/>
    </row>
    <row r="876" spans="1:6" x14ac:dyDescent="0.25">
      <c r="A876">
        <v>48846</v>
      </c>
      <c r="B876" t="s">
        <v>75</v>
      </c>
      <c r="C876" s="44">
        <v>41365</v>
      </c>
      <c r="E876" t="s">
        <v>68</v>
      </c>
      <c r="F876" s="113"/>
    </row>
    <row r="877" spans="1:6" x14ac:dyDescent="0.25">
      <c r="A877">
        <v>48850</v>
      </c>
      <c r="B877" t="s">
        <v>75</v>
      </c>
      <c r="C877" s="44">
        <v>41366</v>
      </c>
      <c r="E877" t="s">
        <v>68</v>
      </c>
      <c r="F877" s="113"/>
    </row>
    <row r="878" spans="1:6" x14ac:dyDescent="0.25">
      <c r="A878">
        <v>48816</v>
      </c>
      <c r="B878" t="s">
        <v>75</v>
      </c>
      <c r="C878" s="44">
        <v>41366</v>
      </c>
      <c r="E878" t="s">
        <v>68</v>
      </c>
      <c r="F878" s="113"/>
    </row>
    <row r="879" spans="1:6" x14ac:dyDescent="0.25">
      <c r="A879">
        <v>48851</v>
      </c>
      <c r="B879" t="s">
        <v>75</v>
      </c>
      <c r="C879" s="44">
        <v>41366</v>
      </c>
      <c r="E879" t="s">
        <v>68</v>
      </c>
      <c r="F879" s="113"/>
    </row>
    <row r="880" spans="1:6" x14ac:dyDescent="0.25">
      <c r="A880">
        <v>48853</v>
      </c>
      <c r="B880" t="s">
        <v>75</v>
      </c>
      <c r="C880" s="44">
        <v>41372</v>
      </c>
      <c r="E880" t="s">
        <v>68</v>
      </c>
      <c r="F880" s="113"/>
    </row>
    <row r="881" spans="1:6" x14ac:dyDescent="0.25">
      <c r="A881">
        <v>48856</v>
      </c>
      <c r="B881" t="s">
        <v>75</v>
      </c>
      <c r="C881" s="44">
        <v>41372</v>
      </c>
      <c r="E881" t="s">
        <v>68</v>
      </c>
      <c r="F881" s="113"/>
    </row>
    <row r="882" spans="1:6" x14ac:dyDescent="0.25">
      <c r="A882">
        <v>48857</v>
      </c>
      <c r="B882" t="s">
        <v>75</v>
      </c>
      <c r="C882" s="44">
        <v>41372</v>
      </c>
      <c r="E882" t="s">
        <v>68</v>
      </c>
      <c r="F882" s="113"/>
    </row>
    <row r="883" spans="1:6" x14ac:dyDescent="0.25">
      <c r="A883">
        <v>48861</v>
      </c>
      <c r="B883" t="s">
        <v>75</v>
      </c>
      <c r="C883" s="44">
        <v>41372</v>
      </c>
      <c r="E883" t="s">
        <v>68</v>
      </c>
      <c r="F883" s="113"/>
    </row>
    <row r="884" spans="1:6" x14ac:dyDescent="0.25">
      <c r="A884">
        <v>48859</v>
      </c>
      <c r="B884" t="s">
        <v>75</v>
      </c>
      <c r="C884" s="44">
        <v>41372</v>
      </c>
      <c r="E884" t="s">
        <v>68</v>
      </c>
      <c r="F884" s="113"/>
    </row>
    <row r="885" spans="1:6" x14ac:dyDescent="0.25">
      <c r="A885">
        <v>48863</v>
      </c>
      <c r="B885" t="s">
        <v>75</v>
      </c>
      <c r="C885" s="44">
        <v>41372</v>
      </c>
      <c r="E885" t="s">
        <v>68</v>
      </c>
      <c r="F885" s="113"/>
    </row>
    <row r="886" spans="1:6" x14ac:dyDescent="0.25">
      <c r="A886">
        <v>48864</v>
      </c>
      <c r="B886" t="s">
        <v>75</v>
      </c>
      <c r="C886" s="44">
        <v>41372</v>
      </c>
      <c r="E886" t="s">
        <v>68</v>
      </c>
      <c r="F886" s="113"/>
    </row>
    <row r="887" spans="1:6" x14ac:dyDescent="0.25">
      <c r="A887">
        <v>48862</v>
      </c>
      <c r="B887" t="s">
        <v>75</v>
      </c>
      <c r="C887" s="44">
        <v>41372</v>
      </c>
      <c r="E887" t="s">
        <v>68</v>
      </c>
      <c r="F887" s="113"/>
    </row>
    <row r="888" spans="1:6" x14ac:dyDescent="0.25">
      <c r="A888">
        <v>48860</v>
      </c>
      <c r="B888" t="s">
        <v>75</v>
      </c>
      <c r="C888" s="44">
        <v>41372</v>
      </c>
      <c r="E888" t="s">
        <v>68</v>
      </c>
      <c r="F888" s="113"/>
    </row>
    <row r="889" spans="1:6" x14ac:dyDescent="0.25">
      <c r="A889">
        <v>48858</v>
      </c>
      <c r="B889" t="s">
        <v>75</v>
      </c>
      <c r="C889" s="44">
        <v>41372</v>
      </c>
      <c r="E889" t="s">
        <v>68</v>
      </c>
      <c r="F889" s="113"/>
    </row>
    <row r="890" spans="1:6" x14ac:dyDescent="0.25">
      <c r="A890">
        <v>48832</v>
      </c>
      <c r="B890" t="s">
        <v>75</v>
      </c>
      <c r="C890" s="44">
        <v>41374</v>
      </c>
      <c r="E890" t="s">
        <v>68</v>
      </c>
      <c r="F890" s="113"/>
    </row>
    <row r="891" spans="1:6" x14ac:dyDescent="0.25">
      <c r="A891">
        <v>48833</v>
      </c>
      <c r="B891" t="s">
        <v>75</v>
      </c>
      <c r="C891" s="44">
        <v>41374</v>
      </c>
      <c r="E891" t="s">
        <v>68</v>
      </c>
      <c r="F891" s="113"/>
    </row>
    <row r="892" spans="1:6" x14ac:dyDescent="0.25">
      <c r="A892">
        <v>48871</v>
      </c>
      <c r="B892" t="s">
        <v>75</v>
      </c>
      <c r="C892" s="44">
        <v>41374</v>
      </c>
      <c r="E892" t="s">
        <v>68</v>
      </c>
      <c r="F892" s="113"/>
    </row>
    <row r="893" spans="1:6" x14ac:dyDescent="0.25">
      <c r="A893">
        <v>48872</v>
      </c>
      <c r="B893" t="s">
        <v>75</v>
      </c>
      <c r="C893" s="44">
        <v>41374</v>
      </c>
      <c r="E893" t="s">
        <v>68</v>
      </c>
      <c r="F893" s="113"/>
    </row>
    <row r="894" spans="1:6" x14ac:dyDescent="0.25">
      <c r="A894">
        <v>48867</v>
      </c>
      <c r="B894" t="s">
        <v>75</v>
      </c>
      <c r="C894" s="44">
        <v>41374</v>
      </c>
      <c r="E894" t="s">
        <v>68</v>
      </c>
      <c r="F894" s="113"/>
    </row>
    <row r="895" spans="1:6" x14ac:dyDescent="0.25">
      <c r="A895">
        <v>48869</v>
      </c>
      <c r="B895" t="s">
        <v>75</v>
      </c>
      <c r="C895" s="44">
        <v>41374</v>
      </c>
      <c r="E895" t="s">
        <v>68</v>
      </c>
      <c r="F895" s="113"/>
    </row>
    <row r="896" spans="1:6" x14ac:dyDescent="0.25">
      <c r="A896">
        <v>48865</v>
      </c>
      <c r="B896" t="s">
        <v>75</v>
      </c>
      <c r="C896" s="44">
        <v>41374</v>
      </c>
      <c r="E896" t="s">
        <v>68</v>
      </c>
      <c r="F896" s="113"/>
    </row>
    <row r="897" spans="1:6" x14ac:dyDescent="0.25">
      <c r="A897">
        <v>48868</v>
      </c>
      <c r="B897" t="s">
        <v>75</v>
      </c>
      <c r="C897" s="44">
        <v>41374</v>
      </c>
      <c r="E897" t="s">
        <v>68</v>
      </c>
      <c r="F897" s="113"/>
    </row>
    <row r="898" spans="1:6" x14ac:dyDescent="0.25">
      <c r="A898">
        <v>48870</v>
      </c>
      <c r="B898" t="s">
        <v>75</v>
      </c>
      <c r="C898" s="44">
        <v>41374</v>
      </c>
      <c r="E898" t="s">
        <v>68</v>
      </c>
      <c r="F898" s="113"/>
    </row>
    <row r="899" spans="1:6" x14ac:dyDescent="0.25">
      <c r="A899">
        <v>48866</v>
      </c>
      <c r="B899" t="s">
        <v>75</v>
      </c>
      <c r="C899" s="44">
        <v>41374</v>
      </c>
      <c r="E899" t="s">
        <v>68</v>
      </c>
      <c r="F899" s="113"/>
    </row>
    <row r="900" spans="1:6" x14ac:dyDescent="0.25">
      <c r="A900">
        <v>48834</v>
      </c>
      <c r="B900" t="s">
        <v>75</v>
      </c>
      <c r="C900" s="44">
        <v>41374</v>
      </c>
      <c r="E900" t="s">
        <v>68</v>
      </c>
      <c r="F900" s="113"/>
    </row>
    <row r="901" spans="1:6" x14ac:dyDescent="0.25">
      <c r="A901">
        <v>48896</v>
      </c>
      <c r="B901" t="s">
        <v>75</v>
      </c>
      <c r="C901" s="44">
        <v>41375</v>
      </c>
      <c r="E901" t="s">
        <v>68</v>
      </c>
      <c r="F901" s="113"/>
    </row>
    <row r="902" spans="1:6" x14ac:dyDescent="0.25">
      <c r="A902">
        <v>48886</v>
      </c>
      <c r="B902" t="s">
        <v>75</v>
      </c>
      <c r="C902" s="44">
        <v>41375</v>
      </c>
      <c r="E902" t="s">
        <v>68</v>
      </c>
      <c r="F902" s="113"/>
    </row>
    <row r="903" spans="1:6" x14ac:dyDescent="0.25">
      <c r="A903">
        <v>48879</v>
      </c>
      <c r="B903" t="s">
        <v>75</v>
      </c>
      <c r="C903" s="44">
        <v>41375</v>
      </c>
      <c r="E903" t="s">
        <v>68</v>
      </c>
      <c r="F903" s="113"/>
    </row>
    <row r="904" spans="1:6" x14ac:dyDescent="0.25">
      <c r="A904">
        <v>48880</v>
      </c>
      <c r="B904" t="s">
        <v>75</v>
      </c>
      <c r="C904" s="44">
        <v>41375</v>
      </c>
      <c r="E904" t="s">
        <v>68</v>
      </c>
      <c r="F904" s="113"/>
    </row>
    <row r="905" spans="1:6" x14ac:dyDescent="0.25">
      <c r="A905">
        <v>48881</v>
      </c>
      <c r="B905" t="s">
        <v>75</v>
      </c>
      <c r="C905" s="44">
        <v>41375</v>
      </c>
      <c r="E905" t="s">
        <v>68</v>
      </c>
      <c r="F905" s="113"/>
    </row>
    <row r="906" spans="1:6" x14ac:dyDescent="0.25">
      <c r="A906">
        <v>48882</v>
      </c>
      <c r="B906" t="s">
        <v>75</v>
      </c>
      <c r="C906" s="44">
        <v>41375</v>
      </c>
      <c r="E906" t="s">
        <v>68</v>
      </c>
      <c r="F906" s="113"/>
    </row>
    <row r="907" spans="1:6" x14ac:dyDescent="0.25">
      <c r="A907">
        <v>48883</v>
      </c>
      <c r="B907" t="s">
        <v>75</v>
      </c>
      <c r="C907" s="44">
        <v>41375</v>
      </c>
      <c r="E907" t="s">
        <v>68</v>
      </c>
      <c r="F907" s="113"/>
    </row>
    <row r="908" spans="1:6" x14ac:dyDescent="0.25">
      <c r="A908">
        <v>48884</v>
      </c>
      <c r="B908" t="s">
        <v>75</v>
      </c>
      <c r="C908" s="44">
        <v>41375</v>
      </c>
      <c r="E908" t="s">
        <v>68</v>
      </c>
      <c r="F908" s="113"/>
    </row>
    <row r="909" spans="1:6" x14ac:dyDescent="0.25">
      <c r="A909">
        <v>48885</v>
      </c>
      <c r="B909" t="s">
        <v>75</v>
      </c>
      <c r="C909" s="44">
        <v>41375</v>
      </c>
      <c r="E909" t="s">
        <v>68</v>
      </c>
      <c r="F909" s="113"/>
    </row>
    <row r="910" spans="1:6" x14ac:dyDescent="0.25">
      <c r="A910">
        <v>48887</v>
      </c>
      <c r="B910" t="s">
        <v>75</v>
      </c>
      <c r="C910" s="44">
        <v>41375</v>
      </c>
      <c r="E910" t="s">
        <v>68</v>
      </c>
      <c r="F910" s="113"/>
    </row>
    <row r="911" spans="1:6" x14ac:dyDescent="0.25">
      <c r="A911">
        <v>48888</v>
      </c>
      <c r="B911" t="s">
        <v>75</v>
      </c>
      <c r="C911" s="44">
        <v>41375</v>
      </c>
      <c r="E911" t="s">
        <v>68</v>
      </c>
      <c r="F911" s="113"/>
    </row>
    <row r="912" spans="1:6" x14ac:dyDescent="0.25">
      <c r="A912">
        <v>48889</v>
      </c>
      <c r="B912" t="s">
        <v>75</v>
      </c>
      <c r="C912" s="44">
        <v>41375</v>
      </c>
      <c r="E912" t="s">
        <v>68</v>
      </c>
      <c r="F912" s="113"/>
    </row>
    <row r="913" spans="1:6" x14ac:dyDescent="0.25">
      <c r="A913">
        <v>48890</v>
      </c>
      <c r="B913" t="s">
        <v>75</v>
      </c>
      <c r="C913" s="44">
        <v>41375</v>
      </c>
      <c r="E913" t="s">
        <v>68</v>
      </c>
      <c r="F913" s="113"/>
    </row>
    <row r="914" spans="1:6" x14ac:dyDescent="0.25">
      <c r="A914">
        <v>48892</v>
      </c>
      <c r="B914" t="s">
        <v>75</v>
      </c>
      <c r="C914" s="44">
        <v>41375</v>
      </c>
      <c r="E914" t="s">
        <v>68</v>
      </c>
      <c r="F914" s="113"/>
    </row>
    <row r="915" spans="1:6" x14ac:dyDescent="0.25">
      <c r="A915">
        <v>48873</v>
      </c>
      <c r="B915" t="s">
        <v>75</v>
      </c>
      <c r="C915" s="44">
        <v>41380</v>
      </c>
      <c r="E915" t="s">
        <v>68</v>
      </c>
      <c r="F915" s="113"/>
    </row>
    <row r="916" spans="1:6" x14ac:dyDescent="0.25">
      <c r="A916">
        <v>48874</v>
      </c>
      <c r="B916" t="s">
        <v>75</v>
      </c>
      <c r="C916" s="44">
        <v>41380</v>
      </c>
      <c r="E916" t="s">
        <v>68</v>
      </c>
      <c r="F916" s="113"/>
    </row>
    <row r="917" spans="1:6" x14ac:dyDescent="0.25">
      <c r="A917">
        <v>48901</v>
      </c>
      <c r="B917" t="s">
        <v>75</v>
      </c>
      <c r="C917" s="44">
        <v>41380</v>
      </c>
      <c r="E917" t="s">
        <v>68</v>
      </c>
      <c r="F917" s="113"/>
    </row>
    <row r="918" spans="1:6" x14ac:dyDescent="0.25">
      <c r="A918">
        <v>48902</v>
      </c>
      <c r="B918" t="s">
        <v>75</v>
      </c>
      <c r="C918" s="44">
        <v>41380</v>
      </c>
      <c r="E918" t="s">
        <v>68</v>
      </c>
      <c r="F918" s="113"/>
    </row>
    <row r="919" spans="1:6" x14ac:dyDescent="0.25">
      <c r="A919">
        <v>48903</v>
      </c>
      <c r="B919" t="s">
        <v>75</v>
      </c>
      <c r="C919" s="44">
        <v>41380</v>
      </c>
      <c r="E919" t="s">
        <v>68</v>
      </c>
      <c r="F919" s="113"/>
    </row>
    <row r="920" spans="1:6" x14ac:dyDescent="0.25">
      <c r="A920">
        <v>48905</v>
      </c>
      <c r="B920" t="s">
        <v>75</v>
      </c>
      <c r="C920" s="44">
        <v>41380</v>
      </c>
      <c r="E920" t="s">
        <v>68</v>
      </c>
      <c r="F920" s="113"/>
    </row>
    <row r="921" spans="1:6" x14ac:dyDescent="0.25">
      <c r="A921">
        <v>48906</v>
      </c>
      <c r="B921" t="s">
        <v>75</v>
      </c>
      <c r="C921" s="44">
        <v>41380</v>
      </c>
      <c r="E921" t="s">
        <v>68</v>
      </c>
      <c r="F921" s="113"/>
    </row>
    <row r="922" spans="1:6" x14ac:dyDescent="0.25">
      <c r="A922">
        <v>48893</v>
      </c>
      <c r="B922" t="s">
        <v>75</v>
      </c>
      <c r="C922" s="44">
        <v>41382</v>
      </c>
      <c r="E922" t="s">
        <v>68</v>
      </c>
      <c r="F922" s="113"/>
    </row>
    <row r="923" spans="1:6" x14ac:dyDescent="0.25">
      <c r="A923">
        <v>48894</v>
      </c>
      <c r="B923" t="s">
        <v>75</v>
      </c>
      <c r="C923" s="44">
        <v>41382</v>
      </c>
      <c r="E923" t="s">
        <v>68</v>
      </c>
      <c r="F923" s="113"/>
    </row>
    <row r="924" spans="1:6" x14ac:dyDescent="0.25">
      <c r="A924">
        <v>48909</v>
      </c>
      <c r="B924" t="s">
        <v>75</v>
      </c>
      <c r="C924" s="44">
        <v>41382</v>
      </c>
      <c r="E924" t="s">
        <v>68</v>
      </c>
      <c r="F924" s="113"/>
    </row>
    <row r="925" spans="1:6" x14ac:dyDescent="0.25">
      <c r="A925">
        <v>48910</v>
      </c>
      <c r="B925" t="s">
        <v>75</v>
      </c>
      <c r="C925" s="44">
        <v>41382</v>
      </c>
      <c r="E925" t="s">
        <v>68</v>
      </c>
      <c r="F925" s="113"/>
    </row>
    <row r="926" spans="1:6" x14ac:dyDescent="0.25">
      <c r="A926">
        <v>48911</v>
      </c>
      <c r="B926" t="s">
        <v>75</v>
      </c>
      <c r="C926" s="44">
        <v>41382</v>
      </c>
      <c r="E926" t="s">
        <v>68</v>
      </c>
      <c r="F926" s="113"/>
    </row>
    <row r="927" spans="1:6" x14ac:dyDescent="0.25">
      <c r="A927">
        <v>48915</v>
      </c>
      <c r="B927" t="s">
        <v>75</v>
      </c>
      <c r="C927" s="44">
        <v>41382</v>
      </c>
      <c r="E927" t="s">
        <v>68</v>
      </c>
      <c r="F927" s="113"/>
    </row>
    <row r="928" spans="1:6" x14ac:dyDescent="0.25">
      <c r="A928">
        <v>48916</v>
      </c>
      <c r="B928" t="s">
        <v>75</v>
      </c>
      <c r="C928" s="44">
        <v>41382</v>
      </c>
      <c r="E928" t="s">
        <v>68</v>
      </c>
      <c r="F928" s="113"/>
    </row>
    <row r="929" spans="1:6" x14ac:dyDescent="0.25">
      <c r="A929">
        <v>48917</v>
      </c>
      <c r="B929" t="s">
        <v>75</v>
      </c>
      <c r="C929" s="44">
        <v>41382</v>
      </c>
      <c r="E929" t="s">
        <v>68</v>
      </c>
      <c r="F929" s="113"/>
    </row>
    <row r="930" spans="1:6" x14ac:dyDescent="0.25">
      <c r="A930">
        <v>48918</v>
      </c>
      <c r="B930" t="s">
        <v>75</v>
      </c>
      <c r="C930" s="44">
        <v>41382</v>
      </c>
      <c r="E930" t="s">
        <v>68</v>
      </c>
      <c r="F930" s="113"/>
    </row>
    <row r="931" spans="1:6" x14ac:dyDescent="0.25">
      <c r="A931">
        <v>48899</v>
      </c>
      <c r="B931" t="s">
        <v>75</v>
      </c>
      <c r="C931" s="44">
        <v>41382</v>
      </c>
      <c r="E931" t="s">
        <v>68</v>
      </c>
      <c r="F931" s="113"/>
    </row>
    <row r="932" spans="1:6" x14ac:dyDescent="0.25">
      <c r="A932">
        <v>48897</v>
      </c>
      <c r="B932" t="s">
        <v>75</v>
      </c>
      <c r="C932" s="44">
        <v>41382</v>
      </c>
      <c r="E932" t="s">
        <v>68</v>
      </c>
      <c r="F932" s="113"/>
    </row>
    <row r="933" spans="1:6" x14ac:dyDescent="0.25">
      <c r="A933">
        <v>48900</v>
      </c>
      <c r="B933" t="s">
        <v>75</v>
      </c>
      <c r="C933" s="44">
        <v>41387</v>
      </c>
      <c r="E933" t="s">
        <v>68</v>
      </c>
      <c r="F933" s="113"/>
    </row>
    <row r="934" spans="1:6" x14ac:dyDescent="0.25">
      <c r="A934">
        <v>48925</v>
      </c>
      <c r="B934" t="s">
        <v>75</v>
      </c>
      <c r="C934" s="44">
        <v>41394</v>
      </c>
      <c r="E934" t="s">
        <v>68</v>
      </c>
      <c r="F934" s="113"/>
    </row>
    <row r="935" spans="1:6" x14ac:dyDescent="0.25">
      <c r="A935">
        <v>49016</v>
      </c>
      <c r="B935" t="s">
        <v>75</v>
      </c>
      <c r="C935" s="44">
        <v>41394</v>
      </c>
      <c r="E935" t="s">
        <v>68</v>
      </c>
      <c r="F935" s="113"/>
    </row>
    <row r="936" spans="1:6" x14ac:dyDescent="0.25">
      <c r="A936">
        <v>49022</v>
      </c>
      <c r="B936" t="s">
        <v>75</v>
      </c>
      <c r="C936" s="44">
        <v>41394</v>
      </c>
      <c r="E936" t="s">
        <v>68</v>
      </c>
      <c r="F936" s="113"/>
    </row>
    <row r="937" spans="1:6" x14ac:dyDescent="0.25">
      <c r="A937">
        <v>49023</v>
      </c>
      <c r="B937" t="s">
        <v>75</v>
      </c>
      <c r="C937" s="44">
        <v>41394</v>
      </c>
      <c r="E937" t="s">
        <v>68</v>
      </c>
      <c r="F937" s="113"/>
    </row>
    <row r="938" spans="1:6" x14ac:dyDescent="0.25">
      <c r="A938">
        <v>49024</v>
      </c>
      <c r="B938" t="s">
        <v>75</v>
      </c>
      <c r="C938" s="44">
        <v>41394</v>
      </c>
      <c r="E938" t="s">
        <v>68</v>
      </c>
      <c r="F938" s="113"/>
    </row>
    <row r="939" spans="1:6" x14ac:dyDescent="0.25">
      <c r="A939">
        <v>48927</v>
      </c>
      <c r="B939" t="s">
        <v>75</v>
      </c>
      <c r="C939" s="44">
        <v>41394</v>
      </c>
      <c r="E939" t="s">
        <v>68</v>
      </c>
      <c r="F939" s="113"/>
    </row>
    <row r="940" spans="1:6" x14ac:dyDescent="0.25">
      <c r="A940">
        <v>48928</v>
      </c>
      <c r="B940" t="s">
        <v>75</v>
      </c>
      <c r="C940" s="44">
        <v>41394</v>
      </c>
      <c r="E940" t="s">
        <v>68</v>
      </c>
      <c r="F940" s="113"/>
    </row>
    <row r="941" spans="1:6" x14ac:dyDescent="0.25">
      <c r="A941">
        <v>48929</v>
      </c>
      <c r="B941" t="s">
        <v>75</v>
      </c>
      <c r="C941" s="44">
        <v>41394</v>
      </c>
      <c r="E941" t="s">
        <v>68</v>
      </c>
      <c r="F941" s="113"/>
    </row>
    <row r="942" spans="1:6" x14ac:dyDescent="0.25">
      <c r="A942">
        <v>48930</v>
      </c>
      <c r="B942" t="s">
        <v>75</v>
      </c>
      <c r="C942" s="44">
        <v>41394</v>
      </c>
      <c r="E942" t="s">
        <v>68</v>
      </c>
      <c r="F942" s="113"/>
    </row>
    <row r="943" spans="1:6" x14ac:dyDescent="0.25">
      <c r="A943">
        <v>49025</v>
      </c>
      <c r="B943" t="s">
        <v>75</v>
      </c>
      <c r="C943" s="44">
        <v>41394</v>
      </c>
      <c r="E943" t="s">
        <v>68</v>
      </c>
      <c r="F943" s="113"/>
    </row>
    <row r="944" spans="1:6" x14ac:dyDescent="0.25">
      <c r="A944">
        <v>48934</v>
      </c>
      <c r="B944" t="s">
        <v>75</v>
      </c>
      <c r="C944" s="44">
        <v>41394</v>
      </c>
      <c r="E944" t="s">
        <v>68</v>
      </c>
      <c r="F944" s="113"/>
    </row>
    <row r="945" spans="1:6" x14ac:dyDescent="0.25">
      <c r="A945">
        <v>48933</v>
      </c>
      <c r="B945" t="s">
        <v>75</v>
      </c>
      <c r="C945" s="44">
        <v>41394</v>
      </c>
      <c r="E945" t="s">
        <v>68</v>
      </c>
      <c r="F945" s="113"/>
    </row>
    <row r="946" spans="1:6" x14ac:dyDescent="0.25">
      <c r="A946">
        <v>48957</v>
      </c>
      <c r="B946" t="s">
        <v>75</v>
      </c>
      <c r="C946" s="44">
        <v>41395</v>
      </c>
      <c r="E946" t="s">
        <v>68</v>
      </c>
      <c r="F946" s="113"/>
    </row>
    <row r="947" spans="1:6" x14ac:dyDescent="0.25">
      <c r="A947">
        <v>48955</v>
      </c>
      <c r="B947" t="s">
        <v>75</v>
      </c>
      <c r="C947" s="44">
        <v>41395</v>
      </c>
      <c r="E947" t="s">
        <v>68</v>
      </c>
      <c r="F947" s="113"/>
    </row>
    <row r="948" spans="1:6" x14ac:dyDescent="0.25">
      <c r="A948">
        <v>48958</v>
      </c>
      <c r="B948" t="s">
        <v>75</v>
      </c>
      <c r="C948" s="44">
        <v>41395</v>
      </c>
      <c r="E948" t="s">
        <v>68</v>
      </c>
      <c r="F948" s="113"/>
    </row>
    <row r="949" spans="1:6" x14ac:dyDescent="0.25">
      <c r="A949">
        <v>48956</v>
      </c>
      <c r="B949" t="s">
        <v>75</v>
      </c>
      <c r="C949" s="44">
        <v>41395</v>
      </c>
      <c r="E949" t="s">
        <v>68</v>
      </c>
      <c r="F949" s="113"/>
    </row>
    <row r="950" spans="1:6" x14ac:dyDescent="0.25">
      <c r="A950">
        <v>48960</v>
      </c>
      <c r="B950" t="s">
        <v>75</v>
      </c>
      <c r="C950" s="44">
        <v>41395</v>
      </c>
      <c r="E950" t="s">
        <v>68</v>
      </c>
      <c r="F950" s="113"/>
    </row>
    <row r="951" spans="1:6" x14ac:dyDescent="0.25">
      <c r="A951">
        <v>48959</v>
      </c>
      <c r="B951" t="s">
        <v>75</v>
      </c>
      <c r="C951" s="44">
        <v>41395</v>
      </c>
      <c r="E951" t="s">
        <v>68</v>
      </c>
      <c r="F951" s="113"/>
    </row>
    <row r="952" spans="1:6" x14ac:dyDescent="0.25">
      <c r="A952">
        <v>48949</v>
      </c>
      <c r="B952" t="s">
        <v>75</v>
      </c>
      <c r="C952" s="44">
        <v>41395</v>
      </c>
      <c r="E952" t="s">
        <v>68</v>
      </c>
      <c r="F952" s="113"/>
    </row>
    <row r="953" spans="1:6" x14ac:dyDescent="0.25">
      <c r="A953">
        <v>48950</v>
      </c>
      <c r="B953" t="s">
        <v>75</v>
      </c>
      <c r="C953" s="44">
        <v>41395</v>
      </c>
      <c r="E953" t="s">
        <v>68</v>
      </c>
      <c r="F953" s="113"/>
    </row>
    <row r="954" spans="1:6" x14ac:dyDescent="0.25">
      <c r="A954">
        <v>48951</v>
      </c>
      <c r="B954" t="s">
        <v>75</v>
      </c>
      <c r="C954" s="44">
        <v>41395</v>
      </c>
      <c r="E954" t="s">
        <v>68</v>
      </c>
      <c r="F954" s="113"/>
    </row>
    <row r="955" spans="1:6" x14ac:dyDescent="0.25">
      <c r="A955">
        <v>48952</v>
      </c>
      <c r="B955" t="s">
        <v>75</v>
      </c>
      <c r="C955" s="44">
        <v>41395</v>
      </c>
      <c r="E955" t="s">
        <v>68</v>
      </c>
      <c r="F955" s="113"/>
    </row>
    <row r="956" spans="1:6" x14ac:dyDescent="0.25">
      <c r="A956">
        <v>48953</v>
      </c>
      <c r="B956" t="s">
        <v>75</v>
      </c>
      <c r="C956" s="44">
        <v>41395</v>
      </c>
      <c r="E956" t="s">
        <v>68</v>
      </c>
      <c r="F956" s="113"/>
    </row>
    <row r="957" spans="1:6" x14ac:dyDescent="0.25">
      <c r="A957">
        <v>48875</v>
      </c>
      <c r="B957" t="s">
        <v>75</v>
      </c>
      <c r="C957" s="44">
        <v>41396</v>
      </c>
      <c r="E957" t="s">
        <v>68</v>
      </c>
      <c r="F957" s="113"/>
    </row>
    <row r="958" spans="1:6" x14ac:dyDescent="0.25">
      <c r="A958">
        <v>48922</v>
      </c>
      <c r="B958" t="s">
        <v>75</v>
      </c>
      <c r="C958" s="44">
        <v>41401</v>
      </c>
      <c r="E958" t="s">
        <v>68</v>
      </c>
      <c r="F958" s="113"/>
    </row>
    <row r="959" spans="1:6" x14ac:dyDescent="0.25">
      <c r="A959">
        <v>48898</v>
      </c>
      <c r="B959" t="s">
        <v>75</v>
      </c>
      <c r="C959" s="44">
        <v>41402</v>
      </c>
      <c r="E959" t="s">
        <v>68</v>
      </c>
      <c r="F959" s="113"/>
    </row>
    <row r="960" spans="1:6" x14ac:dyDescent="0.25">
      <c r="A960">
        <v>48968</v>
      </c>
      <c r="B960" t="s">
        <v>75</v>
      </c>
      <c r="C960" s="44">
        <v>41402</v>
      </c>
      <c r="E960" t="s">
        <v>68</v>
      </c>
      <c r="F960" s="113"/>
    </row>
    <row r="961" spans="1:6" x14ac:dyDescent="0.25">
      <c r="A961">
        <v>48932</v>
      </c>
      <c r="B961" t="s">
        <v>75</v>
      </c>
      <c r="C961" s="44">
        <v>41402</v>
      </c>
      <c r="E961" t="s">
        <v>68</v>
      </c>
      <c r="F961" s="113"/>
    </row>
    <row r="962" spans="1:6" x14ac:dyDescent="0.25">
      <c r="A962">
        <v>48919</v>
      </c>
      <c r="B962" t="s">
        <v>75</v>
      </c>
      <c r="C962" s="44">
        <v>41403</v>
      </c>
      <c r="E962" t="s">
        <v>68</v>
      </c>
      <c r="F962" s="113"/>
    </row>
    <row r="963" spans="1:6" x14ac:dyDescent="0.25">
      <c r="A963">
        <v>48992</v>
      </c>
      <c r="B963" t="s">
        <v>75</v>
      </c>
      <c r="C963" s="44">
        <v>41408</v>
      </c>
      <c r="E963" t="s">
        <v>68</v>
      </c>
      <c r="F963" s="113"/>
    </row>
    <row r="964" spans="1:6" x14ac:dyDescent="0.25">
      <c r="A964">
        <v>48993</v>
      </c>
      <c r="B964" t="s">
        <v>75</v>
      </c>
      <c r="C964" s="44">
        <v>41408</v>
      </c>
      <c r="E964" t="s">
        <v>68</v>
      </c>
      <c r="F964" s="113"/>
    </row>
    <row r="965" spans="1:6" x14ac:dyDescent="0.25">
      <c r="A965">
        <v>48994</v>
      </c>
      <c r="B965" t="s">
        <v>75</v>
      </c>
      <c r="C965" s="44">
        <v>41408</v>
      </c>
      <c r="E965" t="s">
        <v>68</v>
      </c>
      <c r="F965" s="113"/>
    </row>
    <row r="966" spans="1:6" x14ac:dyDescent="0.25">
      <c r="A966">
        <v>48995</v>
      </c>
      <c r="B966" t="s">
        <v>75</v>
      </c>
      <c r="C966" s="44">
        <v>41408</v>
      </c>
      <c r="E966" t="s">
        <v>68</v>
      </c>
      <c r="F966" s="113"/>
    </row>
    <row r="967" spans="1:6" x14ac:dyDescent="0.25">
      <c r="A967">
        <v>48978</v>
      </c>
      <c r="B967" t="s">
        <v>75</v>
      </c>
      <c r="C967" s="44">
        <v>41408</v>
      </c>
      <c r="E967" t="s">
        <v>68</v>
      </c>
      <c r="F967" s="113"/>
    </row>
    <row r="968" spans="1:6" x14ac:dyDescent="0.25">
      <c r="A968">
        <v>48975</v>
      </c>
      <c r="B968" t="s">
        <v>75</v>
      </c>
      <c r="C968" s="44">
        <v>41408</v>
      </c>
      <c r="E968" t="s">
        <v>68</v>
      </c>
      <c r="F968" s="113"/>
    </row>
    <row r="969" spans="1:6" x14ac:dyDescent="0.25">
      <c r="A969">
        <v>48976</v>
      </c>
      <c r="B969" t="s">
        <v>75</v>
      </c>
      <c r="C969" s="44">
        <v>41408</v>
      </c>
      <c r="E969" t="s">
        <v>68</v>
      </c>
      <c r="F969" s="113"/>
    </row>
    <row r="970" spans="1:6" x14ac:dyDescent="0.25">
      <c r="A970">
        <v>48973</v>
      </c>
      <c r="B970" t="s">
        <v>75</v>
      </c>
      <c r="C970" s="44">
        <v>41408</v>
      </c>
      <c r="E970" t="s">
        <v>68</v>
      </c>
      <c r="F970" s="113"/>
    </row>
    <row r="971" spans="1:6" x14ac:dyDescent="0.25">
      <c r="A971">
        <v>48987</v>
      </c>
      <c r="B971" t="s">
        <v>75</v>
      </c>
      <c r="C971" s="44">
        <v>41409</v>
      </c>
      <c r="E971" t="s">
        <v>68</v>
      </c>
      <c r="F971" s="113"/>
    </row>
    <row r="972" spans="1:6" x14ac:dyDescent="0.25">
      <c r="A972">
        <v>48985</v>
      </c>
      <c r="B972" t="s">
        <v>75</v>
      </c>
      <c r="C972" s="44">
        <v>41409</v>
      </c>
      <c r="E972" t="s">
        <v>68</v>
      </c>
      <c r="F972" s="113"/>
    </row>
    <row r="973" spans="1:6" x14ac:dyDescent="0.25">
      <c r="A973">
        <v>48988</v>
      </c>
      <c r="B973" t="s">
        <v>75</v>
      </c>
      <c r="C973" s="44">
        <v>41409</v>
      </c>
      <c r="E973" t="s">
        <v>68</v>
      </c>
      <c r="F973" s="113"/>
    </row>
    <row r="974" spans="1:6" x14ac:dyDescent="0.25">
      <c r="A974">
        <v>48990</v>
      </c>
      <c r="B974" t="s">
        <v>75</v>
      </c>
      <c r="C974" s="44">
        <v>41409</v>
      </c>
      <c r="E974" t="s">
        <v>68</v>
      </c>
      <c r="F974" s="113"/>
    </row>
    <row r="975" spans="1:6" x14ac:dyDescent="0.25">
      <c r="A975">
        <v>48989</v>
      </c>
      <c r="B975" t="s">
        <v>75</v>
      </c>
      <c r="C975" s="44">
        <v>41409</v>
      </c>
      <c r="E975" t="s">
        <v>68</v>
      </c>
      <c r="F975" s="113"/>
    </row>
    <row r="976" spans="1:6" x14ac:dyDescent="0.25">
      <c r="A976">
        <v>48986</v>
      </c>
      <c r="B976" t="s">
        <v>75</v>
      </c>
      <c r="C976" s="44">
        <v>41409</v>
      </c>
      <c r="E976" t="s">
        <v>68</v>
      </c>
      <c r="F976" s="113"/>
    </row>
    <row r="977" spans="1:6" x14ac:dyDescent="0.25">
      <c r="A977">
        <v>48996</v>
      </c>
      <c r="B977" t="s">
        <v>75</v>
      </c>
      <c r="C977" s="44">
        <v>41409</v>
      </c>
      <c r="E977" t="s">
        <v>68</v>
      </c>
      <c r="F977" s="113"/>
    </row>
    <row r="978" spans="1:6" x14ac:dyDescent="0.25">
      <c r="A978">
        <v>48983</v>
      </c>
      <c r="B978" t="s">
        <v>75</v>
      </c>
      <c r="C978" s="44">
        <v>41409</v>
      </c>
      <c r="E978" t="s">
        <v>68</v>
      </c>
      <c r="F978" s="113"/>
    </row>
    <row r="979" spans="1:6" x14ac:dyDescent="0.25">
      <c r="A979">
        <v>48982</v>
      </c>
      <c r="B979" t="s">
        <v>75</v>
      </c>
      <c r="C979" s="44">
        <v>41409</v>
      </c>
      <c r="E979" t="s">
        <v>68</v>
      </c>
      <c r="F979" s="113"/>
    </row>
    <row r="980" spans="1:6" x14ac:dyDescent="0.25">
      <c r="A980">
        <v>48931</v>
      </c>
      <c r="B980" t="s">
        <v>75</v>
      </c>
      <c r="C980" s="44">
        <v>41410</v>
      </c>
      <c r="E980" t="s">
        <v>68</v>
      </c>
      <c r="F980" s="113"/>
    </row>
    <row r="981" spans="1:6" x14ac:dyDescent="0.25">
      <c r="A981">
        <v>48964</v>
      </c>
      <c r="B981" t="s">
        <v>75</v>
      </c>
      <c r="C981" s="44">
        <v>41410</v>
      </c>
      <c r="E981" t="s">
        <v>68</v>
      </c>
      <c r="F981" s="113"/>
    </row>
    <row r="982" spans="1:6" x14ac:dyDescent="0.25">
      <c r="A982">
        <v>48965</v>
      </c>
      <c r="B982" t="s">
        <v>75</v>
      </c>
      <c r="C982" s="44">
        <v>41410</v>
      </c>
      <c r="E982" t="s">
        <v>68</v>
      </c>
      <c r="F982" s="113"/>
    </row>
    <row r="983" spans="1:6" x14ac:dyDescent="0.25">
      <c r="A983">
        <v>48966</v>
      </c>
      <c r="B983" t="s">
        <v>75</v>
      </c>
      <c r="C983" s="44">
        <v>41410</v>
      </c>
      <c r="E983" t="s">
        <v>68</v>
      </c>
      <c r="F983" s="113"/>
    </row>
    <row r="984" spans="1:6" x14ac:dyDescent="0.25">
      <c r="A984">
        <v>49021</v>
      </c>
      <c r="B984" t="s">
        <v>75</v>
      </c>
      <c r="C984" s="44">
        <v>41410</v>
      </c>
      <c r="E984" t="s">
        <v>68</v>
      </c>
      <c r="F984" s="113"/>
    </row>
    <row r="985" spans="1:6" x14ac:dyDescent="0.25">
      <c r="A985">
        <v>49017</v>
      </c>
      <c r="B985" t="s">
        <v>75</v>
      </c>
      <c r="C985" s="44">
        <v>41410</v>
      </c>
      <c r="E985" t="s">
        <v>68</v>
      </c>
      <c r="F985" s="113"/>
    </row>
    <row r="986" spans="1:6" x14ac:dyDescent="0.25">
      <c r="A986">
        <v>49019</v>
      </c>
      <c r="B986" t="s">
        <v>75</v>
      </c>
      <c r="C986" s="44">
        <v>41410</v>
      </c>
      <c r="E986" t="s">
        <v>68</v>
      </c>
      <c r="F986" s="113"/>
    </row>
    <row r="987" spans="1:6" x14ac:dyDescent="0.25">
      <c r="A987">
        <v>49020</v>
      </c>
      <c r="B987" t="s">
        <v>75</v>
      </c>
      <c r="C987" s="44">
        <v>41410</v>
      </c>
      <c r="E987" t="s">
        <v>68</v>
      </c>
      <c r="F987" s="113"/>
    </row>
    <row r="988" spans="1:6" x14ac:dyDescent="0.25">
      <c r="A988">
        <v>48984</v>
      </c>
      <c r="B988" t="s">
        <v>75</v>
      </c>
      <c r="C988" s="44">
        <v>41410</v>
      </c>
      <c r="E988" t="s">
        <v>68</v>
      </c>
      <c r="F988" s="113"/>
    </row>
    <row r="989" spans="1:6" x14ac:dyDescent="0.25">
      <c r="A989">
        <v>48981</v>
      </c>
      <c r="B989" t="s">
        <v>75</v>
      </c>
      <c r="C989" s="44">
        <v>41410</v>
      </c>
      <c r="E989" t="s">
        <v>68</v>
      </c>
      <c r="F989" s="113"/>
    </row>
    <row r="990" spans="1:6" x14ac:dyDescent="0.25">
      <c r="A990">
        <v>49018</v>
      </c>
      <c r="B990" t="s">
        <v>75</v>
      </c>
      <c r="C990" s="44">
        <v>41410</v>
      </c>
      <c r="E990" t="s">
        <v>68</v>
      </c>
      <c r="F990" s="113"/>
    </row>
    <row r="991" spans="1:6" x14ac:dyDescent="0.25">
      <c r="A991">
        <v>48924</v>
      </c>
      <c r="B991" t="s">
        <v>75</v>
      </c>
      <c r="C991" s="44">
        <v>41410</v>
      </c>
      <c r="E991" t="s">
        <v>68</v>
      </c>
      <c r="F991" s="113"/>
    </row>
    <row r="992" spans="1:6" x14ac:dyDescent="0.25">
      <c r="A992">
        <v>48963</v>
      </c>
      <c r="B992" t="s">
        <v>75</v>
      </c>
      <c r="C992" s="44">
        <v>41410</v>
      </c>
      <c r="E992" t="s">
        <v>68</v>
      </c>
      <c r="F992" s="113"/>
    </row>
    <row r="993" spans="1:6" x14ac:dyDescent="0.25">
      <c r="A993">
        <v>48998</v>
      </c>
      <c r="B993" t="s">
        <v>75</v>
      </c>
      <c r="C993" s="44">
        <v>41414</v>
      </c>
      <c r="E993" t="s">
        <v>68</v>
      </c>
      <c r="F993" s="113"/>
    </row>
    <row r="994" spans="1:6" x14ac:dyDescent="0.25">
      <c r="A994">
        <v>49002</v>
      </c>
      <c r="B994" t="s">
        <v>75</v>
      </c>
      <c r="C994" s="44">
        <v>41414</v>
      </c>
      <c r="E994" t="s">
        <v>68</v>
      </c>
      <c r="F994" s="113"/>
    </row>
    <row r="995" spans="1:6" x14ac:dyDescent="0.25">
      <c r="A995">
        <v>49001</v>
      </c>
      <c r="B995" t="s">
        <v>75</v>
      </c>
      <c r="C995" s="44">
        <v>41414</v>
      </c>
      <c r="E995" t="s">
        <v>68</v>
      </c>
      <c r="F995" s="113"/>
    </row>
    <row r="996" spans="1:6" x14ac:dyDescent="0.25">
      <c r="A996">
        <v>48961</v>
      </c>
      <c r="B996" t="s">
        <v>75</v>
      </c>
      <c r="C996" s="44">
        <v>41414</v>
      </c>
      <c r="E996" t="s">
        <v>68</v>
      </c>
      <c r="F996" s="113"/>
    </row>
    <row r="997" spans="1:6" x14ac:dyDescent="0.25">
      <c r="A997">
        <v>48962</v>
      </c>
      <c r="B997" t="s">
        <v>75</v>
      </c>
      <c r="C997" s="44">
        <v>41414</v>
      </c>
      <c r="E997" t="s">
        <v>68</v>
      </c>
      <c r="F997" s="113"/>
    </row>
    <row r="998" spans="1:6" x14ac:dyDescent="0.25">
      <c r="A998">
        <v>48999</v>
      </c>
      <c r="B998" t="s">
        <v>75</v>
      </c>
      <c r="C998" s="44">
        <v>41414</v>
      </c>
      <c r="E998" t="s">
        <v>68</v>
      </c>
      <c r="F998" s="113"/>
    </row>
    <row r="999" spans="1:6" x14ac:dyDescent="0.25">
      <c r="A999">
        <v>48947</v>
      </c>
      <c r="B999" t="s">
        <v>75</v>
      </c>
      <c r="C999" s="44">
        <v>41415</v>
      </c>
      <c r="E999" t="s">
        <v>68</v>
      </c>
      <c r="F999" s="113"/>
    </row>
    <row r="1000" spans="1:6" x14ac:dyDescent="0.25">
      <c r="A1000">
        <v>48945</v>
      </c>
      <c r="B1000" t="s">
        <v>75</v>
      </c>
      <c r="C1000" s="44">
        <v>41415</v>
      </c>
      <c r="E1000" t="s">
        <v>68</v>
      </c>
      <c r="F1000" s="113"/>
    </row>
    <row r="1001" spans="1:6" x14ac:dyDescent="0.25">
      <c r="A1001">
        <v>48943</v>
      </c>
      <c r="B1001" t="s">
        <v>75</v>
      </c>
      <c r="C1001" s="44">
        <v>41415</v>
      </c>
      <c r="E1001" t="s">
        <v>68</v>
      </c>
      <c r="F1001" s="113"/>
    </row>
    <row r="1002" spans="1:6" x14ac:dyDescent="0.25">
      <c r="A1002">
        <v>48942</v>
      </c>
      <c r="B1002" t="s">
        <v>75</v>
      </c>
      <c r="C1002" s="44">
        <v>41415</v>
      </c>
      <c r="E1002" t="s">
        <v>68</v>
      </c>
      <c r="F1002" s="113"/>
    </row>
    <row r="1003" spans="1:6" x14ac:dyDescent="0.25">
      <c r="A1003">
        <v>49008</v>
      </c>
      <c r="B1003" t="s">
        <v>75</v>
      </c>
      <c r="C1003" s="44">
        <v>41415</v>
      </c>
      <c r="E1003" t="s">
        <v>68</v>
      </c>
      <c r="F1003" s="113"/>
    </row>
    <row r="1004" spans="1:6" x14ac:dyDescent="0.25">
      <c r="A1004">
        <v>49004</v>
      </c>
      <c r="B1004" t="s">
        <v>75</v>
      </c>
      <c r="C1004" s="44">
        <v>41415</v>
      </c>
      <c r="E1004" t="s">
        <v>68</v>
      </c>
      <c r="F1004" s="113"/>
    </row>
    <row r="1005" spans="1:6" x14ac:dyDescent="0.25">
      <c r="A1005">
        <v>49005</v>
      </c>
      <c r="B1005" t="s">
        <v>75</v>
      </c>
      <c r="C1005" s="44">
        <v>41415</v>
      </c>
      <c r="E1005" t="s">
        <v>68</v>
      </c>
      <c r="F1005" s="113"/>
    </row>
    <row r="1006" spans="1:6" x14ac:dyDescent="0.25">
      <c r="A1006">
        <v>49006</v>
      </c>
      <c r="B1006" t="s">
        <v>75</v>
      </c>
      <c r="C1006" s="44">
        <v>41415</v>
      </c>
      <c r="E1006" t="s">
        <v>68</v>
      </c>
      <c r="F1006" s="113"/>
    </row>
    <row r="1007" spans="1:6" x14ac:dyDescent="0.25">
      <c r="A1007">
        <v>49000</v>
      </c>
      <c r="B1007" t="s">
        <v>75</v>
      </c>
      <c r="C1007" s="44">
        <v>41415</v>
      </c>
      <c r="E1007" t="s">
        <v>68</v>
      </c>
      <c r="F1007" s="113"/>
    </row>
    <row r="1008" spans="1:6" x14ac:dyDescent="0.25">
      <c r="A1008">
        <v>49007</v>
      </c>
      <c r="B1008" t="s">
        <v>75</v>
      </c>
      <c r="C1008" s="44">
        <v>41415</v>
      </c>
      <c r="E1008" t="s">
        <v>68</v>
      </c>
      <c r="F1008" s="113"/>
    </row>
    <row r="1009" spans="1:6" x14ac:dyDescent="0.25">
      <c r="A1009">
        <v>49028</v>
      </c>
      <c r="B1009" t="s">
        <v>75</v>
      </c>
      <c r="C1009" s="44">
        <v>41422</v>
      </c>
      <c r="E1009" t="s">
        <v>68</v>
      </c>
      <c r="F1009" s="113"/>
    </row>
    <row r="1010" spans="1:6" x14ac:dyDescent="0.25">
      <c r="A1010">
        <v>49030</v>
      </c>
      <c r="B1010" t="s">
        <v>75</v>
      </c>
      <c r="C1010" s="44">
        <v>41422</v>
      </c>
      <c r="E1010" t="s">
        <v>68</v>
      </c>
      <c r="F1010" s="113"/>
    </row>
    <row r="1011" spans="1:6" x14ac:dyDescent="0.25">
      <c r="A1011">
        <v>49026</v>
      </c>
      <c r="B1011" t="s">
        <v>75</v>
      </c>
      <c r="C1011" s="44">
        <v>41422</v>
      </c>
      <c r="E1011" t="s">
        <v>68</v>
      </c>
      <c r="F1011" s="113"/>
    </row>
    <row r="1012" spans="1:6" x14ac:dyDescent="0.25">
      <c r="A1012">
        <v>49029</v>
      </c>
      <c r="B1012" t="s">
        <v>75</v>
      </c>
      <c r="C1012" s="44">
        <v>41422</v>
      </c>
      <c r="E1012" t="s">
        <v>68</v>
      </c>
      <c r="F1012" s="113"/>
    </row>
    <row r="1013" spans="1:6" x14ac:dyDescent="0.25">
      <c r="A1013">
        <v>48937</v>
      </c>
      <c r="B1013" t="s">
        <v>75</v>
      </c>
      <c r="C1013" s="44">
        <v>41422</v>
      </c>
      <c r="E1013" t="s">
        <v>68</v>
      </c>
      <c r="F1013" s="113"/>
    </row>
    <row r="1014" spans="1:6" x14ac:dyDescent="0.25">
      <c r="A1014">
        <v>48938</v>
      </c>
      <c r="B1014" t="s">
        <v>75</v>
      </c>
      <c r="C1014" s="44">
        <v>41422</v>
      </c>
      <c r="E1014" t="s">
        <v>68</v>
      </c>
      <c r="F1014" s="113"/>
    </row>
    <row r="1015" spans="1:6" x14ac:dyDescent="0.25">
      <c r="A1015">
        <v>48939</v>
      </c>
      <c r="B1015" t="s">
        <v>75</v>
      </c>
      <c r="C1015" s="44">
        <v>41422</v>
      </c>
      <c r="E1015" t="s">
        <v>68</v>
      </c>
      <c r="F1015" s="113"/>
    </row>
    <row r="1016" spans="1:6" x14ac:dyDescent="0.25">
      <c r="A1016">
        <v>48941</v>
      </c>
      <c r="B1016" t="s">
        <v>75</v>
      </c>
      <c r="C1016" s="44">
        <v>41422</v>
      </c>
      <c r="E1016" t="s">
        <v>68</v>
      </c>
      <c r="F1016" s="113"/>
    </row>
    <row r="1017" spans="1:6" x14ac:dyDescent="0.25">
      <c r="A1017">
        <v>49027</v>
      </c>
      <c r="B1017" t="s">
        <v>75</v>
      </c>
      <c r="C1017" s="44">
        <v>41422</v>
      </c>
      <c r="E1017" t="s">
        <v>68</v>
      </c>
      <c r="F1017" s="113"/>
    </row>
    <row r="1018" spans="1:6" x14ac:dyDescent="0.25">
      <c r="A1018">
        <v>49035</v>
      </c>
      <c r="B1018" t="s">
        <v>75</v>
      </c>
      <c r="C1018" s="44">
        <v>41423</v>
      </c>
      <c r="E1018" t="s">
        <v>68</v>
      </c>
      <c r="F1018" s="113"/>
    </row>
    <row r="1019" spans="1:6" x14ac:dyDescent="0.25">
      <c r="A1019">
        <v>49033</v>
      </c>
      <c r="B1019" t="s">
        <v>75</v>
      </c>
      <c r="C1019" s="44">
        <v>41423</v>
      </c>
      <c r="E1019" t="s">
        <v>68</v>
      </c>
      <c r="F1019" s="113"/>
    </row>
    <row r="1020" spans="1:6" x14ac:dyDescent="0.25">
      <c r="A1020">
        <v>49036</v>
      </c>
      <c r="B1020" t="s">
        <v>75</v>
      </c>
      <c r="C1020" s="44">
        <v>41423</v>
      </c>
      <c r="E1020" t="s">
        <v>68</v>
      </c>
      <c r="F1020" s="113"/>
    </row>
    <row r="1021" spans="1:6" x14ac:dyDescent="0.25">
      <c r="A1021">
        <v>49031</v>
      </c>
      <c r="B1021" t="s">
        <v>75</v>
      </c>
      <c r="C1021" s="44">
        <v>41423</v>
      </c>
      <c r="E1021" t="s">
        <v>68</v>
      </c>
      <c r="F1021" s="113"/>
    </row>
    <row r="1022" spans="1:6" x14ac:dyDescent="0.25">
      <c r="A1022">
        <v>49037</v>
      </c>
      <c r="B1022" t="s">
        <v>75</v>
      </c>
      <c r="C1022" s="44">
        <v>41423</v>
      </c>
      <c r="E1022" t="s">
        <v>68</v>
      </c>
      <c r="F1022" s="113"/>
    </row>
    <row r="1023" spans="1:6" x14ac:dyDescent="0.25">
      <c r="A1023">
        <v>49039</v>
      </c>
      <c r="B1023" t="s">
        <v>75</v>
      </c>
      <c r="C1023" s="44">
        <v>41423</v>
      </c>
      <c r="E1023" t="s">
        <v>68</v>
      </c>
      <c r="F1023" s="113"/>
    </row>
    <row r="1024" spans="1:6" x14ac:dyDescent="0.25">
      <c r="A1024">
        <v>49038</v>
      </c>
      <c r="B1024" t="s">
        <v>75</v>
      </c>
      <c r="C1024" s="44">
        <v>41423</v>
      </c>
      <c r="E1024" t="s">
        <v>68</v>
      </c>
      <c r="F1024" s="113"/>
    </row>
    <row r="1025" spans="1:6" x14ac:dyDescent="0.25">
      <c r="A1025">
        <v>49041</v>
      </c>
      <c r="B1025" t="s">
        <v>75</v>
      </c>
      <c r="C1025" s="44">
        <v>41423</v>
      </c>
      <c r="E1025" t="s">
        <v>68</v>
      </c>
      <c r="F1025" s="113"/>
    </row>
    <row r="1026" spans="1:6" x14ac:dyDescent="0.25">
      <c r="A1026">
        <v>49040</v>
      </c>
      <c r="B1026" t="s">
        <v>75</v>
      </c>
      <c r="C1026" s="44">
        <v>41423</v>
      </c>
      <c r="E1026" t="s">
        <v>68</v>
      </c>
      <c r="F1026" s="113"/>
    </row>
    <row r="1027" spans="1:6" x14ac:dyDescent="0.25">
      <c r="A1027">
        <v>49047</v>
      </c>
      <c r="B1027" t="s">
        <v>75</v>
      </c>
      <c r="C1027" s="44">
        <v>41423</v>
      </c>
      <c r="E1027" t="s">
        <v>68</v>
      </c>
      <c r="F1027" s="113"/>
    </row>
    <row r="1028" spans="1:6" x14ac:dyDescent="0.25">
      <c r="A1028">
        <v>49042</v>
      </c>
      <c r="B1028" t="s">
        <v>75</v>
      </c>
      <c r="C1028" s="44">
        <v>41423</v>
      </c>
      <c r="E1028" t="s">
        <v>68</v>
      </c>
      <c r="F1028" s="113"/>
    </row>
    <row r="1029" spans="1:6" x14ac:dyDescent="0.25">
      <c r="A1029">
        <v>49050</v>
      </c>
      <c r="B1029" t="s">
        <v>75</v>
      </c>
      <c r="C1029" s="44">
        <v>41425</v>
      </c>
      <c r="E1029" t="s">
        <v>68</v>
      </c>
      <c r="F1029" s="113"/>
    </row>
    <row r="1030" spans="1:6" x14ac:dyDescent="0.25">
      <c r="A1030">
        <v>49049</v>
      </c>
      <c r="B1030" t="s">
        <v>75</v>
      </c>
      <c r="C1030" s="44">
        <v>41425</v>
      </c>
      <c r="E1030" t="s">
        <v>68</v>
      </c>
      <c r="F1030" s="113"/>
    </row>
    <row r="1031" spans="1:6" x14ac:dyDescent="0.25">
      <c r="A1031">
        <v>49053</v>
      </c>
      <c r="B1031" t="s">
        <v>75</v>
      </c>
      <c r="C1031" s="44">
        <v>41425</v>
      </c>
      <c r="E1031" t="s">
        <v>68</v>
      </c>
      <c r="F1031" s="113"/>
    </row>
    <row r="1032" spans="1:6" x14ac:dyDescent="0.25">
      <c r="A1032">
        <v>49054</v>
      </c>
      <c r="B1032" t="s">
        <v>75</v>
      </c>
      <c r="C1032" s="44">
        <v>41425</v>
      </c>
      <c r="E1032" t="s">
        <v>68</v>
      </c>
      <c r="F1032" s="113"/>
    </row>
    <row r="1033" spans="1:6" x14ac:dyDescent="0.25">
      <c r="A1033">
        <v>49051</v>
      </c>
      <c r="B1033" t="s">
        <v>75</v>
      </c>
      <c r="C1033" s="44">
        <v>41425</v>
      </c>
      <c r="E1033" t="s">
        <v>68</v>
      </c>
      <c r="F1033" s="113"/>
    </row>
    <row r="1034" spans="1:6" x14ac:dyDescent="0.25">
      <c r="A1034">
        <v>49058</v>
      </c>
      <c r="B1034" t="s">
        <v>75</v>
      </c>
      <c r="C1034" s="44">
        <v>41432</v>
      </c>
      <c r="E1034" t="s">
        <v>68</v>
      </c>
      <c r="F1034" s="113"/>
    </row>
    <row r="1035" spans="1:6" x14ac:dyDescent="0.25">
      <c r="A1035">
        <v>49065</v>
      </c>
      <c r="B1035" t="s">
        <v>75</v>
      </c>
      <c r="C1035" s="44">
        <v>41439</v>
      </c>
      <c r="E1035" t="s">
        <v>68</v>
      </c>
      <c r="F1035" s="113"/>
    </row>
    <row r="1036" spans="1:6" x14ac:dyDescent="0.25">
      <c r="A1036">
        <v>49066</v>
      </c>
      <c r="B1036" t="s">
        <v>75</v>
      </c>
      <c r="C1036" s="44">
        <v>41444</v>
      </c>
      <c r="E1036" t="s">
        <v>68</v>
      </c>
      <c r="F1036" s="113"/>
    </row>
    <row r="1037" spans="1:6" x14ac:dyDescent="0.25">
      <c r="A1037">
        <v>49067</v>
      </c>
      <c r="B1037" t="s">
        <v>75</v>
      </c>
      <c r="C1037" s="44">
        <v>41444</v>
      </c>
      <c r="E1037" t="s">
        <v>68</v>
      </c>
      <c r="F1037" s="113"/>
    </row>
    <row r="1038" spans="1:6" x14ac:dyDescent="0.25">
      <c r="A1038">
        <v>49068</v>
      </c>
      <c r="B1038" t="s">
        <v>75</v>
      </c>
      <c r="C1038" s="44">
        <v>41444</v>
      </c>
      <c r="E1038" t="s">
        <v>68</v>
      </c>
      <c r="F1038" s="113"/>
    </row>
    <row r="1039" spans="1:6" x14ac:dyDescent="0.25">
      <c r="A1039">
        <v>49069</v>
      </c>
      <c r="B1039" t="s">
        <v>75</v>
      </c>
      <c r="C1039" s="44">
        <v>41444</v>
      </c>
      <c r="E1039" t="s">
        <v>68</v>
      </c>
      <c r="F1039" s="113"/>
    </row>
    <row r="1040" spans="1:6" x14ac:dyDescent="0.25">
      <c r="A1040">
        <v>49055</v>
      </c>
      <c r="B1040" t="s">
        <v>75</v>
      </c>
      <c r="C1040" s="44">
        <v>41444</v>
      </c>
      <c r="E1040" t="s">
        <v>68</v>
      </c>
      <c r="F1040" s="113"/>
    </row>
    <row r="1041" spans="1:6" x14ac:dyDescent="0.25">
      <c r="A1041">
        <v>49076</v>
      </c>
      <c r="B1041" t="s">
        <v>75</v>
      </c>
      <c r="C1041" s="44">
        <v>41444</v>
      </c>
      <c r="E1041" t="s">
        <v>68</v>
      </c>
      <c r="F1041" s="113"/>
    </row>
    <row r="1042" spans="1:6" x14ac:dyDescent="0.25">
      <c r="A1042">
        <v>49074</v>
      </c>
      <c r="B1042" t="s">
        <v>75</v>
      </c>
      <c r="C1042" s="44">
        <v>41444</v>
      </c>
      <c r="E1042" t="s">
        <v>68</v>
      </c>
      <c r="F1042" s="113"/>
    </row>
    <row r="1043" spans="1:6" x14ac:dyDescent="0.25">
      <c r="A1043">
        <v>49077</v>
      </c>
      <c r="B1043" t="s">
        <v>75</v>
      </c>
      <c r="C1043" s="44">
        <v>41444</v>
      </c>
      <c r="E1043" t="s">
        <v>68</v>
      </c>
      <c r="F1043" s="113"/>
    </row>
    <row r="1044" spans="1:6" x14ac:dyDescent="0.25">
      <c r="A1044">
        <v>49070</v>
      </c>
      <c r="B1044" t="s">
        <v>75</v>
      </c>
      <c r="C1044" s="44">
        <v>41444</v>
      </c>
      <c r="E1044" t="s">
        <v>68</v>
      </c>
      <c r="F1044" s="113"/>
    </row>
    <row r="1045" spans="1:6" x14ac:dyDescent="0.25">
      <c r="A1045">
        <v>49078</v>
      </c>
      <c r="B1045" t="s">
        <v>75</v>
      </c>
      <c r="C1045" s="44">
        <v>41449</v>
      </c>
      <c r="E1045" t="s">
        <v>68</v>
      </c>
      <c r="F1045" s="113"/>
    </row>
    <row r="1046" spans="1:6" x14ac:dyDescent="0.25">
      <c r="A1046">
        <v>49079</v>
      </c>
      <c r="B1046" t="s">
        <v>75</v>
      </c>
      <c r="C1046" s="44">
        <v>41449</v>
      </c>
      <c r="E1046" t="s">
        <v>68</v>
      </c>
      <c r="F1046" s="113"/>
    </row>
    <row r="1047" spans="1:6" x14ac:dyDescent="0.25">
      <c r="A1047">
        <v>49080</v>
      </c>
      <c r="B1047" t="s">
        <v>75</v>
      </c>
      <c r="C1047" s="44">
        <v>41449</v>
      </c>
      <c r="E1047" t="s">
        <v>68</v>
      </c>
      <c r="F1047" s="113"/>
    </row>
    <row r="1048" spans="1:6" x14ac:dyDescent="0.25">
      <c r="A1048">
        <v>49081</v>
      </c>
      <c r="B1048" t="s">
        <v>75</v>
      </c>
      <c r="C1048" s="44">
        <v>41449</v>
      </c>
      <c r="E1048" t="s">
        <v>68</v>
      </c>
      <c r="F1048" s="113"/>
    </row>
    <row r="1049" spans="1:6" x14ac:dyDescent="0.25">
      <c r="A1049">
        <v>49082</v>
      </c>
      <c r="B1049" t="s">
        <v>75</v>
      </c>
      <c r="C1049" s="44">
        <v>41449</v>
      </c>
      <c r="E1049" t="s">
        <v>68</v>
      </c>
      <c r="F1049" s="113"/>
    </row>
    <row r="1050" spans="1:6" x14ac:dyDescent="0.25">
      <c r="A1050">
        <v>49083</v>
      </c>
      <c r="B1050" t="s">
        <v>75</v>
      </c>
      <c r="C1050" s="44">
        <v>41449</v>
      </c>
      <c r="E1050" t="s">
        <v>68</v>
      </c>
      <c r="F1050" s="113"/>
    </row>
    <row r="1051" spans="1:6" x14ac:dyDescent="0.25">
      <c r="A1051">
        <v>49072</v>
      </c>
      <c r="B1051" t="s">
        <v>75</v>
      </c>
      <c r="C1051" s="44">
        <v>41449</v>
      </c>
      <c r="E1051" t="s">
        <v>68</v>
      </c>
      <c r="F1051" s="113"/>
    </row>
    <row r="1052" spans="1:6" x14ac:dyDescent="0.25">
      <c r="A1052">
        <v>49073</v>
      </c>
      <c r="B1052" t="s">
        <v>75</v>
      </c>
      <c r="C1052" s="44">
        <v>41449</v>
      </c>
      <c r="E1052" t="s">
        <v>68</v>
      </c>
      <c r="F1052" s="113"/>
    </row>
    <row r="1053" spans="1:6" x14ac:dyDescent="0.25">
      <c r="A1053">
        <v>49075</v>
      </c>
      <c r="B1053" t="s">
        <v>75</v>
      </c>
      <c r="C1053" s="44">
        <v>41449</v>
      </c>
      <c r="E1053" t="s">
        <v>68</v>
      </c>
      <c r="F1053" s="113"/>
    </row>
    <row r="1054" spans="1:6" x14ac:dyDescent="0.25">
      <c r="A1054">
        <v>49084</v>
      </c>
      <c r="B1054" t="s">
        <v>75</v>
      </c>
      <c r="C1054" s="44">
        <v>41449</v>
      </c>
      <c r="E1054" t="s">
        <v>68</v>
      </c>
      <c r="F1054" s="113"/>
    </row>
    <row r="1055" spans="1:6" x14ac:dyDescent="0.25">
      <c r="A1055">
        <v>49085</v>
      </c>
      <c r="B1055" t="s">
        <v>75</v>
      </c>
      <c r="C1055" s="44">
        <v>41449</v>
      </c>
      <c r="E1055" t="s">
        <v>68</v>
      </c>
      <c r="F1055" s="113"/>
    </row>
    <row r="1056" spans="1:6" x14ac:dyDescent="0.25">
      <c r="A1056">
        <v>49086</v>
      </c>
      <c r="B1056" t="s">
        <v>75</v>
      </c>
      <c r="C1056" s="44">
        <v>41449</v>
      </c>
      <c r="E1056" t="s">
        <v>68</v>
      </c>
      <c r="F1056" s="113"/>
    </row>
    <row r="1057" spans="1:6" x14ac:dyDescent="0.25">
      <c r="A1057">
        <v>49087</v>
      </c>
      <c r="B1057" t="s">
        <v>75</v>
      </c>
      <c r="C1057" s="44">
        <v>41449</v>
      </c>
      <c r="E1057" t="s">
        <v>68</v>
      </c>
      <c r="F1057" s="113"/>
    </row>
    <row r="1058" spans="1:6" x14ac:dyDescent="0.25">
      <c r="A1058">
        <v>49088</v>
      </c>
      <c r="B1058" t="s">
        <v>75</v>
      </c>
      <c r="C1058" s="44">
        <v>41449</v>
      </c>
      <c r="E1058" t="s">
        <v>68</v>
      </c>
      <c r="F1058" s="113"/>
    </row>
    <row r="1059" spans="1:6" x14ac:dyDescent="0.25">
      <c r="A1059">
        <v>49089</v>
      </c>
      <c r="B1059" t="s">
        <v>75</v>
      </c>
      <c r="C1059" s="44">
        <v>41449</v>
      </c>
      <c r="E1059" t="s">
        <v>68</v>
      </c>
      <c r="F1059" s="113"/>
    </row>
    <row r="1060" spans="1:6" x14ac:dyDescent="0.25">
      <c r="A1060">
        <v>49116</v>
      </c>
      <c r="B1060" t="s">
        <v>75</v>
      </c>
      <c r="C1060" s="44">
        <v>41450</v>
      </c>
      <c r="E1060" t="s">
        <v>68</v>
      </c>
      <c r="F1060" s="113"/>
    </row>
    <row r="1061" spans="1:6" x14ac:dyDescent="0.25">
      <c r="A1061">
        <v>49114</v>
      </c>
      <c r="B1061" t="s">
        <v>75</v>
      </c>
      <c r="C1061" s="44">
        <v>41450</v>
      </c>
      <c r="E1061" t="s">
        <v>68</v>
      </c>
      <c r="F1061" s="113"/>
    </row>
    <row r="1062" spans="1:6" x14ac:dyDescent="0.25">
      <c r="A1062">
        <v>49115</v>
      </c>
      <c r="B1062" t="s">
        <v>75</v>
      </c>
      <c r="C1062" s="44">
        <v>41450</v>
      </c>
      <c r="E1062" t="s">
        <v>68</v>
      </c>
      <c r="F1062" s="113"/>
    </row>
    <row r="1063" spans="1:6" x14ac:dyDescent="0.25">
      <c r="A1063">
        <v>49093</v>
      </c>
      <c r="B1063" t="s">
        <v>75</v>
      </c>
      <c r="C1063" s="44">
        <v>41450</v>
      </c>
      <c r="E1063" t="s">
        <v>68</v>
      </c>
      <c r="F1063" s="113"/>
    </row>
    <row r="1064" spans="1:6" x14ac:dyDescent="0.25">
      <c r="A1064">
        <v>49091</v>
      </c>
      <c r="B1064" t="s">
        <v>75</v>
      </c>
      <c r="C1064" s="44">
        <v>41450</v>
      </c>
      <c r="E1064" t="s">
        <v>68</v>
      </c>
      <c r="F1064" s="113"/>
    </row>
    <row r="1065" spans="1:6" x14ac:dyDescent="0.25">
      <c r="A1065">
        <v>49112</v>
      </c>
      <c r="B1065" t="s">
        <v>75</v>
      </c>
      <c r="C1065" s="44">
        <v>41450</v>
      </c>
      <c r="E1065" t="s">
        <v>68</v>
      </c>
      <c r="F1065" s="113"/>
    </row>
    <row r="1066" spans="1:6" x14ac:dyDescent="0.25">
      <c r="A1066">
        <v>49108</v>
      </c>
      <c r="B1066" t="s">
        <v>75</v>
      </c>
      <c r="C1066" s="44">
        <v>41450</v>
      </c>
      <c r="E1066" t="s">
        <v>68</v>
      </c>
      <c r="F1066" s="113"/>
    </row>
    <row r="1067" spans="1:6" x14ac:dyDescent="0.25">
      <c r="A1067">
        <v>49113</v>
      </c>
      <c r="B1067" t="s">
        <v>75</v>
      </c>
      <c r="C1067" s="44">
        <v>41450</v>
      </c>
      <c r="E1067" t="s">
        <v>68</v>
      </c>
      <c r="F1067" s="113"/>
    </row>
    <row r="1068" spans="1:6" x14ac:dyDescent="0.25">
      <c r="A1068">
        <v>49111</v>
      </c>
      <c r="B1068" t="s">
        <v>75</v>
      </c>
      <c r="C1068" s="44">
        <v>41450</v>
      </c>
      <c r="E1068" t="s">
        <v>68</v>
      </c>
      <c r="F1068" s="113"/>
    </row>
    <row r="1069" spans="1:6" x14ac:dyDescent="0.25">
      <c r="A1069">
        <v>49118</v>
      </c>
      <c r="B1069" t="s">
        <v>75</v>
      </c>
      <c r="C1069" s="44">
        <v>41450</v>
      </c>
      <c r="E1069" t="s">
        <v>68</v>
      </c>
      <c r="F1069" s="113"/>
    </row>
    <row r="1070" spans="1:6" x14ac:dyDescent="0.25">
      <c r="A1070">
        <v>49109</v>
      </c>
      <c r="B1070" t="s">
        <v>75</v>
      </c>
      <c r="C1070" s="44">
        <v>41450</v>
      </c>
      <c r="E1070" t="s">
        <v>68</v>
      </c>
      <c r="F1070" s="113"/>
    </row>
    <row r="1071" spans="1:6" x14ac:dyDescent="0.25">
      <c r="A1071">
        <v>49119</v>
      </c>
      <c r="B1071" t="s">
        <v>75</v>
      </c>
      <c r="C1071" s="44">
        <v>41450</v>
      </c>
      <c r="E1071" t="s">
        <v>68</v>
      </c>
      <c r="F1071" s="113"/>
    </row>
    <row r="1072" spans="1:6" x14ac:dyDescent="0.25">
      <c r="A1072">
        <v>49106</v>
      </c>
      <c r="B1072" t="s">
        <v>75</v>
      </c>
      <c r="C1072" s="44">
        <v>41450</v>
      </c>
      <c r="E1072" t="s">
        <v>68</v>
      </c>
      <c r="F1072" s="113"/>
    </row>
    <row r="1073" spans="1:6" x14ac:dyDescent="0.25">
      <c r="A1073">
        <v>49107</v>
      </c>
      <c r="B1073" t="s">
        <v>75</v>
      </c>
      <c r="C1073" s="44">
        <v>41450</v>
      </c>
      <c r="E1073" t="s">
        <v>68</v>
      </c>
      <c r="F1073" s="113"/>
    </row>
    <row r="1074" spans="1:6" x14ac:dyDescent="0.25">
      <c r="A1074">
        <v>49092</v>
      </c>
      <c r="B1074" t="s">
        <v>75</v>
      </c>
      <c r="C1074" s="44">
        <v>41450</v>
      </c>
      <c r="E1074" t="s">
        <v>68</v>
      </c>
      <c r="F1074" s="113"/>
    </row>
    <row r="1075" spans="1:6" x14ac:dyDescent="0.25">
      <c r="A1075">
        <v>49102</v>
      </c>
      <c r="B1075" t="s">
        <v>75</v>
      </c>
      <c r="C1075" s="44">
        <v>41450</v>
      </c>
      <c r="E1075" t="s">
        <v>68</v>
      </c>
      <c r="F1075" s="113"/>
    </row>
    <row r="1076" spans="1:6" x14ac:dyDescent="0.25">
      <c r="A1076">
        <v>49095</v>
      </c>
      <c r="B1076" t="s">
        <v>75</v>
      </c>
      <c r="C1076" s="44">
        <v>41450</v>
      </c>
      <c r="E1076" t="s">
        <v>68</v>
      </c>
      <c r="F1076" s="113"/>
    </row>
    <row r="1077" spans="1:6" x14ac:dyDescent="0.25">
      <c r="A1077">
        <v>49094</v>
      </c>
      <c r="B1077" t="s">
        <v>75</v>
      </c>
      <c r="C1077" s="44">
        <v>41450</v>
      </c>
      <c r="E1077" t="s">
        <v>68</v>
      </c>
      <c r="F1077" s="113"/>
    </row>
    <row r="1078" spans="1:6" x14ac:dyDescent="0.25">
      <c r="A1078">
        <v>49104</v>
      </c>
      <c r="B1078" t="s">
        <v>75</v>
      </c>
      <c r="C1078" s="44">
        <v>41450</v>
      </c>
      <c r="E1078" t="s">
        <v>68</v>
      </c>
      <c r="F1078" s="113"/>
    </row>
    <row r="1079" spans="1:6" x14ac:dyDescent="0.25">
      <c r="A1079">
        <v>49096</v>
      </c>
      <c r="B1079" t="s">
        <v>75</v>
      </c>
      <c r="C1079" s="44">
        <v>41450</v>
      </c>
      <c r="E1079" t="s">
        <v>68</v>
      </c>
      <c r="F1079" s="113"/>
    </row>
    <row r="1080" spans="1:6" x14ac:dyDescent="0.25">
      <c r="A1080">
        <v>49097</v>
      </c>
      <c r="B1080" t="s">
        <v>75</v>
      </c>
      <c r="C1080" s="44">
        <v>41450</v>
      </c>
      <c r="E1080" t="s">
        <v>68</v>
      </c>
      <c r="F1080" s="113"/>
    </row>
    <row r="1081" spans="1:6" x14ac:dyDescent="0.25">
      <c r="A1081">
        <v>49099</v>
      </c>
      <c r="B1081" t="s">
        <v>75</v>
      </c>
      <c r="C1081" s="44">
        <v>41450</v>
      </c>
      <c r="E1081" t="s">
        <v>68</v>
      </c>
      <c r="F1081" s="113"/>
    </row>
    <row r="1082" spans="1:6" x14ac:dyDescent="0.25">
      <c r="A1082">
        <v>49105</v>
      </c>
      <c r="B1082" t="s">
        <v>75</v>
      </c>
      <c r="C1082" s="44">
        <v>41450</v>
      </c>
      <c r="E1082" t="s">
        <v>68</v>
      </c>
      <c r="F1082" s="113"/>
    </row>
    <row r="1083" spans="1:6" x14ac:dyDescent="0.25">
      <c r="A1083">
        <v>49117</v>
      </c>
      <c r="B1083" t="s">
        <v>75</v>
      </c>
      <c r="C1083" s="44">
        <v>41450</v>
      </c>
      <c r="E1083" t="s">
        <v>68</v>
      </c>
      <c r="F1083" s="113"/>
    </row>
    <row r="1084" spans="1:6" x14ac:dyDescent="0.25">
      <c r="A1084">
        <v>49144</v>
      </c>
      <c r="B1084" t="s">
        <v>75</v>
      </c>
      <c r="C1084" s="44">
        <v>41451</v>
      </c>
      <c r="E1084" t="s">
        <v>68</v>
      </c>
      <c r="F1084" s="113"/>
    </row>
    <row r="1085" spans="1:6" x14ac:dyDescent="0.25">
      <c r="A1085">
        <v>49140</v>
      </c>
      <c r="B1085" t="s">
        <v>75</v>
      </c>
      <c r="C1085" s="44">
        <v>41451</v>
      </c>
      <c r="E1085" t="s">
        <v>68</v>
      </c>
      <c r="F1085" s="113"/>
    </row>
    <row r="1086" spans="1:6" x14ac:dyDescent="0.25">
      <c r="A1086">
        <v>49139</v>
      </c>
      <c r="B1086" t="s">
        <v>75</v>
      </c>
      <c r="C1086" s="44">
        <v>41451</v>
      </c>
      <c r="E1086" t="s">
        <v>68</v>
      </c>
      <c r="F1086" s="113"/>
    </row>
    <row r="1087" spans="1:6" x14ac:dyDescent="0.25">
      <c r="A1087">
        <v>49137</v>
      </c>
      <c r="B1087" t="s">
        <v>75</v>
      </c>
      <c r="C1087" s="44">
        <v>41451</v>
      </c>
      <c r="E1087" t="s">
        <v>68</v>
      </c>
      <c r="F1087" s="113"/>
    </row>
    <row r="1088" spans="1:6" x14ac:dyDescent="0.25">
      <c r="A1088">
        <v>49136</v>
      </c>
      <c r="B1088" t="s">
        <v>75</v>
      </c>
      <c r="C1088" s="44">
        <v>41451</v>
      </c>
      <c r="E1088" t="s">
        <v>68</v>
      </c>
      <c r="F1088" s="113"/>
    </row>
    <row r="1089" spans="1:6" x14ac:dyDescent="0.25">
      <c r="A1089">
        <v>49135</v>
      </c>
      <c r="B1089" t="s">
        <v>75</v>
      </c>
      <c r="C1089" s="44">
        <v>41451</v>
      </c>
      <c r="E1089" t="s">
        <v>68</v>
      </c>
      <c r="F1089" s="113"/>
    </row>
    <row r="1090" spans="1:6" x14ac:dyDescent="0.25">
      <c r="A1090">
        <v>49134</v>
      </c>
      <c r="B1090" t="s">
        <v>75</v>
      </c>
      <c r="C1090" s="44">
        <v>41451</v>
      </c>
      <c r="E1090" t="s">
        <v>68</v>
      </c>
      <c r="F1090" s="113"/>
    </row>
    <row r="1091" spans="1:6" x14ac:dyDescent="0.25">
      <c r="A1091">
        <v>49133</v>
      </c>
      <c r="B1091" t="s">
        <v>75</v>
      </c>
      <c r="C1091" s="44">
        <v>41451</v>
      </c>
      <c r="E1091" t="s">
        <v>68</v>
      </c>
      <c r="F1091" s="113"/>
    </row>
    <row r="1092" spans="1:6" x14ac:dyDescent="0.25">
      <c r="A1092">
        <v>49132</v>
      </c>
      <c r="B1092" t="s">
        <v>75</v>
      </c>
      <c r="C1092" s="44">
        <v>41451</v>
      </c>
      <c r="E1092" t="s">
        <v>68</v>
      </c>
      <c r="F1092" s="113"/>
    </row>
    <row r="1093" spans="1:6" x14ac:dyDescent="0.25">
      <c r="A1093">
        <v>49149</v>
      </c>
      <c r="B1093" t="s">
        <v>75</v>
      </c>
      <c r="C1093" s="44">
        <v>41451</v>
      </c>
      <c r="E1093" t="s">
        <v>68</v>
      </c>
      <c r="F1093" s="113"/>
    </row>
    <row r="1094" spans="1:6" x14ac:dyDescent="0.25">
      <c r="A1094">
        <v>49148</v>
      </c>
      <c r="B1094" t="s">
        <v>75</v>
      </c>
      <c r="C1094" s="44">
        <v>41451</v>
      </c>
      <c r="E1094" t="s">
        <v>68</v>
      </c>
      <c r="F1094" s="113"/>
    </row>
    <row r="1095" spans="1:6" x14ac:dyDescent="0.25">
      <c r="A1095">
        <v>49126</v>
      </c>
      <c r="B1095" t="s">
        <v>75</v>
      </c>
      <c r="C1095" s="44">
        <v>41451</v>
      </c>
      <c r="E1095" t="s">
        <v>68</v>
      </c>
      <c r="F1095" s="113"/>
    </row>
    <row r="1096" spans="1:6" x14ac:dyDescent="0.25">
      <c r="A1096">
        <v>49127</v>
      </c>
      <c r="B1096" t="s">
        <v>75</v>
      </c>
      <c r="C1096" s="44">
        <v>41451</v>
      </c>
      <c r="E1096" t="s">
        <v>68</v>
      </c>
      <c r="F1096" s="113"/>
    </row>
    <row r="1097" spans="1:6" x14ac:dyDescent="0.25">
      <c r="A1097">
        <v>49129</v>
      </c>
      <c r="B1097" t="s">
        <v>75</v>
      </c>
      <c r="C1097" s="44">
        <v>41451</v>
      </c>
      <c r="E1097" t="s">
        <v>68</v>
      </c>
      <c r="F1097" s="113"/>
    </row>
    <row r="1098" spans="1:6" x14ac:dyDescent="0.25">
      <c r="A1098">
        <v>49131</v>
      </c>
      <c r="B1098" t="s">
        <v>75</v>
      </c>
      <c r="C1098" s="44">
        <v>41451</v>
      </c>
      <c r="E1098" t="s">
        <v>68</v>
      </c>
      <c r="F1098" s="113"/>
    </row>
    <row r="1099" spans="1:6" x14ac:dyDescent="0.25">
      <c r="A1099">
        <v>49130</v>
      </c>
      <c r="B1099" t="s">
        <v>75</v>
      </c>
      <c r="C1099" s="44">
        <v>41451</v>
      </c>
      <c r="E1099" t="s">
        <v>68</v>
      </c>
      <c r="F1099" s="113"/>
    </row>
    <row r="1100" spans="1:6" x14ac:dyDescent="0.25">
      <c r="A1100">
        <v>49120</v>
      </c>
      <c r="B1100" t="s">
        <v>75</v>
      </c>
      <c r="C1100" s="44">
        <v>41451</v>
      </c>
      <c r="E1100" t="s">
        <v>68</v>
      </c>
      <c r="F1100" s="113"/>
    </row>
    <row r="1101" spans="1:6" x14ac:dyDescent="0.25">
      <c r="A1101">
        <v>49122</v>
      </c>
      <c r="B1101" t="s">
        <v>75</v>
      </c>
      <c r="C1101" s="44">
        <v>41451</v>
      </c>
      <c r="E1101" t="s">
        <v>68</v>
      </c>
      <c r="F1101" s="113"/>
    </row>
    <row r="1102" spans="1:6" x14ac:dyDescent="0.25">
      <c r="A1102">
        <v>49124</v>
      </c>
      <c r="B1102" t="s">
        <v>75</v>
      </c>
      <c r="C1102" s="44">
        <v>41451</v>
      </c>
      <c r="E1102" t="s">
        <v>68</v>
      </c>
      <c r="F1102" s="113"/>
    </row>
    <row r="1103" spans="1:6" x14ac:dyDescent="0.25">
      <c r="A1103">
        <v>49125</v>
      </c>
      <c r="B1103" t="s">
        <v>75</v>
      </c>
      <c r="C1103" s="44">
        <v>41451</v>
      </c>
      <c r="E1103" t="s">
        <v>68</v>
      </c>
      <c r="F1103" s="113"/>
    </row>
    <row r="1104" spans="1:6" x14ac:dyDescent="0.25">
      <c r="A1104">
        <v>49166</v>
      </c>
      <c r="B1104" t="s">
        <v>75</v>
      </c>
      <c r="C1104" s="44">
        <v>41452</v>
      </c>
      <c r="E1104" t="s">
        <v>68</v>
      </c>
      <c r="F1104" s="113"/>
    </row>
    <row r="1105" spans="1:6" x14ac:dyDescent="0.25">
      <c r="A1105">
        <v>49147</v>
      </c>
      <c r="B1105" t="s">
        <v>75</v>
      </c>
      <c r="C1105" s="44">
        <v>41460</v>
      </c>
      <c r="E1105" t="s">
        <v>68</v>
      </c>
      <c r="F1105" s="113"/>
    </row>
    <row r="1106" spans="1:6" x14ac:dyDescent="0.25">
      <c r="A1106">
        <v>49162</v>
      </c>
      <c r="B1106" t="s">
        <v>75</v>
      </c>
      <c r="C1106" s="44">
        <v>41463</v>
      </c>
      <c r="E1106" t="s">
        <v>68</v>
      </c>
      <c r="F1106" s="113"/>
    </row>
    <row r="1107" spans="1:6" x14ac:dyDescent="0.25">
      <c r="A1107">
        <v>49165</v>
      </c>
      <c r="B1107" t="s">
        <v>75</v>
      </c>
      <c r="C1107" s="44">
        <v>41464</v>
      </c>
      <c r="E1107" t="s">
        <v>68</v>
      </c>
      <c r="F1107" s="113"/>
    </row>
    <row r="1108" spans="1:6" x14ac:dyDescent="0.25">
      <c r="A1108">
        <v>49167</v>
      </c>
      <c r="B1108" t="s">
        <v>75</v>
      </c>
      <c r="C1108" s="44">
        <v>41471</v>
      </c>
      <c r="E1108" t="s">
        <v>68</v>
      </c>
      <c r="F1108" s="113"/>
    </row>
    <row r="1109" spans="1:6" x14ac:dyDescent="0.25">
      <c r="A1109">
        <v>49143</v>
      </c>
      <c r="B1109" t="s">
        <v>75</v>
      </c>
      <c r="C1109" s="44">
        <v>41477</v>
      </c>
      <c r="E1109" t="s">
        <v>68</v>
      </c>
      <c r="F1109" s="113"/>
    </row>
    <row r="1110" spans="1:6" x14ac:dyDescent="0.25">
      <c r="A1110">
        <v>49142</v>
      </c>
      <c r="B1110" t="s">
        <v>75</v>
      </c>
      <c r="C1110" s="44">
        <v>41477</v>
      </c>
      <c r="E1110" t="s">
        <v>68</v>
      </c>
      <c r="F1110" s="113"/>
    </row>
    <row r="1111" spans="1:6" x14ac:dyDescent="0.25">
      <c r="A1111">
        <v>49145</v>
      </c>
      <c r="B1111" t="s">
        <v>75</v>
      </c>
      <c r="C1111" s="44">
        <v>41477</v>
      </c>
      <c r="E1111" t="s">
        <v>68</v>
      </c>
      <c r="F1111" s="113"/>
    </row>
    <row r="1112" spans="1:6" x14ac:dyDescent="0.25">
      <c r="A1112">
        <v>49146</v>
      </c>
      <c r="B1112" t="s">
        <v>75</v>
      </c>
      <c r="C1112" s="44">
        <v>41478</v>
      </c>
      <c r="E1112" t="s">
        <v>68</v>
      </c>
      <c r="F1112" s="113"/>
    </row>
    <row r="1113" spans="1:6" x14ac:dyDescent="0.25">
      <c r="A1113">
        <v>49152</v>
      </c>
      <c r="B1113" t="s">
        <v>75</v>
      </c>
      <c r="C1113" s="44">
        <v>41478</v>
      </c>
      <c r="E1113" t="s">
        <v>68</v>
      </c>
      <c r="F1113" s="113"/>
    </row>
    <row r="1114" spans="1:6" x14ac:dyDescent="0.25">
      <c r="A1114">
        <v>49150</v>
      </c>
      <c r="B1114" t="s">
        <v>75</v>
      </c>
      <c r="C1114" s="44">
        <v>41478</v>
      </c>
      <c r="E1114" t="s">
        <v>68</v>
      </c>
      <c r="F1114" s="113"/>
    </row>
    <row r="1115" spans="1:6" x14ac:dyDescent="0.25">
      <c r="A1115">
        <v>49151</v>
      </c>
      <c r="B1115" t="s">
        <v>75</v>
      </c>
      <c r="C1115" s="44">
        <v>41478</v>
      </c>
      <c r="E1115" t="s">
        <v>68</v>
      </c>
      <c r="F1115" s="113"/>
    </row>
    <row r="1116" spans="1:6" x14ac:dyDescent="0.25">
      <c r="A1116">
        <v>49156</v>
      </c>
      <c r="B1116" t="s">
        <v>75</v>
      </c>
      <c r="C1116" s="44">
        <v>41479</v>
      </c>
      <c r="E1116" t="s">
        <v>68</v>
      </c>
      <c r="F1116" s="113"/>
    </row>
    <row r="1117" spans="1:6" x14ac:dyDescent="0.25">
      <c r="A1117">
        <v>49155</v>
      </c>
      <c r="B1117" t="s">
        <v>75</v>
      </c>
      <c r="C1117" s="44">
        <v>41479</v>
      </c>
      <c r="E1117" t="s">
        <v>68</v>
      </c>
      <c r="F1117" s="113"/>
    </row>
    <row r="1118" spans="1:6" x14ac:dyDescent="0.25">
      <c r="A1118">
        <v>49153</v>
      </c>
      <c r="B1118" t="s">
        <v>75</v>
      </c>
      <c r="C1118" s="44">
        <v>41479</v>
      </c>
      <c r="E1118" t="s">
        <v>68</v>
      </c>
      <c r="F1118" s="113"/>
    </row>
    <row r="1119" spans="1:6" x14ac:dyDescent="0.25">
      <c r="A1119">
        <v>49141</v>
      </c>
      <c r="B1119" t="s">
        <v>75</v>
      </c>
      <c r="C1119" s="44">
        <v>41479</v>
      </c>
      <c r="E1119" t="s">
        <v>68</v>
      </c>
      <c r="F1119" s="113"/>
    </row>
    <row r="1120" spans="1:6" x14ac:dyDescent="0.25">
      <c r="A1120">
        <v>49168</v>
      </c>
      <c r="B1120" t="s">
        <v>75</v>
      </c>
      <c r="C1120" s="44">
        <v>41479</v>
      </c>
      <c r="E1120" t="s">
        <v>68</v>
      </c>
      <c r="F1120" s="113"/>
    </row>
    <row r="1121" spans="1:6" x14ac:dyDescent="0.25">
      <c r="A1121">
        <v>49169</v>
      </c>
      <c r="B1121" t="s">
        <v>75</v>
      </c>
      <c r="C1121" s="44">
        <v>41479</v>
      </c>
      <c r="E1121" t="s">
        <v>68</v>
      </c>
      <c r="F1121" s="113"/>
    </row>
    <row r="1122" spans="1:6" x14ac:dyDescent="0.25">
      <c r="A1122">
        <v>49170</v>
      </c>
      <c r="B1122" t="s">
        <v>75</v>
      </c>
      <c r="C1122" s="44">
        <v>41479</v>
      </c>
      <c r="E1122" t="s">
        <v>68</v>
      </c>
      <c r="F1122" s="113"/>
    </row>
    <row r="1123" spans="1:6" x14ac:dyDescent="0.25">
      <c r="A1123">
        <v>49171</v>
      </c>
      <c r="B1123" t="s">
        <v>75</v>
      </c>
      <c r="C1123" s="44">
        <v>41479</v>
      </c>
      <c r="E1123" t="s">
        <v>68</v>
      </c>
      <c r="F1123" s="113"/>
    </row>
    <row r="1124" spans="1:6" x14ac:dyDescent="0.25">
      <c r="A1124">
        <v>49158</v>
      </c>
      <c r="B1124" t="s">
        <v>75</v>
      </c>
      <c r="C1124" s="44">
        <v>41479</v>
      </c>
      <c r="E1124" t="s">
        <v>68</v>
      </c>
      <c r="F1124" s="113"/>
    </row>
    <row r="1125" spans="1:6" x14ac:dyDescent="0.25">
      <c r="A1125">
        <v>49172</v>
      </c>
      <c r="B1125" t="s">
        <v>75</v>
      </c>
      <c r="C1125" s="44">
        <v>41479</v>
      </c>
      <c r="E1125" t="s">
        <v>68</v>
      </c>
      <c r="F1125" s="113"/>
    </row>
    <row r="1126" spans="1:6" x14ac:dyDescent="0.25">
      <c r="A1126">
        <v>49173</v>
      </c>
      <c r="B1126" t="s">
        <v>75</v>
      </c>
      <c r="C1126" s="44">
        <v>41479</v>
      </c>
      <c r="E1126" t="s">
        <v>68</v>
      </c>
      <c r="F1126" s="113"/>
    </row>
    <row r="1127" spans="1:6" x14ac:dyDescent="0.25">
      <c r="A1127">
        <v>49159</v>
      </c>
      <c r="B1127" t="s">
        <v>75</v>
      </c>
      <c r="C1127" s="44">
        <v>41480</v>
      </c>
      <c r="E1127" t="s">
        <v>68</v>
      </c>
      <c r="F1127" s="113"/>
    </row>
    <row r="1128" spans="1:6" x14ac:dyDescent="0.25">
      <c r="A1128">
        <v>49160</v>
      </c>
      <c r="B1128" t="s">
        <v>75</v>
      </c>
      <c r="C1128" s="44">
        <v>41480</v>
      </c>
      <c r="E1128" t="s">
        <v>68</v>
      </c>
      <c r="F1128" s="113"/>
    </row>
    <row r="1129" spans="1:6" x14ac:dyDescent="0.25">
      <c r="A1129">
        <v>49161</v>
      </c>
      <c r="B1129" t="s">
        <v>75</v>
      </c>
      <c r="C1129" s="44">
        <v>41480</v>
      </c>
      <c r="E1129" t="s">
        <v>68</v>
      </c>
      <c r="F1129" s="113"/>
    </row>
    <row r="1130" spans="1:6" x14ac:dyDescent="0.25">
      <c r="A1130">
        <v>49193</v>
      </c>
      <c r="B1130" t="s">
        <v>75</v>
      </c>
      <c r="C1130" s="44">
        <v>41481</v>
      </c>
      <c r="E1130" t="s">
        <v>68</v>
      </c>
      <c r="F1130" s="113"/>
    </row>
    <row r="1131" spans="1:6" x14ac:dyDescent="0.25">
      <c r="A1131">
        <v>49195</v>
      </c>
      <c r="B1131" t="s">
        <v>75</v>
      </c>
      <c r="C1131" s="44">
        <v>41481</v>
      </c>
      <c r="E1131" t="s">
        <v>68</v>
      </c>
      <c r="F1131" s="113"/>
    </row>
    <row r="1132" spans="1:6" x14ac:dyDescent="0.25">
      <c r="A1132">
        <v>45411</v>
      </c>
      <c r="B1132" t="s">
        <v>74</v>
      </c>
      <c r="C1132" s="44">
        <v>41352</v>
      </c>
      <c r="D1132">
        <v>1</v>
      </c>
      <c r="E1132" t="s">
        <v>68</v>
      </c>
      <c r="F1132" s="113"/>
    </row>
    <row r="1133" spans="1:6" x14ac:dyDescent="0.25">
      <c r="A1133">
        <v>49197</v>
      </c>
      <c r="B1133" t="s">
        <v>75</v>
      </c>
      <c r="C1133" s="44">
        <v>41481</v>
      </c>
      <c r="E1133" t="s">
        <v>68</v>
      </c>
      <c r="F1133" s="113"/>
    </row>
    <row r="1134" spans="1:6" x14ac:dyDescent="0.25">
      <c r="A1134">
        <v>49196</v>
      </c>
      <c r="B1134" t="s">
        <v>75</v>
      </c>
      <c r="C1134" s="44">
        <v>41481</v>
      </c>
      <c r="E1134" t="s">
        <v>68</v>
      </c>
      <c r="F1134" s="113"/>
    </row>
    <row r="1135" spans="1:6" x14ac:dyDescent="0.25">
      <c r="A1135">
        <v>49192</v>
      </c>
      <c r="B1135" t="s">
        <v>75</v>
      </c>
      <c r="C1135" s="44">
        <v>41481</v>
      </c>
      <c r="E1135" t="s">
        <v>68</v>
      </c>
      <c r="F1135" s="113"/>
    </row>
    <row r="1136" spans="1:6" x14ac:dyDescent="0.25">
      <c r="A1136">
        <v>49174</v>
      </c>
      <c r="B1136" t="s">
        <v>75</v>
      </c>
      <c r="C1136" s="44">
        <v>41481</v>
      </c>
      <c r="E1136" t="s">
        <v>68</v>
      </c>
      <c r="F1136" s="113"/>
    </row>
    <row r="1137" spans="1:6" x14ac:dyDescent="0.25">
      <c r="A1137">
        <v>49176</v>
      </c>
      <c r="B1137" t="s">
        <v>75</v>
      </c>
      <c r="C1137" s="44">
        <v>41481</v>
      </c>
      <c r="E1137" t="s">
        <v>68</v>
      </c>
      <c r="F1137" s="113"/>
    </row>
    <row r="1138" spans="1:6" x14ac:dyDescent="0.25">
      <c r="A1138">
        <v>49177</v>
      </c>
      <c r="B1138" t="s">
        <v>75</v>
      </c>
      <c r="C1138" s="44">
        <v>41481</v>
      </c>
      <c r="E1138" t="s">
        <v>68</v>
      </c>
      <c r="F1138" s="113"/>
    </row>
    <row r="1139" spans="1:6" x14ac:dyDescent="0.25">
      <c r="A1139">
        <v>49178</v>
      </c>
      <c r="B1139" t="s">
        <v>75</v>
      </c>
      <c r="C1139" s="44">
        <v>41481</v>
      </c>
      <c r="E1139" t="s">
        <v>68</v>
      </c>
      <c r="F1139" s="113"/>
    </row>
    <row r="1140" spans="1:6" x14ac:dyDescent="0.25">
      <c r="A1140">
        <v>49179</v>
      </c>
      <c r="B1140" t="s">
        <v>75</v>
      </c>
      <c r="C1140" s="44">
        <v>41481</v>
      </c>
      <c r="E1140" t="s">
        <v>68</v>
      </c>
      <c r="F1140" s="113"/>
    </row>
    <row r="1141" spans="1:6" x14ac:dyDescent="0.25">
      <c r="A1141">
        <v>49186</v>
      </c>
      <c r="B1141" t="s">
        <v>75</v>
      </c>
      <c r="C1141" s="44">
        <v>41481</v>
      </c>
      <c r="E1141" t="s">
        <v>68</v>
      </c>
      <c r="F1141" s="113"/>
    </row>
    <row r="1142" spans="1:6" x14ac:dyDescent="0.25">
      <c r="A1142">
        <v>46299</v>
      </c>
      <c r="B1142" t="s">
        <v>74</v>
      </c>
      <c r="C1142" s="44">
        <v>41367</v>
      </c>
      <c r="D1142">
        <v>1</v>
      </c>
      <c r="E1142" t="s">
        <v>68</v>
      </c>
      <c r="F1142" s="113"/>
    </row>
    <row r="1143" spans="1:6" x14ac:dyDescent="0.25">
      <c r="A1143">
        <v>49190</v>
      </c>
      <c r="B1143" t="s">
        <v>75</v>
      </c>
      <c r="C1143" s="44">
        <v>41481</v>
      </c>
      <c r="E1143" t="s">
        <v>68</v>
      </c>
      <c r="F1143" s="113"/>
    </row>
    <row r="1144" spans="1:6" x14ac:dyDescent="0.25">
      <c r="A1144">
        <v>49187</v>
      </c>
      <c r="B1144" t="s">
        <v>75</v>
      </c>
      <c r="C1144" s="44">
        <v>41481</v>
      </c>
      <c r="E1144" t="s">
        <v>68</v>
      </c>
      <c r="F1144" s="113"/>
    </row>
    <row r="1145" spans="1:6" x14ac:dyDescent="0.25">
      <c r="A1145">
        <v>49189</v>
      </c>
      <c r="B1145" t="s">
        <v>75</v>
      </c>
      <c r="C1145" s="44">
        <v>41481</v>
      </c>
      <c r="E1145" t="s">
        <v>68</v>
      </c>
      <c r="F1145" s="113"/>
    </row>
    <row r="1146" spans="1:6" x14ac:dyDescent="0.25">
      <c r="A1146">
        <v>49191</v>
      </c>
      <c r="B1146" t="s">
        <v>75</v>
      </c>
      <c r="C1146" s="44">
        <v>41481</v>
      </c>
      <c r="E1146" t="s">
        <v>68</v>
      </c>
      <c r="F1146" s="113"/>
    </row>
    <row r="1147" spans="1:6" x14ac:dyDescent="0.25">
      <c r="A1147">
        <v>49201</v>
      </c>
      <c r="B1147" t="s">
        <v>75</v>
      </c>
      <c r="C1147" s="44">
        <v>41481</v>
      </c>
      <c r="E1147" t="s">
        <v>68</v>
      </c>
      <c r="F1147" s="113"/>
    </row>
    <row r="1148" spans="1:6" x14ac:dyDescent="0.25">
      <c r="A1148">
        <v>49203</v>
      </c>
      <c r="B1148" t="s">
        <v>75</v>
      </c>
      <c r="C1148" s="44">
        <v>41481</v>
      </c>
      <c r="E1148" t="s">
        <v>68</v>
      </c>
      <c r="F1148" s="113"/>
    </row>
    <row r="1149" spans="1:6" x14ac:dyDescent="0.25">
      <c r="A1149">
        <v>49184</v>
      </c>
      <c r="B1149" t="s">
        <v>75</v>
      </c>
      <c r="C1149" s="44">
        <v>41488</v>
      </c>
      <c r="E1149" t="s">
        <v>68</v>
      </c>
      <c r="F1149" s="113"/>
    </row>
    <row r="1150" spans="1:6" x14ac:dyDescent="0.25">
      <c r="A1150">
        <v>49207</v>
      </c>
      <c r="B1150" t="s">
        <v>75</v>
      </c>
      <c r="C1150" s="44">
        <v>41493</v>
      </c>
      <c r="E1150" t="s">
        <v>68</v>
      </c>
      <c r="F1150" s="113"/>
    </row>
    <row r="1151" spans="1:6" x14ac:dyDescent="0.25">
      <c r="A1151">
        <v>49206</v>
      </c>
      <c r="B1151" t="s">
        <v>75</v>
      </c>
      <c r="C1151" s="44">
        <v>41493</v>
      </c>
      <c r="E1151" t="s">
        <v>68</v>
      </c>
      <c r="F1151" s="113"/>
    </row>
    <row r="1152" spans="1:6" x14ac:dyDescent="0.25">
      <c r="A1152">
        <v>49205</v>
      </c>
      <c r="B1152" t="s">
        <v>75</v>
      </c>
      <c r="C1152" s="44">
        <v>41493</v>
      </c>
      <c r="E1152" t="s">
        <v>68</v>
      </c>
      <c r="F1152" s="113"/>
    </row>
    <row r="1153" spans="1:6" x14ac:dyDescent="0.25">
      <c r="A1153">
        <v>49204</v>
      </c>
      <c r="B1153" t="s">
        <v>75</v>
      </c>
      <c r="C1153" s="44">
        <v>41493</v>
      </c>
      <c r="E1153" t="s">
        <v>68</v>
      </c>
      <c r="F1153" s="113"/>
    </row>
    <row r="1154" spans="1:6" x14ac:dyDescent="0.25">
      <c r="A1154">
        <v>49208</v>
      </c>
      <c r="B1154" t="s">
        <v>75</v>
      </c>
      <c r="C1154" s="44">
        <v>41499</v>
      </c>
      <c r="E1154" t="s">
        <v>68</v>
      </c>
      <c r="F1154" s="113"/>
    </row>
    <row r="1155" spans="1:6" x14ac:dyDescent="0.25">
      <c r="A1155">
        <v>46572</v>
      </c>
      <c r="B1155" t="s">
        <v>75</v>
      </c>
      <c r="C1155" s="44">
        <v>41507</v>
      </c>
      <c r="E1155" t="s">
        <v>68</v>
      </c>
      <c r="F1155" s="113"/>
    </row>
    <row r="1156" spans="1:6" x14ac:dyDescent="0.25">
      <c r="A1156">
        <v>49200</v>
      </c>
      <c r="B1156" t="s">
        <v>75</v>
      </c>
      <c r="C1156" s="44">
        <v>41509</v>
      </c>
      <c r="E1156" t="s">
        <v>68</v>
      </c>
      <c r="F1156" s="113"/>
    </row>
    <row r="1157" spans="1:6" x14ac:dyDescent="0.25">
      <c r="A1157">
        <v>49209</v>
      </c>
      <c r="B1157" t="s">
        <v>75</v>
      </c>
      <c r="C1157" s="44">
        <v>41512</v>
      </c>
      <c r="E1157" t="s">
        <v>68</v>
      </c>
      <c r="F1157" s="113"/>
    </row>
    <row r="1158" spans="1:6" x14ac:dyDescent="0.25">
      <c r="A1158">
        <v>49210</v>
      </c>
      <c r="B1158" t="s">
        <v>75</v>
      </c>
      <c r="C1158" s="44">
        <v>41512</v>
      </c>
      <c r="E1158" t="s">
        <v>68</v>
      </c>
      <c r="F1158" s="113"/>
    </row>
    <row r="1159" spans="1:6" x14ac:dyDescent="0.25">
      <c r="A1159">
        <v>49211</v>
      </c>
      <c r="B1159" t="s">
        <v>75</v>
      </c>
      <c r="C1159" s="44">
        <v>41512</v>
      </c>
      <c r="E1159" t="s">
        <v>68</v>
      </c>
      <c r="F1159" s="113"/>
    </row>
    <row r="1160" spans="1:6" x14ac:dyDescent="0.25">
      <c r="A1160">
        <v>49213</v>
      </c>
      <c r="B1160" t="s">
        <v>75</v>
      </c>
      <c r="C1160" s="44">
        <v>41513</v>
      </c>
      <c r="E1160" t="s">
        <v>68</v>
      </c>
      <c r="F1160" s="113"/>
    </row>
    <row r="1161" spans="1:6" x14ac:dyDescent="0.25">
      <c r="A1161">
        <v>49212</v>
      </c>
      <c r="B1161" t="s">
        <v>75</v>
      </c>
      <c r="C1161" s="44">
        <v>41513</v>
      </c>
      <c r="E1161" t="s">
        <v>68</v>
      </c>
      <c r="F1161" s="113"/>
    </row>
    <row r="1162" spans="1:6" x14ac:dyDescent="0.25">
      <c r="A1162">
        <v>49219</v>
      </c>
      <c r="B1162" t="s">
        <v>75</v>
      </c>
      <c r="C1162" s="44">
        <v>41513</v>
      </c>
      <c r="E1162" t="s">
        <v>68</v>
      </c>
      <c r="F1162" s="113"/>
    </row>
    <row r="1163" spans="1:6" x14ac:dyDescent="0.25">
      <c r="A1163">
        <v>49220</v>
      </c>
      <c r="B1163" t="s">
        <v>75</v>
      </c>
      <c r="C1163" s="44">
        <v>41513</v>
      </c>
      <c r="E1163" t="s">
        <v>68</v>
      </c>
      <c r="F1163" s="113"/>
    </row>
    <row r="1164" spans="1:6" x14ac:dyDescent="0.25">
      <c r="A1164">
        <v>49221</v>
      </c>
      <c r="B1164" t="s">
        <v>75</v>
      </c>
      <c r="C1164" s="44">
        <v>41513</v>
      </c>
      <c r="E1164" t="s">
        <v>68</v>
      </c>
      <c r="F1164" s="113"/>
    </row>
    <row r="1165" spans="1:6" x14ac:dyDescent="0.25">
      <c r="A1165">
        <v>49064</v>
      </c>
      <c r="B1165" t="s">
        <v>75</v>
      </c>
      <c r="C1165" s="44">
        <v>41513</v>
      </c>
      <c r="E1165" t="s">
        <v>68</v>
      </c>
      <c r="F1165" s="113"/>
    </row>
    <row r="1166" spans="1:6" x14ac:dyDescent="0.25">
      <c r="A1166">
        <v>49222</v>
      </c>
      <c r="B1166" t="s">
        <v>75</v>
      </c>
      <c r="C1166" s="44">
        <v>41513</v>
      </c>
      <c r="E1166" t="s">
        <v>68</v>
      </c>
      <c r="F1166" s="113"/>
    </row>
    <row r="1167" spans="1:6" x14ac:dyDescent="0.25">
      <c r="A1167">
        <v>49218</v>
      </c>
      <c r="B1167" t="s">
        <v>75</v>
      </c>
      <c r="C1167" s="44">
        <v>41513</v>
      </c>
      <c r="E1167" t="s">
        <v>68</v>
      </c>
      <c r="F1167" s="113"/>
    </row>
    <row r="1168" spans="1:6" x14ac:dyDescent="0.25">
      <c r="A1168">
        <v>49216</v>
      </c>
      <c r="B1168" t="s">
        <v>75</v>
      </c>
      <c r="C1168" s="44">
        <v>41513</v>
      </c>
      <c r="E1168" t="s">
        <v>68</v>
      </c>
      <c r="F1168" s="113"/>
    </row>
    <row r="1169" spans="1:6" x14ac:dyDescent="0.25">
      <c r="A1169">
        <v>49232</v>
      </c>
      <c r="B1169" t="s">
        <v>75</v>
      </c>
      <c r="C1169" s="44">
        <v>41514</v>
      </c>
      <c r="E1169" t="s">
        <v>68</v>
      </c>
      <c r="F1169" s="113"/>
    </row>
    <row r="1170" spans="1:6" x14ac:dyDescent="0.25">
      <c r="A1170">
        <v>49224</v>
      </c>
      <c r="B1170" t="s">
        <v>75</v>
      </c>
      <c r="C1170" s="44">
        <v>41514</v>
      </c>
      <c r="E1170" t="s">
        <v>68</v>
      </c>
      <c r="F1170" s="113"/>
    </row>
    <row r="1171" spans="1:6" x14ac:dyDescent="0.25">
      <c r="A1171">
        <v>49223</v>
      </c>
      <c r="B1171" t="s">
        <v>75</v>
      </c>
      <c r="C1171" s="44">
        <v>41514</v>
      </c>
      <c r="E1171" t="s">
        <v>68</v>
      </c>
      <c r="F1171" s="113"/>
    </row>
    <row r="1172" spans="1:6" x14ac:dyDescent="0.25">
      <c r="A1172">
        <v>49225</v>
      </c>
      <c r="B1172" t="s">
        <v>75</v>
      </c>
      <c r="C1172" s="44">
        <v>41514</v>
      </c>
      <c r="E1172" t="s">
        <v>68</v>
      </c>
      <c r="F1172" s="113"/>
    </row>
    <row r="1173" spans="1:6" x14ac:dyDescent="0.25">
      <c r="A1173">
        <v>49226</v>
      </c>
      <c r="B1173" t="s">
        <v>75</v>
      </c>
      <c r="C1173" s="44">
        <v>41514</v>
      </c>
      <c r="E1173" t="s">
        <v>68</v>
      </c>
      <c r="F1173" s="113"/>
    </row>
    <row r="1174" spans="1:6" x14ac:dyDescent="0.25">
      <c r="A1174">
        <v>49228</v>
      </c>
      <c r="B1174" t="s">
        <v>75</v>
      </c>
      <c r="C1174" s="44">
        <v>41514</v>
      </c>
      <c r="E1174" t="s">
        <v>68</v>
      </c>
      <c r="F1174" s="113"/>
    </row>
    <row r="1175" spans="1:6" x14ac:dyDescent="0.25">
      <c r="A1175">
        <v>49227</v>
      </c>
      <c r="B1175" t="s">
        <v>75</v>
      </c>
      <c r="C1175" s="44">
        <v>41514</v>
      </c>
      <c r="E1175" t="s">
        <v>68</v>
      </c>
      <c r="F1175" s="113"/>
    </row>
    <row r="1176" spans="1:6" x14ac:dyDescent="0.25">
      <c r="A1176">
        <v>49229</v>
      </c>
      <c r="B1176" t="s">
        <v>75</v>
      </c>
      <c r="C1176" s="44">
        <v>41514</v>
      </c>
      <c r="E1176" t="s">
        <v>68</v>
      </c>
      <c r="F1176" s="113"/>
    </row>
    <row r="1177" spans="1:6" x14ac:dyDescent="0.25">
      <c r="A1177">
        <v>49231</v>
      </c>
      <c r="B1177" t="s">
        <v>75</v>
      </c>
      <c r="C1177" s="44">
        <v>41514</v>
      </c>
      <c r="E1177" t="s">
        <v>68</v>
      </c>
      <c r="F1177" s="113"/>
    </row>
    <row r="1178" spans="1:6" x14ac:dyDescent="0.25">
      <c r="A1178">
        <v>49233</v>
      </c>
      <c r="B1178" t="s">
        <v>75</v>
      </c>
      <c r="C1178" s="44">
        <v>41514</v>
      </c>
      <c r="E1178" t="s">
        <v>68</v>
      </c>
      <c r="F1178" s="113"/>
    </row>
    <row r="1179" spans="1:6" x14ac:dyDescent="0.25">
      <c r="A1179">
        <v>49235</v>
      </c>
      <c r="B1179" t="s">
        <v>75</v>
      </c>
      <c r="C1179" s="44">
        <v>41514</v>
      </c>
      <c r="E1179" t="s">
        <v>68</v>
      </c>
      <c r="F1179" s="113"/>
    </row>
    <row r="1180" spans="1:6" x14ac:dyDescent="0.25">
      <c r="A1180">
        <v>49234</v>
      </c>
      <c r="B1180" t="s">
        <v>75</v>
      </c>
      <c r="C1180" s="44">
        <v>41514</v>
      </c>
      <c r="E1180" t="s">
        <v>68</v>
      </c>
      <c r="F1180" s="113"/>
    </row>
    <row r="1181" spans="1:6" x14ac:dyDescent="0.25">
      <c r="A1181">
        <v>48935</v>
      </c>
      <c r="B1181" t="s">
        <v>75</v>
      </c>
      <c r="C1181" s="44">
        <v>41523</v>
      </c>
      <c r="E1181" t="s">
        <v>68</v>
      </c>
      <c r="F1181" s="113"/>
    </row>
    <row r="1182" spans="1:6" x14ac:dyDescent="0.25">
      <c r="A1182">
        <v>49244</v>
      </c>
      <c r="B1182" t="s">
        <v>75</v>
      </c>
      <c r="C1182" s="44">
        <v>41526</v>
      </c>
      <c r="E1182" t="s">
        <v>68</v>
      </c>
      <c r="F1182" s="113"/>
    </row>
    <row r="1183" spans="1:6" x14ac:dyDescent="0.25">
      <c r="A1183">
        <v>49243</v>
      </c>
      <c r="B1183" t="s">
        <v>75</v>
      </c>
      <c r="C1183" s="44">
        <v>41526</v>
      </c>
      <c r="E1183" t="s">
        <v>68</v>
      </c>
      <c r="F1183" s="113"/>
    </row>
    <row r="1184" spans="1:6" x14ac:dyDescent="0.25">
      <c r="A1184">
        <v>49241</v>
      </c>
      <c r="B1184" t="s">
        <v>75</v>
      </c>
      <c r="C1184" s="44">
        <v>41526</v>
      </c>
      <c r="E1184" t="s">
        <v>68</v>
      </c>
      <c r="F1184" s="113"/>
    </row>
    <row r="1185" spans="1:6" x14ac:dyDescent="0.25">
      <c r="A1185">
        <v>49242</v>
      </c>
      <c r="B1185" t="s">
        <v>75</v>
      </c>
      <c r="C1185" s="44">
        <v>41526</v>
      </c>
      <c r="E1185" t="s">
        <v>68</v>
      </c>
      <c r="F1185" s="113"/>
    </row>
    <row r="1186" spans="1:6" x14ac:dyDescent="0.25">
      <c r="A1186">
        <v>49240</v>
      </c>
      <c r="B1186" t="s">
        <v>75</v>
      </c>
      <c r="C1186" s="44">
        <v>41526</v>
      </c>
      <c r="E1186" t="s">
        <v>68</v>
      </c>
      <c r="F1186" s="113"/>
    </row>
    <row r="1187" spans="1:6" x14ac:dyDescent="0.25">
      <c r="A1187">
        <v>49237</v>
      </c>
      <c r="B1187" t="s">
        <v>75</v>
      </c>
      <c r="C1187" s="44">
        <v>41526</v>
      </c>
      <c r="E1187" t="s">
        <v>68</v>
      </c>
      <c r="F1187" s="113"/>
    </row>
    <row r="1188" spans="1:6" x14ac:dyDescent="0.25">
      <c r="A1188">
        <v>48936</v>
      </c>
      <c r="B1188" t="s">
        <v>75</v>
      </c>
      <c r="C1188" s="44">
        <v>41530</v>
      </c>
      <c r="E1188" t="s">
        <v>68</v>
      </c>
      <c r="F1188" s="113"/>
    </row>
    <row r="1189" spans="1:6" x14ac:dyDescent="0.25">
      <c r="A1189">
        <v>49264</v>
      </c>
      <c r="B1189" t="s">
        <v>75</v>
      </c>
      <c r="C1189" s="44">
        <v>41540</v>
      </c>
      <c r="E1189" t="s">
        <v>68</v>
      </c>
      <c r="F1189" s="113"/>
    </row>
    <row r="1190" spans="1:6" x14ac:dyDescent="0.25">
      <c r="A1190">
        <v>49266</v>
      </c>
      <c r="B1190" t="s">
        <v>75</v>
      </c>
      <c r="C1190" s="44">
        <v>41540</v>
      </c>
      <c r="E1190" t="s">
        <v>68</v>
      </c>
      <c r="F1190" s="113"/>
    </row>
    <row r="1191" spans="1:6" x14ac:dyDescent="0.25">
      <c r="A1191">
        <v>49268</v>
      </c>
      <c r="B1191" t="s">
        <v>75</v>
      </c>
      <c r="C1191" s="44">
        <v>41540</v>
      </c>
      <c r="E1191" t="s">
        <v>68</v>
      </c>
      <c r="F1191" s="113"/>
    </row>
    <row r="1192" spans="1:6" x14ac:dyDescent="0.25">
      <c r="A1192">
        <v>49265</v>
      </c>
      <c r="B1192" t="s">
        <v>75</v>
      </c>
      <c r="C1192" s="44">
        <v>41541</v>
      </c>
      <c r="E1192" t="s">
        <v>68</v>
      </c>
      <c r="F1192" s="113"/>
    </row>
    <row r="1193" spans="1:6" x14ac:dyDescent="0.25">
      <c r="A1193">
        <v>49267</v>
      </c>
      <c r="B1193" t="s">
        <v>75</v>
      </c>
      <c r="C1193" s="44">
        <v>41541</v>
      </c>
      <c r="E1193" t="s">
        <v>68</v>
      </c>
      <c r="F1193" s="113"/>
    </row>
    <row r="1194" spans="1:6" x14ac:dyDescent="0.25">
      <c r="A1194">
        <v>49269</v>
      </c>
      <c r="B1194" t="s">
        <v>75</v>
      </c>
      <c r="C1194" s="44">
        <v>41541</v>
      </c>
      <c r="E1194" t="s">
        <v>68</v>
      </c>
      <c r="F1194" s="113"/>
    </row>
    <row r="1195" spans="1:6" x14ac:dyDescent="0.25">
      <c r="A1195">
        <v>49284</v>
      </c>
      <c r="B1195" t="s">
        <v>75</v>
      </c>
      <c r="C1195" s="44">
        <v>41541</v>
      </c>
      <c r="E1195" t="s">
        <v>68</v>
      </c>
      <c r="F1195" s="113"/>
    </row>
    <row r="1196" spans="1:6" x14ac:dyDescent="0.25">
      <c r="A1196">
        <v>49286</v>
      </c>
      <c r="B1196" t="s">
        <v>75</v>
      </c>
      <c r="C1196" s="44">
        <v>41541</v>
      </c>
      <c r="E1196" t="s">
        <v>68</v>
      </c>
      <c r="F1196" s="113"/>
    </row>
    <row r="1197" spans="1:6" x14ac:dyDescent="0.25">
      <c r="A1197">
        <v>49302</v>
      </c>
      <c r="B1197" t="s">
        <v>75</v>
      </c>
      <c r="C1197" s="44">
        <v>41542</v>
      </c>
      <c r="E1197" t="s">
        <v>68</v>
      </c>
      <c r="F1197" s="113"/>
    </row>
    <row r="1198" spans="1:6" x14ac:dyDescent="0.25">
      <c r="A1198">
        <v>49300</v>
      </c>
      <c r="B1198" t="s">
        <v>75</v>
      </c>
      <c r="C1198" s="44">
        <v>41542</v>
      </c>
      <c r="E1198" t="s">
        <v>68</v>
      </c>
      <c r="F1198" s="113"/>
    </row>
    <row r="1199" spans="1:6" x14ac:dyDescent="0.25">
      <c r="A1199">
        <v>49283</v>
      </c>
      <c r="B1199" t="s">
        <v>75</v>
      </c>
      <c r="C1199" s="44">
        <v>41542</v>
      </c>
      <c r="E1199" t="s">
        <v>68</v>
      </c>
      <c r="F1199" s="113"/>
    </row>
    <row r="1200" spans="1:6" x14ac:dyDescent="0.25">
      <c r="A1200">
        <v>49304</v>
      </c>
      <c r="B1200" t="s">
        <v>75</v>
      </c>
      <c r="C1200" s="44">
        <v>41542</v>
      </c>
      <c r="E1200" t="s">
        <v>68</v>
      </c>
      <c r="F1200" s="113"/>
    </row>
    <row r="1201" spans="1:6" x14ac:dyDescent="0.25">
      <c r="A1201">
        <v>49282</v>
      </c>
      <c r="B1201" t="s">
        <v>75</v>
      </c>
      <c r="C1201" s="44">
        <v>41542</v>
      </c>
      <c r="E1201" t="s">
        <v>68</v>
      </c>
      <c r="F1201" s="113"/>
    </row>
    <row r="1202" spans="1:6" x14ac:dyDescent="0.25">
      <c r="A1202">
        <v>49305</v>
      </c>
      <c r="B1202" t="s">
        <v>75</v>
      </c>
      <c r="C1202" s="44">
        <v>41542</v>
      </c>
      <c r="E1202" t="s">
        <v>68</v>
      </c>
      <c r="F1202" s="113"/>
    </row>
    <row r="1203" spans="1:6" x14ac:dyDescent="0.25">
      <c r="A1203">
        <v>49303</v>
      </c>
      <c r="B1203" t="s">
        <v>75</v>
      </c>
      <c r="C1203" s="44">
        <v>41542</v>
      </c>
      <c r="E1203" t="s">
        <v>68</v>
      </c>
      <c r="F1203" s="113"/>
    </row>
    <row r="1204" spans="1:6" x14ac:dyDescent="0.25">
      <c r="A1204">
        <v>49301</v>
      </c>
      <c r="B1204" t="s">
        <v>75</v>
      </c>
      <c r="C1204" s="44">
        <v>41542</v>
      </c>
      <c r="E1204" t="s">
        <v>68</v>
      </c>
      <c r="F1204" s="113"/>
    </row>
    <row r="1205" spans="1:6" x14ac:dyDescent="0.25">
      <c r="A1205">
        <v>49310</v>
      </c>
      <c r="B1205" t="s">
        <v>75</v>
      </c>
      <c r="C1205" s="44">
        <v>41544</v>
      </c>
      <c r="E1205" t="s">
        <v>68</v>
      </c>
      <c r="F1205" s="113"/>
    </row>
    <row r="1206" spans="1:6" x14ac:dyDescent="0.25">
      <c r="A1206">
        <v>49311</v>
      </c>
      <c r="B1206" t="s">
        <v>75</v>
      </c>
      <c r="C1206" s="44">
        <v>41544</v>
      </c>
      <c r="E1206" t="s">
        <v>68</v>
      </c>
      <c r="F1206" s="113"/>
    </row>
    <row r="1207" spans="1:6" x14ac:dyDescent="0.25">
      <c r="A1207">
        <v>49307</v>
      </c>
      <c r="B1207" t="s">
        <v>75</v>
      </c>
      <c r="C1207" s="44">
        <v>41544</v>
      </c>
      <c r="E1207" t="s">
        <v>68</v>
      </c>
      <c r="F1207" s="113"/>
    </row>
    <row r="1208" spans="1:6" x14ac:dyDescent="0.25">
      <c r="A1208">
        <v>49294</v>
      </c>
      <c r="B1208" t="s">
        <v>75</v>
      </c>
      <c r="C1208" s="44">
        <v>41544</v>
      </c>
      <c r="E1208" t="s">
        <v>68</v>
      </c>
      <c r="F1208" s="113"/>
    </row>
    <row r="1209" spans="1:6" x14ac:dyDescent="0.25">
      <c r="A1209">
        <v>49297</v>
      </c>
      <c r="B1209" t="s">
        <v>75</v>
      </c>
      <c r="C1209" s="44">
        <v>41544</v>
      </c>
      <c r="E1209" t="s">
        <v>68</v>
      </c>
      <c r="F1209" s="113"/>
    </row>
    <row r="1210" spans="1:6" x14ac:dyDescent="0.25">
      <c r="A1210">
        <v>49295</v>
      </c>
      <c r="B1210" t="s">
        <v>75</v>
      </c>
      <c r="C1210" s="44">
        <v>41544</v>
      </c>
      <c r="E1210" t="s">
        <v>68</v>
      </c>
      <c r="F1210" s="113"/>
    </row>
    <row r="1211" spans="1:6" x14ac:dyDescent="0.25">
      <c r="A1211">
        <v>49236</v>
      </c>
      <c r="B1211" t="s">
        <v>75</v>
      </c>
      <c r="C1211" s="44">
        <v>41544</v>
      </c>
      <c r="E1211" t="s">
        <v>68</v>
      </c>
      <c r="F1211" s="113"/>
    </row>
    <row r="1212" spans="1:6" x14ac:dyDescent="0.25">
      <c r="A1212">
        <v>49299</v>
      </c>
      <c r="B1212" t="s">
        <v>75</v>
      </c>
      <c r="C1212" s="44">
        <v>41544</v>
      </c>
      <c r="E1212" t="s">
        <v>68</v>
      </c>
      <c r="F1212" s="113"/>
    </row>
    <row r="1213" spans="1:6" x14ac:dyDescent="0.25">
      <c r="A1213">
        <v>49298</v>
      </c>
      <c r="B1213" t="s">
        <v>75</v>
      </c>
      <c r="C1213" s="44">
        <v>41544</v>
      </c>
      <c r="E1213" t="s">
        <v>68</v>
      </c>
      <c r="F1213" s="113"/>
    </row>
    <row r="1214" spans="1:6" x14ac:dyDescent="0.25">
      <c r="A1214">
        <v>49306</v>
      </c>
      <c r="B1214" t="s">
        <v>75</v>
      </c>
      <c r="C1214" s="44">
        <v>41544</v>
      </c>
      <c r="E1214" t="s">
        <v>68</v>
      </c>
      <c r="F1214" s="113"/>
    </row>
    <row r="1215" spans="1:6" x14ac:dyDescent="0.25">
      <c r="A1215">
        <v>49308</v>
      </c>
      <c r="B1215" t="s">
        <v>75</v>
      </c>
      <c r="C1215" s="44">
        <v>41544</v>
      </c>
      <c r="E1215" t="s">
        <v>68</v>
      </c>
      <c r="F1215" s="113"/>
    </row>
    <row r="1216" spans="1:6" x14ac:dyDescent="0.25">
      <c r="A1216">
        <v>49279</v>
      </c>
      <c r="B1216" t="s">
        <v>75</v>
      </c>
      <c r="C1216" s="44">
        <v>41550</v>
      </c>
      <c r="E1216" t="s">
        <v>68</v>
      </c>
      <c r="F1216" s="113"/>
    </row>
    <row r="1217" spans="1:6" x14ac:dyDescent="0.25">
      <c r="A1217">
        <v>49290</v>
      </c>
      <c r="B1217" t="s">
        <v>75</v>
      </c>
      <c r="C1217" s="44">
        <v>41554</v>
      </c>
      <c r="E1217" t="s">
        <v>68</v>
      </c>
      <c r="F1217" s="113"/>
    </row>
    <row r="1218" spans="1:6" x14ac:dyDescent="0.25">
      <c r="A1218">
        <v>49291</v>
      </c>
      <c r="B1218" t="s">
        <v>75</v>
      </c>
      <c r="C1218" s="44">
        <v>41554</v>
      </c>
      <c r="E1218" t="s">
        <v>68</v>
      </c>
      <c r="F1218" s="113"/>
    </row>
    <row r="1219" spans="1:6" x14ac:dyDescent="0.25">
      <c r="A1219">
        <v>49312</v>
      </c>
      <c r="B1219" t="s">
        <v>75</v>
      </c>
      <c r="C1219" s="44">
        <v>41554</v>
      </c>
      <c r="E1219" t="s">
        <v>68</v>
      </c>
      <c r="F1219" s="113"/>
    </row>
    <row r="1220" spans="1:6" x14ac:dyDescent="0.25">
      <c r="A1220">
        <v>49198</v>
      </c>
      <c r="B1220" t="s">
        <v>75</v>
      </c>
      <c r="C1220" s="44">
        <v>41554</v>
      </c>
      <c r="E1220" t="s">
        <v>68</v>
      </c>
      <c r="F1220" s="113"/>
    </row>
    <row r="1221" spans="1:6" x14ac:dyDescent="0.25">
      <c r="A1221">
        <v>49202</v>
      </c>
      <c r="B1221" t="s">
        <v>75</v>
      </c>
      <c r="C1221" s="44">
        <v>41556</v>
      </c>
      <c r="E1221" t="s">
        <v>68</v>
      </c>
      <c r="F1221" s="113"/>
    </row>
    <row r="1222" spans="1:6" x14ac:dyDescent="0.25">
      <c r="A1222">
        <v>49289</v>
      </c>
      <c r="B1222" t="s">
        <v>75</v>
      </c>
      <c r="C1222" s="44">
        <v>41556</v>
      </c>
      <c r="E1222" t="s">
        <v>68</v>
      </c>
      <c r="F1222" s="113"/>
    </row>
    <row r="1223" spans="1:6" x14ac:dyDescent="0.25">
      <c r="A1223">
        <v>49288</v>
      </c>
      <c r="B1223" t="s">
        <v>75</v>
      </c>
      <c r="C1223" s="44">
        <v>41556</v>
      </c>
      <c r="E1223" t="s">
        <v>68</v>
      </c>
      <c r="F1223" s="113"/>
    </row>
    <row r="1224" spans="1:6" x14ac:dyDescent="0.25">
      <c r="A1224">
        <v>49274</v>
      </c>
      <c r="B1224" t="s">
        <v>75</v>
      </c>
      <c r="C1224" s="44">
        <v>41556</v>
      </c>
      <c r="E1224" t="s">
        <v>68</v>
      </c>
      <c r="F1224" s="113"/>
    </row>
    <row r="1225" spans="1:6" x14ac:dyDescent="0.25">
      <c r="A1225">
        <v>49316</v>
      </c>
      <c r="B1225" t="s">
        <v>75</v>
      </c>
      <c r="C1225" s="44">
        <v>41556</v>
      </c>
      <c r="E1225" t="s">
        <v>68</v>
      </c>
      <c r="F1225" s="113"/>
    </row>
    <row r="1226" spans="1:6" x14ac:dyDescent="0.25">
      <c r="A1226">
        <v>49315</v>
      </c>
      <c r="B1226" t="s">
        <v>75</v>
      </c>
      <c r="C1226" s="44">
        <v>41556</v>
      </c>
      <c r="E1226" t="s">
        <v>68</v>
      </c>
      <c r="F1226" s="113"/>
    </row>
    <row r="1227" spans="1:6" x14ac:dyDescent="0.25">
      <c r="A1227">
        <v>49278</v>
      </c>
      <c r="B1227" t="s">
        <v>75</v>
      </c>
      <c r="C1227" s="44">
        <v>41556</v>
      </c>
      <c r="E1227" t="s">
        <v>68</v>
      </c>
      <c r="F1227" s="113"/>
    </row>
    <row r="1228" spans="1:6" x14ac:dyDescent="0.25">
      <c r="A1228">
        <v>49275</v>
      </c>
      <c r="B1228" t="s">
        <v>75</v>
      </c>
      <c r="C1228" s="44">
        <v>41556</v>
      </c>
      <c r="E1228" t="s">
        <v>68</v>
      </c>
      <c r="F1228" s="113"/>
    </row>
    <row r="1229" spans="1:6" x14ac:dyDescent="0.25">
      <c r="A1229">
        <v>49313</v>
      </c>
      <c r="B1229" t="s">
        <v>75</v>
      </c>
      <c r="C1229" s="44">
        <v>41556</v>
      </c>
      <c r="E1229" t="s">
        <v>68</v>
      </c>
      <c r="F1229" s="113"/>
    </row>
    <row r="1230" spans="1:6" x14ac:dyDescent="0.25">
      <c r="A1230">
        <v>49254</v>
      </c>
      <c r="B1230" t="s">
        <v>75</v>
      </c>
      <c r="C1230" s="44">
        <v>41557</v>
      </c>
      <c r="E1230" t="s">
        <v>68</v>
      </c>
      <c r="F1230" s="113"/>
    </row>
    <row r="1231" spans="1:6" x14ac:dyDescent="0.25">
      <c r="A1231">
        <v>49239</v>
      </c>
      <c r="B1231" t="s">
        <v>75</v>
      </c>
      <c r="C1231" s="44">
        <v>41557</v>
      </c>
      <c r="E1231" t="s">
        <v>68</v>
      </c>
      <c r="F1231" s="113"/>
    </row>
    <row r="1232" spans="1:6" x14ac:dyDescent="0.25">
      <c r="A1232">
        <v>49273</v>
      </c>
      <c r="B1232" t="s">
        <v>75</v>
      </c>
      <c r="C1232" s="44">
        <v>41557</v>
      </c>
      <c r="E1232" t="s">
        <v>68</v>
      </c>
      <c r="F1232" s="113"/>
    </row>
    <row r="1233" spans="1:6" x14ac:dyDescent="0.25">
      <c r="A1233">
        <v>49270</v>
      </c>
      <c r="B1233" t="s">
        <v>75</v>
      </c>
      <c r="C1233" s="44">
        <v>41557</v>
      </c>
      <c r="E1233" t="s">
        <v>68</v>
      </c>
      <c r="F1233" s="113"/>
    </row>
    <row r="1234" spans="1:6" x14ac:dyDescent="0.25">
      <c r="A1234">
        <v>49272</v>
      </c>
      <c r="B1234" t="s">
        <v>75</v>
      </c>
      <c r="C1234" s="44">
        <v>41557</v>
      </c>
      <c r="E1234" t="s">
        <v>68</v>
      </c>
      <c r="F1234" s="113"/>
    </row>
    <row r="1235" spans="1:6" x14ac:dyDescent="0.25">
      <c r="A1235">
        <v>49249</v>
      </c>
      <c r="B1235" t="s">
        <v>75</v>
      </c>
      <c r="C1235" s="44">
        <v>41557</v>
      </c>
      <c r="E1235" t="s">
        <v>68</v>
      </c>
      <c r="F1235" s="113"/>
    </row>
    <row r="1236" spans="1:6" x14ac:dyDescent="0.25">
      <c r="A1236">
        <v>49250</v>
      </c>
      <c r="B1236" t="s">
        <v>75</v>
      </c>
      <c r="C1236" s="44">
        <v>41557</v>
      </c>
      <c r="E1236" t="s">
        <v>68</v>
      </c>
      <c r="F1236" s="113"/>
    </row>
    <row r="1237" spans="1:6" x14ac:dyDescent="0.25">
      <c r="A1237">
        <v>49247</v>
      </c>
      <c r="B1237" t="s">
        <v>75</v>
      </c>
      <c r="C1237" s="44">
        <v>41557</v>
      </c>
      <c r="E1237" t="s">
        <v>68</v>
      </c>
      <c r="F1237" s="113"/>
    </row>
    <row r="1238" spans="1:6" x14ac:dyDescent="0.25">
      <c r="A1238">
        <v>49246</v>
      </c>
      <c r="B1238" t="s">
        <v>75</v>
      </c>
      <c r="C1238" s="44">
        <v>41557</v>
      </c>
      <c r="E1238" t="s">
        <v>68</v>
      </c>
      <c r="F1238" s="113"/>
    </row>
    <row r="1239" spans="1:6" x14ac:dyDescent="0.25">
      <c r="A1239">
        <v>49253</v>
      </c>
      <c r="B1239" t="s">
        <v>75</v>
      </c>
      <c r="C1239" s="44">
        <v>41557</v>
      </c>
      <c r="E1239" t="s">
        <v>68</v>
      </c>
      <c r="F1239" s="113"/>
    </row>
    <row r="1240" spans="1:6" x14ac:dyDescent="0.25">
      <c r="A1240">
        <v>49256</v>
      </c>
      <c r="B1240" t="s">
        <v>75</v>
      </c>
      <c r="C1240" s="44">
        <v>41557</v>
      </c>
      <c r="E1240" t="s">
        <v>68</v>
      </c>
      <c r="F1240" s="113"/>
    </row>
    <row r="1241" spans="1:6" x14ac:dyDescent="0.25">
      <c r="A1241">
        <v>49257</v>
      </c>
      <c r="B1241" t="s">
        <v>75</v>
      </c>
      <c r="C1241" s="44">
        <v>41557</v>
      </c>
      <c r="E1241" t="s">
        <v>68</v>
      </c>
      <c r="F1241" s="113"/>
    </row>
    <row r="1242" spans="1:6" x14ac:dyDescent="0.25">
      <c r="A1242">
        <v>49248</v>
      </c>
      <c r="B1242" t="s">
        <v>75</v>
      </c>
      <c r="C1242" s="44">
        <v>41557</v>
      </c>
      <c r="E1242" t="s">
        <v>68</v>
      </c>
      <c r="F1242" s="113"/>
    </row>
    <row r="1243" spans="1:6" x14ac:dyDescent="0.25">
      <c r="A1243">
        <v>49252</v>
      </c>
      <c r="B1243" t="s">
        <v>75</v>
      </c>
      <c r="C1243" s="44">
        <v>41557</v>
      </c>
      <c r="E1243" t="s">
        <v>68</v>
      </c>
      <c r="F1243" s="113"/>
    </row>
    <row r="1244" spans="1:6" x14ac:dyDescent="0.25">
      <c r="A1244">
        <v>46184</v>
      </c>
      <c r="B1244" t="s">
        <v>74</v>
      </c>
      <c r="C1244" s="44">
        <v>41409</v>
      </c>
      <c r="D1244">
        <v>1</v>
      </c>
      <c r="E1244" t="s">
        <v>68</v>
      </c>
      <c r="F1244" s="113"/>
    </row>
    <row r="1245" spans="1:6" x14ac:dyDescent="0.25">
      <c r="A1245" t="s">
        <v>202</v>
      </c>
      <c r="B1245" t="s">
        <v>75</v>
      </c>
      <c r="C1245" s="44">
        <v>41558</v>
      </c>
      <c r="E1245" t="s">
        <v>68</v>
      </c>
      <c r="F1245" s="113"/>
    </row>
    <row r="1246" spans="1:6" x14ac:dyDescent="0.25">
      <c r="A1246">
        <v>49263</v>
      </c>
      <c r="B1246" t="s">
        <v>75</v>
      </c>
      <c r="C1246" s="44">
        <v>41558</v>
      </c>
      <c r="E1246" t="s">
        <v>68</v>
      </c>
      <c r="F1246" s="113"/>
    </row>
    <row r="1247" spans="1:6" x14ac:dyDescent="0.25">
      <c r="A1247">
        <v>49261</v>
      </c>
      <c r="B1247" t="s">
        <v>75</v>
      </c>
      <c r="C1247" s="44">
        <v>41558</v>
      </c>
      <c r="E1247" t="s">
        <v>68</v>
      </c>
      <c r="F1247" s="113"/>
    </row>
    <row r="1248" spans="1:6" x14ac:dyDescent="0.25">
      <c r="A1248">
        <v>49320</v>
      </c>
      <c r="B1248" t="s">
        <v>75</v>
      </c>
      <c r="C1248" s="44">
        <v>41558</v>
      </c>
      <c r="E1248" t="s">
        <v>68</v>
      </c>
      <c r="F1248" s="113"/>
    </row>
    <row r="1249" spans="1:6" x14ac:dyDescent="0.25">
      <c r="A1249">
        <v>49318</v>
      </c>
      <c r="B1249" t="s">
        <v>75</v>
      </c>
      <c r="C1249" s="44">
        <v>41558</v>
      </c>
      <c r="E1249" t="s">
        <v>68</v>
      </c>
      <c r="F1249" s="113"/>
    </row>
    <row r="1250" spans="1:6" x14ac:dyDescent="0.25">
      <c r="A1250">
        <v>49317</v>
      </c>
      <c r="B1250" t="s">
        <v>75</v>
      </c>
      <c r="C1250" s="44">
        <v>41558</v>
      </c>
      <c r="E1250" t="s">
        <v>68</v>
      </c>
      <c r="F1250" s="113"/>
    </row>
    <row r="1251" spans="1:6" x14ac:dyDescent="0.25">
      <c r="A1251">
        <v>49319</v>
      </c>
      <c r="B1251" t="s">
        <v>75</v>
      </c>
      <c r="C1251" s="44">
        <v>41558</v>
      </c>
      <c r="E1251" t="s">
        <v>68</v>
      </c>
      <c r="F1251" s="113"/>
    </row>
    <row r="1252" spans="1:6" x14ac:dyDescent="0.25">
      <c r="A1252">
        <v>49255</v>
      </c>
      <c r="B1252" t="s">
        <v>75</v>
      </c>
      <c r="C1252" s="44">
        <v>41568</v>
      </c>
      <c r="E1252" t="s">
        <v>68</v>
      </c>
      <c r="F1252" s="113"/>
    </row>
    <row r="1253" spans="1:6" x14ac:dyDescent="0.25">
      <c r="A1253">
        <v>49327</v>
      </c>
      <c r="B1253" t="s">
        <v>75</v>
      </c>
      <c r="C1253" s="44">
        <v>41569</v>
      </c>
      <c r="E1253" t="s">
        <v>68</v>
      </c>
      <c r="F1253" s="113"/>
    </row>
    <row r="1254" spans="1:6" x14ac:dyDescent="0.25">
      <c r="A1254">
        <v>49332</v>
      </c>
      <c r="B1254" t="s">
        <v>75</v>
      </c>
      <c r="C1254" s="44">
        <v>41570</v>
      </c>
      <c r="E1254" t="s">
        <v>68</v>
      </c>
      <c r="F1254" s="113"/>
    </row>
    <row r="1255" spans="1:6" x14ac:dyDescent="0.25">
      <c r="A1255">
        <v>49260</v>
      </c>
      <c r="B1255" t="s">
        <v>75</v>
      </c>
      <c r="C1255" s="44">
        <v>41570</v>
      </c>
      <c r="E1255" t="s">
        <v>68</v>
      </c>
      <c r="F1255" s="113"/>
    </row>
    <row r="1256" spans="1:6" x14ac:dyDescent="0.25">
      <c r="A1256">
        <v>49330</v>
      </c>
      <c r="B1256" t="s">
        <v>75</v>
      </c>
      <c r="C1256" s="44">
        <v>41570</v>
      </c>
      <c r="E1256" t="s">
        <v>68</v>
      </c>
      <c r="F1256" s="113"/>
    </row>
    <row r="1257" spans="1:6" x14ac:dyDescent="0.25">
      <c r="A1257">
        <v>49328</v>
      </c>
      <c r="B1257" t="s">
        <v>75</v>
      </c>
      <c r="C1257" s="44">
        <v>41570</v>
      </c>
      <c r="E1257" t="s">
        <v>68</v>
      </c>
      <c r="F1257" s="113"/>
    </row>
    <row r="1258" spans="1:6" x14ac:dyDescent="0.25">
      <c r="A1258">
        <v>49259</v>
      </c>
      <c r="B1258" t="s">
        <v>75</v>
      </c>
      <c r="C1258" s="44">
        <v>41570</v>
      </c>
      <c r="E1258" t="s">
        <v>68</v>
      </c>
      <c r="F1258" s="113"/>
    </row>
    <row r="1259" spans="1:6" x14ac:dyDescent="0.25">
      <c r="A1259">
        <v>49003</v>
      </c>
      <c r="B1259" t="s">
        <v>75</v>
      </c>
      <c r="C1259" s="44">
        <v>41570</v>
      </c>
      <c r="E1259" t="s">
        <v>68</v>
      </c>
      <c r="F1259" s="113"/>
    </row>
    <row r="1260" spans="1:6" x14ac:dyDescent="0.25">
      <c r="A1260">
        <v>49324</v>
      </c>
      <c r="B1260" t="s">
        <v>75</v>
      </c>
      <c r="C1260" s="44">
        <v>41571</v>
      </c>
      <c r="E1260" t="s">
        <v>68</v>
      </c>
      <c r="F1260" s="113"/>
    </row>
    <row r="1261" spans="1:6" x14ac:dyDescent="0.25">
      <c r="A1261">
        <v>49326</v>
      </c>
      <c r="B1261" t="s">
        <v>75</v>
      </c>
      <c r="C1261" s="44">
        <v>41571</v>
      </c>
      <c r="E1261" t="s">
        <v>68</v>
      </c>
      <c r="F1261" s="113"/>
    </row>
    <row r="1262" spans="1:6" x14ac:dyDescent="0.25">
      <c r="A1262">
        <v>49334</v>
      </c>
      <c r="B1262" t="s">
        <v>75</v>
      </c>
      <c r="C1262" s="44">
        <v>41572</v>
      </c>
      <c r="E1262" t="s">
        <v>68</v>
      </c>
      <c r="F1262" s="113"/>
    </row>
    <row r="1263" spans="1:6" x14ac:dyDescent="0.25">
      <c r="A1263">
        <v>49338</v>
      </c>
      <c r="B1263" t="s">
        <v>75</v>
      </c>
      <c r="C1263" s="44">
        <v>41575</v>
      </c>
      <c r="E1263" t="s">
        <v>68</v>
      </c>
      <c r="F1263" s="113"/>
    </row>
    <row r="1264" spans="1:6" x14ac:dyDescent="0.25">
      <c r="A1264">
        <v>49323</v>
      </c>
      <c r="B1264" t="s">
        <v>75</v>
      </c>
      <c r="C1264" s="44">
        <v>41576</v>
      </c>
      <c r="E1264" t="s">
        <v>68</v>
      </c>
      <c r="F1264" s="113"/>
    </row>
    <row r="1265" spans="1:6" x14ac:dyDescent="0.25">
      <c r="A1265">
        <v>49341</v>
      </c>
      <c r="B1265" t="s">
        <v>75</v>
      </c>
      <c r="C1265" s="44">
        <v>41576</v>
      </c>
      <c r="E1265" t="s">
        <v>68</v>
      </c>
      <c r="F1265" s="113"/>
    </row>
    <row r="1266" spans="1:6" x14ac:dyDescent="0.25">
      <c r="A1266">
        <v>49333</v>
      </c>
      <c r="B1266" t="s">
        <v>75</v>
      </c>
      <c r="C1266" s="44">
        <v>41576</v>
      </c>
      <c r="E1266" t="s">
        <v>68</v>
      </c>
      <c r="F1266" s="113"/>
    </row>
    <row r="1267" spans="1:6" x14ac:dyDescent="0.25">
      <c r="A1267">
        <v>49343</v>
      </c>
      <c r="B1267" t="s">
        <v>75</v>
      </c>
      <c r="C1267" s="44">
        <v>41577</v>
      </c>
      <c r="E1267" t="s">
        <v>68</v>
      </c>
      <c r="F1267" s="113"/>
    </row>
    <row r="1268" spans="1:6" x14ac:dyDescent="0.25">
      <c r="A1268">
        <v>49337</v>
      </c>
      <c r="B1268" t="s">
        <v>75</v>
      </c>
      <c r="C1268" s="44">
        <v>41577</v>
      </c>
      <c r="E1268" t="s">
        <v>68</v>
      </c>
      <c r="F1268" s="113"/>
    </row>
    <row r="1269" spans="1:6" x14ac:dyDescent="0.25">
      <c r="A1269">
        <v>49347</v>
      </c>
      <c r="B1269" t="s">
        <v>75</v>
      </c>
      <c r="C1269" s="44">
        <v>41578</v>
      </c>
      <c r="E1269" t="s">
        <v>68</v>
      </c>
      <c r="F1269" s="113"/>
    </row>
    <row r="1270" spans="1:6" x14ac:dyDescent="0.25">
      <c r="A1270">
        <v>49331</v>
      </c>
      <c r="B1270" t="s">
        <v>75</v>
      </c>
      <c r="C1270" s="44">
        <v>41578</v>
      </c>
      <c r="E1270" t="s">
        <v>68</v>
      </c>
      <c r="F1270" s="113"/>
    </row>
    <row r="1271" spans="1:6" x14ac:dyDescent="0.25">
      <c r="A1271">
        <v>49344</v>
      </c>
      <c r="B1271" t="s">
        <v>75</v>
      </c>
      <c r="C1271" s="44">
        <v>41579</v>
      </c>
      <c r="E1271" t="s">
        <v>68</v>
      </c>
      <c r="F1271" s="113"/>
    </row>
    <row r="1272" spans="1:6" x14ac:dyDescent="0.25">
      <c r="A1272">
        <v>49340</v>
      </c>
      <c r="B1272" t="s">
        <v>75</v>
      </c>
      <c r="C1272" s="44">
        <v>41579</v>
      </c>
      <c r="E1272" t="s">
        <v>68</v>
      </c>
      <c r="F1272" s="113"/>
    </row>
    <row r="1273" spans="1:6" x14ac:dyDescent="0.25">
      <c r="A1273">
        <v>49349</v>
      </c>
      <c r="B1273" t="s">
        <v>75</v>
      </c>
      <c r="C1273" s="44">
        <v>41583</v>
      </c>
      <c r="E1273" t="s">
        <v>68</v>
      </c>
      <c r="F1273" s="113"/>
    </row>
    <row r="1274" spans="1:6" x14ac:dyDescent="0.25">
      <c r="A1274">
        <v>49346</v>
      </c>
      <c r="B1274" t="s">
        <v>75</v>
      </c>
      <c r="C1274" s="44">
        <v>41583</v>
      </c>
      <c r="E1274" t="s">
        <v>68</v>
      </c>
      <c r="F1274" s="113"/>
    </row>
    <row r="1275" spans="1:6" x14ac:dyDescent="0.25">
      <c r="A1275">
        <v>49350</v>
      </c>
      <c r="B1275" t="s">
        <v>75</v>
      </c>
      <c r="C1275" s="44">
        <v>41583</v>
      </c>
      <c r="E1275" t="s">
        <v>68</v>
      </c>
      <c r="F1275" s="113"/>
    </row>
    <row r="1276" spans="1:6" x14ac:dyDescent="0.25">
      <c r="A1276">
        <v>49348</v>
      </c>
      <c r="B1276" t="s">
        <v>75</v>
      </c>
      <c r="C1276" s="44">
        <v>41583</v>
      </c>
      <c r="E1276" t="s">
        <v>68</v>
      </c>
      <c r="F1276" s="113"/>
    </row>
    <row r="1277" spans="1:6" x14ac:dyDescent="0.25">
      <c r="A1277">
        <v>49345</v>
      </c>
      <c r="B1277" t="s">
        <v>75</v>
      </c>
      <c r="C1277" s="44">
        <v>41583</v>
      </c>
      <c r="E1277" t="s">
        <v>68</v>
      </c>
      <c r="F1277" s="113"/>
    </row>
    <row r="1278" spans="1:6" x14ac:dyDescent="0.25">
      <c r="A1278">
        <v>49351</v>
      </c>
      <c r="B1278" t="s">
        <v>75</v>
      </c>
      <c r="C1278" s="44">
        <v>41585</v>
      </c>
      <c r="E1278" t="s">
        <v>68</v>
      </c>
      <c r="F1278" s="113"/>
    </row>
    <row r="1279" spans="1:6" x14ac:dyDescent="0.25">
      <c r="A1279">
        <v>49353</v>
      </c>
      <c r="B1279" t="s">
        <v>75</v>
      </c>
      <c r="C1279" s="44">
        <v>41585</v>
      </c>
      <c r="E1279" t="s">
        <v>68</v>
      </c>
      <c r="F1279" s="113"/>
    </row>
    <row r="1280" spans="1:6" x14ac:dyDescent="0.25">
      <c r="A1280">
        <v>49355</v>
      </c>
      <c r="B1280" t="s">
        <v>75</v>
      </c>
      <c r="C1280" s="44">
        <v>41585</v>
      </c>
      <c r="E1280" t="s">
        <v>68</v>
      </c>
      <c r="F1280" s="113"/>
    </row>
    <row r="1281" spans="1:6" x14ac:dyDescent="0.25">
      <c r="A1281">
        <v>49342</v>
      </c>
      <c r="B1281" t="s">
        <v>75</v>
      </c>
      <c r="C1281" s="44">
        <v>41586</v>
      </c>
      <c r="E1281" t="s">
        <v>68</v>
      </c>
      <c r="F1281" s="113"/>
    </row>
    <row r="1282" spans="1:6" x14ac:dyDescent="0.25">
      <c r="A1282">
        <v>49357</v>
      </c>
      <c r="B1282" t="s">
        <v>75</v>
      </c>
      <c r="C1282" s="44">
        <v>41589</v>
      </c>
      <c r="E1282" t="s">
        <v>68</v>
      </c>
      <c r="F1282" s="113"/>
    </row>
    <row r="1283" spans="1:6" x14ac:dyDescent="0.25">
      <c r="A1283">
        <v>49354</v>
      </c>
      <c r="B1283" t="s">
        <v>75</v>
      </c>
      <c r="C1283" s="44">
        <v>41589</v>
      </c>
      <c r="E1283" t="s">
        <v>68</v>
      </c>
      <c r="F1283" s="113"/>
    </row>
    <row r="1284" spans="1:6" x14ac:dyDescent="0.25">
      <c r="A1284">
        <v>49352</v>
      </c>
      <c r="B1284" t="s">
        <v>75</v>
      </c>
      <c r="C1284" s="44">
        <v>41591</v>
      </c>
      <c r="E1284" t="s">
        <v>68</v>
      </c>
      <c r="F1284" s="113"/>
    </row>
    <row r="1285" spans="1:6" x14ac:dyDescent="0.25">
      <c r="A1285">
        <v>49359</v>
      </c>
      <c r="B1285" t="s">
        <v>75</v>
      </c>
      <c r="C1285" s="44">
        <v>41596</v>
      </c>
      <c r="E1285" t="s">
        <v>68</v>
      </c>
      <c r="F1285" s="113"/>
    </row>
    <row r="1286" spans="1:6" x14ac:dyDescent="0.25">
      <c r="A1286">
        <v>49356</v>
      </c>
      <c r="B1286" t="s">
        <v>75</v>
      </c>
      <c r="C1286" s="44">
        <v>41596</v>
      </c>
      <c r="E1286" t="s">
        <v>68</v>
      </c>
      <c r="F1286" s="113"/>
    </row>
    <row r="1287" spans="1:6" x14ac:dyDescent="0.25">
      <c r="A1287">
        <v>49360</v>
      </c>
      <c r="B1287" t="s">
        <v>75</v>
      </c>
      <c r="C1287" s="44">
        <v>41597</v>
      </c>
      <c r="E1287" t="s">
        <v>68</v>
      </c>
      <c r="F1287" s="113"/>
    </row>
    <row r="1288" spans="1:6" x14ac:dyDescent="0.25">
      <c r="A1288">
        <v>49358</v>
      </c>
      <c r="B1288" t="s">
        <v>75</v>
      </c>
      <c r="C1288" s="44">
        <v>41597</v>
      </c>
      <c r="E1288" t="s">
        <v>68</v>
      </c>
      <c r="F1288" s="113"/>
    </row>
    <row r="1289" spans="1:6" x14ac:dyDescent="0.25">
      <c r="A1289">
        <v>49361</v>
      </c>
      <c r="B1289" t="s">
        <v>75</v>
      </c>
      <c r="C1289" s="44">
        <v>41598</v>
      </c>
      <c r="E1289" t="s">
        <v>68</v>
      </c>
      <c r="F1289" s="113"/>
    </row>
    <row r="1290" spans="1:6" x14ac:dyDescent="0.25">
      <c r="A1290">
        <v>49362</v>
      </c>
      <c r="B1290" t="s">
        <v>75</v>
      </c>
      <c r="C1290" s="44">
        <v>41599</v>
      </c>
      <c r="E1290" t="s">
        <v>68</v>
      </c>
      <c r="F1290" s="113"/>
    </row>
    <row r="1291" spans="1:6" x14ac:dyDescent="0.25">
      <c r="A1291">
        <v>49365</v>
      </c>
      <c r="B1291" t="s">
        <v>75</v>
      </c>
      <c r="C1291" s="44">
        <v>41599</v>
      </c>
      <c r="E1291" t="s">
        <v>68</v>
      </c>
      <c r="F1291" s="113"/>
    </row>
    <row r="1292" spans="1:6" x14ac:dyDescent="0.25">
      <c r="A1292">
        <v>49363</v>
      </c>
      <c r="B1292" t="s">
        <v>75</v>
      </c>
      <c r="C1292" s="44">
        <v>41603</v>
      </c>
      <c r="E1292" t="s">
        <v>68</v>
      </c>
      <c r="F1292" s="113"/>
    </row>
    <row r="1293" spans="1:6" x14ac:dyDescent="0.25">
      <c r="A1293">
        <v>49366</v>
      </c>
      <c r="B1293" t="s">
        <v>75</v>
      </c>
      <c r="C1293" s="44">
        <v>41624</v>
      </c>
      <c r="E1293" t="s">
        <v>68</v>
      </c>
      <c r="F1293" s="113"/>
    </row>
    <row r="1294" spans="1:6" x14ac:dyDescent="0.25">
      <c r="A1294">
        <v>49367</v>
      </c>
      <c r="B1294" t="s">
        <v>75</v>
      </c>
      <c r="C1294" s="44">
        <v>41627</v>
      </c>
      <c r="E1294" t="s">
        <v>68</v>
      </c>
      <c r="F1294" s="113"/>
    </row>
    <row r="1295" spans="1:6" x14ac:dyDescent="0.25">
      <c r="A1295">
        <v>49335</v>
      </c>
      <c r="B1295" t="s">
        <v>75</v>
      </c>
      <c r="C1295" s="44">
        <v>41627</v>
      </c>
      <c r="E1295" t="s">
        <v>68</v>
      </c>
      <c r="F1295" s="11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BDA59-3E77-4FF3-B205-C9E7D8147E28}">
  <sheetPr>
    <tabColor rgb="FFFFFF00"/>
  </sheetPr>
  <dimension ref="A1:K2335"/>
  <sheetViews>
    <sheetView workbookViewId="0">
      <selection activeCell="G2" sqref="G2:G2335"/>
    </sheetView>
  </sheetViews>
  <sheetFormatPr defaultRowHeight="15" x14ac:dyDescent="0.25"/>
  <cols>
    <col min="1" max="1" width="9" bestFit="1" customWidth="1"/>
    <col min="2" max="2" width="10.42578125" bestFit="1" customWidth="1"/>
    <col min="3" max="3" width="13.28515625" style="44" bestFit="1" customWidth="1"/>
    <col min="7" max="7" width="54.7109375" bestFit="1" customWidth="1"/>
    <col min="10" max="10" width="12.42578125" bestFit="1" customWidth="1"/>
    <col min="11" max="11" width="16.140625" bestFit="1" customWidth="1"/>
  </cols>
  <sheetData>
    <row r="1" spans="1:11" x14ac:dyDescent="0.25">
      <c r="A1" t="s">
        <v>175</v>
      </c>
      <c r="B1" t="s">
        <v>78</v>
      </c>
      <c r="C1" s="44" t="s">
        <v>176</v>
      </c>
      <c r="E1" t="s">
        <v>178</v>
      </c>
      <c r="J1" s="52" t="s">
        <v>226</v>
      </c>
      <c r="K1" t="s">
        <v>227</v>
      </c>
    </row>
    <row r="2" spans="1:11" x14ac:dyDescent="0.25">
      <c r="A2">
        <v>49370</v>
      </c>
      <c r="B2" t="s">
        <v>75</v>
      </c>
      <c r="C2" s="44">
        <v>41648</v>
      </c>
      <c r="E2" t="s">
        <v>70</v>
      </c>
      <c r="F2">
        <v>1</v>
      </c>
      <c r="G2" s="113"/>
      <c r="J2" s="53" t="s">
        <v>72</v>
      </c>
      <c r="K2">
        <v>13</v>
      </c>
    </row>
    <row r="3" spans="1:11" x14ac:dyDescent="0.25">
      <c r="A3">
        <v>49373</v>
      </c>
      <c r="B3" t="s">
        <v>75</v>
      </c>
      <c r="C3" s="44">
        <v>41659</v>
      </c>
      <c r="E3" t="s">
        <v>70</v>
      </c>
      <c r="F3">
        <v>2</v>
      </c>
      <c r="G3" s="113"/>
      <c r="J3" s="53" t="s">
        <v>73</v>
      </c>
      <c r="K3">
        <v>68</v>
      </c>
    </row>
    <row r="4" spans="1:11" x14ac:dyDescent="0.25">
      <c r="A4">
        <v>49380</v>
      </c>
      <c r="B4" t="s">
        <v>75</v>
      </c>
      <c r="C4" s="44">
        <v>41676</v>
      </c>
      <c r="E4" t="s">
        <v>70</v>
      </c>
      <c r="F4">
        <v>3</v>
      </c>
      <c r="G4" s="113"/>
      <c r="J4" s="53" t="s">
        <v>74</v>
      </c>
      <c r="K4">
        <v>37</v>
      </c>
    </row>
    <row r="5" spans="1:11" x14ac:dyDescent="0.25">
      <c r="A5">
        <v>49388</v>
      </c>
      <c r="B5" t="s">
        <v>75</v>
      </c>
      <c r="C5" s="44">
        <v>41694</v>
      </c>
      <c r="E5" t="s">
        <v>70</v>
      </c>
      <c r="F5">
        <v>4</v>
      </c>
      <c r="G5" s="113"/>
      <c r="J5" s="53" t="s">
        <v>75</v>
      </c>
      <c r="K5">
        <v>2216</v>
      </c>
    </row>
    <row r="6" spans="1:11" x14ac:dyDescent="0.25">
      <c r="A6">
        <v>49390</v>
      </c>
      <c r="B6" t="s">
        <v>75</v>
      </c>
      <c r="C6" s="44">
        <v>41694</v>
      </c>
      <c r="E6" t="s">
        <v>70</v>
      </c>
      <c r="F6">
        <v>5</v>
      </c>
      <c r="G6" s="113"/>
      <c r="J6" s="53" t="s">
        <v>228</v>
      </c>
      <c r="K6">
        <v>2334</v>
      </c>
    </row>
    <row r="7" spans="1:11" x14ac:dyDescent="0.25">
      <c r="A7">
        <v>49387</v>
      </c>
      <c r="B7" t="s">
        <v>75</v>
      </c>
      <c r="C7" s="44">
        <v>41695</v>
      </c>
      <c r="E7" t="s">
        <v>70</v>
      </c>
      <c r="F7">
        <v>6</v>
      </c>
      <c r="G7" s="113"/>
    </row>
    <row r="8" spans="1:11" x14ac:dyDescent="0.25">
      <c r="A8">
        <v>49389</v>
      </c>
      <c r="B8" t="s">
        <v>75</v>
      </c>
      <c r="C8" s="44">
        <v>41695</v>
      </c>
      <c r="E8" t="s">
        <v>70</v>
      </c>
      <c r="F8">
        <v>7</v>
      </c>
      <c r="G8" s="113"/>
    </row>
    <row r="9" spans="1:11" x14ac:dyDescent="0.25">
      <c r="A9">
        <v>49391</v>
      </c>
      <c r="B9" t="s">
        <v>75</v>
      </c>
      <c r="C9" s="44">
        <v>41695</v>
      </c>
      <c r="E9" t="s">
        <v>70</v>
      </c>
      <c r="F9">
        <v>8</v>
      </c>
      <c r="G9" s="113"/>
    </row>
    <row r="10" spans="1:11" x14ac:dyDescent="0.25">
      <c r="A10">
        <v>49392</v>
      </c>
      <c r="B10" t="s">
        <v>75</v>
      </c>
      <c r="C10" s="44">
        <v>41695</v>
      </c>
      <c r="D10">
        <v>1</v>
      </c>
      <c r="E10" t="s">
        <v>70</v>
      </c>
      <c r="F10">
        <v>9</v>
      </c>
      <c r="G10" s="113"/>
    </row>
    <row r="11" spans="1:11" x14ac:dyDescent="0.25">
      <c r="A11">
        <v>49329</v>
      </c>
      <c r="B11" t="s">
        <v>75</v>
      </c>
      <c r="C11" s="44">
        <v>41709</v>
      </c>
      <c r="E11" t="s">
        <v>70</v>
      </c>
      <c r="F11">
        <v>10</v>
      </c>
      <c r="G11" s="113"/>
    </row>
    <row r="12" spans="1:11" x14ac:dyDescent="0.25">
      <c r="A12">
        <v>49377</v>
      </c>
      <c r="B12" t="s">
        <v>75</v>
      </c>
      <c r="C12" s="44">
        <v>41711</v>
      </c>
      <c r="E12" t="s">
        <v>70</v>
      </c>
      <c r="F12">
        <v>11</v>
      </c>
      <c r="G12" s="113"/>
    </row>
    <row r="13" spans="1:11" x14ac:dyDescent="0.25">
      <c r="A13">
        <v>49375</v>
      </c>
      <c r="B13" t="s">
        <v>75</v>
      </c>
      <c r="C13" s="44">
        <v>41716</v>
      </c>
      <c r="E13" t="s">
        <v>70</v>
      </c>
      <c r="F13">
        <v>12</v>
      </c>
      <c r="G13" s="113"/>
    </row>
    <row r="14" spans="1:11" x14ac:dyDescent="0.25">
      <c r="A14">
        <v>49398</v>
      </c>
      <c r="B14" t="s">
        <v>75</v>
      </c>
      <c r="C14" s="44">
        <v>41716</v>
      </c>
      <c r="E14" t="s">
        <v>70</v>
      </c>
      <c r="F14">
        <v>13</v>
      </c>
      <c r="G14" s="113"/>
    </row>
    <row r="15" spans="1:11" x14ac:dyDescent="0.25">
      <c r="A15">
        <v>49394</v>
      </c>
      <c r="B15" t="s">
        <v>75</v>
      </c>
      <c r="C15" s="44">
        <v>41717</v>
      </c>
      <c r="E15" t="s">
        <v>70</v>
      </c>
      <c r="F15">
        <v>14</v>
      </c>
      <c r="G15" s="113"/>
    </row>
    <row r="16" spans="1:11" x14ac:dyDescent="0.25">
      <c r="A16">
        <v>49404</v>
      </c>
      <c r="B16" t="s">
        <v>75</v>
      </c>
      <c r="C16" s="44">
        <v>41719</v>
      </c>
      <c r="E16" t="s">
        <v>70</v>
      </c>
      <c r="F16">
        <v>15</v>
      </c>
      <c r="G16" s="113"/>
    </row>
    <row r="17" spans="1:7" x14ac:dyDescent="0.25">
      <c r="A17">
        <v>49400</v>
      </c>
      <c r="B17" t="s">
        <v>75</v>
      </c>
      <c r="C17" s="44">
        <v>41719</v>
      </c>
      <c r="E17" t="s">
        <v>70</v>
      </c>
      <c r="F17">
        <v>16</v>
      </c>
      <c r="G17" s="113"/>
    </row>
    <row r="18" spans="1:7" x14ac:dyDescent="0.25">
      <c r="A18">
        <v>49402</v>
      </c>
      <c r="B18" t="s">
        <v>75</v>
      </c>
      <c r="C18" s="44">
        <v>41719</v>
      </c>
      <c r="E18" t="s">
        <v>70</v>
      </c>
      <c r="F18">
        <v>17</v>
      </c>
      <c r="G18" s="113"/>
    </row>
    <row r="19" spans="1:7" x14ac:dyDescent="0.25">
      <c r="A19">
        <v>49409</v>
      </c>
      <c r="B19" t="s">
        <v>75</v>
      </c>
      <c r="C19" s="44">
        <v>41719</v>
      </c>
      <c r="E19" t="s">
        <v>70</v>
      </c>
      <c r="F19">
        <v>18</v>
      </c>
      <c r="G19" s="113"/>
    </row>
    <row r="20" spans="1:7" x14ac:dyDescent="0.25">
      <c r="A20">
        <v>49405</v>
      </c>
      <c r="B20" t="s">
        <v>75</v>
      </c>
      <c r="C20" s="44">
        <v>41719</v>
      </c>
      <c r="E20" t="s">
        <v>70</v>
      </c>
      <c r="F20">
        <v>19</v>
      </c>
      <c r="G20" s="113"/>
    </row>
    <row r="21" spans="1:7" x14ac:dyDescent="0.25">
      <c r="A21">
        <v>49406</v>
      </c>
      <c r="B21" t="s">
        <v>75</v>
      </c>
      <c r="C21" s="44">
        <v>41719</v>
      </c>
      <c r="E21" t="s">
        <v>70</v>
      </c>
      <c r="F21">
        <v>20</v>
      </c>
      <c r="G21" s="113"/>
    </row>
    <row r="22" spans="1:7" x14ac:dyDescent="0.25">
      <c r="A22">
        <v>49408</v>
      </c>
      <c r="B22" t="s">
        <v>75</v>
      </c>
      <c r="C22" s="44">
        <v>41719</v>
      </c>
      <c r="E22" t="s">
        <v>70</v>
      </c>
      <c r="F22">
        <v>21</v>
      </c>
      <c r="G22" s="113"/>
    </row>
    <row r="23" spans="1:7" x14ac:dyDescent="0.25">
      <c r="A23">
        <v>49407</v>
      </c>
      <c r="B23" t="s">
        <v>75</v>
      </c>
      <c r="C23" s="44">
        <v>41719</v>
      </c>
      <c r="E23" t="s">
        <v>70</v>
      </c>
      <c r="F23">
        <v>22</v>
      </c>
      <c r="G23" s="113"/>
    </row>
    <row r="24" spans="1:7" x14ac:dyDescent="0.25">
      <c r="A24">
        <v>49410</v>
      </c>
      <c r="B24" t="s">
        <v>75</v>
      </c>
      <c r="C24" s="44">
        <v>41719</v>
      </c>
      <c r="E24" t="s">
        <v>70</v>
      </c>
      <c r="F24">
        <v>23</v>
      </c>
      <c r="G24" s="113"/>
    </row>
    <row r="25" spans="1:7" x14ac:dyDescent="0.25">
      <c r="A25">
        <v>49414</v>
      </c>
      <c r="B25" t="s">
        <v>75</v>
      </c>
      <c r="C25" s="44">
        <v>41722</v>
      </c>
      <c r="E25" t="s">
        <v>70</v>
      </c>
      <c r="F25">
        <v>24</v>
      </c>
      <c r="G25" s="113"/>
    </row>
    <row r="26" spans="1:7" x14ac:dyDescent="0.25">
      <c r="A26">
        <v>49412</v>
      </c>
      <c r="B26" t="s">
        <v>75</v>
      </c>
      <c r="C26" s="44">
        <v>41722</v>
      </c>
      <c r="E26" t="s">
        <v>70</v>
      </c>
      <c r="F26">
        <v>25</v>
      </c>
      <c r="G26" s="113"/>
    </row>
    <row r="27" spans="1:7" x14ac:dyDescent="0.25">
      <c r="A27">
        <v>49399</v>
      </c>
      <c r="B27" t="s">
        <v>75</v>
      </c>
      <c r="C27" s="44">
        <v>41722</v>
      </c>
      <c r="E27" t="s">
        <v>70</v>
      </c>
      <c r="F27">
        <v>26</v>
      </c>
      <c r="G27" s="113"/>
    </row>
    <row r="28" spans="1:7" x14ac:dyDescent="0.25">
      <c r="A28">
        <v>49397</v>
      </c>
      <c r="B28" t="s">
        <v>75</v>
      </c>
      <c r="C28" s="44">
        <v>41729</v>
      </c>
      <c r="E28" t="s">
        <v>70</v>
      </c>
      <c r="F28">
        <v>27</v>
      </c>
      <c r="G28" s="113"/>
    </row>
    <row r="29" spans="1:7" x14ac:dyDescent="0.25">
      <c r="A29">
        <v>49395</v>
      </c>
      <c r="B29" t="s">
        <v>75</v>
      </c>
      <c r="C29" s="44">
        <v>41729</v>
      </c>
      <c r="E29" t="s">
        <v>70</v>
      </c>
      <c r="F29">
        <v>28</v>
      </c>
      <c r="G29" s="113"/>
    </row>
    <row r="30" spans="1:7" x14ac:dyDescent="0.25">
      <c r="A30">
        <v>49547</v>
      </c>
      <c r="B30" t="s">
        <v>75</v>
      </c>
      <c r="C30" s="44">
        <v>41729</v>
      </c>
      <c r="E30" t="s">
        <v>70</v>
      </c>
      <c r="F30">
        <v>29</v>
      </c>
      <c r="G30" s="113"/>
    </row>
    <row r="31" spans="1:7" x14ac:dyDescent="0.25">
      <c r="A31">
        <v>49548</v>
      </c>
      <c r="B31" t="s">
        <v>75</v>
      </c>
      <c r="C31" s="44">
        <v>41729</v>
      </c>
      <c r="E31" t="s">
        <v>70</v>
      </c>
      <c r="F31">
        <v>30</v>
      </c>
      <c r="G31" s="113"/>
    </row>
    <row r="32" spans="1:7" x14ac:dyDescent="0.25">
      <c r="A32">
        <v>49544</v>
      </c>
      <c r="B32" t="s">
        <v>75</v>
      </c>
      <c r="C32" s="44">
        <v>41729</v>
      </c>
      <c r="E32" t="s">
        <v>70</v>
      </c>
      <c r="F32">
        <v>31</v>
      </c>
      <c r="G32" s="113"/>
    </row>
    <row r="33" spans="1:7" x14ac:dyDescent="0.25">
      <c r="A33">
        <v>49546</v>
      </c>
      <c r="B33" t="s">
        <v>75</v>
      </c>
      <c r="C33" s="44">
        <v>41729</v>
      </c>
      <c r="E33" t="s">
        <v>70</v>
      </c>
      <c r="F33">
        <v>32</v>
      </c>
      <c r="G33" s="113"/>
    </row>
    <row r="34" spans="1:7" x14ac:dyDescent="0.25">
      <c r="A34">
        <v>49396</v>
      </c>
      <c r="B34" t="s">
        <v>75</v>
      </c>
      <c r="C34" s="44">
        <v>41729</v>
      </c>
      <c r="E34" t="s">
        <v>70</v>
      </c>
      <c r="F34">
        <v>33</v>
      </c>
      <c r="G34" s="113"/>
    </row>
    <row r="35" spans="1:7" x14ac:dyDescent="0.25">
      <c r="A35">
        <v>49401</v>
      </c>
      <c r="B35" t="s">
        <v>75</v>
      </c>
      <c r="C35" s="44">
        <v>41729</v>
      </c>
      <c r="E35" t="s">
        <v>70</v>
      </c>
      <c r="F35">
        <v>34</v>
      </c>
      <c r="G35" s="113"/>
    </row>
    <row r="36" spans="1:7" x14ac:dyDescent="0.25">
      <c r="A36">
        <v>49381</v>
      </c>
      <c r="B36" t="s">
        <v>75</v>
      </c>
      <c r="C36" s="44">
        <v>41730</v>
      </c>
      <c r="E36" t="s">
        <v>70</v>
      </c>
      <c r="F36">
        <v>35</v>
      </c>
      <c r="G36" s="113"/>
    </row>
    <row r="37" spans="1:7" x14ac:dyDescent="0.25">
      <c r="A37">
        <v>49382</v>
      </c>
      <c r="B37" t="s">
        <v>75</v>
      </c>
      <c r="C37" s="44">
        <v>41730</v>
      </c>
      <c r="E37" t="s">
        <v>70</v>
      </c>
      <c r="F37">
        <v>36</v>
      </c>
      <c r="G37" s="113"/>
    </row>
    <row r="38" spans="1:7" x14ac:dyDescent="0.25">
      <c r="A38">
        <v>49384</v>
      </c>
      <c r="B38" t="s">
        <v>75</v>
      </c>
      <c r="C38" s="44">
        <v>41730</v>
      </c>
      <c r="E38" t="s">
        <v>70</v>
      </c>
      <c r="F38">
        <v>37</v>
      </c>
      <c r="G38" s="113"/>
    </row>
    <row r="39" spans="1:7" x14ac:dyDescent="0.25">
      <c r="A39">
        <v>49549</v>
      </c>
      <c r="B39" t="s">
        <v>75</v>
      </c>
      <c r="C39" s="44">
        <v>41730</v>
      </c>
      <c r="E39" t="s">
        <v>70</v>
      </c>
      <c r="F39">
        <v>38</v>
      </c>
      <c r="G39" s="113"/>
    </row>
    <row r="40" spans="1:7" x14ac:dyDescent="0.25">
      <c r="A40">
        <v>49550</v>
      </c>
      <c r="B40" t="s">
        <v>75</v>
      </c>
      <c r="C40" s="44">
        <v>41730</v>
      </c>
      <c r="E40" t="s">
        <v>70</v>
      </c>
      <c r="F40">
        <v>39</v>
      </c>
      <c r="G40" s="113"/>
    </row>
    <row r="41" spans="1:7" x14ac:dyDescent="0.25">
      <c r="A41">
        <v>49551</v>
      </c>
      <c r="B41" t="s">
        <v>75</v>
      </c>
      <c r="C41" s="44">
        <v>41730</v>
      </c>
      <c r="E41" t="s">
        <v>70</v>
      </c>
      <c r="F41">
        <v>40</v>
      </c>
      <c r="G41" s="113"/>
    </row>
    <row r="42" spans="1:7" x14ac:dyDescent="0.25">
      <c r="A42">
        <v>49552</v>
      </c>
      <c r="B42" t="s">
        <v>75</v>
      </c>
      <c r="C42" s="44">
        <v>41730</v>
      </c>
      <c r="E42" t="s">
        <v>70</v>
      </c>
      <c r="F42">
        <v>41</v>
      </c>
      <c r="G42" s="113"/>
    </row>
    <row r="43" spans="1:7" x14ac:dyDescent="0.25">
      <c r="A43">
        <v>49553</v>
      </c>
      <c r="B43" t="s">
        <v>75</v>
      </c>
      <c r="C43" s="44">
        <v>41730</v>
      </c>
      <c r="E43" t="s">
        <v>70</v>
      </c>
      <c r="F43">
        <v>42</v>
      </c>
      <c r="G43" s="113"/>
    </row>
    <row r="44" spans="1:7" x14ac:dyDescent="0.25">
      <c r="A44">
        <v>49554</v>
      </c>
      <c r="B44" t="s">
        <v>75</v>
      </c>
      <c r="C44" s="44">
        <v>41730</v>
      </c>
      <c r="E44" t="s">
        <v>70</v>
      </c>
      <c r="F44">
        <v>43</v>
      </c>
      <c r="G44" s="113"/>
    </row>
    <row r="45" spans="1:7" x14ac:dyDescent="0.25">
      <c r="A45">
        <v>49385</v>
      </c>
      <c r="B45" t="s">
        <v>75</v>
      </c>
      <c r="C45" s="44">
        <v>41733</v>
      </c>
      <c r="E45" t="s">
        <v>70</v>
      </c>
      <c r="F45">
        <v>44</v>
      </c>
      <c r="G45" s="113"/>
    </row>
    <row r="46" spans="1:7" x14ac:dyDescent="0.25">
      <c r="A46">
        <v>49386</v>
      </c>
      <c r="B46" t="s">
        <v>75</v>
      </c>
      <c r="C46" s="44">
        <v>41733</v>
      </c>
      <c r="E46" t="s">
        <v>70</v>
      </c>
      <c r="F46">
        <v>45</v>
      </c>
      <c r="G46" s="113"/>
    </row>
    <row r="47" spans="1:7" x14ac:dyDescent="0.25">
      <c r="A47">
        <v>49411</v>
      </c>
      <c r="B47" t="s">
        <v>75</v>
      </c>
      <c r="C47" s="44">
        <v>41733</v>
      </c>
      <c r="E47" t="s">
        <v>70</v>
      </c>
      <c r="F47">
        <v>46</v>
      </c>
      <c r="G47" s="113"/>
    </row>
    <row r="48" spans="1:7" x14ac:dyDescent="0.25">
      <c r="A48">
        <v>49555</v>
      </c>
      <c r="B48" t="s">
        <v>75</v>
      </c>
      <c r="C48" s="44">
        <v>41733</v>
      </c>
      <c r="E48" t="s">
        <v>70</v>
      </c>
      <c r="F48">
        <v>47</v>
      </c>
      <c r="G48" s="113"/>
    </row>
    <row r="49" spans="1:7" x14ac:dyDescent="0.25">
      <c r="A49">
        <v>49557</v>
      </c>
      <c r="B49" t="s">
        <v>75</v>
      </c>
      <c r="C49" s="44">
        <v>41733</v>
      </c>
      <c r="E49" t="s">
        <v>70</v>
      </c>
      <c r="F49">
        <v>48</v>
      </c>
      <c r="G49" s="113"/>
    </row>
    <row r="50" spans="1:7" x14ac:dyDescent="0.25">
      <c r="A50">
        <v>49558</v>
      </c>
      <c r="B50" t="s">
        <v>75</v>
      </c>
      <c r="C50" s="44">
        <v>41733</v>
      </c>
      <c r="E50" t="s">
        <v>70</v>
      </c>
      <c r="F50">
        <v>49</v>
      </c>
      <c r="G50" s="113"/>
    </row>
    <row r="51" spans="1:7" x14ac:dyDescent="0.25">
      <c r="A51">
        <v>49559</v>
      </c>
      <c r="B51" t="s">
        <v>75</v>
      </c>
      <c r="C51" s="44">
        <v>41733</v>
      </c>
      <c r="E51" t="s">
        <v>70</v>
      </c>
      <c r="F51">
        <v>50</v>
      </c>
      <c r="G51" s="113"/>
    </row>
    <row r="52" spans="1:7" x14ac:dyDescent="0.25">
      <c r="A52">
        <v>49560</v>
      </c>
      <c r="B52" t="s">
        <v>75</v>
      </c>
      <c r="C52" s="44">
        <v>41733</v>
      </c>
      <c r="E52" t="s">
        <v>70</v>
      </c>
      <c r="F52">
        <v>51</v>
      </c>
      <c r="G52" s="113"/>
    </row>
    <row r="53" spans="1:7" x14ac:dyDescent="0.25">
      <c r="A53">
        <v>49561</v>
      </c>
      <c r="B53" t="s">
        <v>75</v>
      </c>
      <c r="C53" s="44">
        <v>41733</v>
      </c>
      <c r="E53" t="s">
        <v>70</v>
      </c>
      <c r="F53">
        <v>52</v>
      </c>
      <c r="G53" s="113"/>
    </row>
    <row r="54" spans="1:7" x14ac:dyDescent="0.25">
      <c r="A54">
        <v>49562</v>
      </c>
      <c r="B54" t="s">
        <v>75</v>
      </c>
      <c r="C54" s="44">
        <v>41733</v>
      </c>
      <c r="E54" t="s">
        <v>70</v>
      </c>
      <c r="F54">
        <v>53</v>
      </c>
      <c r="G54" s="113"/>
    </row>
    <row r="55" spans="1:7" x14ac:dyDescent="0.25">
      <c r="A55">
        <v>49566</v>
      </c>
      <c r="B55" t="s">
        <v>75</v>
      </c>
      <c r="C55" s="44">
        <v>41733</v>
      </c>
      <c r="E55" t="s">
        <v>70</v>
      </c>
      <c r="F55">
        <v>54</v>
      </c>
      <c r="G55" s="113"/>
    </row>
    <row r="56" spans="1:7" x14ac:dyDescent="0.25">
      <c r="A56">
        <v>49364</v>
      </c>
      <c r="B56" t="s">
        <v>75</v>
      </c>
      <c r="C56" s="44">
        <v>41737</v>
      </c>
      <c r="E56" t="s">
        <v>70</v>
      </c>
      <c r="F56">
        <v>55</v>
      </c>
      <c r="G56" s="113"/>
    </row>
    <row r="57" spans="1:7" x14ac:dyDescent="0.25">
      <c r="A57">
        <v>49564</v>
      </c>
      <c r="B57" t="s">
        <v>75</v>
      </c>
      <c r="C57" s="44">
        <v>41743</v>
      </c>
      <c r="E57" t="s">
        <v>70</v>
      </c>
      <c r="F57">
        <v>56</v>
      </c>
      <c r="G57" s="113"/>
    </row>
    <row r="58" spans="1:7" x14ac:dyDescent="0.25">
      <c r="A58">
        <v>49413</v>
      </c>
      <c r="B58" t="s">
        <v>75</v>
      </c>
      <c r="C58" s="44">
        <v>41743</v>
      </c>
      <c r="E58" t="s">
        <v>70</v>
      </c>
      <c r="F58">
        <v>57</v>
      </c>
      <c r="G58" s="113"/>
    </row>
    <row r="59" spans="1:7" x14ac:dyDescent="0.25">
      <c r="A59">
        <v>49510</v>
      </c>
      <c r="B59" t="s">
        <v>75</v>
      </c>
      <c r="C59" s="44">
        <v>41745</v>
      </c>
      <c r="E59" t="s">
        <v>70</v>
      </c>
      <c r="F59">
        <v>58</v>
      </c>
      <c r="G59" s="113"/>
    </row>
    <row r="60" spans="1:7" x14ac:dyDescent="0.25">
      <c r="A60">
        <v>49507</v>
      </c>
      <c r="B60" t="s">
        <v>75</v>
      </c>
      <c r="C60" s="44">
        <v>41745</v>
      </c>
      <c r="E60" t="s">
        <v>70</v>
      </c>
      <c r="F60">
        <v>59</v>
      </c>
      <c r="G60" s="113"/>
    </row>
    <row r="61" spans="1:7" x14ac:dyDescent="0.25">
      <c r="A61">
        <v>49508</v>
      </c>
      <c r="B61" t="s">
        <v>75</v>
      </c>
      <c r="C61" s="44">
        <v>41745</v>
      </c>
      <c r="E61" t="s">
        <v>70</v>
      </c>
      <c r="F61">
        <v>60</v>
      </c>
      <c r="G61" s="113"/>
    </row>
    <row r="62" spans="1:7" x14ac:dyDescent="0.25">
      <c r="A62">
        <v>49416</v>
      </c>
      <c r="B62" t="s">
        <v>75</v>
      </c>
      <c r="C62" s="44">
        <v>41745</v>
      </c>
      <c r="E62" t="s">
        <v>70</v>
      </c>
      <c r="F62">
        <v>61</v>
      </c>
      <c r="G62" s="113"/>
    </row>
    <row r="63" spans="1:7" x14ac:dyDescent="0.25">
      <c r="A63">
        <v>49512</v>
      </c>
      <c r="B63" t="s">
        <v>75</v>
      </c>
      <c r="C63" s="44">
        <v>41745</v>
      </c>
      <c r="E63" t="s">
        <v>70</v>
      </c>
      <c r="F63">
        <v>62</v>
      </c>
      <c r="G63" s="113"/>
    </row>
    <row r="64" spans="1:7" x14ac:dyDescent="0.25">
      <c r="A64">
        <v>49511</v>
      </c>
      <c r="B64" t="s">
        <v>75</v>
      </c>
      <c r="C64" s="44">
        <v>41745</v>
      </c>
      <c r="E64" t="s">
        <v>70</v>
      </c>
      <c r="F64">
        <v>63</v>
      </c>
      <c r="G64" s="113"/>
    </row>
    <row r="65" spans="1:7" x14ac:dyDescent="0.25">
      <c r="A65">
        <v>49509</v>
      </c>
      <c r="B65" t="s">
        <v>75</v>
      </c>
      <c r="C65" s="44">
        <v>41745</v>
      </c>
      <c r="E65" t="s">
        <v>70</v>
      </c>
      <c r="F65">
        <v>64</v>
      </c>
      <c r="G65" s="113"/>
    </row>
    <row r="66" spans="1:7" x14ac:dyDescent="0.25">
      <c r="A66">
        <v>49504</v>
      </c>
      <c r="B66" t="s">
        <v>75</v>
      </c>
      <c r="C66" s="44">
        <v>41745</v>
      </c>
      <c r="E66" t="s">
        <v>70</v>
      </c>
      <c r="F66">
        <v>65</v>
      </c>
      <c r="G66" s="113"/>
    </row>
    <row r="67" spans="1:7" x14ac:dyDescent="0.25">
      <c r="A67">
        <v>49502</v>
      </c>
      <c r="B67" t="s">
        <v>75</v>
      </c>
      <c r="C67" s="44">
        <v>41745</v>
      </c>
      <c r="E67" t="s">
        <v>70</v>
      </c>
      <c r="F67">
        <v>66</v>
      </c>
      <c r="G67" s="113"/>
    </row>
    <row r="68" spans="1:7" x14ac:dyDescent="0.25">
      <c r="A68">
        <v>49506</v>
      </c>
      <c r="B68" t="s">
        <v>75</v>
      </c>
      <c r="C68" s="44">
        <v>41745</v>
      </c>
      <c r="E68" t="s">
        <v>70</v>
      </c>
      <c r="F68">
        <v>67</v>
      </c>
      <c r="G68" s="113"/>
    </row>
    <row r="69" spans="1:7" x14ac:dyDescent="0.25">
      <c r="A69">
        <v>49501</v>
      </c>
      <c r="B69" t="s">
        <v>75</v>
      </c>
      <c r="C69" s="44">
        <v>41745</v>
      </c>
      <c r="E69" t="s">
        <v>70</v>
      </c>
      <c r="F69">
        <v>68</v>
      </c>
      <c r="G69" s="113"/>
    </row>
    <row r="70" spans="1:7" x14ac:dyDescent="0.25">
      <c r="A70">
        <v>49505</v>
      </c>
      <c r="B70" t="s">
        <v>75</v>
      </c>
      <c r="C70" s="44">
        <v>41745</v>
      </c>
      <c r="E70" t="s">
        <v>70</v>
      </c>
      <c r="F70">
        <v>69</v>
      </c>
      <c r="G70" s="113"/>
    </row>
    <row r="71" spans="1:7" x14ac:dyDescent="0.25">
      <c r="A71">
        <v>49503</v>
      </c>
      <c r="B71" t="s">
        <v>75</v>
      </c>
      <c r="C71" s="44">
        <v>41745</v>
      </c>
      <c r="D71">
        <v>1</v>
      </c>
      <c r="E71" t="s">
        <v>70</v>
      </c>
      <c r="F71">
        <v>70</v>
      </c>
      <c r="G71" s="113"/>
    </row>
    <row r="72" spans="1:7" x14ac:dyDescent="0.25">
      <c r="A72">
        <v>49418</v>
      </c>
      <c r="B72" t="s">
        <v>75</v>
      </c>
      <c r="C72" s="44">
        <v>41757</v>
      </c>
      <c r="E72" t="s">
        <v>70</v>
      </c>
      <c r="F72">
        <v>71</v>
      </c>
      <c r="G72" s="113"/>
    </row>
    <row r="73" spans="1:7" x14ac:dyDescent="0.25">
      <c r="A73">
        <v>49419</v>
      </c>
      <c r="B73" t="s">
        <v>75</v>
      </c>
      <c r="C73" s="44">
        <v>41757</v>
      </c>
      <c r="E73" t="s">
        <v>70</v>
      </c>
      <c r="F73">
        <v>72</v>
      </c>
      <c r="G73" s="113"/>
    </row>
    <row r="74" spans="1:7" x14ac:dyDescent="0.25">
      <c r="A74">
        <v>49420</v>
      </c>
      <c r="B74" t="s">
        <v>75</v>
      </c>
      <c r="C74" s="44">
        <v>41757</v>
      </c>
      <c r="E74" t="s">
        <v>70</v>
      </c>
      <c r="F74">
        <v>73</v>
      </c>
      <c r="G74" s="113"/>
    </row>
    <row r="75" spans="1:7" x14ac:dyDescent="0.25">
      <c r="A75">
        <v>49421</v>
      </c>
      <c r="B75" t="s">
        <v>75</v>
      </c>
      <c r="C75" s="44">
        <v>41757</v>
      </c>
      <c r="E75" t="s">
        <v>70</v>
      </c>
      <c r="F75">
        <v>74</v>
      </c>
      <c r="G75" s="113"/>
    </row>
    <row r="76" spans="1:7" x14ac:dyDescent="0.25">
      <c r="A76">
        <v>49422</v>
      </c>
      <c r="B76" t="s">
        <v>75</v>
      </c>
      <c r="C76" s="44">
        <v>41758</v>
      </c>
      <c r="E76" t="s">
        <v>70</v>
      </c>
      <c r="F76">
        <v>75</v>
      </c>
      <c r="G76" s="113"/>
    </row>
    <row r="77" spans="1:7" x14ac:dyDescent="0.25">
      <c r="A77">
        <v>49425</v>
      </c>
      <c r="B77" t="s">
        <v>75</v>
      </c>
      <c r="C77" s="44">
        <v>41760</v>
      </c>
      <c r="E77" t="s">
        <v>70</v>
      </c>
      <c r="F77">
        <v>76</v>
      </c>
      <c r="G77" s="113"/>
    </row>
    <row r="78" spans="1:7" x14ac:dyDescent="0.25">
      <c r="A78">
        <v>49424</v>
      </c>
      <c r="B78" t="s">
        <v>75</v>
      </c>
      <c r="C78" s="44">
        <v>41760</v>
      </c>
      <c r="E78" t="s">
        <v>70</v>
      </c>
      <c r="F78">
        <v>77</v>
      </c>
      <c r="G78" s="113"/>
    </row>
    <row r="79" spans="1:7" x14ac:dyDescent="0.25">
      <c r="A79">
        <v>49427</v>
      </c>
      <c r="B79" t="s">
        <v>75</v>
      </c>
      <c r="C79" s="44">
        <v>41760</v>
      </c>
      <c r="E79" t="s">
        <v>70</v>
      </c>
      <c r="F79">
        <v>78</v>
      </c>
      <c r="G79" s="113"/>
    </row>
    <row r="80" spans="1:7" x14ac:dyDescent="0.25">
      <c r="A80">
        <v>49429</v>
      </c>
      <c r="B80" t="s">
        <v>75</v>
      </c>
      <c r="C80" s="44">
        <v>41760</v>
      </c>
      <c r="E80" t="s">
        <v>70</v>
      </c>
      <c r="F80">
        <v>79</v>
      </c>
      <c r="G80" s="113"/>
    </row>
    <row r="81" spans="1:7" x14ac:dyDescent="0.25">
      <c r="A81">
        <v>49437</v>
      </c>
      <c r="B81" t="s">
        <v>75</v>
      </c>
      <c r="C81" s="44">
        <v>41764</v>
      </c>
      <c r="E81" t="s">
        <v>70</v>
      </c>
      <c r="F81">
        <v>80</v>
      </c>
      <c r="G81" s="113"/>
    </row>
    <row r="82" spans="1:7" x14ac:dyDescent="0.25">
      <c r="A82">
        <v>49935</v>
      </c>
      <c r="B82" t="s">
        <v>75</v>
      </c>
      <c r="C82" s="44">
        <v>41764</v>
      </c>
      <c r="E82" t="s">
        <v>70</v>
      </c>
      <c r="F82">
        <v>81</v>
      </c>
      <c r="G82" s="113"/>
    </row>
    <row r="83" spans="1:7" x14ac:dyDescent="0.25">
      <c r="A83">
        <v>49435</v>
      </c>
      <c r="B83" t="s">
        <v>75</v>
      </c>
      <c r="C83" s="44">
        <v>41764</v>
      </c>
      <c r="E83" t="s">
        <v>70</v>
      </c>
      <c r="F83">
        <v>82</v>
      </c>
      <c r="G83" s="113"/>
    </row>
    <row r="84" spans="1:7" x14ac:dyDescent="0.25">
      <c r="A84">
        <v>49434</v>
      </c>
      <c r="B84" t="s">
        <v>75</v>
      </c>
      <c r="C84" s="44">
        <v>41764</v>
      </c>
      <c r="E84" t="s">
        <v>70</v>
      </c>
      <c r="F84">
        <v>83</v>
      </c>
      <c r="G84" s="113"/>
    </row>
    <row r="85" spans="1:7" x14ac:dyDescent="0.25">
      <c r="A85">
        <v>49436</v>
      </c>
      <c r="B85" t="s">
        <v>75</v>
      </c>
      <c r="C85" s="44">
        <v>41764</v>
      </c>
      <c r="E85" t="s">
        <v>70</v>
      </c>
      <c r="F85">
        <v>84</v>
      </c>
      <c r="G85" s="113"/>
    </row>
    <row r="86" spans="1:7" x14ac:dyDescent="0.25">
      <c r="A86">
        <v>49438</v>
      </c>
      <c r="B86" t="s">
        <v>75</v>
      </c>
      <c r="C86" s="44">
        <v>41766</v>
      </c>
      <c r="E86" t="s">
        <v>70</v>
      </c>
      <c r="F86">
        <v>85</v>
      </c>
      <c r="G86" s="113"/>
    </row>
    <row r="87" spans="1:7" x14ac:dyDescent="0.25">
      <c r="A87">
        <v>49439</v>
      </c>
      <c r="B87" t="s">
        <v>75</v>
      </c>
      <c r="C87" s="44">
        <v>41766</v>
      </c>
      <c r="E87" t="s">
        <v>70</v>
      </c>
      <c r="F87">
        <v>86</v>
      </c>
      <c r="G87" s="113"/>
    </row>
    <row r="88" spans="1:7" x14ac:dyDescent="0.25">
      <c r="A88">
        <v>49441</v>
      </c>
      <c r="B88" t="s">
        <v>75</v>
      </c>
      <c r="C88" s="44">
        <v>41766</v>
      </c>
      <c r="E88" t="s">
        <v>70</v>
      </c>
      <c r="F88">
        <v>87</v>
      </c>
      <c r="G88" s="113"/>
    </row>
    <row r="89" spans="1:7" x14ac:dyDescent="0.25">
      <c r="A89">
        <v>49445</v>
      </c>
      <c r="B89" t="s">
        <v>75</v>
      </c>
      <c r="C89" s="44">
        <v>41766</v>
      </c>
      <c r="E89" t="s">
        <v>70</v>
      </c>
      <c r="F89">
        <v>88</v>
      </c>
      <c r="G89" s="113"/>
    </row>
    <row r="90" spans="1:7" x14ac:dyDescent="0.25">
      <c r="A90">
        <v>49442</v>
      </c>
      <c r="B90" t="s">
        <v>75</v>
      </c>
      <c r="C90" s="44">
        <v>41766</v>
      </c>
      <c r="E90" t="s">
        <v>70</v>
      </c>
      <c r="F90">
        <v>89</v>
      </c>
      <c r="G90" s="113"/>
    </row>
    <row r="91" spans="1:7" x14ac:dyDescent="0.25">
      <c r="A91">
        <v>49444</v>
      </c>
      <c r="B91" t="s">
        <v>75</v>
      </c>
      <c r="C91" s="44">
        <v>41766</v>
      </c>
      <c r="E91" t="s">
        <v>70</v>
      </c>
      <c r="F91">
        <v>90</v>
      </c>
      <c r="G91" s="113"/>
    </row>
    <row r="92" spans="1:7" x14ac:dyDescent="0.25">
      <c r="A92">
        <v>49446</v>
      </c>
      <c r="B92" t="s">
        <v>75</v>
      </c>
      <c r="C92" s="44">
        <v>41766</v>
      </c>
      <c r="E92" t="s">
        <v>70</v>
      </c>
      <c r="F92">
        <v>91</v>
      </c>
      <c r="G92" s="113"/>
    </row>
    <row r="93" spans="1:7" x14ac:dyDescent="0.25">
      <c r="A93">
        <v>49433</v>
      </c>
      <c r="B93" t="s">
        <v>75</v>
      </c>
      <c r="C93" s="44">
        <v>41766</v>
      </c>
      <c r="E93" t="s">
        <v>70</v>
      </c>
      <c r="F93">
        <v>92</v>
      </c>
      <c r="G93" s="113"/>
    </row>
    <row r="94" spans="1:7" x14ac:dyDescent="0.25">
      <c r="A94">
        <v>49431</v>
      </c>
      <c r="B94" t="s">
        <v>75</v>
      </c>
      <c r="C94" s="44">
        <v>41766</v>
      </c>
      <c r="E94" t="s">
        <v>70</v>
      </c>
      <c r="F94">
        <v>93</v>
      </c>
      <c r="G94" s="113"/>
    </row>
    <row r="95" spans="1:7" x14ac:dyDescent="0.25">
      <c r="A95">
        <v>49469</v>
      </c>
      <c r="B95" t="s">
        <v>75</v>
      </c>
      <c r="C95" s="44">
        <v>41767</v>
      </c>
      <c r="E95" t="s">
        <v>70</v>
      </c>
      <c r="F95">
        <v>94</v>
      </c>
      <c r="G95" s="113"/>
    </row>
    <row r="96" spans="1:7" x14ac:dyDescent="0.25">
      <c r="A96">
        <v>49465</v>
      </c>
      <c r="B96" t="s">
        <v>75</v>
      </c>
      <c r="C96" s="44">
        <v>41767</v>
      </c>
      <c r="E96" t="s">
        <v>70</v>
      </c>
      <c r="F96">
        <v>95</v>
      </c>
      <c r="G96" s="113"/>
    </row>
    <row r="97" spans="1:7" x14ac:dyDescent="0.25">
      <c r="A97">
        <v>49467</v>
      </c>
      <c r="B97" t="s">
        <v>75</v>
      </c>
      <c r="C97" s="44">
        <v>41767</v>
      </c>
      <c r="E97" t="s">
        <v>70</v>
      </c>
      <c r="F97">
        <v>96</v>
      </c>
      <c r="G97" s="113"/>
    </row>
    <row r="98" spans="1:7" x14ac:dyDescent="0.25">
      <c r="A98">
        <v>49470</v>
      </c>
      <c r="B98" t="s">
        <v>75</v>
      </c>
      <c r="C98" s="44">
        <v>41767</v>
      </c>
      <c r="E98" t="s">
        <v>70</v>
      </c>
      <c r="F98">
        <v>97</v>
      </c>
      <c r="G98" s="113"/>
    </row>
    <row r="99" spans="1:7" x14ac:dyDescent="0.25">
      <c r="A99">
        <v>49468</v>
      </c>
      <c r="B99" t="s">
        <v>75</v>
      </c>
      <c r="C99" s="44">
        <v>41767</v>
      </c>
      <c r="E99" t="s">
        <v>70</v>
      </c>
      <c r="F99">
        <v>98</v>
      </c>
      <c r="G99" s="113"/>
    </row>
    <row r="100" spans="1:7" x14ac:dyDescent="0.25">
      <c r="A100">
        <v>49466</v>
      </c>
      <c r="B100" t="s">
        <v>75</v>
      </c>
      <c r="C100" s="44">
        <v>41767</v>
      </c>
      <c r="E100" t="s">
        <v>70</v>
      </c>
      <c r="F100">
        <v>99</v>
      </c>
      <c r="G100" s="113"/>
    </row>
    <row r="101" spans="1:7" x14ac:dyDescent="0.25">
      <c r="A101">
        <v>49487</v>
      </c>
      <c r="B101" t="s">
        <v>75</v>
      </c>
      <c r="C101" s="44">
        <v>41767</v>
      </c>
      <c r="E101" t="s">
        <v>70</v>
      </c>
      <c r="F101">
        <v>100</v>
      </c>
      <c r="G101" s="113"/>
    </row>
    <row r="102" spans="1:7" x14ac:dyDescent="0.25">
      <c r="A102">
        <v>49485</v>
      </c>
      <c r="B102" t="s">
        <v>75</v>
      </c>
      <c r="C102" s="44">
        <v>41767</v>
      </c>
      <c r="E102" t="s">
        <v>70</v>
      </c>
      <c r="F102">
        <v>101</v>
      </c>
      <c r="G102" s="113"/>
    </row>
    <row r="103" spans="1:7" x14ac:dyDescent="0.25">
      <c r="A103">
        <v>49483</v>
      </c>
      <c r="B103" t="s">
        <v>75</v>
      </c>
      <c r="C103" s="44">
        <v>41767</v>
      </c>
      <c r="E103" t="s">
        <v>70</v>
      </c>
      <c r="F103">
        <v>102</v>
      </c>
      <c r="G103" s="113"/>
    </row>
    <row r="104" spans="1:7" x14ac:dyDescent="0.25">
      <c r="A104">
        <v>49484</v>
      </c>
      <c r="B104" t="s">
        <v>75</v>
      </c>
      <c r="C104" s="44">
        <v>41767</v>
      </c>
      <c r="E104" t="s">
        <v>70</v>
      </c>
      <c r="F104">
        <v>103</v>
      </c>
      <c r="G104" s="113"/>
    </row>
    <row r="105" spans="1:7" x14ac:dyDescent="0.25">
      <c r="A105">
        <v>49488</v>
      </c>
      <c r="B105" t="s">
        <v>75</v>
      </c>
      <c r="C105" s="44">
        <v>41767</v>
      </c>
      <c r="E105" t="s">
        <v>70</v>
      </c>
      <c r="F105">
        <v>104</v>
      </c>
      <c r="G105" s="113"/>
    </row>
    <row r="106" spans="1:7" x14ac:dyDescent="0.25">
      <c r="A106">
        <v>49486</v>
      </c>
      <c r="B106" t="s">
        <v>75</v>
      </c>
      <c r="C106" s="44">
        <v>41767</v>
      </c>
      <c r="E106" t="s">
        <v>70</v>
      </c>
      <c r="F106">
        <v>105</v>
      </c>
      <c r="G106" s="113"/>
    </row>
    <row r="107" spans="1:7" x14ac:dyDescent="0.25">
      <c r="A107">
        <v>49495</v>
      </c>
      <c r="B107" t="s">
        <v>75</v>
      </c>
      <c r="C107" s="44">
        <v>41767</v>
      </c>
      <c r="E107" t="s">
        <v>70</v>
      </c>
      <c r="F107">
        <v>106</v>
      </c>
      <c r="G107" s="113"/>
    </row>
    <row r="108" spans="1:7" x14ac:dyDescent="0.25">
      <c r="A108">
        <v>49497</v>
      </c>
      <c r="B108" t="s">
        <v>75</v>
      </c>
      <c r="C108" s="44">
        <v>41767</v>
      </c>
      <c r="E108" t="s">
        <v>70</v>
      </c>
      <c r="F108">
        <v>107</v>
      </c>
      <c r="G108" s="113"/>
    </row>
    <row r="109" spans="1:7" x14ac:dyDescent="0.25">
      <c r="A109">
        <v>49496</v>
      </c>
      <c r="B109" t="s">
        <v>75</v>
      </c>
      <c r="C109" s="44">
        <v>41767</v>
      </c>
      <c r="E109" t="s">
        <v>70</v>
      </c>
      <c r="F109">
        <v>108</v>
      </c>
      <c r="G109" s="113"/>
    </row>
    <row r="110" spans="1:7" x14ac:dyDescent="0.25">
      <c r="A110">
        <v>49498</v>
      </c>
      <c r="B110" t="s">
        <v>75</v>
      </c>
      <c r="C110" s="44">
        <v>41767</v>
      </c>
      <c r="E110" t="s">
        <v>70</v>
      </c>
      <c r="F110">
        <v>109</v>
      </c>
      <c r="G110" s="113"/>
    </row>
    <row r="111" spans="1:7" x14ac:dyDescent="0.25">
      <c r="A111">
        <v>49499</v>
      </c>
      <c r="B111" t="s">
        <v>75</v>
      </c>
      <c r="C111" s="44">
        <v>41767</v>
      </c>
      <c r="E111" t="s">
        <v>70</v>
      </c>
      <c r="F111">
        <v>110</v>
      </c>
      <c r="G111" s="113"/>
    </row>
    <row r="112" spans="1:7" x14ac:dyDescent="0.25">
      <c r="A112">
        <v>49500</v>
      </c>
      <c r="B112" t="s">
        <v>75</v>
      </c>
      <c r="C112" s="44">
        <v>41767</v>
      </c>
      <c r="E112" t="s">
        <v>70</v>
      </c>
      <c r="F112">
        <v>111</v>
      </c>
      <c r="G112" s="113"/>
    </row>
    <row r="113" spans="1:7" x14ac:dyDescent="0.25">
      <c r="A113">
        <v>49490</v>
      </c>
      <c r="B113" t="s">
        <v>75</v>
      </c>
      <c r="C113" s="44">
        <v>41767</v>
      </c>
      <c r="E113" t="s">
        <v>70</v>
      </c>
      <c r="F113">
        <v>112</v>
      </c>
      <c r="G113" s="113"/>
    </row>
    <row r="114" spans="1:7" x14ac:dyDescent="0.25">
      <c r="A114">
        <v>49492</v>
      </c>
      <c r="B114" t="s">
        <v>75</v>
      </c>
      <c r="C114" s="44">
        <v>41767</v>
      </c>
      <c r="E114" t="s">
        <v>70</v>
      </c>
      <c r="F114">
        <v>113</v>
      </c>
      <c r="G114" s="113"/>
    </row>
    <row r="115" spans="1:7" x14ac:dyDescent="0.25">
      <c r="A115">
        <v>49489</v>
      </c>
      <c r="B115" t="s">
        <v>75</v>
      </c>
      <c r="C115" s="44">
        <v>41767</v>
      </c>
      <c r="E115" t="s">
        <v>70</v>
      </c>
      <c r="F115">
        <v>114</v>
      </c>
      <c r="G115" s="113"/>
    </row>
    <row r="116" spans="1:7" x14ac:dyDescent="0.25">
      <c r="A116">
        <v>49448</v>
      </c>
      <c r="B116" t="s">
        <v>75</v>
      </c>
      <c r="C116" s="44">
        <v>41767</v>
      </c>
      <c r="E116" t="s">
        <v>70</v>
      </c>
      <c r="F116">
        <v>115</v>
      </c>
      <c r="G116" s="113"/>
    </row>
    <row r="117" spans="1:7" x14ac:dyDescent="0.25">
      <c r="A117">
        <v>49516</v>
      </c>
      <c r="B117" t="s">
        <v>75</v>
      </c>
      <c r="C117" s="44">
        <v>41767</v>
      </c>
      <c r="E117" t="s">
        <v>70</v>
      </c>
      <c r="F117">
        <v>116</v>
      </c>
      <c r="G117" s="113"/>
    </row>
    <row r="118" spans="1:7" x14ac:dyDescent="0.25">
      <c r="A118">
        <v>49322</v>
      </c>
      <c r="B118" t="s">
        <v>75</v>
      </c>
      <c r="C118" s="44">
        <v>41767</v>
      </c>
      <c r="E118" t="s">
        <v>70</v>
      </c>
      <c r="F118">
        <v>117</v>
      </c>
      <c r="G118" s="113"/>
    </row>
    <row r="119" spans="1:7" x14ac:dyDescent="0.25">
      <c r="A119">
        <v>49463</v>
      </c>
      <c r="B119" t="s">
        <v>75</v>
      </c>
      <c r="C119" s="44">
        <v>41767</v>
      </c>
      <c r="E119" t="s">
        <v>70</v>
      </c>
      <c r="F119">
        <v>118</v>
      </c>
      <c r="G119" s="113"/>
    </row>
    <row r="120" spans="1:7" x14ac:dyDescent="0.25">
      <c r="A120">
        <v>49461</v>
      </c>
      <c r="B120" t="s">
        <v>75</v>
      </c>
      <c r="C120" s="44">
        <v>41767</v>
      </c>
      <c r="E120" t="s">
        <v>70</v>
      </c>
      <c r="F120">
        <v>119</v>
      </c>
      <c r="G120" s="113"/>
    </row>
    <row r="121" spans="1:7" x14ac:dyDescent="0.25">
      <c r="A121">
        <v>49459</v>
      </c>
      <c r="B121" t="s">
        <v>75</v>
      </c>
      <c r="C121" s="44">
        <v>41767</v>
      </c>
      <c r="E121" t="s">
        <v>70</v>
      </c>
      <c r="F121">
        <v>120</v>
      </c>
      <c r="G121" s="113"/>
    </row>
    <row r="122" spans="1:7" x14ac:dyDescent="0.25">
      <c r="A122">
        <v>49460</v>
      </c>
      <c r="B122" t="s">
        <v>75</v>
      </c>
      <c r="C122" s="44">
        <v>41767</v>
      </c>
      <c r="E122" t="s">
        <v>70</v>
      </c>
      <c r="F122">
        <v>121</v>
      </c>
      <c r="G122" s="113"/>
    </row>
    <row r="123" spans="1:7" x14ac:dyDescent="0.25">
      <c r="A123">
        <v>49449</v>
      </c>
      <c r="B123" t="s">
        <v>75</v>
      </c>
      <c r="C123" s="44">
        <v>41767</v>
      </c>
      <c r="E123" t="s">
        <v>70</v>
      </c>
      <c r="F123">
        <v>122</v>
      </c>
      <c r="G123" s="113"/>
    </row>
    <row r="124" spans="1:7" x14ac:dyDescent="0.25">
      <c r="A124">
        <v>49447</v>
      </c>
      <c r="B124" t="s">
        <v>75</v>
      </c>
      <c r="C124" s="44">
        <v>41767</v>
      </c>
      <c r="E124" t="s">
        <v>70</v>
      </c>
      <c r="F124">
        <v>123</v>
      </c>
      <c r="G124" s="113"/>
    </row>
    <row r="125" spans="1:7" x14ac:dyDescent="0.25">
      <c r="A125">
        <v>49452</v>
      </c>
      <c r="B125" t="s">
        <v>75</v>
      </c>
      <c r="C125" s="44">
        <v>41767</v>
      </c>
      <c r="E125" t="s">
        <v>70</v>
      </c>
      <c r="F125">
        <v>124</v>
      </c>
      <c r="G125" s="113"/>
    </row>
    <row r="126" spans="1:7" x14ac:dyDescent="0.25">
      <c r="A126">
        <v>49451</v>
      </c>
      <c r="B126" t="s">
        <v>75</v>
      </c>
      <c r="C126" s="44">
        <v>41767</v>
      </c>
      <c r="E126" t="s">
        <v>70</v>
      </c>
      <c r="F126">
        <v>125</v>
      </c>
      <c r="G126" s="113"/>
    </row>
    <row r="127" spans="1:7" x14ac:dyDescent="0.25">
      <c r="A127">
        <v>49450</v>
      </c>
      <c r="B127" t="s">
        <v>75</v>
      </c>
      <c r="C127" s="44">
        <v>41767</v>
      </c>
      <c r="E127" t="s">
        <v>70</v>
      </c>
      <c r="F127">
        <v>126</v>
      </c>
      <c r="G127" s="113"/>
    </row>
    <row r="128" spans="1:7" x14ac:dyDescent="0.25">
      <c r="A128">
        <v>49464</v>
      </c>
      <c r="B128" t="s">
        <v>75</v>
      </c>
      <c r="C128" s="44">
        <v>41767</v>
      </c>
      <c r="E128" t="s">
        <v>70</v>
      </c>
      <c r="F128">
        <v>127</v>
      </c>
      <c r="G128" s="113"/>
    </row>
    <row r="129" spans="1:7" x14ac:dyDescent="0.25">
      <c r="A129">
        <v>49462</v>
      </c>
      <c r="B129" t="s">
        <v>75</v>
      </c>
      <c r="C129" s="44">
        <v>41767</v>
      </c>
      <c r="E129" t="s">
        <v>70</v>
      </c>
      <c r="F129">
        <v>128</v>
      </c>
      <c r="G129" s="113"/>
    </row>
    <row r="130" spans="1:7" x14ac:dyDescent="0.25">
      <c r="A130">
        <v>49518</v>
      </c>
      <c r="B130" t="s">
        <v>75</v>
      </c>
      <c r="C130" s="44">
        <v>41768</v>
      </c>
      <c r="E130" t="s">
        <v>70</v>
      </c>
      <c r="F130">
        <v>129</v>
      </c>
      <c r="G130" s="113"/>
    </row>
    <row r="131" spans="1:7" x14ac:dyDescent="0.25">
      <c r="A131">
        <v>49458</v>
      </c>
      <c r="B131" t="s">
        <v>75</v>
      </c>
      <c r="C131" s="44">
        <v>41771</v>
      </c>
      <c r="E131" t="s">
        <v>70</v>
      </c>
      <c r="F131">
        <v>130</v>
      </c>
      <c r="G131" s="113"/>
    </row>
    <row r="132" spans="1:7" x14ac:dyDescent="0.25">
      <c r="A132">
        <v>49455</v>
      </c>
      <c r="B132" t="s">
        <v>75</v>
      </c>
      <c r="C132" s="44">
        <v>41771</v>
      </c>
      <c r="E132" t="s">
        <v>70</v>
      </c>
      <c r="F132">
        <v>131</v>
      </c>
      <c r="G132" s="113"/>
    </row>
    <row r="133" spans="1:7" x14ac:dyDescent="0.25">
      <c r="A133">
        <v>49456</v>
      </c>
      <c r="B133" t="s">
        <v>75</v>
      </c>
      <c r="C133" s="44">
        <v>41771</v>
      </c>
      <c r="E133" t="s">
        <v>70</v>
      </c>
      <c r="F133">
        <v>132</v>
      </c>
      <c r="G133" s="113"/>
    </row>
    <row r="134" spans="1:7" x14ac:dyDescent="0.25">
      <c r="A134">
        <v>49457</v>
      </c>
      <c r="B134" t="s">
        <v>75</v>
      </c>
      <c r="C134" s="44">
        <v>41771</v>
      </c>
      <c r="E134" t="s">
        <v>70</v>
      </c>
      <c r="F134">
        <v>133</v>
      </c>
      <c r="G134" s="113"/>
    </row>
    <row r="135" spans="1:7" x14ac:dyDescent="0.25">
      <c r="A135">
        <v>49515</v>
      </c>
      <c r="B135" t="s">
        <v>75</v>
      </c>
      <c r="C135" s="44">
        <v>41771</v>
      </c>
      <c r="E135" t="s">
        <v>70</v>
      </c>
      <c r="F135">
        <v>134</v>
      </c>
      <c r="G135" s="113"/>
    </row>
    <row r="136" spans="1:7" x14ac:dyDescent="0.25">
      <c r="A136">
        <v>49514</v>
      </c>
      <c r="B136" t="s">
        <v>75</v>
      </c>
      <c r="C136" s="44">
        <v>41771</v>
      </c>
      <c r="E136" t="s">
        <v>70</v>
      </c>
      <c r="F136">
        <v>135</v>
      </c>
      <c r="G136" s="113"/>
    </row>
    <row r="137" spans="1:7" x14ac:dyDescent="0.25">
      <c r="A137">
        <v>49513</v>
      </c>
      <c r="B137" t="s">
        <v>75</v>
      </c>
      <c r="C137" s="44">
        <v>41771</v>
      </c>
      <c r="E137" t="s">
        <v>70</v>
      </c>
      <c r="F137">
        <v>136</v>
      </c>
      <c r="G137" s="113"/>
    </row>
    <row r="138" spans="1:7" x14ac:dyDescent="0.25">
      <c r="A138">
        <v>49523</v>
      </c>
      <c r="B138" t="s">
        <v>75</v>
      </c>
      <c r="C138" s="44">
        <v>41773</v>
      </c>
      <c r="E138" t="s">
        <v>70</v>
      </c>
      <c r="F138">
        <v>137</v>
      </c>
      <c r="G138" s="113"/>
    </row>
    <row r="139" spans="1:7" x14ac:dyDescent="0.25">
      <c r="A139">
        <v>49478</v>
      </c>
      <c r="B139" t="s">
        <v>75</v>
      </c>
      <c r="C139" s="44">
        <v>41773</v>
      </c>
      <c r="E139" t="s">
        <v>70</v>
      </c>
      <c r="F139">
        <v>138</v>
      </c>
      <c r="G139" s="113"/>
    </row>
    <row r="140" spans="1:7" x14ac:dyDescent="0.25">
      <c r="A140">
        <v>49477</v>
      </c>
      <c r="B140" t="s">
        <v>75</v>
      </c>
      <c r="C140" s="44">
        <v>41773</v>
      </c>
      <c r="E140" t="s">
        <v>70</v>
      </c>
      <c r="F140">
        <v>139</v>
      </c>
      <c r="G140" s="113"/>
    </row>
    <row r="141" spans="1:7" x14ac:dyDescent="0.25">
      <c r="A141">
        <v>49480</v>
      </c>
      <c r="B141" t="s">
        <v>75</v>
      </c>
      <c r="C141" s="44">
        <v>41773</v>
      </c>
      <c r="E141" t="s">
        <v>70</v>
      </c>
      <c r="F141">
        <v>140</v>
      </c>
      <c r="G141" s="113"/>
    </row>
    <row r="142" spans="1:7" x14ac:dyDescent="0.25">
      <c r="A142">
        <v>49481</v>
      </c>
      <c r="B142" t="s">
        <v>75</v>
      </c>
      <c r="C142" s="44">
        <v>41773</v>
      </c>
      <c r="E142" t="s">
        <v>70</v>
      </c>
      <c r="F142">
        <v>141</v>
      </c>
      <c r="G142" s="113"/>
    </row>
    <row r="143" spans="1:7" x14ac:dyDescent="0.25">
      <c r="A143">
        <v>49482</v>
      </c>
      <c r="B143" t="s">
        <v>75</v>
      </c>
      <c r="C143" s="44">
        <v>41773</v>
      </c>
      <c r="E143" t="s">
        <v>70</v>
      </c>
      <c r="F143">
        <v>142</v>
      </c>
      <c r="G143" s="113"/>
    </row>
    <row r="144" spans="1:7" x14ac:dyDescent="0.25">
      <c r="A144">
        <v>49474</v>
      </c>
      <c r="B144" t="s">
        <v>75</v>
      </c>
      <c r="C144" s="44">
        <v>41773</v>
      </c>
      <c r="E144" t="s">
        <v>70</v>
      </c>
      <c r="F144">
        <v>143</v>
      </c>
      <c r="G144" s="113"/>
    </row>
    <row r="145" spans="1:7" x14ac:dyDescent="0.25">
      <c r="A145">
        <v>49475</v>
      </c>
      <c r="B145" t="s">
        <v>75</v>
      </c>
      <c r="C145" s="44">
        <v>41773</v>
      </c>
      <c r="E145" t="s">
        <v>70</v>
      </c>
      <c r="F145">
        <v>144</v>
      </c>
      <c r="G145" s="113"/>
    </row>
    <row r="146" spans="1:7" x14ac:dyDescent="0.25">
      <c r="A146">
        <v>49471</v>
      </c>
      <c r="B146" t="s">
        <v>75</v>
      </c>
      <c r="C146" s="44">
        <v>41773</v>
      </c>
      <c r="E146" t="s">
        <v>70</v>
      </c>
      <c r="F146">
        <v>145</v>
      </c>
      <c r="G146" s="113"/>
    </row>
    <row r="147" spans="1:7" x14ac:dyDescent="0.25">
      <c r="A147">
        <v>49472</v>
      </c>
      <c r="B147" t="s">
        <v>75</v>
      </c>
      <c r="C147" s="44">
        <v>41773</v>
      </c>
      <c r="E147" t="s">
        <v>70</v>
      </c>
      <c r="F147">
        <v>146</v>
      </c>
      <c r="G147" s="113"/>
    </row>
    <row r="148" spans="1:7" x14ac:dyDescent="0.25">
      <c r="A148">
        <v>49491</v>
      </c>
      <c r="B148" t="s">
        <v>75</v>
      </c>
      <c r="C148" s="44">
        <v>41778</v>
      </c>
      <c r="E148" t="s">
        <v>70</v>
      </c>
      <c r="F148">
        <v>147</v>
      </c>
      <c r="G148" s="113"/>
    </row>
    <row r="149" spans="1:7" x14ac:dyDescent="0.25">
      <c r="A149">
        <v>49520</v>
      </c>
      <c r="B149" t="s">
        <v>75</v>
      </c>
      <c r="C149" s="44">
        <v>41778</v>
      </c>
      <c r="E149" t="s">
        <v>70</v>
      </c>
      <c r="F149">
        <v>148</v>
      </c>
      <c r="G149" s="113"/>
    </row>
    <row r="150" spans="1:7" x14ac:dyDescent="0.25">
      <c r="A150">
        <v>49521</v>
      </c>
      <c r="B150" t="s">
        <v>75</v>
      </c>
      <c r="C150" s="44">
        <v>41778</v>
      </c>
      <c r="E150" t="s">
        <v>70</v>
      </c>
      <c r="F150">
        <v>149</v>
      </c>
      <c r="G150" s="113"/>
    </row>
    <row r="151" spans="1:7" x14ac:dyDescent="0.25">
      <c r="A151">
        <v>49522</v>
      </c>
      <c r="B151" t="s">
        <v>75</v>
      </c>
      <c r="C151" s="44">
        <v>41778</v>
      </c>
      <c r="E151" t="s">
        <v>70</v>
      </c>
      <c r="F151">
        <v>150</v>
      </c>
      <c r="G151" s="113"/>
    </row>
    <row r="152" spans="1:7" x14ac:dyDescent="0.25">
      <c r="A152">
        <v>49526</v>
      </c>
      <c r="B152" t="s">
        <v>75</v>
      </c>
      <c r="C152" s="44">
        <v>41778</v>
      </c>
      <c r="E152" t="s">
        <v>70</v>
      </c>
      <c r="F152">
        <v>151</v>
      </c>
      <c r="G152" s="113"/>
    </row>
    <row r="153" spans="1:7" x14ac:dyDescent="0.25">
      <c r="A153">
        <v>49527</v>
      </c>
      <c r="B153" t="s">
        <v>75</v>
      </c>
      <c r="C153" s="44">
        <v>41778</v>
      </c>
      <c r="E153" t="s">
        <v>70</v>
      </c>
      <c r="F153">
        <v>152</v>
      </c>
      <c r="G153" s="113"/>
    </row>
    <row r="154" spans="1:7" x14ac:dyDescent="0.25">
      <c r="A154">
        <v>49530</v>
      </c>
      <c r="B154" t="s">
        <v>75</v>
      </c>
      <c r="C154" s="44">
        <v>41778</v>
      </c>
      <c r="E154" t="s">
        <v>70</v>
      </c>
      <c r="F154">
        <v>153</v>
      </c>
      <c r="G154" s="113"/>
    </row>
    <row r="155" spans="1:7" x14ac:dyDescent="0.25">
      <c r="A155">
        <v>49533</v>
      </c>
      <c r="B155" t="s">
        <v>75</v>
      </c>
      <c r="C155" s="44">
        <v>41778</v>
      </c>
      <c r="E155" t="s">
        <v>70</v>
      </c>
      <c r="F155">
        <v>154</v>
      </c>
      <c r="G155" s="113"/>
    </row>
    <row r="156" spans="1:7" x14ac:dyDescent="0.25">
      <c r="A156">
        <v>49594</v>
      </c>
      <c r="B156" t="s">
        <v>75</v>
      </c>
      <c r="C156" s="44">
        <v>41780</v>
      </c>
      <c r="E156" t="s">
        <v>70</v>
      </c>
      <c r="F156">
        <v>155</v>
      </c>
      <c r="G156" s="113"/>
    </row>
    <row r="157" spans="1:7" x14ac:dyDescent="0.25">
      <c r="A157">
        <v>49573</v>
      </c>
      <c r="B157" t="s">
        <v>75</v>
      </c>
      <c r="C157" s="44">
        <v>41780</v>
      </c>
      <c r="E157" t="s">
        <v>70</v>
      </c>
      <c r="F157">
        <v>156</v>
      </c>
      <c r="G157" s="113"/>
    </row>
    <row r="158" spans="1:7" x14ac:dyDescent="0.25">
      <c r="A158">
        <v>49576</v>
      </c>
      <c r="B158" t="s">
        <v>75</v>
      </c>
      <c r="C158" s="44">
        <v>41780</v>
      </c>
      <c r="E158" t="s">
        <v>70</v>
      </c>
      <c r="F158">
        <v>157</v>
      </c>
      <c r="G158" s="113"/>
    </row>
    <row r="159" spans="1:7" x14ac:dyDescent="0.25">
      <c r="A159">
        <v>49592</v>
      </c>
      <c r="B159" t="s">
        <v>75</v>
      </c>
      <c r="C159" s="44">
        <v>41780</v>
      </c>
      <c r="E159" t="s">
        <v>70</v>
      </c>
      <c r="F159">
        <v>158</v>
      </c>
      <c r="G159" s="113"/>
    </row>
    <row r="160" spans="1:7" x14ac:dyDescent="0.25">
      <c r="A160">
        <v>49536</v>
      </c>
      <c r="B160" t="s">
        <v>75</v>
      </c>
      <c r="C160" s="44">
        <v>41780</v>
      </c>
      <c r="E160" t="s">
        <v>70</v>
      </c>
      <c r="F160">
        <v>159</v>
      </c>
      <c r="G160" s="113"/>
    </row>
    <row r="161" spans="1:7" x14ac:dyDescent="0.25">
      <c r="A161">
        <v>49574</v>
      </c>
      <c r="B161" t="s">
        <v>75</v>
      </c>
      <c r="C161" s="44">
        <v>41780</v>
      </c>
      <c r="E161" t="s">
        <v>70</v>
      </c>
      <c r="F161">
        <v>160</v>
      </c>
      <c r="G161" s="113"/>
    </row>
    <row r="162" spans="1:7" x14ac:dyDescent="0.25">
      <c r="A162">
        <v>49577</v>
      </c>
      <c r="B162" t="s">
        <v>75</v>
      </c>
      <c r="C162" s="44">
        <v>41780</v>
      </c>
      <c r="E162" t="s">
        <v>70</v>
      </c>
      <c r="F162">
        <v>161</v>
      </c>
      <c r="G162" s="113"/>
    </row>
    <row r="163" spans="1:7" x14ac:dyDescent="0.25">
      <c r="A163">
        <v>49578</v>
      </c>
      <c r="B163" t="s">
        <v>75</v>
      </c>
      <c r="C163" s="44">
        <v>41780</v>
      </c>
      <c r="E163" t="s">
        <v>70</v>
      </c>
      <c r="F163">
        <v>162</v>
      </c>
      <c r="G163" s="113"/>
    </row>
    <row r="164" spans="1:7" x14ac:dyDescent="0.25">
      <c r="A164">
        <v>49593</v>
      </c>
      <c r="B164" t="s">
        <v>75</v>
      </c>
      <c r="C164" s="44">
        <v>41780</v>
      </c>
      <c r="E164" t="s">
        <v>70</v>
      </c>
      <c r="F164">
        <v>163</v>
      </c>
      <c r="G164" s="113"/>
    </row>
    <row r="165" spans="1:7" x14ac:dyDescent="0.25">
      <c r="A165">
        <v>49575</v>
      </c>
      <c r="B165" t="s">
        <v>75</v>
      </c>
      <c r="C165" s="44">
        <v>41780</v>
      </c>
      <c r="E165" t="s">
        <v>70</v>
      </c>
      <c r="F165">
        <v>164</v>
      </c>
      <c r="G165" s="113"/>
    </row>
    <row r="166" spans="1:7" x14ac:dyDescent="0.25">
      <c r="A166">
        <v>49596</v>
      </c>
      <c r="B166" t="s">
        <v>75</v>
      </c>
      <c r="C166" s="44">
        <v>41780</v>
      </c>
      <c r="E166" t="s">
        <v>70</v>
      </c>
      <c r="F166">
        <v>165</v>
      </c>
      <c r="G166" s="113"/>
    </row>
    <row r="167" spans="1:7" x14ac:dyDescent="0.25">
      <c r="A167">
        <v>49595</v>
      </c>
      <c r="B167" t="s">
        <v>75</v>
      </c>
      <c r="C167" s="44">
        <v>41780</v>
      </c>
      <c r="E167" t="s">
        <v>70</v>
      </c>
      <c r="F167">
        <v>166</v>
      </c>
      <c r="G167" s="113"/>
    </row>
    <row r="168" spans="1:7" x14ac:dyDescent="0.25">
      <c r="A168">
        <v>49601</v>
      </c>
      <c r="B168" t="s">
        <v>75</v>
      </c>
      <c r="C168" s="44">
        <v>41780</v>
      </c>
      <c r="E168" t="s">
        <v>70</v>
      </c>
      <c r="F168">
        <v>167</v>
      </c>
      <c r="G168" s="113"/>
    </row>
    <row r="169" spans="1:7" x14ac:dyDescent="0.25">
      <c r="A169">
        <v>49600</v>
      </c>
      <c r="B169" t="s">
        <v>75</v>
      </c>
      <c r="C169" s="44">
        <v>41780</v>
      </c>
      <c r="E169" t="s">
        <v>70</v>
      </c>
      <c r="F169">
        <v>168</v>
      </c>
      <c r="G169" s="113"/>
    </row>
    <row r="170" spans="1:7" x14ac:dyDescent="0.25">
      <c r="A170">
        <v>49602</v>
      </c>
      <c r="B170" t="s">
        <v>75</v>
      </c>
      <c r="C170" s="44">
        <v>41780</v>
      </c>
      <c r="E170" t="s">
        <v>70</v>
      </c>
      <c r="F170">
        <v>169</v>
      </c>
      <c r="G170" s="113"/>
    </row>
    <row r="171" spans="1:7" x14ac:dyDescent="0.25">
      <c r="A171">
        <v>49586</v>
      </c>
      <c r="B171" t="s">
        <v>75</v>
      </c>
      <c r="C171" s="44">
        <v>41780</v>
      </c>
      <c r="E171" t="s">
        <v>70</v>
      </c>
      <c r="F171">
        <v>170</v>
      </c>
      <c r="G171" s="113"/>
    </row>
    <row r="172" spans="1:7" x14ac:dyDescent="0.25">
      <c r="A172">
        <v>49589</v>
      </c>
      <c r="B172" t="s">
        <v>75</v>
      </c>
      <c r="C172" s="44">
        <v>41780</v>
      </c>
      <c r="E172" t="s">
        <v>70</v>
      </c>
      <c r="F172">
        <v>171</v>
      </c>
      <c r="G172" s="113"/>
    </row>
    <row r="173" spans="1:7" x14ac:dyDescent="0.25">
      <c r="A173">
        <v>49590</v>
      </c>
      <c r="B173" t="s">
        <v>75</v>
      </c>
      <c r="C173" s="44">
        <v>41780</v>
      </c>
      <c r="E173" t="s">
        <v>70</v>
      </c>
      <c r="F173">
        <v>172</v>
      </c>
      <c r="G173" s="113"/>
    </row>
    <row r="174" spans="1:7" x14ac:dyDescent="0.25">
      <c r="A174">
        <v>49588</v>
      </c>
      <c r="B174" t="s">
        <v>75</v>
      </c>
      <c r="C174" s="44">
        <v>41780</v>
      </c>
      <c r="E174" t="s">
        <v>70</v>
      </c>
      <c r="F174">
        <v>173</v>
      </c>
      <c r="G174" s="113"/>
    </row>
    <row r="175" spans="1:7" x14ac:dyDescent="0.25">
      <c r="A175">
        <v>49585</v>
      </c>
      <c r="B175" t="s">
        <v>75</v>
      </c>
      <c r="C175" s="44">
        <v>41780</v>
      </c>
      <c r="E175" t="s">
        <v>70</v>
      </c>
      <c r="F175">
        <v>174</v>
      </c>
      <c r="G175" s="113"/>
    </row>
    <row r="176" spans="1:7" x14ac:dyDescent="0.25">
      <c r="A176">
        <v>49531</v>
      </c>
      <c r="B176" t="s">
        <v>75</v>
      </c>
      <c r="C176" s="44">
        <v>41780</v>
      </c>
      <c r="E176" t="s">
        <v>70</v>
      </c>
      <c r="F176">
        <v>175</v>
      </c>
      <c r="G176" s="113"/>
    </row>
    <row r="177" spans="1:7" x14ac:dyDescent="0.25">
      <c r="A177">
        <v>49579</v>
      </c>
      <c r="B177" t="s">
        <v>75</v>
      </c>
      <c r="C177" s="44">
        <v>41780</v>
      </c>
      <c r="E177" t="s">
        <v>70</v>
      </c>
      <c r="F177">
        <v>176</v>
      </c>
      <c r="G177" s="113"/>
    </row>
    <row r="178" spans="1:7" x14ac:dyDescent="0.25">
      <c r="A178">
        <v>49532</v>
      </c>
      <c r="B178" t="s">
        <v>75</v>
      </c>
      <c r="C178" s="44">
        <v>41780</v>
      </c>
      <c r="E178" t="s">
        <v>70</v>
      </c>
      <c r="F178">
        <v>177</v>
      </c>
      <c r="G178" s="113"/>
    </row>
    <row r="179" spans="1:7" x14ac:dyDescent="0.25">
      <c r="A179">
        <v>49584</v>
      </c>
      <c r="B179" t="s">
        <v>75</v>
      </c>
      <c r="C179" s="44">
        <v>41780</v>
      </c>
      <c r="E179" t="s">
        <v>70</v>
      </c>
      <c r="F179">
        <v>178</v>
      </c>
      <c r="G179" s="113"/>
    </row>
    <row r="180" spans="1:7" x14ac:dyDescent="0.25">
      <c r="A180">
        <v>49534</v>
      </c>
      <c r="B180" t="s">
        <v>75</v>
      </c>
      <c r="C180" s="44">
        <v>41780</v>
      </c>
      <c r="E180" t="s">
        <v>70</v>
      </c>
      <c r="F180">
        <v>179</v>
      </c>
      <c r="G180" s="113"/>
    </row>
    <row r="181" spans="1:7" x14ac:dyDescent="0.25">
      <c r="A181">
        <v>49580</v>
      </c>
      <c r="B181" t="s">
        <v>75</v>
      </c>
      <c r="C181" s="44">
        <v>41780</v>
      </c>
      <c r="E181" t="s">
        <v>70</v>
      </c>
      <c r="F181">
        <v>180</v>
      </c>
      <c r="G181" s="113"/>
    </row>
    <row r="182" spans="1:7" x14ac:dyDescent="0.25">
      <c r="A182">
        <v>49582</v>
      </c>
      <c r="B182" t="s">
        <v>75</v>
      </c>
      <c r="C182" s="44">
        <v>41780</v>
      </c>
      <c r="E182" t="s">
        <v>70</v>
      </c>
      <c r="F182">
        <v>181</v>
      </c>
      <c r="G182" s="113"/>
    </row>
    <row r="183" spans="1:7" x14ac:dyDescent="0.25">
      <c r="A183">
        <v>49583</v>
      </c>
      <c r="B183" t="s">
        <v>75</v>
      </c>
      <c r="C183" s="44">
        <v>41780</v>
      </c>
      <c r="E183" t="s">
        <v>70</v>
      </c>
      <c r="F183">
        <v>182</v>
      </c>
      <c r="G183" s="113"/>
    </row>
    <row r="184" spans="1:7" x14ac:dyDescent="0.25">
      <c r="A184">
        <v>49603</v>
      </c>
      <c r="B184" t="s">
        <v>75</v>
      </c>
      <c r="C184" s="44">
        <v>41781</v>
      </c>
      <c r="E184" t="s">
        <v>70</v>
      </c>
      <c r="F184">
        <v>183</v>
      </c>
      <c r="G184" s="113"/>
    </row>
    <row r="185" spans="1:7" x14ac:dyDescent="0.25">
      <c r="A185">
        <v>49604</v>
      </c>
      <c r="B185" t="s">
        <v>75</v>
      </c>
      <c r="C185" s="44">
        <v>41781</v>
      </c>
      <c r="E185" t="s">
        <v>70</v>
      </c>
      <c r="F185">
        <v>184</v>
      </c>
      <c r="G185" s="113"/>
    </row>
    <row r="186" spans="1:7" x14ac:dyDescent="0.25">
      <c r="A186">
        <v>49605</v>
      </c>
      <c r="B186" t="s">
        <v>75</v>
      </c>
      <c r="C186" s="44">
        <v>41781</v>
      </c>
      <c r="E186" t="s">
        <v>70</v>
      </c>
      <c r="F186">
        <v>185</v>
      </c>
      <c r="G186" s="113"/>
    </row>
    <row r="187" spans="1:7" x14ac:dyDescent="0.25">
      <c r="A187">
        <v>49606</v>
      </c>
      <c r="B187" t="s">
        <v>75</v>
      </c>
      <c r="C187" s="44">
        <v>41781</v>
      </c>
      <c r="E187" t="s">
        <v>70</v>
      </c>
      <c r="F187">
        <v>186</v>
      </c>
      <c r="G187" s="113"/>
    </row>
    <row r="188" spans="1:7" x14ac:dyDescent="0.25">
      <c r="A188">
        <v>49607</v>
      </c>
      <c r="B188" t="s">
        <v>75</v>
      </c>
      <c r="C188" s="44">
        <v>41781</v>
      </c>
      <c r="E188" t="s">
        <v>70</v>
      </c>
      <c r="F188">
        <v>187</v>
      </c>
      <c r="G188" s="113"/>
    </row>
    <row r="189" spans="1:7" x14ac:dyDescent="0.25">
      <c r="A189">
        <v>49608</v>
      </c>
      <c r="B189" t="s">
        <v>75</v>
      </c>
      <c r="C189" s="44">
        <v>41781</v>
      </c>
      <c r="E189" t="s">
        <v>70</v>
      </c>
      <c r="F189">
        <v>188</v>
      </c>
      <c r="G189" s="113"/>
    </row>
    <row r="190" spans="1:7" x14ac:dyDescent="0.25">
      <c r="A190">
        <v>49611</v>
      </c>
      <c r="B190" t="s">
        <v>75</v>
      </c>
      <c r="C190" s="44">
        <v>41781</v>
      </c>
      <c r="E190" t="s">
        <v>70</v>
      </c>
      <c r="F190">
        <v>189</v>
      </c>
      <c r="G190" s="113"/>
    </row>
    <row r="191" spans="1:7" x14ac:dyDescent="0.25">
      <c r="A191">
        <v>49609</v>
      </c>
      <c r="B191" t="s">
        <v>75</v>
      </c>
      <c r="C191" s="44">
        <v>41782</v>
      </c>
      <c r="E191" t="s">
        <v>70</v>
      </c>
      <c r="F191">
        <v>190</v>
      </c>
      <c r="G191" s="113"/>
    </row>
    <row r="192" spans="1:7" x14ac:dyDescent="0.25">
      <c r="A192">
        <v>49597</v>
      </c>
      <c r="B192" t="s">
        <v>75</v>
      </c>
      <c r="C192" s="44">
        <v>41782</v>
      </c>
      <c r="E192" t="s">
        <v>70</v>
      </c>
      <c r="F192">
        <v>191</v>
      </c>
      <c r="G192" s="113"/>
    </row>
    <row r="193" spans="1:7" x14ac:dyDescent="0.25">
      <c r="A193">
        <v>49598</v>
      </c>
      <c r="B193" t="s">
        <v>75</v>
      </c>
      <c r="C193" s="44">
        <v>41782</v>
      </c>
      <c r="E193" t="s">
        <v>70</v>
      </c>
      <c r="F193">
        <v>192</v>
      </c>
      <c r="G193" s="113"/>
    </row>
    <row r="194" spans="1:7" x14ac:dyDescent="0.25">
      <c r="A194">
        <v>49599</v>
      </c>
      <c r="B194" t="s">
        <v>75</v>
      </c>
      <c r="C194" s="44">
        <v>41782</v>
      </c>
      <c r="E194" t="s">
        <v>70</v>
      </c>
      <c r="F194">
        <v>193</v>
      </c>
      <c r="G194" s="113"/>
    </row>
    <row r="195" spans="1:7" x14ac:dyDescent="0.25">
      <c r="A195">
        <v>49610</v>
      </c>
      <c r="B195" t="s">
        <v>75</v>
      </c>
      <c r="C195" s="44">
        <v>41782</v>
      </c>
      <c r="E195" t="s">
        <v>70</v>
      </c>
      <c r="F195">
        <v>194</v>
      </c>
      <c r="G195" s="113"/>
    </row>
    <row r="196" spans="1:7" x14ac:dyDescent="0.25">
      <c r="A196">
        <v>49612</v>
      </c>
      <c r="B196" t="s">
        <v>75</v>
      </c>
      <c r="C196" s="44">
        <v>41782</v>
      </c>
      <c r="E196" t="s">
        <v>70</v>
      </c>
      <c r="F196">
        <v>195</v>
      </c>
      <c r="G196" s="113"/>
    </row>
    <row r="197" spans="1:7" x14ac:dyDescent="0.25">
      <c r="A197">
        <v>49614</v>
      </c>
      <c r="B197" t="s">
        <v>75</v>
      </c>
      <c r="C197" s="44">
        <v>41782</v>
      </c>
      <c r="E197" t="s">
        <v>70</v>
      </c>
      <c r="F197">
        <v>196</v>
      </c>
      <c r="G197" s="113"/>
    </row>
    <row r="198" spans="1:7" x14ac:dyDescent="0.25">
      <c r="A198">
        <v>49615</v>
      </c>
      <c r="B198" t="s">
        <v>75</v>
      </c>
      <c r="C198" s="44">
        <v>41787</v>
      </c>
      <c r="E198" t="s">
        <v>70</v>
      </c>
      <c r="F198">
        <v>197</v>
      </c>
      <c r="G198" s="113"/>
    </row>
    <row r="199" spans="1:7" x14ac:dyDescent="0.25">
      <c r="A199">
        <v>49616</v>
      </c>
      <c r="B199" t="s">
        <v>75</v>
      </c>
      <c r="C199" s="44">
        <v>41787</v>
      </c>
      <c r="E199" t="s">
        <v>70</v>
      </c>
      <c r="F199">
        <v>198</v>
      </c>
      <c r="G199" s="113"/>
    </row>
    <row r="200" spans="1:7" x14ac:dyDescent="0.25">
      <c r="A200">
        <v>49617</v>
      </c>
      <c r="B200" t="s">
        <v>75</v>
      </c>
      <c r="C200" s="44">
        <v>41787</v>
      </c>
      <c r="E200" t="s">
        <v>70</v>
      </c>
      <c r="F200">
        <v>199</v>
      </c>
      <c r="G200" s="113"/>
    </row>
    <row r="201" spans="1:7" x14ac:dyDescent="0.25">
      <c r="A201">
        <v>49618</v>
      </c>
      <c r="B201" t="s">
        <v>75</v>
      </c>
      <c r="C201" s="44">
        <v>41787</v>
      </c>
      <c r="E201" t="s">
        <v>70</v>
      </c>
      <c r="F201">
        <v>200</v>
      </c>
      <c r="G201" s="113"/>
    </row>
    <row r="202" spans="1:7" x14ac:dyDescent="0.25">
      <c r="A202">
        <v>49619</v>
      </c>
      <c r="B202" t="s">
        <v>75</v>
      </c>
      <c r="C202" s="44">
        <v>41787</v>
      </c>
      <c r="E202" t="s">
        <v>70</v>
      </c>
      <c r="F202">
        <v>201</v>
      </c>
      <c r="G202" s="113"/>
    </row>
    <row r="203" spans="1:7" x14ac:dyDescent="0.25">
      <c r="A203">
        <v>49620</v>
      </c>
      <c r="B203" t="s">
        <v>75</v>
      </c>
      <c r="C203" s="44">
        <v>41787</v>
      </c>
      <c r="E203" t="s">
        <v>70</v>
      </c>
      <c r="F203">
        <v>202</v>
      </c>
      <c r="G203" s="113"/>
    </row>
    <row r="204" spans="1:7" x14ac:dyDescent="0.25">
      <c r="A204">
        <v>49621</v>
      </c>
      <c r="B204" t="s">
        <v>75</v>
      </c>
      <c r="C204" s="44">
        <v>41787</v>
      </c>
      <c r="E204" t="s">
        <v>70</v>
      </c>
      <c r="F204">
        <v>203</v>
      </c>
      <c r="G204" s="113"/>
    </row>
    <row r="205" spans="1:7" x14ac:dyDescent="0.25">
      <c r="A205">
        <v>49622</v>
      </c>
      <c r="B205" t="s">
        <v>75</v>
      </c>
      <c r="C205" s="44">
        <v>41787</v>
      </c>
      <c r="E205" t="s">
        <v>70</v>
      </c>
      <c r="F205">
        <v>204</v>
      </c>
      <c r="G205" s="113"/>
    </row>
    <row r="206" spans="1:7" x14ac:dyDescent="0.25">
      <c r="A206">
        <v>49623</v>
      </c>
      <c r="B206" t="s">
        <v>75</v>
      </c>
      <c r="C206" s="44">
        <v>41787</v>
      </c>
      <c r="E206" t="s">
        <v>70</v>
      </c>
      <c r="F206">
        <v>205</v>
      </c>
      <c r="G206" s="113"/>
    </row>
    <row r="207" spans="1:7" x14ac:dyDescent="0.25">
      <c r="A207">
        <v>49624</v>
      </c>
      <c r="B207" t="s">
        <v>75</v>
      </c>
      <c r="C207" s="44">
        <v>41787</v>
      </c>
      <c r="E207" t="s">
        <v>70</v>
      </c>
      <c r="F207">
        <v>206</v>
      </c>
      <c r="G207" s="113"/>
    </row>
    <row r="208" spans="1:7" x14ac:dyDescent="0.25">
      <c r="A208">
        <v>49625</v>
      </c>
      <c r="B208" t="s">
        <v>75</v>
      </c>
      <c r="C208" s="44">
        <v>41787</v>
      </c>
      <c r="E208" t="s">
        <v>70</v>
      </c>
      <c r="F208">
        <v>207</v>
      </c>
      <c r="G208" s="113"/>
    </row>
    <row r="209" spans="1:7" x14ac:dyDescent="0.25">
      <c r="A209">
        <v>49626</v>
      </c>
      <c r="B209" t="s">
        <v>75</v>
      </c>
      <c r="C209" s="44">
        <v>41787</v>
      </c>
      <c r="E209" t="s">
        <v>70</v>
      </c>
      <c r="F209">
        <v>208</v>
      </c>
      <c r="G209" s="113"/>
    </row>
    <row r="210" spans="1:7" x14ac:dyDescent="0.25">
      <c r="A210">
        <v>49632</v>
      </c>
      <c r="B210" t="s">
        <v>75</v>
      </c>
      <c r="C210" s="44">
        <v>41787</v>
      </c>
      <c r="E210" t="s">
        <v>70</v>
      </c>
      <c r="F210">
        <v>209</v>
      </c>
      <c r="G210" s="113"/>
    </row>
    <row r="211" spans="1:7" x14ac:dyDescent="0.25">
      <c r="A211">
        <v>49629</v>
      </c>
      <c r="B211" t="s">
        <v>75</v>
      </c>
      <c r="C211" s="44">
        <v>41793</v>
      </c>
      <c r="E211" t="s">
        <v>70</v>
      </c>
      <c r="F211">
        <v>210</v>
      </c>
      <c r="G211" s="113"/>
    </row>
    <row r="212" spans="1:7" x14ac:dyDescent="0.25">
      <c r="A212">
        <v>49638</v>
      </c>
      <c r="B212" t="s">
        <v>75</v>
      </c>
      <c r="C212" s="44">
        <v>41794</v>
      </c>
      <c r="E212" t="s">
        <v>70</v>
      </c>
      <c r="F212">
        <v>211</v>
      </c>
      <c r="G212" s="113"/>
    </row>
    <row r="213" spans="1:7" x14ac:dyDescent="0.25">
      <c r="A213">
        <v>49641</v>
      </c>
      <c r="B213" t="s">
        <v>75</v>
      </c>
      <c r="C213" s="44">
        <v>41794</v>
      </c>
      <c r="E213" t="s">
        <v>70</v>
      </c>
      <c r="F213">
        <v>212</v>
      </c>
      <c r="G213" s="113"/>
    </row>
    <row r="214" spans="1:7" x14ac:dyDescent="0.25">
      <c r="A214">
        <v>49642</v>
      </c>
      <c r="B214" t="s">
        <v>75</v>
      </c>
      <c r="C214" s="44">
        <v>41794</v>
      </c>
      <c r="E214" t="s">
        <v>70</v>
      </c>
      <c r="F214">
        <v>213</v>
      </c>
      <c r="G214" s="113"/>
    </row>
    <row r="215" spans="1:7" x14ac:dyDescent="0.25">
      <c r="A215">
        <v>49648</v>
      </c>
      <c r="B215" t="s">
        <v>75</v>
      </c>
      <c r="C215" s="44">
        <v>41794</v>
      </c>
      <c r="E215" t="s">
        <v>70</v>
      </c>
      <c r="F215">
        <v>214</v>
      </c>
      <c r="G215" s="113"/>
    </row>
    <row r="216" spans="1:7" x14ac:dyDescent="0.25">
      <c r="A216">
        <v>49628</v>
      </c>
      <c r="B216" t="s">
        <v>75</v>
      </c>
      <c r="C216" s="44">
        <v>41795</v>
      </c>
      <c r="E216" t="s">
        <v>70</v>
      </c>
      <c r="F216">
        <v>215</v>
      </c>
      <c r="G216" s="113"/>
    </row>
    <row r="217" spans="1:7" x14ac:dyDescent="0.25">
      <c r="A217">
        <v>49630</v>
      </c>
      <c r="B217" t="s">
        <v>75</v>
      </c>
      <c r="C217" s="44">
        <v>41795</v>
      </c>
      <c r="E217" t="s">
        <v>70</v>
      </c>
      <c r="F217">
        <v>216</v>
      </c>
      <c r="G217" s="113"/>
    </row>
    <row r="218" spans="1:7" x14ac:dyDescent="0.25">
      <c r="A218">
        <v>49643</v>
      </c>
      <c r="B218" t="s">
        <v>75</v>
      </c>
      <c r="C218" s="44">
        <v>41795</v>
      </c>
      <c r="E218" t="s">
        <v>70</v>
      </c>
      <c r="F218">
        <v>217</v>
      </c>
      <c r="G218" s="113"/>
    </row>
    <row r="219" spans="1:7" x14ac:dyDescent="0.25">
      <c r="A219">
        <v>49646</v>
      </c>
      <c r="B219" t="s">
        <v>75</v>
      </c>
      <c r="C219" s="44">
        <v>41795</v>
      </c>
      <c r="E219" t="s">
        <v>70</v>
      </c>
      <c r="F219">
        <v>218</v>
      </c>
      <c r="G219" s="113"/>
    </row>
    <row r="220" spans="1:7" x14ac:dyDescent="0.25">
      <c r="A220">
        <v>49647</v>
      </c>
      <c r="B220" t="s">
        <v>75</v>
      </c>
      <c r="C220" s="44">
        <v>41795</v>
      </c>
      <c r="E220" t="s">
        <v>70</v>
      </c>
      <c r="F220">
        <v>219</v>
      </c>
      <c r="G220" s="113"/>
    </row>
    <row r="221" spans="1:7" x14ac:dyDescent="0.25">
      <c r="A221">
        <v>49649</v>
      </c>
      <c r="B221" t="s">
        <v>75</v>
      </c>
      <c r="C221" s="44">
        <v>41799</v>
      </c>
      <c r="E221" t="s">
        <v>70</v>
      </c>
      <c r="F221">
        <v>220</v>
      </c>
      <c r="G221" s="113"/>
    </row>
    <row r="222" spans="1:7" x14ac:dyDescent="0.25">
      <c r="A222">
        <v>49650</v>
      </c>
      <c r="B222" t="s">
        <v>75</v>
      </c>
      <c r="C222" s="44">
        <v>41799</v>
      </c>
      <c r="E222" t="s">
        <v>70</v>
      </c>
      <c r="F222">
        <v>221</v>
      </c>
      <c r="G222" s="113"/>
    </row>
    <row r="223" spans="1:7" x14ac:dyDescent="0.25">
      <c r="A223">
        <v>49651</v>
      </c>
      <c r="B223" t="s">
        <v>75</v>
      </c>
      <c r="C223" s="44">
        <v>41799</v>
      </c>
      <c r="E223" t="s">
        <v>70</v>
      </c>
      <c r="F223">
        <v>222</v>
      </c>
      <c r="G223" s="113"/>
    </row>
    <row r="224" spans="1:7" x14ac:dyDescent="0.25">
      <c r="A224">
        <v>49653</v>
      </c>
      <c r="B224" t="s">
        <v>75</v>
      </c>
      <c r="C224" s="44">
        <v>41799</v>
      </c>
      <c r="E224" t="s">
        <v>70</v>
      </c>
      <c r="F224">
        <v>223</v>
      </c>
      <c r="G224" s="113"/>
    </row>
    <row r="225" spans="1:7" x14ac:dyDescent="0.25">
      <c r="A225">
        <v>49655</v>
      </c>
      <c r="B225" t="s">
        <v>75</v>
      </c>
      <c r="C225" s="44">
        <v>41799</v>
      </c>
      <c r="E225" t="s">
        <v>70</v>
      </c>
      <c r="F225">
        <v>224</v>
      </c>
      <c r="G225" s="113"/>
    </row>
    <row r="226" spans="1:7" x14ac:dyDescent="0.25">
      <c r="A226">
        <v>49656</v>
      </c>
      <c r="B226" t="s">
        <v>75</v>
      </c>
      <c r="C226" s="44">
        <v>41799</v>
      </c>
      <c r="E226" t="s">
        <v>70</v>
      </c>
      <c r="F226">
        <v>225</v>
      </c>
      <c r="G226" s="113"/>
    </row>
    <row r="227" spans="1:7" x14ac:dyDescent="0.25">
      <c r="A227">
        <v>49657</v>
      </c>
      <c r="B227" t="s">
        <v>75</v>
      </c>
      <c r="C227" s="44">
        <v>41799</v>
      </c>
      <c r="E227" t="s">
        <v>70</v>
      </c>
      <c r="F227">
        <v>226</v>
      </c>
      <c r="G227" s="113"/>
    </row>
    <row r="228" spans="1:7" x14ac:dyDescent="0.25">
      <c r="A228">
        <v>49659</v>
      </c>
      <c r="B228" t="s">
        <v>75</v>
      </c>
      <c r="C228" s="44">
        <v>41799</v>
      </c>
      <c r="E228" t="s">
        <v>70</v>
      </c>
      <c r="F228">
        <v>227</v>
      </c>
      <c r="G228" s="113"/>
    </row>
    <row r="229" spans="1:7" x14ac:dyDescent="0.25">
      <c r="A229">
        <v>49660</v>
      </c>
      <c r="B229" t="s">
        <v>75</v>
      </c>
      <c r="C229" s="44">
        <v>41799</v>
      </c>
      <c r="D229">
        <v>1</v>
      </c>
      <c r="E229" t="s">
        <v>70</v>
      </c>
      <c r="F229">
        <v>228</v>
      </c>
      <c r="G229" s="113"/>
    </row>
    <row r="230" spans="1:7" x14ac:dyDescent="0.25">
      <c r="A230">
        <v>49668</v>
      </c>
      <c r="B230" t="s">
        <v>75</v>
      </c>
      <c r="C230" s="44">
        <v>41806</v>
      </c>
      <c r="E230" t="s">
        <v>70</v>
      </c>
      <c r="F230">
        <v>229</v>
      </c>
      <c r="G230" s="113"/>
    </row>
    <row r="231" spans="1:7" x14ac:dyDescent="0.25">
      <c r="A231">
        <v>49661</v>
      </c>
      <c r="B231" t="s">
        <v>75</v>
      </c>
      <c r="C231" s="44">
        <v>41806</v>
      </c>
      <c r="E231" t="s">
        <v>70</v>
      </c>
      <c r="F231">
        <v>230</v>
      </c>
      <c r="G231" s="113"/>
    </row>
    <row r="232" spans="1:7" x14ac:dyDescent="0.25">
      <c r="A232">
        <v>49663</v>
      </c>
      <c r="B232" t="s">
        <v>75</v>
      </c>
      <c r="C232" s="44">
        <v>41806</v>
      </c>
      <c r="E232" t="s">
        <v>70</v>
      </c>
      <c r="F232">
        <v>231</v>
      </c>
      <c r="G232" s="113"/>
    </row>
    <row r="233" spans="1:7" x14ac:dyDescent="0.25">
      <c r="A233">
        <v>49664</v>
      </c>
      <c r="B233" t="s">
        <v>75</v>
      </c>
      <c r="C233" s="44">
        <v>41806</v>
      </c>
      <c r="E233" t="s">
        <v>70</v>
      </c>
      <c r="F233">
        <v>232</v>
      </c>
      <c r="G233" s="113"/>
    </row>
    <row r="234" spans="1:7" x14ac:dyDescent="0.25">
      <c r="A234">
        <v>49666</v>
      </c>
      <c r="B234" t="s">
        <v>75</v>
      </c>
      <c r="C234" s="44">
        <v>41806</v>
      </c>
      <c r="E234" t="s">
        <v>70</v>
      </c>
      <c r="F234">
        <v>233</v>
      </c>
      <c r="G234" s="113"/>
    </row>
    <row r="235" spans="1:7" x14ac:dyDescent="0.25">
      <c r="A235">
        <v>49665</v>
      </c>
      <c r="B235" t="s">
        <v>75</v>
      </c>
      <c r="C235" s="44">
        <v>41806</v>
      </c>
      <c r="D235">
        <v>1</v>
      </c>
      <c r="E235" t="s">
        <v>70</v>
      </c>
      <c r="F235">
        <v>234</v>
      </c>
      <c r="G235" s="113"/>
    </row>
    <row r="236" spans="1:7" x14ac:dyDescent="0.25">
      <c r="A236">
        <v>49662</v>
      </c>
      <c r="B236" t="s">
        <v>75</v>
      </c>
      <c r="C236" s="44">
        <v>41810</v>
      </c>
      <c r="E236" t="s">
        <v>70</v>
      </c>
      <c r="F236">
        <v>235</v>
      </c>
      <c r="G236" s="113"/>
    </row>
    <row r="237" spans="1:7" x14ac:dyDescent="0.25">
      <c r="A237">
        <v>49667</v>
      </c>
      <c r="B237" t="s">
        <v>75</v>
      </c>
      <c r="C237" s="44">
        <v>41810</v>
      </c>
      <c r="E237" t="s">
        <v>70</v>
      </c>
      <c r="F237">
        <v>236</v>
      </c>
      <c r="G237" s="113"/>
    </row>
    <row r="238" spans="1:7" x14ac:dyDescent="0.25">
      <c r="A238">
        <v>49670</v>
      </c>
      <c r="B238" t="s">
        <v>75</v>
      </c>
      <c r="C238" s="44">
        <v>41810</v>
      </c>
      <c r="E238" t="s">
        <v>70</v>
      </c>
      <c r="F238">
        <v>237</v>
      </c>
      <c r="G238" s="113"/>
    </row>
    <row r="239" spans="1:7" x14ac:dyDescent="0.25">
      <c r="A239">
        <v>49672</v>
      </c>
      <c r="B239" t="s">
        <v>75</v>
      </c>
      <c r="C239" s="44">
        <v>41810</v>
      </c>
      <c r="E239" t="s">
        <v>70</v>
      </c>
      <c r="F239">
        <v>238</v>
      </c>
      <c r="G239" s="113"/>
    </row>
    <row r="240" spans="1:7" x14ac:dyDescent="0.25">
      <c r="A240">
        <v>49673</v>
      </c>
      <c r="B240" t="s">
        <v>75</v>
      </c>
      <c r="C240" s="44">
        <v>41810</v>
      </c>
      <c r="E240" t="s">
        <v>70</v>
      </c>
      <c r="F240">
        <v>239</v>
      </c>
      <c r="G240" s="113"/>
    </row>
    <row r="241" spans="1:7" x14ac:dyDescent="0.25">
      <c r="A241">
        <v>49674</v>
      </c>
      <c r="B241" t="s">
        <v>75</v>
      </c>
      <c r="C241" s="44">
        <v>41810</v>
      </c>
      <c r="E241" t="s">
        <v>70</v>
      </c>
      <c r="F241">
        <v>240</v>
      </c>
      <c r="G241" s="113"/>
    </row>
    <row r="242" spans="1:7" x14ac:dyDescent="0.25">
      <c r="A242">
        <v>49675</v>
      </c>
      <c r="B242" t="s">
        <v>75</v>
      </c>
      <c r="C242" s="44">
        <v>41810</v>
      </c>
      <c r="E242" t="s">
        <v>70</v>
      </c>
      <c r="F242">
        <v>241</v>
      </c>
      <c r="G242" s="113"/>
    </row>
    <row r="243" spans="1:7" x14ac:dyDescent="0.25">
      <c r="A243">
        <v>49676</v>
      </c>
      <c r="B243" t="s">
        <v>75</v>
      </c>
      <c r="C243" s="44">
        <v>41810</v>
      </c>
      <c r="E243" t="s">
        <v>70</v>
      </c>
      <c r="F243">
        <v>242</v>
      </c>
      <c r="G243" s="113"/>
    </row>
    <row r="244" spans="1:7" x14ac:dyDescent="0.25">
      <c r="A244">
        <v>49677</v>
      </c>
      <c r="B244" t="s">
        <v>75</v>
      </c>
      <c r="C244" s="44">
        <v>41810</v>
      </c>
      <c r="E244" t="s">
        <v>70</v>
      </c>
      <c r="F244">
        <v>243</v>
      </c>
      <c r="G244" s="113"/>
    </row>
    <row r="245" spans="1:7" x14ac:dyDescent="0.25">
      <c r="A245">
        <v>49678</v>
      </c>
      <c r="B245" t="s">
        <v>75</v>
      </c>
      <c r="C245" s="44">
        <v>41810</v>
      </c>
      <c r="E245" t="s">
        <v>70</v>
      </c>
      <c r="F245">
        <v>244</v>
      </c>
      <c r="G245" s="113"/>
    </row>
    <row r="246" spans="1:7" x14ac:dyDescent="0.25">
      <c r="A246">
        <v>49707</v>
      </c>
      <c r="B246" t="s">
        <v>75</v>
      </c>
      <c r="C246" s="44">
        <v>41810</v>
      </c>
      <c r="E246" t="s">
        <v>70</v>
      </c>
      <c r="F246">
        <v>245</v>
      </c>
      <c r="G246" s="113"/>
    </row>
    <row r="247" spans="1:7" x14ac:dyDescent="0.25">
      <c r="A247">
        <v>49704</v>
      </c>
      <c r="B247" t="s">
        <v>75</v>
      </c>
      <c r="C247" s="44">
        <v>41810</v>
      </c>
      <c r="E247" t="s">
        <v>70</v>
      </c>
      <c r="F247">
        <v>246</v>
      </c>
      <c r="G247" s="113"/>
    </row>
    <row r="248" spans="1:7" x14ac:dyDescent="0.25">
      <c r="A248">
        <v>49705</v>
      </c>
      <c r="B248" t="s">
        <v>75</v>
      </c>
      <c r="C248" s="44">
        <v>41810</v>
      </c>
      <c r="E248" t="s">
        <v>70</v>
      </c>
      <c r="F248">
        <v>247</v>
      </c>
      <c r="G248" s="113"/>
    </row>
    <row r="249" spans="1:7" x14ac:dyDescent="0.25">
      <c r="A249">
        <v>49633</v>
      </c>
      <c r="B249" t="s">
        <v>75</v>
      </c>
      <c r="C249" s="44">
        <v>41813</v>
      </c>
      <c r="E249" t="s">
        <v>70</v>
      </c>
      <c r="F249">
        <v>248</v>
      </c>
      <c r="G249" s="113"/>
    </row>
    <row r="250" spans="1:7" x14ac:dyDescent="0.25">
      <c r="A250">
        <v>49634</v>
      </c>
      <c r="B250" t="s">
        <v>75</v>
      </c>
      <c r="C250" s="44">
        <v>41813</v>
      </c>
      <c r="E250" t="s">
        <v>70</v>
      </c>
      <c r="F250">
        <v>249</v>
      </c>
      <c r="G250" s="113"/>
    </row>
    <row r="251" spans="1:7" x14ac:dyDescent="0.25">
      <c r="A251">
        <v>49635</v>
      </c>
      <c r="B251" t="s">
        <v>75</v>
      </c>
      <c r="C251" s="44">
        <v>41813</v>
      </c>
      <c r="E251" t="s">
        <v>70</v>
      </c>
      <c r="F251">
        <v>250</v>
      </c>
      <c r="G251" s="113"/>
    </row>
    <row r="252" spans="1:7" x14ac:dyDescent="0.25">
      <c r="A252">
        <v>49636</v>
      </c>
      <c r="B252" t="s">
        <v>75</v>
      </c>
      <c r="C252" s="44">
        <v>41813</v>
      </c>
      <c r="E252" t="s">
        <v>70</v>
      </c>
      <c r="F252">
        <v>251</v>
      </c>
      <c r="G252" s="113"/>
    </row>
    <row r="253" spans="1:7" x14ac:dyDescent="0.25">
      <c r="A253">
        <v>49685</v>
      </c>
      <c r="B253" t="s">
        <v>75</v>
      </c>
      <c r="C253" s="44">
        <v>41813</v>
      </c>
      <c r="E253" t="s">
        <v>70</v>
      </c>
      <c r="F253">
        <v>252</v>
      </c>
      <c r="G253" s="113"/>
    </row>
    <row r="254" spans="1:7" x14ac:dyDescent="0.25">
      <c r="A254">
        <v>49686</v>
      </c>
      <c r="B254" t="s">
        <v>75</v>
      </c>
      <c r="C254" s="44">
        <v>41813</v>
      </c>
      <c r="E254" t="s">
        <v>70</v>
      </c>
      <c r="F254">
        <v>253</v>
      </c>
      <c r="G254" s="113"/>
    </row>
    <row r="255" spans="1:7" x14ac:dyDescent="0.25">
      <c r="A255">
        <v>49688</v>
      </c>
      <c r="B255" t="s">
        <v>75</v>
      </c>
      <c r="C255" s="44">
        <v>41813</v>
      </c>
      <c r="E255" t="s">
        <v>70</v>
      </c>
      <c r="F255">
        <v>254</v>
      </c>
      <c r="G255" s="113"/>
    </row>
    <row r="256" spans="1:7" x14ac:dyDescent="0.25">
      <c r="A256">
        <v>49687</v>
      </c>
      <c r="B256" t="s">
        <v>75</v>
      </c>
      <c r="C256" s="44">
        <v>41813</v>
      </c>
      <c r="E256" t="s">
        <v>70</v>
      </c>
      <c r="F256">
        <v>255</v>
      </c>
      <c r="G256" s="113"/>
    </row>
    <row r="257" spans="1:7" x14ac:dyDescent="0.25">
      <c r="A257">
        <v>49689</v>
      </c>
      <c r="B257" t="s">
        <v>75</v>
      </c>
      <c r="C257" s="44">
        <v>41813</v>
      </c>
      <c r="E257" t="s">
        <v>70</v>
      </c>
      <c r="F257">
        <v>256</v>
      </c>
      <c r="G257" s="113"/>
    </row>
    <row r="258" spans="1:7" x14ac:dyDescent="0.25">
      <c r="A258">
        <v>49690</v>
      </c>
      <c r="B258" t="s">
        <v>75</v>
      </c>
      <c r="C258" s="44">
        <v>41813</v>
      </c>
      <c r="E258" t="s">
        <v>70</v>
      </c>
      <c r="F258">
        <v>257</v>
      </c>
      <c r="G258" s="113"/>
    </row>
    <row r="259" spans="1:7" x14ac:dyDescent="0.25">
      <c r="A259">
        <v>49691</v>
      </c>
      <c r="B259" t="s">
        <v>75</v>
      </c>
      <c r="C259" s="44">
        <v>41813</v>
      </c>
      <c r="E259" t="s">
        <v>70</v>
      </c>
      <c r="F259">
        <v>258</v>
      </c>
      <c r="G259" s="113"/>
    </row>
    <row r="260" spans="1:7" x14ac:dyDescent="0.25">
      <c r="A260">
        <v>49692</v>
      </c>
      <c r="B260" t="s">
        <v>75</v>
      </c>
      <c r="C260" s="44">
        <v>41813</v>
      </c>
      <c r="E260" t="s">
        <v>70</v>
      </c>
      <c r="F260">
        <v>259</v>
      </c>
      <c r="G260" s="113"/>
    </row>
    <row r="261" spans="1:7" x14ac:dyDescent="0.25">
      <c r="A261">
        <v>49693</v>
      </c>
      <c r="B261" t="s">
        <v>75</v>
      </c>
      <c r="C261" s="44">
        <v>41813</v>
      </c>
      <c r="E261" t="s">
        <v>70</v>
      </c>
      <c r="F261">
        <v>260</v>
      </c>
      <c r="G261" s="113"/>
    </row>
    <row r="262" spans="1:7" x14ac:dyDescent="0.25">
      <c r="A262">
        <v>49694</v>
      </c>
      <c r="B262" t="s">
        <v>75</v>
      </c>
      <c r="C262" s="44">
        <v>41813</v>
      </c>
      <c r="E262" t="s">
        <v>70</v>
      </c>
      <c r="F262">
        <v>261</v>
      </c>
      <c r="G262" s="113"/>
    </row>
    <row r="263" spans="1:7" x14ac:dyDescent="0.25">
      <c r="A263">
        <v>49695</v>
      </c>
      <c r="B263" t="s">
        <v>75</v>
      </c>
      <c r="C263" s="44">
        <v>41813</v>
      </c>
      <c r="E263" t="s">
        <v>70</v>
      </c>
      <c r="F263">
        <v>262</v>
      </c>
      <c r="G263" s="113"/>
    </row>
    <row r="264" spans="1:7" x14ac:dyDescent="0.25">
      <c r="A264">
        <v>49696</v>
      </c>
      <c r="B264" t="s">
        <v>75</v>
      </c>
      <c r="C264" s="44">
        <v>41813</v>
      </c>
      <c r="E264" t="s">
        <v>70</v>
      </c>
      <c r="F264">
        <v>263</v>
      </c>
      <c r="G264" s="113"/>
    </row>
    <row r="265" spans="1:7" x14ac:dyDescent="0.25">
      <c r="A265">
        <v>49697</v>
      </c>
      <c r="B265" t="s">
        <v>75</v>
      </c>
      <c r="C265" s="44">
        <v>41813</v>
      </c>
      <c r="E265" t="s">
        <v>70</v>
      </c>
      <c r="F265">
        <v>264</v>
      </c>
      <c r="G265" s="113"/>
    </row>
    <row r="266" spans="1:7" x14ac:dyDescent="0.25">
      <c r="A266">
        <v>49698</v>
      </c>
      <c r="B266" t="s">
        <v>75</v>
      </c>
      <c r="C266" s="44">
        <v>41813</v>
      </c>
      <c r="E266" t="s">
        <v>70</v>
      </c>
      <c r="F266">
        <v>265</v>
      </c>
      <c r="G266" s="113"/>
    </row>
    <row r="267" spans="1:7" x14ac:dyDescent="0.25">
      <c r="A267">
        <v>43212</v>
      </c>
      <c r="B267" t="s">
        <v>74</v>
      </c>
      <c r="C267" s="44">
        <v>41690</v>
      </c>
      <c r="D267">
        <v>1</v>
      </c>
      <c r="E267" t="s">
        <v>70</v>
      </c>
      <c r="F267">
        <v>266</v>
      </c>
      <c r="G267" s="113"/>
    </row>
    <row r="268" spans="1:7" x14ac:dyDescent="0.25">
      <c r="A268">
        <v>46295</v>
      </c>
      <c r="B268" t="s">
        <v>74</v>
      </c>
      <c r="C268" s="44">
        <v>41690</v>
      </c>
      <c r="D268">
        <v>1</v>
      </c>
      <c r="E268" t="s">
        <v>70</v>
      </c>
      <c r="F268">
        <v>267</v>
      </c>
      <c r="G268" s="113"/>
    </row>
    <row r="269" spans="1:7" x14ac:dyDescent="0.25">
      <c r="A269">
        <v>46296</v>
      </c>
      <c r="B269" t="s">
        <v>74</v>
      </c>
      <c r="C269" s="44">
        <v>41690</v>
      </c>
      <c r="D269">
        <v>1</v>
      </c>
      <c r="E269" t="s">
        <v>70</v>
      </c>
      <c r="F269">
        <v>268</v>
      </c>
      <c r="G269" s="113"/>
    </row>
    <row r="270" spans="1:7" x14ac:dyDescent="0.25">
      <c r="A270">
        <v>45415</v>
      </c>
      <c r="B270" t="s">
        <v>74</v>
      </c>
      <c r="C270" s="44">
        <v>41690</v>
      </c>
      <c r="D270">
        <v>1</v>
      </c>
      <c r="E270" t="s">
        <v>70</v>
      </c>
      <c r="F270">
        <v>269</v>
      </c>
      <c r="G270" s="113"/>
    </row>
    <row r="271" spans="1:7" x14ac:dyDescent="0.25">
      <c r="A271">
        <v>43209</v>
      </c>
      <c r="B271" t="s">
        <v>74</v>
      </c>
      <c r="C271" s="44">
        <v>41690</v>
      </c>
      <c r="D271">
        <v>1</v>
      </c>
      <c r="E271" t="s">
        <v>70</v>
      </c>
      <c r="F271">
        <v>270</v>
      </c>
      <c r="G271" s="113"/>
    </row>
    <row r="272" spans="1:7" x14ac:dyDescent="0.25">
      <c r="A272">
        <v>47533</v>
      </c>
      <c r="B272" t="s">
        <v>73</v>
      </c>
      <c r="C272" s="44">
        <v>41691</v>
      </c>
      <c r="E272" t="s">
        <v>70</v>
      </c>
      <c r="F272">
        <v>271</v>
      </c>
      <c r="G272" s="113"/>
    </row>
    <row r="273" spans="1:7" x14ac:dyDescent="0.25">
      <c r="A273">
        <v>49063</v>
      </c>
      <c r="B273" t="s">
        <v>73</v>
      </c>
      <c r="C273" s="44">
        <v>41691</v>
      </c>
      <c r="E273" t="s">
        <v>70</v>
      </c>
      <c r="F273">
        <v>272</v>
      </c>
      <c r="G273" s="113"/>
    </row>
    <row r="274" spans="1:7" x14ac:dyDescent="0.25">
      <c r="A274">
        <v>49062</v>
      </c>
      <c r="B274" t="s">
        <v>73</v>
      </c>
      <c r="C274" s="44">
        <v>41691</v>
      </c>
      <c r="E274" t="s">
        <v>70</v>
      </c>
      <c r="F274">
        <v>273</v>
      </c>
      <c r="G274" s="113"/>
    </row>
    <row r="275" spans="1:7" x14ac:dyDescent="0.25">
      <c r="A275">
        <v>48147</v>
      </c>
      <c r="B275" t="s">
        <v>73</v>
      </c>
      <c r="C275" s="44">
        <v>41691</v>
      </c>
      <c r="E275" t="s">
        <v>70</v>
      </c>
      <c r="F275">
        <v>274</v>
      </c>
      <c r="G275" s="113"/>
    </row>
    <row r="276" spans="1:7" x14ac:dyDescent="0.25">
      <c r="A276">
        <v>49699</v>
      </c>
      <c r="B276" t="s">
        <v>75</v>
      </c>
      <c r="C276" s="44">
        <v>41813</v>
      </c>
      <c r="E276" t="s">
        <v>70</v>
      </c>
      <c r="F276">
        <v>275</v>
      </c>
      <c r="G276" s="113"/>
    </row>
    <row r="277" spans="1:7" x14ac:dyDescent="0.25">
      <c r="A277">
        <v>49700</v>
      </c>
      <c r="B277" t="s">
        <v>75</v>
      </c>
      <c r="C277" s="44">
        <v>41813</v>
      </c>
      <c r="E277" t="s">
        <v>70</v>
      </c>
      <c r="F277">
        <v>276</v>
      </c>
      <c r="G277" s="113"/>
    </row>
    <row r="278" spans="1:7" x14ac:dyDescent="0.25">
      <c r="A278">
        <v>49701</v>
      </c>
      <c r="B278" t="s">
        <v>75</v>
      </c>
      <c r="C278" s="44">
        <v>41813</v>
      </c>
      <c r="E278" t="s">
        <v>70</v>
      </c>
      <c r="F278">
        <v>277</v>
      </c>
      <c r="G278" s="113"/>
    </row>
    <row r="279" spans="1:7" x14ac:dyDescent="0.25">
      <c r="A279">
        <v>49702</v>
      </c>
      <c r="B279" t="s">
        <v>75</v>
      </c>
      <c r="C279" s="44">
        <v>41813</v>
      </c>
      <c r="E279" t="s">
        <v>70</v>
      </c>
      <c r="F279">
        <v>278</v>
      </c>
      <c r="G279" s="113"/>
    </row>
    <row r="280" spans="1:7" x14ac:dyDescent="0.25">
      <c r="A280">
        <v>49708</v>
      </c>
      <c r="B280" t="s">
        <v>75</v>
      </c>
      <c r="C280" s="44">
        <v>41813</v>
      </c>
      <c r="E280" t="s">
        <v>70</v>
      </c>
      <c r="F280">
        <v>279</v>
      </c>
      <c r="G280" s="113"/>
    </row>
    <row r="281" spans="1:7" x14ac:dyDescent="0.25">
      <c r="A281">
        <v>49710</v>
      </c>
      <c r="B281" t="s">
        <v>75</v>
      </c>
      <c r="C281" s="44">
        <v>41813</v>
      </c>
      <c r="E281" t="s">
        <v>70</v>
      </c>
      <c r="F281">
        <v>280</v>
      </c>
      <c r="G281" s="113"/>
    </row>
    <row r="282" spans="1:7" x14ac:dyDescent="0.25">
      <c r="A282">
        <v>43437</v>
      </c>
      <c r="B282" t="s">
        <v>74</v>
      </c>
      <c r="C282" s="44">
        <v>41703</v>
      </c>
      <c r="E282" t="s">
        <v>70</v>
      </c>
      <c r="F282">
        <v>281</v>
      </c>
      <c r="G282" s="113"/>
    </row>
    <row r="283" spans="1:7" x14ac:dyDescent="0.25">
      <c r="A283">
        <v>49680</v>
      </c>
      <c r="B283" t="s">
        <v>75</v>
      </c>
      <c r="C283" s="44">
        <v>41815</v>
      </c>
      <c r="E283" t="s">
        <v>70</v>
      </c>
      <c r="F283">
        <v>282</v>
      </c>
      <c r="G283" s="113"/>
    </row>
    <row r="284" spans="1:7" x14ac:dyDescent="0.25">
      <c r="A284">
        <v>49681</v>
      </c>
      <c r="B284" t="s">
        <v>75</v>
      </c>
      <c r="C284" s="44">
        <v>41815</v>
      </c>
      <c r="E284" t="s">
        <v>70</v>
      </c>
      <c r="F284">
        <v>283</v>
      </c>
      <c r="G284" s="113"/>
    </row>
    <row r="285" spans="1:7" x14ac:dyDescent="0.25">
      <c r="A285">
        <v>49682</v>
      </c>
      <c r="B285" t="s">
        <v>75</v>
      </c>
      <c r="C285" s="44">
        <v>41815</v>
      </c>
      <c r="E285" t="s">
        <v>70</v>
      </c>
      <c r="F285">
        <v>284</v>
      </c>
      <c r="G285" s="113"/>
    </row>
    <row r="286" spans="1:7" x14ac:dyDescent="0.25">
      <c r="A286">
        <v>49683</v>
      </c>
      <c r="B286" t="s">
        <v>75</v>
      </c>
      <c r="C286" s="44">
        <v>41815</v>
      </c>
      <c r="E286" t="s">
        <v>70</v>
      </c>
      <c r="F286">
        <v>285</v>
      </c>
      <c r="G286" s="113"/>
    </row>
    <row r="287" spans="1:7" x14ac:dyDescent="0.25">
      <c r="A287">
        <v>49684</v>
      </c>
      <c r="B287" t="s">
        <v>75</v>
      </c>
      <c r="C287" s="44">
        <v>41815</v>
      </c>
      <c r="E287" t="s">
        <v>70</v>
      </c>
      <c r="F287">
        <v>286</v>
      </c>
      <c r="G287" s="113"/>
    </row>
    <row r="288" spans="1:7" x14ac:dyDescent="0.25">
      <c r="A288">
        <v>49679</v>
      </c>
      <c r="B288" t="s">
        <v>75</v>
      </c>
      <c r="C288" s="44">
        <v>41815</v>
      </c>
      <c r="E288" t="s">
        <v>70</v>
      </c>
      <c r="F288">
        <v>287</v>
      </c>
      <c r="G288" s="113"/>
    </row>
    <row r="289" spans="1:7" x14ac:dyDescent="0.25">
      <c r="A289">
        <v>49711</v>
      </c>
      <c r="B289" t="s">
        <v>75</v>
      </c>
      <c r="C289" s="44">
        <v>41822</v>
      </c>
      <c r="E289" t="s">
        <v>70</v>
      </c>
      <c r="F289">
        <v>288</v>
      </c>
      <c r="G289" s="113"/>
    </row>
    <row r="290" spans="1:7" x14ac:dyDescent="0.25">
      <c r="A290">
        <v>49712</v>
      </c>
      <c r="B290" t="s">
        <v>75</v>
      </c>
      <c r="C290" s="44">
        <v>41822</v>
      </c>
      <c r="E290" t="s">
        <v>70</v>
      </c>
      <c r="F290">
        <v>289</v>
      </c>
      <c r="G290" s="113"/>
    </row>
    <row r="291" spans="1:7" x14ac:dyDescent="0.25">
      <c r="A291">
        <v>49713</v>
      </c>
      <c r="B291" t="s">
        <v>75</v>
      </c>
      <c r="C291" s="44">
        <v>41822</v>
      </c>
      <c r="E291" t="s">
        <v>70</v>
      </c>
      <c r="F291">
        <v>290</v>
      </c>
      <c r="G291" s="113"/>
    </row>
    <row r="292" spans="1:7" x14ac:dyDescent="0.25">
      <c r="A292">
        <v>49714</v>
      </c>
      <c r="B292" t="s">
        <v>75</v>
      </c>
      <c r="C292" s="44">
        <v>41822</v>
      </c>
      <c r="E292" t="s">
        <v>70</v>
      </c>
      <c r="F292">
        <v>291</v>
      </c>
      <c r="G292" s="113"/>
    </row>
    <row r="293" spans="1:7" x14ac:dyDescent="0.25">
      <c r="A293">
        <v>49715</v>
      </c>
      <c r="B293" t="s">
        <v>75</v>
      </c>
      <c r="C293" s="44">
        <v>41822</v>
      </c>
      <c r="E293" t="s">
        <v>70</v>
      </c>
      <c r="F293">
        <v>292</v>
      </c>
      <c r="G293" s="113"/>
    </row>
    <row r="294" spans="1:7" x14ac:dyDescent="0.25">
      <c r="A294">
        <v>49716</v>
      </c>
      <c r="B294" t="s">
        <v>75</v>
      </c>
      <c r="C294" s="44">
        <v>41822</v>
      </c>
      <c r="E294" t="s">
        <v>70</v>
      </c>
      <c r="F294">
        <v>293</v>
      </c>
      <c r="G294" s="113"/>
    </row>
    <row r="295" spans="1:7" x14ac:dyDescent="0.25">
      <c r="A295">
        <v>49669</v>
      </c>
      <c r="B295" t="s">
        <v>75</v>
      </c>
      <c r="C295" s="44">
        <v>41823</v>
      </c>
      <c r="E295" t="s">
        <v>70</v>
      </c>
      <c r="F295">
        <v>294</v>
      </c>
      <c r="G295" s="113"/>
    </row>
    <row r="296" spans="1:7" x14ac:dyDescent="0.25">
      <c r="A296">
        <v>49645</v>
      </c>
      <c r="B296" t="s">
        <v>75</v>
      </c>
      <c r="C296" s="44">
        <v>41829</v>
      </c>
      <c r="E296" t="s">
        <v>70</v>
      </c>
      <c r="F296">
        <v>295</v>
      </c>
      <c r="G296" s="113"/>
    </row>
    <row r="297" spans="1:7" x14ac:dyDescent="0.25">
      <c r="A297">
        <v>49703</v>
      </c>
      <c r="B297" t="s">
        <v>75</v>
      </c>
      <c r="C297" s="44">
        <v>41829</v>
      </c>
      <c r="E297" t="s">
        <v>70</v>
      </c>
      <c r="F297">
        <v>296</v>
      </c>
      <c r="G297" s="113"/>
    </row>
    <row r="298" spans="1:7" x14ac:dyDescent="0.25">
      <c r="A298">
        <v>49717</v>
      </c>
      <c r="B298" t="s">
        <v>75</v>
      </c>
      <c r="C298" s="44">
        <v>41829</v>
      </c>
      <c r="E298" t="s">
        <v>70</v>
      </c>
      <c r="F298">
        <v>297</v>
      </c>
      <c r="G298" s="113"/>
    </row>
    <row r="299" spans="1:7" x14ac:dyDescent="0.25">
      <c r="A299">
        <v>49718</v>
      </c>
      <c r="B299" t="s">
        <v>75</v>
      </c>
      <c r="C299" s="44">
        <v>41829</v>
      </c>
      <c r="E299" t="s">
        <v>70</v>
      </c>
      <c r="F299">
        <v>298</v>
      </c>
      <c r="G299" s="113"/>
    </row>
    <row r="300" spans="1:7" x14ac:dyDescent="0.25">
      <c r="A300">
        <v>49719</v>
      </c>
      <c r="B300" t="s">
        <v>75</v>
      </c>
      <c r="C300" s="44">
        <v>41829</v>
      </c>
      <c r="E300" t="s">
        <v>70</v>
      </c>
      <c r="F300">
        <v>299</v>
      </c>
      <c r="G300" s="113"/>
    </row>
    <row r="301" spans="1:7" x14ac:dyDescent="0.25">
      <c r="A301">
        <v>49720</v>
      </c>
      <c r="B301" t="s">
        <v>75</v>
      </c>
      <c r="C301" s="44">
        <v>41829</v>
      </c>
      <c r="E301" t="s">
        <v>70</v>
      </c>
      <c r="F301">
        <v>300</v>
      </c>
      <c r="G301" s="113"/>
    </row>
    <row r="302" spans="1:7" x14ac:dyDescent="0.25">
      <c r="A302">
        <v>49739</v>
      </c>
      <c r="B302" t="s">
        <v>75</v>
      </c>
      <c r="C302" s="44">
        <v>41835</v>
      </c>
      <c r="E302" t="s">
        <v>70</v>
      </c>
      <c r="F302">
        <v>301</v>
      </c>
      <c r="G302" s="113"/>
    </row>
    <row r="303" spans="1:7" x14ac:dyDescent="0.25">
      <c r="A303">
        <v>49744</v>
      </c>
      <c r="B303" t="s">
        <v>75</v>
      </c>
      <c r="C303" s="44">
        <v>41835</v>
      </c>
      <c r="E303" t="s">
        <v>70</v>
      </c>
      <c r="F303">
        <v>302</v>
      </c>
      <c r="G303" s="113"/>
    </row>
    <row r="304" spans="1:7" x14ac:dyDescent="0.25">
      <c r="A304">
        <v>49671</v>
      </c>
      <c r="B304" t="s">
        <v>75</v>
      </c>
      <c r="C304" s="44">
        <v>41835</v>
      </c>
      <c r="E304" t="s">
        <v>70</v>
      </c>
      <c r="F304">
        <v>303</v>
      </c>
      <c r="G304" s="113"/>
    </row>
    <row r="305" spans="1:7" x14ac:dyDescent="0.25">
      <c r="A305">
        <v>49723</v>
      </c>
      <c r="B305" t="s">
        <v>75</v>
      </c>
      <c r="C305" s="44">
        <v>41835</v>
      </c>
      <c r="E305" t="s">
        <v>70</v>
      </c>
      <c r="F305">
        <v>304</v>
      </c>
      <c r="G305" s="113"/>
    </row>
    <row r="306" spans="1:7" x14ac:dyDescent="0.25">
      <c r="A306">
        <v>49724</v>
      </c>
      <c r="B306" t="s">
        <v>75</v>
      </c>
      <c r="C306" s="44">
        <v>41835</v>
      </c>
      <c r="E306" t="s">
        <v>70</v>
      </c>
      <c r="F306">
        <v>305</v>
      </c>
      <c r="G306" s="113"/>
    </row>
    <row r="307" spans="1:7" x14ac:dyDescent="0.25">
      <c r="A307">
        <v>49728</v>
      </c>
      <c r="B307" t="s">
        <v>75</v>
      </c>
      <c r="C307" s="44">
        <v>41835</v>
      </c>
      <c r="E307" t="s">
        <v>70</v>
      </c>
      <c r="F307">
        <v>306</v>
      </c>
      <c r="G307" s="113"/>
    </row>
    <row r="308" spans="1:7" x14ac:dyDescent="0.25">
      <c r="A308">
        <v>49731</v>
      </c>
      <c r="B308" t="s">
        <v>75</v>
      </c>
      <c r="C308" s="44">
        <v>41835</v>
      </c>
      <c r="E308" t="s">
        <v>70</v>
      </c>
      <c r="F308">
        <v>307</v>
      </c>
      <c r="G308" s="113"/>
    </row>
    <row r="309" spans="1:7" x14ac:dyDescent="0.25">
      <c r="A309">
        <v>49732</v>
      </c>
      <c r="B309" t="s">
        <v>75</v>
      </c>
      <c r="C309" s="44">
        <v>41835</v>
      </c>
      <c r="E309" t="s">
        <v>70</v>
      </c>
      <c r="F309">
        <v>308</v>
      </c>
      <c r="G309" s="113"/>
    </row>
    <row r="310" spans="1:7" x14ac:dyDescent="0.25">
      <c r="A310">
        <v>49733</v>
      </c>
      <c r="B310" t="s">
        <v>75</v>
      </c>
      <c r="C310" s="44">
        <v>41835</v>
      </c>
      <c r="E310" t="s">
        <v>70</v>
      </c>
      <c r="F310">
        <v>309</v>
      </c>
      <c r="G310" s="113"/>
    </row>
    <row r="311" spans="1:7" x14ac:dyDescent="0.25">
      <c r="A311">
        <v>49736</v>
      </c>
      <c r="B311" t="s">
        <v>75</v>
      </c>
      <c r="C311" s="44">
        <v>41835</v>
      </c>
      <c r="E311" t="s">
        <v>70</v>
      </c>
      <c r="F311">
        <v>310</v>
      </c>
      <c r="G311" s="113"/>
    </row>
    <row r="312" spans="1:7" x14ac:dyDescent="0.25">
      <c r="A312">
        <v>49737</v>
      </c>
      <c r="B312" t="s">
        <v>75</v>
      </c>
      <c r="C312" s="44">
        <v>41835</v>
      </c>
      <c r="E312" t="s">
        <v>70</v>
      </c>
      <c r="F312">
        <v>311</v>
      </c>
      <c r="G312" s="113"/>
    </row>
    <row r="313" spans="1:7" x14ac:dyDescent="0.25">
      <c r="A313">
        <v>49738</v>
      </c>
      <c r="B313" t="s">
        <v>75</v>
      </c>
      <c r="C313" s="44">
        <v>41835</v>
      </c>
      <c r="E313" t="s">
        <v>70</v>
      </c>
      <c r="F313">
        <v>312</v>
      </c>
      <c r="G313" s="113"/>
    </row>
    <row r="314" spans="1:7" x14ac:dyDescent="0.25">
      <c r="A314">
        <v>49751</v>
      </c>
      <c r="B314" t="s">
        <v>75</v>
      </c>
      <c r="C314" s="44">
        <v>41836</v>
      </c>
      <c r="E314" t="s">
        <v>70</v>
      </c>
      <c r="F314">
        <v>313</v>
      </c>
      <c r="G314" s="113"/>
    </row>
    <row r="315" spans="1:7" x14ac:dyDescent="0.25">
      <c r="A315">
        <v>49752</v>
      </c>
      <c r="B315" t="s">
        <v>75</v>
      </c>
      <c r="C315" s="44">
        <v>41836</v>
      </c>
      <c r="E315" t="s">
        <v>70</v>
      </c>
      <c r="F315">
        <v>314</v>
      </c>
      <c r="G315" s="113"/>
    </row>
    <row r="316" spans="1:7" x14ac:dyDescent="0.25">
      <c r="A316">
        <v>49753</v>
      </c>
      <c r="B316" t="s">
        <v>75</v>
      </c>
      <c r="C316" s="44">
        <v>41836</v>
      </c>
      <c r="E316" t="s">
        <v>70</v>
      </c>
      <c r="F316">
        <v>315</v>
      </c>
      <c r="G316" s="113"/>
    </row>
    <row r="317" spans="1:7" x14ac:dyDescent="0.25">
      <c r="A317">
        <v>46928</v>
      </c>
      <c r="B317" t="s">
        <v>73</v>
      </c>
      <c r="C317" s="44">
        <v>41730</v>
      </c>
      <c r="E317" t="s">
        <v>70</v>
      </c>
      <c r="F317">
        <v>316</v>
      </c>
      <c r="G317" s="113"/>
    </row>
    <row r="318" spans="1:7" x14ac:dyDescent="0.25">
      <c r="A318">
        <v>49754</v>
      </c>
      <c r="B318" t="s">
        <v>75</v>
      </c>
      <c r="C318" s="44">
        <v>41836</v>
      </c>
      <c r="E318" t="s">
        <v>70</v>
      </c>
      <c r="F318">
        <v>317</v>
      </c>
      <c r="G318" s="113"/>
    </row>
    <row r="319" spans="1:7" x14ac:dyDescent="0.25">
      <c r="A319">
        <v>49755</v>
      </c>
      <c r="B319" t="s">
        <v>75</v>
      </c>
      <c r="C319" s="44">
        <v>41836</v>
      </c>
      <c r="E319" t="s">
        <v>70</v>
      </c>
      <c r="F319">
        <v>318</v>
      </c>
      <c r="G319" s="113"/>
    </row>
    <row r="320" spans="1:7" x14ac:dyDescent="0.25">
      <c r="A320">
        <v>49757</v>
      </c>
      <c r="B320" t="s">
        <v>75</v>
      </c>
      <c r="C320" s="44">
        <v>41836</v>
      </c>
      <c r="E320" t="s">
        <v>70</v>
      </c>
      <c r="F320">
        <v>319</v>
      </c>
      <c r="G320" s="113"/>
    </row>
    <row r="321" spans="1:7" x14ac:dyDescent="0.25">
      <c r="A321">
        <v>49758</v>
      </c>
      <c r="B321" t="s">
        <v>75</v>
      </c>
      <c r="C321" s="44">
        <v>41836</v>
      </c>
      <c r="E321" t="s">
        <v>70</v>
      </c>
      <c r="F321">
        <v>320</v>
      </c>
      <c r="G321" s="113"/>
    </row>
    <row r="322" spans="1:7" x14ac:dyDescent="0.25">
      <c r="A322">
        <v>49761</v>
      </c>
      <c r="B322" t="s">
        <v>75</v>
      </c>
      <c r="C322" s="44">
        <v>41836</v>
      </c>
      <c r="E322" t="s">
        <v>70</v>
      </c>
      <c r="F322">
        <v>321</v>
      </c>
      <c r="G322" s="113"/>
    </row>
    <row r="323" spans="1:7" x14ac:dyDescent="0.25">
      <c r="A323">
        <v>49762</v>
      </c>
      <c r="B323" t="s">
        <v>75</v>
      </c>
      <c r="C323" s="44">
        <v>41836</v>
      </c>
      <c r="E323" t="s">
        <v>70</v>
      </c>
      <c r="F323">
        <v>322</v>
      </c>
      <c r="G323" s="113"/>
    </row>
    <row r="324" spans="1:7" x14ac:dyDescent="0.25">
      <c r="A324">
        <v>49763</v>
      </c>
      <c r="B324" t="s">
        <v>75</v>
      </c>
      <c r="C324" s="44">
        <v>41836</v>
      </c>
      <c r="E324" t="s">
        <v>70</v>
      </c>
      <c r="F324">
        <v>323</v>
      </c>
      <c r="G324" s="113"/>
    </row>
    <row r="325" spans="1:7" x14ac:dyDescent="0.25">
      <c r="A325">
        <v>49764</v>
      </c>
      <c r="B325" t="s">
        <v>75</v>
      </c>
      <c r="C325" s="44">
        <v>41836</v>
      </c>
      <c r="E325" t="s">
        <v>70</v>
      </c>
      <c r="F325">
        <v>324</v>
      </c>
      <c r="G325" s="113"/>
    </row>
    <row r="326" spans="1:7" x14ac:dyDescent="0.25">
      <c r="A326">
        <v>49765</v>
      </c>
      <c r="B326" t="s">
        <v>75</v>
      </c>
      <c r="C326" s="44">
        <v>41836</v>
      </c>
      <c r="E326" t="s">
        <v>70</v>
      </c>
      <c r="F326">
        <v>325</v>
      </c>
      <c r="G326" s="113"/>
    </row>
    <row r="327" spans="1:7" x14ac:dyDescent="0.25">
      <c r="A327">
        <v>49766</v>
      </c>
      <c r="B327" t="s">
        <v>75</v>
      </c>
      <c r="C327" s="44">
        <v>41836</v>
      </c>
      <c r="E327" t="s">
        <v>70</v>
      </c>
      <c r="F327">
        <v>326</v>
      </c>
      <c r="G327" s="113"/>
    </row>
    <row r="328" spans="1:7" x14ac:dyDescent="0.25">
      <c r="A328">
        <v>49768</v>
      </c>
      <c r="B328" t="s">
        <v>75</v>
      </c>
      <c r="C328" s="44">
        <v>41836</v>
      </c>
      <c r="E328" t="s">
        <v>70</v>
      </c>
      <c r="F328">
        <v>327</v>
      </c>
      <c r="G328" s="113"/>
    </row>
    <row r="329" spans="1:7" x14ac:dyDescent="0.25">
      <c r="A329">
        <v>49769</v>
      </c>
      <c r="B329" t="s">
        <v>75</v>
      </c>
      <c r="C329" s="44">
        <v>41836</v>
      </c>
      <c r="E329" t="s">
        <v>70</v>
      </c>
      <c r="F329">
        <v>328</v>
      </c>
      <c r="G329" s="113"/>
    </row>
    <row r="330" spans="1:7" x14ac:dyDescent="0.25">
      <c r="A330">
        <v>49770</v>
      </c>
      <c r="B330" t="s">
        <v>75</v>
      </c>
      <c r="C330" s="44">
        <v>41836</v>
      </c>
      <c r="E330" t="s">
        <v>70</v>
      </c>
      <c r="F330">
        <v>329</v>
      </c>
      <c r="G330" s="113"/>
    </row>
    <row r="331" spans="1:7" x14ac:dyDescent="0.25">
      <c r="A331">
        <v>49772</v>
      </c>
      <c r="B331" t="s">
        <v>75</v>
      </c>
      <c r="C331" s="44">
        <v>41836</v>
      </c>
      <c r="E331" t="s">
        <v>70</v>
      </c>
      <c r="F331">
        <v>330</v>
      </c>
      <c r="G331" s="113"/>
    </row>
    <row r="332" spans="1:7" x14ac:dyDescent="0.25">
      <c r="A332">
        <v>49773</v>
      </c>
      <c r="B332" t="s">
        <v>75</v>
      </c>
      <c r="C332" s="44">
        <v>41836</v>
      </c>
      <c r="E332" t="s">
        <v>70</v>
      </c>
      <c r="F332">
        <v>331</v>
      </c>
      <c r="G332" s="113"/>
    </row>
    <row r="333" spans="1:7" x14ac:dyDescent="0.25">
      <c r="A333">
        <v>49774</v>
      </c>
      <c r="B333" t="s">
        <v>75</v>
      </c>
      <c r="C333" s="44">
        <v>41836</v>
      </c>
      <c r="E333" t="s">
        <v>70</v>
      </c>
      <c r="F333">
        <v>332</v>
      </c>
      <c r="G333" s="113"/>
    </row>
    <row r="334" spans="1:7" x14ac:dyDescent="0.25">
      <c r="A334">
        <v>49780</v>
      </c>
      <c r="B334" t="s">
        <v>75</v>
      </c>
      <c r="C334" s="44">
        <v>41842</v>
      </c>
      <c r="E334" t="s">
        <v>70</v>
      </c>
      <c r="F334">
        <v>333</v>
      </c>
      <c r="G334" s="113"/>
    </row>
    <row r="335" spans="1:7" x14ac:dyDescent="0.25">
      <c r="A335">
        <v>49776</v>
      </c>
      <c r="B335" t="s">
        <v>75</v>
      </c>
      <c r="C335" s="44">
        <v>41842</v>
      </c>
      <c r="E335" t="s">
        <v>70</v>
      </c>
      <c r="F335">
        <v>334</v>
      </c>
      <c r="G335" s="113"/>
    </row>
    <row r="336" spans="1:7" x14ac:dyDescent="0.25">
      <c r="A336">
        <v>49785</v>
      </c>
      <c r="B336" t="s">
        <v>75</v>
      </c>
      <c r="C336" s="44">
        <v>41842</v>
      </c>
      <c r="E336" t="s">
        <v>70</v>
      </c>
      <c r="F336">
        <v>335</v>
      </c>
      <c r="G336" s="113"/>
    </row>
    <row r="337" spans="1:7" x14ac:dyDescent="0.25">
      <c r="A337">
        <v>49789</v>
      </c>
      <c r="B337" t="s">
        <v>75</v>
      </c>
      <c r="C337" s="44">
        <v>41842</v>
      </c>
      <c r="E337" t="s">
        <v>70</v>
      </c>
      <c r="F337">
        <v>336</v>
      </c>
      <c r="G337" s="113"/>
    </row>
    <row r="338" spans="1:7" x14ac:dyDescent="0.25">
      <c r="A338">
        <v>49790</v>
      </c>
      <c r="B338" t="s">
        <v>75</v>
      </c>
      <c r="C338" s="44">
        <v>41842</v>
      </c>
      <c r="E338" t="s">
        <v>70</v>
      </c>
      <c r="F338">
        <v>337</v>
      </c>
      <c r="G338" s="113"/>
    </row>
    <row r="339" spans="1:7" x14ac:dyDescent="0.25">
      <c r="A339">
        <v>49788</v>
      </c>
      <c r="B339" t="s">
        <v>75</v>
      </c>
      <c r="C339" s="44">
        <v>41842</v>
      </c>
      <c r="E339" t="s">
        <v>70</v>
      </c>
      <c r="F339">
        <v>338</v>
      </c>
      <c r="G339" s="113"/>
    </row>
    <row r="340" spans="1:7" x14ac:dyDescent="0.25">
      <c r="A340">
        <v>49782</v>
      </c>
      <c r="B340" t="s">
        <v>75</v>
      </c>
      <c r="C340" s="44">
        <v>41842</v>
      </c>
      <c r="E340" t="s">
        <v>70</v>
      </c>
      <c r="F340">
        <v>339</v>
      </c>
      <c r="G340" s="113"/>
    </row>
    <row r="341" spans="1:7" x14ac:dyDescent="0.25">
      <c r="A341">
        <v>49778</v>
      </c>
      <c r="B341" t="s">
        <v>75</v>
      </c>
      <c r="C341" s="44">
        <v>41842</v>
      </c>
      <c r="E341" t="s">
        <v>70</v>
      </c>
      <c r="F341">
        <v>340</v>
      </c>
      <c r="G341" s="113"/>
    </row>
    <row r="342" spans="1:7" x14ac:dyDescent="0.25">
      <c r="A342">
        <v>49779</v>
      </c>
      <c r="B342" t="s">
        <v>75</v>
      </c>
      <c r="C342" s="44">
        <v>41842</v>
      </c>
      <c r="E342" t="s">
        <v>70</v>
      </c>
      <c r="F342">
        <v>341</v>
      </c>
      <c r="G342" s="113"/>
    </row>
    <row r="343" spans="1:7" x14ac:dyDescent="0.25">
      <c r="A343">
        <v>49777</v>
      </c>
      <c r="B343" t="s">
        <v>75</v>
      </c>
      <c r="C343" s="44">
        <v>41842</v>
      </c>
      <c r="E343" t="s">
        <v>70</v>
      </c>
      <c r="F343">
        <v>342</v>
      </c>
      <c r="G343" s="113"/>
    </row>
    <row r="344" spans="1:7" x14ac:dyDescent="0.25">
      <c r="A344">
        <v>49787</v>
      </c>
      <c r="B344" t="s">
        <v>75</v>
      </c>
      <c r="C344" s="44">
        <v>41842</v>
      </c>
      <c r="E344" t="s">
        <v>70</v>
      </c>
      <c r="F344">
        <v>343</v>
      </c>
      <c r="G344" s="113"/>
    </row>
    <row r="345" spans="1:7" x14ac:dyDescent="0.25">
      <c r="A345">
        <v>49791</v>
      </c>
      <c r="B345" t="s">
        <v>75</v>
      </c>
      <c r="C345" s="44">
        <v>41843</v>
      </c>
      <c r="E345" t="s">
        <v>70</v>
      </c>
      <c r="F345">
        <v>344</v>
      </c>
      <c r="G345" s="113"/>
    </row>
    <row r="346" spans="1:7" x14ac:dyDescent="0.25">
      <c r="A346">
        <v>43026</v>
      </c>
      <c r="B346" t="s">
        <v>74</v>
      </c>
      <c r="C346" s="44">
        <v>41745</v>
      </c>
      <c r="D346">
        <v>1</v>
      </c>
      <c r="E346" t="s">
        <v>70</v>
      </c>
      <c r="F346">
        <v>345</v>
      </c>
      <c r="G346" s="113"/>
    </row>
    <row r="347" spans="1:7" x14ac:dyDescent="0.25">
      <c r="A347">
        <v>43023</v>
      </c>
      <c r="B347" t="s">
        <v>74</v>
      </c>
      <c r="C347" s="44">
        <v>41746</v>
      </c>
      <c r="E347" t="s">
        <v>70</v>
      </c>
      <c r="F347">
        <v>346</v>
      </c>
      <c r="G347" s="113"/>
    </row>
    <row r="348" spans="1:7" x14ac:dyDescent="0.25">
      <c r="A348">
        <v>49567</v>
      </c>
      <c r="B348" t="s">
        <v>73</v>
      </c>
      <c r="C348" s="44">
        <v>41752</v>
      </c>
      <c r="E348" t="s">
        <v>70</v>
      </c>
      <c r="F348">
        <v>347</v>
      </c>
      <c r="G348" s="113"/>
    </row>
    <row r="349" spans="1:7" x14ac:dyDescent="0.25">
      <c r="A349">
        <v>49568</v>
      </c>
      <c r="B349" t="s">
        <v>73</v>
      </c>
      <c r="C349" s="44">
        <v>41752</v>
      </c>
      <c r="E349" t="s">
        <v>70</v>
      </c>
      <c r="F349">
        <v>348</v>
      </c>
      <c r="G349" s="113"/>
    </row>
    <row r="350" spans="1:7" x14ac:dyDescent="0.25">
      <c r="A350">
        <v>49569</v>
      </c>
      <c r="B350" t="s">
        <v>73</v>
      </c>
      <c r="C350" s="44">
        <v>41752</v>
      </c>
      <c r="E350" t="s">
        <v>70</v>
      </c>
      <c r="F350">
        <v>349</v>
      </c>
      <c r="G350" s="113"/>
    </row>
    <row r="351" spans="1:7" x14ac:dyDescent="0.25">
      <c r="A351">
        <v>49572</v>
      </c>
      <c r="B351" t="s">
        <v>73</v>
      </c>
      <c r="C351" s="44">
        <v>41753</v>
      </c>
      <c r="E351" t="s">
        <v>70</v>
      </c>
      <c r="F351">
        <v>350</v>
      </c>
      <c r="G351" s="113"/>
    </row>
    <row r="352" spans="1:7" x14ac:dyDescent="0.25">
      <c r="A352">
        <v>49571</v>
      </c>
      <c r="B352" t="s">
        <v>73</v>
      </c>
      <c r="C352" s="44">
        <v>41753</v>
      </c>
      <c r="E352" t="s">
        <v>70</v>
      </c>
      <c r="F352">
        <v>351</v>
      </c>
      <c r="G352" s="113"/>
    </row>
    <row r="353" spans="1:7" x14ac:dyDescent="0.25">
      <c r="A353">
        <v>49792</v>
      </c>
      <c r="B353" t="s">
        <v>75</v>
      </c>
      <c r="C353" s="44">
        <v>41843</v>
      </c>
      <c r="E353" t="s">
        <v>70</v>
      </c>
      <c r="F353">
        <v>352</v>
      </c>
      <c r="G353" s="113"/>
    </row>
    <row r="354" spans="1:7" x14ac:dyDescent="0.25">
      <c r="A354">
        <v>49793</v>
      </c>
      <c r="B354" t="s">
        <v>75</v>
      </c>
      <c r="C354" s="44">
        <v>41843</v>
      </c>
      <c r="E354" t="s">
        <v>70</v>
      </c>
      <c r="F354">
        <v>353</v>
      </c>
      <c r="G354" s="113"/>
    </row>
    <row r="355" spans="1:7" x14ac:dyDescent="0.25">
      <c r="A355">
        <v>49794</v>
      </c>
      <c r="B355" t="s">
        <v>75</v>
      </c>
      <c r="C355" s="44">
        <v>41843</v>
      </c>
      <c r="E355" t="s">
        <v>70</v>
      </c>
      <c r="F355">
        <v>354</v>
      </c>
      <c r="G355" s="113"/>
    </row>
    <row r="356" spans="1:7" x14ac:dyDescent="0.25">
      <c r="A356">
        <v>49795</v>
      </c>
      <c r="B356" t="s">
        <v>75</v>
      </c>
      <c r="C356" s="44">
        <v>41843</v>
      </c>
      <c r="E356" t="s">
        <v>70</v>
      </c>
      <c r="F356">
        <v>355</v>
      </c>
      <c r="G356" s="113"/>
    </row>
    <row r="357" spans="1:7" x14ac:dyDescent="0.25">
      <c r="A357">
        <v>49796</v>
      </c>
      <c r="B357" t="s">
        <v>75</v>
      </c>
      <c r="C357" s="44">
        <v>41843</v>
      </c>
      <c r="E357" t="s">
        <v>70</v>
      </c>
      <c r="F357">
        <v>356</v>
      </c>
      <c r="G357" s="113"/>
    </row>
    <row r="358" spans="1:7" x14ac:dyDescent="0.25">
      <c r="A358">
        <v>49797</v>
      </c>
      <c r="B358" t="s">
        <v>75</v>
      </c>
      <c r="C358" s="44">
        <v>41843</v>
      </c>
      <c r="E358" t="s">
        <v>70</v>
      </c>
      <c r="F358">
        <v>357</v>
      </c>
      <c r="G358" s="113"/>
    </row>
    <row r="359" spans="1:7" x14ac:dyDescent="0.25">
      <c r="A359">
        <v>49798</v>
      </c>
      <c r="B359" t="s">
        <v>75</v>
      </c>
      <c r="C359" s="44">
        <v>41843</v>
      </c>
      <c r="E359" t="s">
        <v>70</v>
      </c>
      <c r="F359">
        <v>358</v>
      </c>
      <c r="G359" s="113"/>
    </row>
    <row r="360" spans="1:7" x14ac:dyDescent="0.25">
      <c r="A360">
        <v>49799</v>
      </c>
      <c r="B360" t="s">
        <v>75</v>
      </c>
      <c r="C360" s="44">
        <v>41843</v>
      </c>
      <c r="E360" t="s">
        <v>70</v>
      </c>
      <c r="F360">
        <v>359</v>
      </c>
      <c r="G360" s="113"/>
    </row>
    <row r="361" spans="1:7" x14ac:dyDescent="0.25">
      <c r="A361">
        <v>49801</v>
      </c>
      <c r="B361" t="s">
        <v>75</v>
      </c>
      <c r="C361" s="44">
        <v>41843</v>
      </c>
      <c r="E361" t="s">
        <v>70</v>
      </c>
      <c r="F361">
        <v>360</v>
      </c>
      <c r="G361" s="113"/>
    </row>
    <row r="362" spans="1:7" x14ac:dyDescent="0.25">
      <c r="A362">
        <v>49802</v>
      </c>
      <c r="B362" t="s">
        <v>75</v>
      </c>
      <c r="C362" s="44">
        <v>41843</v>
      </c>
      <c r="E362" t="s">
        <v>70</v>
      </c>
      <c r="F362">
        <v>361</v>
      </c>
      <c r="G362" s="113"/>
    </row>
    <row r="363" spans="1:7" x14ac:dyDescent="0.25">
      <c r="A363">
        <v>49803</v>
      </c>
      <c r="B363" t="s">
        <v>75</v>
      </c>
      <c r="C363" s="44">
        <v>41843</v>
      </c>
      <c r="E363" t="s">
        <v>70</v>
      </c>
      <c r="F363">
        <v>362</v>
      </c>
      <c r="G363" s="113"/>
    </row>
    <row r="364" spans="1:7" x14ac:dyDescent="0.25">
      <c r="A364">
        <v>49805</v>
      </c>
      <c r="B364" t="s">
        <v>75</v>
      </c>
      <c r="C364" s="44">
        <v>41843</v>
      </c>
      <c r="E364" t="s">
        <v>70</v>
      </c>
      <c r="F364">
        <v>363</v>
      </c>
      <c r="G364" s="113"/>
    </row>
    <row r="365" spans="1:7" x14ac:dyDescent="0.25">
      <c r="A365">
        <v>49807</v>
      </c>
      <c r="B365" t="s">
        <v>75</v>
      </c>
      <c r="C365" s="44">
        <v>41843</v>
      </c>
      <c r="E365" t="s">
        <v>70</v>
      </c>
      <c r="F365">
        <v>364</v>
      </c>
      <c r="G365" s="113"/>
    </row>
    <row r="366" spans="1:7" x14ac:dyDescent="0.25">
      <c r="A366">
        <v>49808</v>
      </c>
      <c r="B366" t="s">
        <v>75</v>
      </c>
      <c r="C366" s="44">
        <v>41843</v>
      </c>
      <c r="E366" t="s">
        <v>70</v>
      </c>
      <c r="F366">
        <v>365</v>
      </c>
      <c r="G366" s="113"/>
    </row>
    <row r="367" spans="1:7" x14ac:dyDescent="0.25">
      <c r="A367">
        <v>49810</v>
      </c>
      <c r="B367" t="s">
        <v>75</v>
      </c>
      <c r="C367" s="44">
        <v>41843</v>
      </c>
      <c r="E367" t="s">
        <v>70</v>
      </c>
      <c r="F367">
        <v>366</v>
      </c>
      <c r="G367" s="113"/>
    </row>
    <row r="368" spans="1:7" x14ac:dyDescent="0.25">
      <c r="A368">
        <v>49811</v>
      </c>
      <c r="B368" t="s">
        <v>75</v>
      </c>
      <c r="C368" s="44">
        <v>41843</v>
      </c>
      <c r="E368" t="s">
        <v>70</v>
      </c>
      <c r="F368">
        <v>367</v>
      </c>
      <c r="G368" s="113"/>
    </row>
    <row r="369" spans="1:7" x14ac:dyDescent="0.25">
      <c r="A369">
        <v>49812</v>
      </c>
      <c r="B369" t="s">
        <v>75</v>
      </c>
      <c r="C369" s="44">
        <v>41843</v>
      </c>
      <c r="E369" t="s">
        <v>70</v>
      </c>
      <c r="F369">
        <v>368</v>
      </c>
      <c r="G369" s="113"/>
    </row>
    <row r="370" spans="1:7" x14ac:dyDescent="0.25">
      <c r="A370">
        <v>49813</v>
      </c>
      <c r="B370" t="s">
        <v>75</v>
      </c>
      <c r="C370" s="44">
        <v>41843</v>
      </c>
      <c r="E370" t="s">
        <v>70</v>
      </c>
      <c r="F370">
        <v>369</v>
      </c>
      <c r="G370" s="113"/>
    </row>
    <row r="371" spans="1:7" x14ac:dyDescent="0.25">
      <c r="A371">
        <v>49816</v>
      </c>
      <c r="B371" t="s">
        <v>75</v>
      </c>
      <c r="C371" s="44">
        <v>41844</v>
      </c>
      <c r="E371" t="s">
        <v>70</v>
      </c>
      <c r="F371">
        <v>370</v>
      </c>
      <c r="G371" s="113"/>
    </row>
    <row r="372" spans="1:7" x14ac:dyDescent="0.25">
      <c r="A372">
        <v>49818</v>
      </c>
      <c r="B372" t="s">
        <v>75</v>
      </c>
      <c r="C372" s="44">
        <v>41844</v>
      </c>
      <c r="E372" t="s">
        <v>70</v>
      </c>
      <c r="F372">
        <v>371</v>
      </c>
      <c r="G372" s="113"/>
    </row>
    <row r="373" spans="1:7" x14ac:dyDescent="0.25">
      <c r="A373">
        <v>49819</v>
      </c>
      <c r="B373" t="s">
        <v>75</v>
      </c>
      <c r="C373" s="44">
        <v>41844</v>
      </c>
      <c r="E373" t="s">
        <v>70</v>
      </c>
      <c r="F373">
        <v>372</v>
      </c>
      <c r="G373" s="113"/>
    </row>
    <row r="374" spans="1:7" x14ac:dyDescent="0.25">
      <c r="A374">
        <v>49820</v>
      </c>
      <c r="B374" t="s">
        <v>75</v>
      </c>
      <c r="C374" s="44">
        <v>41844</v>
      </c>
      <c r="E374" t="s">
        <v>70</v>
      </c>
      <c r="F374">
        <v>373</v>
      </c>
      <c r="G374" s="113"/>
    </row>
    <row r="375" spans="1:7" x14ac:dyDescent="0.25">
      <c r="A375">
        <v>49821</v>
      </c>
      <c r="B375" t="s">
        <v>75</v>
      </c>
      <c r="C375" s="44">
        <v>41844</v>
      </c>
      <c r="E375" t="s">
        <v>70</v>
      </c>
      <c r="F375">
        <v>374</v>
      </c>
      <c r="G375" s="113"/>
    </row>
    <row r="376" spans="1:7" x14ac:dyDescent="0.25">
      <c r="A376">
        <v>49784</v>
      </c>
      <c r="B376" t="s">
        <v>75</v>
      </c>
      <c r="C376" s="44">
        <v>41844</v>
      </c>
      <c r="E376" t="s">
        <v>70</v>
      </c>
      <c r="F376">
        <v>375</v>
      </c>
      <c r="G376" s="113"/>
    </row>
    <row r="377" spans="1:7" x14ac:dyDescent="0.25">
      <c r="A377">
        <v>49815</v>
      </c>
      <c r="B377" t="s">
        <v>75</v>
      </c>
      <c r="C377" s="44">
        <v>41844</v>
      </c>
      <c r="E377" t="s">
        <v>70</v>
      </c>
      <c r="F377">
        <v>376</v>
      </c>
      <c r="G377" s="113"/>
    </row>
    <row r="378" spans="1:7" x14ac:dyDescent="0.25">
      <c r="A378">
        <v>49817</v>
      </c>
      <c r="B378" t="s">
        <v>75</v>
      </c>
      <c r="C378" s="44">
        <v>41844</v>
      </c>
      <c r="E378" t="s">
        <v>70</v>
      </c>
      <c r="F378">
        <v>377</v>
      </c>
      <c r="G378" s="113"/>
    </row>
    <row r="379" spans="1:7" x14ac:dyDescent="0.25">
      <c r="A379">
        <v>49826</v>
      </c>
      <c r="B379" t="s">
        <v>75</v>
      </c>
      <c r="C379" s="44">
        <v>41848</v>
      </c>
      <c r="E379" t="s">
        <v>70</v>
      </c>
      <c r="F379">
        <v>378</v>
      </c>
      <c r="G379" s="113"/>
    </row>
    <row r="380" spans="1:7" x14ac:dyDescent="0.25">
      <c r="A380">
        <v>49827</v>
      </c>
      <c r="B380" t="s">
        <v>75</v>
      </c>
      <c r="C380" s="44">
        <v>41848</v>
      </c>
      <c r="E380" t="s">
        <v>70</v>
      </c>
      <c r="F380">
        <v>379</v>
      </c>
      <c r="G380" s="113"/>
    </row>
    <row r="381" spans="1:7" x14ac:dyDescent="0.25">
      <c r="A381">
        <v>49830</v>
      </c>
      <c r="B381" t="s">
        <v>75</v>
      </c>
      <c r="C381" s="44">
        <v>41848</v>
      </c>
      <c r="E381" t="s">
        <v>70</v>
      </c>
      <c r="F381">
        <v>380</v>
      </c>
      <c r="G381" s="113"/>
    </row>
    <row r="382" spans="1:7" x14ac:dyDescent="0.25">
      <c r="A382">
        <v>49832</v>
      </c>
      <c r="B382" t="s">
        <v>75</v>
      </c>
      <c r="C382" s="44">
        <v>41848</v>
      </c>
      <c r="E382" t="s">
        <v>70</v>
      </c>
      <c r="F382">
        <v>381</v>
      </c>
      <c r="G382" s="113"/>
    </row>
    <row r="383" spans="1:7" x14ac:dyDescent="0.25">
      <c r="A383">
        <v>49833</v>
      </c>
      <c r="B383" t="s">
        <v>75</v>
      </c>
      <c r="C383" s="44">
        <v>41849</v>
      </c>
      <c r="E383" t="s">
        <v>70</v>
      </c>
      <c r="F383">
        <v>382</v>
      </c>
      <c r="G383" s="113"/>
    </row>
    <row r="384" spans="1:7" x14ac:dyDescent="0.25">
      <c r="A384">
        <v>49834</v>
      </c>
      <c r="B384" t="s">
        <v>75</v>
      </c>
      <c r="C384" s="44">
        <v>41849</v>
      </c>
      <c r="E384" t="s">
        <v>70</v>
      </c>
      <c r="F384">
        <v>383</v>
      </c>
      <c r="G384" s="113"/>
    </row>
    <row r="385" spans="1:7" x14ac:dyDescent="0.25">
      <c r="A385">
        <v>49835</v>
      </c>
      <c r="B385" t="s">
        <v>75</v>
      </c>
      <c r="C385" s="44">
        <v>41849</v>
      </c>
      <c r="E385" t="s">
        <v>70</v>
      </c>
      <c r="F385">
        <v>384</v>
      </c>
      <c r="G385" s="113"/>
    </row>
    <row r="386" spans="1:7" x14ac:dyDescent="0.25">
      <c r="A386">
        <v>49836</v>
      </c>
      <c r="B386" t="s">
        <v>75</v>
      </c>
      <c r="C386" s="44">
        <v>41849</v>
      </c>
      <c r="E386" t="s">
        <v>70</v>
      </c>
      <c r="F386">
        <v>385</v>
      </c>
      <c r="G386" s="113"/>
    </row>
    <row r="387" spans="1:7" x14ac:dyDescent="0.25">
      <c r="A387">
        <v>49837</v>
      </c>
      <c r="B387" t="s">
        <v>75</v>
      </c>
      <c r="C387" s="44">
        <v>41849</v>
      </c>
      <c r="E387" t="s">
        <v>70</v>
      </c>
      <c r="F387">
        <v>386</v>
      </c>
      <c r="G387" s="113"/>
    </row>
    <row r="388" spans="1:7" x14ac:dyDescent="0.25">
      <c r="A388">
        <v>49838</v>
      </c>
      <c r="B388" t="s">
        <v>75</v>
      </c>
      <c r="C388" s="44">
        <v>41849</v>
      </c>
      <c r="E388" t="s">
        <v>70</v>
      </c>
      <c r="F388">
        <v>387</v>
      </c>
      <c r="G388" s="113"/>
    </row>
    <row r="389" spans="1:7" x14ac:dyDescent="0.25">
      <c r="A389">
        <v>49823</v>
      </c>
      <c r="B389" t="s">
        <v>75</v>
      </c>
      <c r="C389" s="44">
        <v>41857</v>
      </c>
      <c r="E389" t="s">
        <v>70</v>
      </c>
      <c r="F389">
        <v>388</v>
      </c>
      <c r="G389" s="113"/>
    </row>
    <row r="390" spans="1:7" x14ac:dyDescent="0.25">
      <c r="A390">
        <v>49539</v>
      </c>
      <c r="B390" t="s">
        <v>75</v>
      </c>
      <c r="C390" s="44">
        <v>41864</v>
      </c>
      <c r="E390" t="s">
        <v>70</v>
      </c>
      <c r="F390">
        <v>389</v>
      </c>
      <c r="G390" s="113"/>
    </row>
    <row r="391" spans="1:7" x14ac:dyDescent="0.25">
      <c r="A391">
        <v>49858</v>
      </c>
      <c r="B391" t="s">
        <v>75</v>
      </c>
      <c r="C391" s="44">
        <v>41865</v>
      </c>
      <c r="E391" t="s">
        <v>70</v>
      </c>
      <c r="F391">
        <v>390</v>
      </c>
      <c r="G391" s="113"/>
    </row>
    <row r="392" spans="1:7" x14ac:dyDescent="0.25">
      <c r="A392">
        <v>49851</v>
      </c>
      <c r="B392" t="s">
        <v>75</v>
      </c>
      <c r="C392" s="44">
        <v>41865</v>
      </c>
      <c r="E392" t="s">
        <v>70</v>
      </c>
      <c r="F392">
        <v>391</v>
      </c>
      <c r="G392" s="113"/>
    </row>
    <row r="393" spans="1:7" x14ac:dyDescent="0.25">
      <c r="A393">
        <v>49854</v>
      </c>
      <c r="B393" t="s">
        <v>75</v>
      </c>
      <c r="C393" s="44">
        <v>41865</v>
      </c>
      <c r="E393" t="s">
        <v>70</v>
      </c>
      <c r="F393">
        <v>392</v>
      </c>
      <c r="G393" s="113"/>
    </row>
    <row r="394" spans="1:7" x14ac:dyDescent="0.25">
      <c r="A394">
        <v>49855</v>
      </c>
      <c r="B394" t="s">
        <v>75</v>
      </c>
      <c r="C394" s="44">
        <v>41865</v>
      </c>
      <c r="E394" t="s">
        <v>70</v>
      </c>
      <c r="F394">
        <v>393</v>
      </c>
      <c r="G394" s="113"/>
    </row>
    <row r="395" spans="1:7" x14ac:dyDescent="0.25">
      <c r="A395">
        <v>49852</v>
      </c>
      <c r="B395" t="s">
        <v>75</v>
      </c>
      <c r="C395" s="44">
        <v>41865</v>
      </c>
      <c r="E395" t="s">
        <v>70</v>
      </c>
      <c r="F395">
        <v>394</v>
      </c>
      <c r="G395" s="113"/>
    </row>
    <row r="396" spans="1:7" x14ac:dyDescent="0.25">
      <c r="A396">
        <v>49853</v>
      </c>
      <c r="B396" t="s">
        <v>75</v>
      </c>
      <c r="C396" s="44">
        <v>41865</v>
      </c>
      <c r="E396" t="s">
        <v>70</v>
      </c>
      <c r="F396">
        <v>395</v>
      </c>
      <c r="G396" s="113"/>
    </row>
    <row r="397" spans="1:7" x14ac:dyDescent="0.25">
      <c r="A397">
        <v>49856</v>
      </c>
      <c r="B397" t="s">
        <v>75</v>
      </c>
      <c r="C397" s="44">
        <v>41869</v>
      </c>
      <c r="E397" t="s">
        <v>70</v>
      </c>
      <c r="F397">
        <v>396</v>
      </c>
      <c r="G397" s="113"/>
    </row>
    <row r="398" spans="1:7" x14ac:dyDescent="0.25">
      <c r="A398">
        <v>49857</v>
      </c>
      <c r="B398" t="s">
        <v>75</v>
      </c>
      <c r="C398" s="44">
        <v>41869</v>
      </c>
      <c r="E398" t="s">
        <v>70</v>
      </c>
      <c r="F398">
        <v>397</v>
      </c>
      <c r="G398" s="113"/>
    </row>
    <row r="399" spans="1:7" x14ac:dyDescent="0.25">
      <c r="A399">
        <v>49863</v>
      </c>
      <c r="B399" t="s">
        <v>75</v>
      </c>
      <c r="C399" s="44">
        <v>41869</v>
      </c>
      <c r="E399" t="s">
        <v>70</v>
      </c>
      <c r="F399">
        <v>398</v>
      </c>
      <c r="G399" s="113"/>
    </row>
    <row r="400" spans="1:7" x14ac:dyDescent="0.25">
      <c r="A400">
        <v>49862</v>
      </c>
      <c r="B400" t="s">
        <v>75</v>
      </c>
      <c r="C400" s="44">
        <v>41869</v>
      </c>
      <c r="E400" t="s">
        <v>70</v>
      </c>
      <c r="F400">
        <v>399</v>
      </c>
      <c r="G400" s="113"/>
    </row>
    <row r="401" spans="1:7" x14ac:dyDescent="0.25">
      <c r="A401">
        <v>49859</v>
      </c>
      <c r="B401" t="s">
        <v>75</v>
      </c>
      <c r="C401" s="44">
        <v>41869</v>
      </c>
      <c r="E401" t="s">
        <v>70</v>
      </c>
      <c r="F401">
        <v>400</v>
      </c>
      <c r="G401" s="113"/>
    </row>
    <row r="402" spans="1:7" x14ac:dyDescent="0.25">
      <c r="A402">
        <v>49867</v>
      </c>
      <c r="B402" t="s">
        <v>75</v>
      </c>
      <c r="C402" s="44">
        <v>41869</v>
      </c>
      <c r="E402" t="s">
        <v>70</v>
      </c>
      <c r="F402">
        <v>401</v>
      </c>
      <c r="G402" s="113"/>
    </row>
    <row r="403" spans="1:7" x14ac:dyDescent="0.25">
      <c r="A403">
        <v>49864</v>
      </c>
      <c r="B403" t="s">
        <v>75</v>
      </c>
      <c r="C403" s="44">
        <v>41869</v>
      </c>
      <c r="E403" t="s">
        <v>70</v>
      </c>
      <c r="F403">
        <v>402</v>
      </c>
      <c r="G403" s="113"/>
    </row>
    <row r="404" spans="1:7" x14ac:dyDescent="0.25">
      <c r="A404">
        <v>49727</v>
      </c>
      <c r="B404" t="s">
        <v>75</v>
      </c>
      <c r="C404" s="44">
        <v>41869</v>
      </c>
      <c r="E404" t="s">
        <v>70</v>
      </c>
      <c r="F404">
        <v>403</v>
      </c>
      <c r="G404" s="113"/>
    </row>
    <row r="405" spans="1:7" x14ac:dyDescent="0.25">
      <c r="A405">
        <v>49866</v>
      </c>
      <c r="B405" t="s">
        <v>75</v>
      </c>
      <c r="C405" s="44">
        <v>41869</v>
      </c>
      <c r="E405" t="s">
        <v>70</v>
      </c>
      <c r="F405">
        <v>404</v>
      </c>
      <c r="G405" s="113"/>
    </row>
    <row r="406" spans="1:7" x14ac:dyDescent="0.25">
      <c r="A406">
        <v>49860</v>
      </c>
      <c r="B406" t="s">
        <v>75</v>
      </c>
      <c r="C406" s="44">
        <v>41871</v>
      </c>
      <c r="E406" t="s">
        <v>70</v>
      </c>
      <c r="F406">
        <v>405</v>
      </c>
      <c r="G406" s="113"/>
    </row>
    <row r="407" spans="1:7" x14ac:dyDescent="0.25">
      <c r="A407">
        <v>49828</v>
      </c>
      <c r="B407" t="s">
        <v>75</v>
      </c>
      <c r="C407" s="44">
        <v>41871</v>
      </c>
      <c r="E407" t="s">
        <v>70</v>
      </c>
      <c r="F407">
        <v>406</v>
      </c>
      <c r="G407" s="113"/>
    </row>
    <row r="408" spans="1:7" x14ac:dyDescent="0.25">
      <c r="A408">
        <v>49540</v>
      </c>
      <c r="B408" t="s">
        <v>75</v>
      </c>
      <c r="C408" s="44">
        <v>41873</v>
      </c>
      <c r="E408" t="s">
        <v>70</v>
      </c>
      <c r="F408">
        <v>407</v>
      </c>
      <c r="G408" s="113"/>
    </row>
    <row r="409" spans="1:7" x14ac:dyDescent="0.25">
      <c r="A409">
        <v>49735</v>
      </c>
      <c r="B409" t="s">
        <v>75</v>
      </c>
      <c r="C409" s="44">
        <v>41876</v>
      </c>
      <c r="E409" t="s">
        <v>70</v>
      </c>
      <c r="F409">
        <v>408</v>
      </c>
      <c r="G409" s="113"/>
    </row>
    <row r="410" spans="1:7" x14ac:dyDescent="0.25">
      <c r="A410">
        <v>49875</v>
      </c>
      <c r="B410" t="s">
        <v>75</v>
      </c>
      <c r="C410" s="44">
        <v>41876</v>
      </c>
      <c r="E410" t="s">
        <v>70</v>
      </c>
      <c r="F410">
        <v>409</v>
      </c>
      <c r="G410" s="113"/>
    </row>
    <row r="411" spans="1:7" x14ac:dyDescent="0.25">
      <c r="A411">
        <v>49879</v>
      </c>
      <c r="B411" t="s">
        <v>75</v>
      </c>
      <c r="C411" s="44">
        <v>41876</v>
      </c>
      <c r="E411" t="s">
        <v>70</v>
      </c>
      <c r="F411">
        <v>410</v>
      </c>
      <c r="G411" s="113"/>
    </row>
    <row r="412" spans="1:7" x14ac:dyDescent="0.25">
      <c r="A412">
        <v>49874</v>
      </c>
      <c r="B412" t="s">
        <v>75</v>
      </c>
      <c r="C412" s="44">
        <v>41876</v>
      </c>
      <c r="E412" t="s">
        <v>70</v>
      </c>
      <c r="F412">
        <v>411</v>
      </c>
      <c r="G412" s="113"/>
    </row>
    <row r="413" spans="1:7" x14ac:dyDescent="0.25">
      <c r="A413">
        <v>49876</v>
      </c>
      <c r="B413" t="s">
        <v>75</v>
      </c>
      <c r="C413" s="44">
        <v>41876</v>
      </c>
      <c r="E413" t="s">
        <v>70</v>
      </c>
      <c r="F413">
        <v>412</v>
      </c>
      <c r="G413" s="113"/>
    </row>
    <row r="414" spans="1:7" x14ac:dyDescent="0.25">
      <c r="A414">
        <v>49781</v>
      </c>
      <c r="B414" t="s">
        <v>75</v>
      </c>
      <c r="C414" s="44">
        <v>41876</v>
      </c>
      <c r="E414" t="s">
        <v>70</v>
      </c>
      <c r="F414">
        <v>413</v>
      </c>
      <c r="G414" s="113"/>
    </row>
    <row r="415" spans="1:7" x14ac:dyDescent="0.25">
      <c r="A415">
        <v>49742</v>
      </c>
      <c r="B415" t="s">
        <v>75</v>
      </c>
      <c r="C415" s="44">
        <v>41876</v>
      </c>
      <c r="E415" t="s">
        <v>70</v>
      </c>
      <c r="F415">
        <v>414</v>
      </c>
      <c r="G415" s="113"/>
    </row>
    <row r="416" spans="1:7" x14ac:dyDescent="0.25">
      <c r="A416">
        <v>49844</v>
      </c>
      <c r="B416" t="s">
        <v>75</v>
      </c>
      <c r="C416" s="44">
        <v>41876</v>
      </c>
      <c r="E416" t="s">
        <v>70</v>
      </c>
      <c r="F416">
        <v>415</v>
      </c>
      <c r="G416" s="113"/>
    </row>
    <row r="417" spans="1:7" x14ac:dyDescent="0.25">
      <c r="A417">
        <v>49869</v>
      </c>
      <c r="B417" t="s">
        <v>75</v>
      </c>
      <c r="C417" s="44">
        <v>41876</v>
      </c>
      <c r="E417" t="s">
        <v>70</v>
      </c>
      <c r="F417">
        <v>416</v>
      </c>
      <c r="G417" s="113"/>
    </row>
    <row r="418" spans="1:7" x14ac:dyDescent="0.25">
      <c r="A418">
        <v>49871</v>
      </c>
      <c r="B418" t="s">
        <v>75</v>
      </c>
      <c r="C418" s="44">
        <v>41876</v>
      </c>
      <c r="E418" t="s">
        <v>70</v>
      </c>
      <c r="F418">
        <v>417</v>
      </c>
      <c r="G418" s="113"/>
    </row>
    <row r="419" spans="1:7" x14ac:dyDescent="0.25">
      <c r="A419">
        <v>49873</v>
      </c>
      <c r="B419" t="s">
        <v>75</v>
      </c>
      <c r="C419" s="44">
        <v>41876</v>
      </c>
      <c r="E419" t="s">
        <v>70</v>
      </c>
      <c r="F419">
        <v>418</v>
      </c>
      <c r="G419" s="113"/>
    </row>
    <row r="420" spans="1:7" x14ac:dyDescent="0.25">
      <c r="A420">
        <v>49538</v>
      </c>
      <c r="B420" t="s">
        <v>75</v>
      </c>
      <c r="C420" s="44">
        <v>41877</v>
      </c>
      <c r="E420" t="s">
        <v>70</v>
      </c>
      <c r="F420">
        <v>419</v>
      </c>
      <c r="G420" s="113"/>
    </row>
    <row r="421" spans="1:7" x14ac:dyDescent="0.25">
      <c r="A421">
        <v>49882</v>
      </c>
      <c r="B421" t="s">
        <v>75</v>
      </c>
      <c r="C421" s="44">
        <v>41877</v>
      </c>
      <c r="E421" t="s">
        <v>70</v>
      </c>
      <c r="F421">
        <v>420</v>
      </c>
      <c r="G421" s="113"/>
    </row>
    <row r="422" spans="1:7" x14ac:dyDescent="0.25">
      <c r="A422">
        <v>49893</v>
      </c>
      <c r="B422" t="s">
        <v>75</v>
      </c>
      <c r="C422" s="44">
        <v>41877</v>
      </c>
      <c r="E422" t="s">
        <v>70</v>
      </c>
      <c r="F422">
        <v>421</v>
      </c>
      <c r="G422" s="113"/>
    </row>
    <row r="423" spans="1:7" x14ac:dyDescent="0.25">
      <c r="A423">
        <v>49897</v>
      </c>
      <c r="B423" t="s">
        <v>75</v>
      </c>
      <c r="C423" s="44">
        <v>41877</v>
      </c>
      <c r="E423" t="s">
        <v>70</v>
      </c>
      <c r="F423">
        <v>422</v>
      </c>
      <c r="G423" s="113"/>
    </row>
    <row r="424" spans="1:7" x14ac:dyDescent="0.25">
      <c r="A424">
        <v>49878</v>
      </c>
      <c r="B424" t="s">
        <v>75</v>
      </c>
      <c r="C424" s="44">
        <v>41877</v>
      </c>
      <c r="E424" t="s">
        <v>70</v>
      </c>
      <c r="F424">
        <v>423</v>
      </c>
      <c r="G424" s="113"/>
    </row>
    <row r="425" spans="1:7" x14ac:dyDescent="0.25">
      <c r="A425">
        <v>49892</v>
      </c>
      <c r="B425" t="s">
        <v>75</v>
      </c>
      <c r="C425" s="44">
        <v>41877</v>
      </c>
      <c r="E425" t="s">
        <v>70</v>
      </c>
      <c r="F425">
        <v>424</v>
      </c>
      <c r="G425" s="113"/>
    </row>
    <row r="426" spans="1:7" x14ac:dyDescent="0.25">
      <c r="A426">
        <v>49894</v>
      </c>
      <c r="B426" t="s">
        <v>75</v>
      </c>
      <c r="C426" s="44">
        <v>41877</v>
      </c>
      <c r="E426" t="s">
        <v>70</v>
      </c>
      <c r="F426">
        <v>425</v>
      </c>
      <c r="G426" s="113"/>
    </row>
    <row r="427" spans="1:7" x14ac:dyDescent="0.25">
      <c r="A427">
        <v>49884</v>
      </c>
      <c r="B427" t="s">
        <v>75</v>
      </c>
      <c r="C427" s="44">
        <v>41877</v>
      </c>
      <c r="E427" t="s">
        <v>70</v>
      </c>
      <c r="F427">
        <v>426</v>
      </c>
      <c r="G427" s="113"/>
    </row>
    <row r="428" spans="1:7" x14ac:dyDescent="0.25">
      <c r="A428">
        <v>49895</v>
      </c>
      <c r="B428" t="s">
        <v>75</v>
      </c>
      <c r="C428" s="44">
        <v>41877</v>
      </c>
      <c r="E428" t="s">
        <v>70</v>
      </c>
      <c r="F428">
        <v>427</v>
      </c>
      <c r="G428" s="113"/>
    </row>
    <row r="429" spans="1:7" x14ac:dyDescent="0.25">
      <c r="A429">
        <v>49885</v>
      </c>
      <c r="B429" t="s">
        <v>75</v>
      </c>
      <c r="C429" s="44">
        <v>41877</v>
      </c>
      <c r="E429" t="s">
        <v>70</v>
      </c>
      <c r="F429">
        <v>428</v>
      </c>
      <c r="G429" s="113"/>
    </row>
    <row r="430" spans="1:7" x14ac:dyDescent="0.25">
      <c r="A430">
        <v>49880</v>
      </c>
      <c r="B430" t="s">
        <v>75</v>
      </c>
      <c r="C430" s="44">
        <v>41877</v>
      </c>
      <c r="E430" t="s">
        <v>70</v>
      </c>
      <c r="F430">
        <v>429</v>
      </c>
      <c r="G430" s="113"/>
    </row>
    <row r="431" spans="1:7" x14ac:dyDescent="0.25">
      <c r="A431">
        <v>49883</v>
      </c>
      <c r="B431" t="s">
        <v>75</v>
      </c>
      <c r="C431" s="44">
        <v>41877</v>
      </c>
      <c r="E431" t="s">
        <v>70</v>
      </c>
      <c r="F431">
        <v>430</v>
      </c>
      <c r="G431" s="113"/>
    </row>
    <row r="432" spans="1:7" x14ac:dyDescent="0.25">
      <c r="A432">
        <v>49541</v>
      </c>
      <c r="B432" t="s">
        <v>75</v>
      </c>
      <c r="C432" s="44">
        <v>41885</v>
      </c>
      <c r="E432" t="s">
        <v>70</v>
      </c>
      <c r="F432">
        <v>431</v>
      </c>
      <c r="G432" s="113"/>
    </row>
    <row r="433" spans="1:7" x14ac:dyDescent="0.25">
      <c r="A433">
        <v>49524</v>
      </c>
      <c r="B433" t="s">
        <v>75</v>
      </c>
      <c r="C433" s="44">
        <v>41886</v>
      </c>
      <c r="E433" t="s">
        <v>70</v>
      </c>
      <c r="F433">
        <v>432</v>
      </c>
      <c r="G433" s="113"/>
    </row>
    <row r="434" spans="1:7" x14ac:dyDescent="0.25">
      <c r="A434">
        <v>49887</v>
      </c>
      <c r="B434" t="s">
        <v>75</v>
      </c>
      <c r="C434" s="44">
        <v>41894</v>
      </c>
      <c r="E434" t="s">
        <v>70</v>
      </c>
      <c r="F434">
        <v>433</v>
      </c>
      <c r="G434" s="113"/>
    </row>
    <row r="435" spans="1:7" x14ac:dyDescent="0.25">
      <c r="A435">
        <v>49722</v>
      </c>
      <c r="B435" t="s">
        <v>75</v>
      </c>
      <c r="C435" s="44">
        <v>41897</v>
      </c>
      <c r="E435" t="s">
        <v>70</v>
      </c>
      <c r="F435">
        <v>434</v>
      </c>
      <c r="G435" s="113"/>
    </row>
    <row r="436" spans="1:7" x14ac:dyDescent="0.25">
      <c r="A436">
        <v>49899</v>
      </c>
      <c r="B436" t="s">
        <v>75</v>
      </c>
      <c r="C436" s="44">
        <v>41904</v>
      </c>
      <c r="E436" t="s">
        <v>70</v>
      </c>
      <c r="F436">
        <v>435</v>
      </c>
      <c r="G436" s="113"/>
    </row>
    <row r="437" spans="1:7" x14ac:dyDescent="0.25">
      <c r="A437">
        <v>49903</v>
      </c>
      <c r="B437" t="s">
        <v>75</v>
      </c>
      <c r="C437" s="44">
        <v>41905</v>
      </c>
      <c r="E437" t="s">
        <v>70</v>
      </c>
      <c r="F437">
        <v>436</v>
      </c>
      <c r="G437" s="113"/>
    </row>
    <row r="438" spans="1:7" x14ac:dyDescent="0.25">
      <c r="A438">
        <v>49891</v>
      </c>
      <c r="B438" t="s">
        <v>75</v>
      </c>
      <c r="C438" s="44">
        <v>41905</v>
      </c>
      <c r="E438" t="s">
        <v>70</v>
      </c>
      <c r="F438">
        <v>437</v>
      </c>
      <c r="G438" s="113"/>
    </row>
    <row r="439" spans="1:7" x14ac:dyDescent="0.25">
      <c r="A439">
        <v>49909</v>
      </c>
      <c r="B439" t="s">
        <v>75</v>
      </c>
      <c r="C439" s="44">
        <v>41905</v>
      </c>
      <c r="E439" t="s">
        <v>70</v>
      </c>
      <c r="F439">
        <v>438</v>
      </c>
      <c r="G439" s="113"/>
    </row>
    <row r="440" spans="1:7" x14ac:dyDescent="0.25">
      <c r="A440">
        <v>49898</v>
      </c>
      <c r="B440" t="s">
        <v>75</v>
      </c>
      <c r="C440" s="44">
        <v>41905</v>
      </c>
      <c r="E440" t="s">
        <v>70</v>
      </c>
      <c r="F440">
        <v>439</v>
      </c>
      <c r="G440" s="113"/>
    </row>
    <row r="441" spans="1:7" x14ac:dyDescent="0.25">
      <c r="A441">
        <v>49904</v>
      </c>
      <c r="B441" t="s">
        <v>75</v>
      </c>
      <c r="C441" s="44">
        <v>41905</v>
      </c>
      <c r="E441" t="s">
        <v>70</v>
      </c>
      <c r="F441">
        <v>440</v>
      </c>
      <c r="G441" s="113"/>
    </row>
    <row r="442" spans="1:7" x14ac:dyDescent="0.25">
      <c r="A442">
        <v>49907</v>
      </c>
      <c r="B442" t="s">
        <v>75</v>
      </c>
      <c r="C442" s="44">
        <v>41905</v>
      </c>
      <c r="E442" t="s">
        <v>70</v>
      </c>
      <c r="F442">
        <v>441</v>
      </c>
      <c r="G442" s="113"/>
    </row>
    <row r="443" spans="1:7" x14ac:dyDescent="0.25">
      <c r="A443">
        <v>49908</v>
      </c>
      <c r="B443" t="s">
        <v>75</v>
      </c>
      <c r="C443" s="44">
        <v>41905</v>
      </c>
      <c r="E443" t="s">
        <v>70</v>
      </c>
      <c r="F443">
        <v>442</v>
      </c>
      <c r="G443" s="113"/>
    </row>
    <row r="444" spans="1:7" x14ac:dyDescent="0.25">
      <c r="A444">
        <v>49906</v>
      </c>
      <c r="B444" t="s">
        <v>75</v>
      </c>
      <c r="C444" s="44">
        <v>41905</v>
      </c>
      <c r="E444" t="s">
        <v>70</v>
      </c>
      <c r="F444">
        <v>443</v>
      </c>
      <c r="G444" s="113"/>
    </row>
    <row r="445" spans="1:7" x14ac:dyDescent="0.25">
      <c r="A445">
        <v>49901</v>
      </c>
      <c r="B445" t="s">
        <v>75</v>
      </c>
      <c r="C445" s="44">
        <v>41905</v>
      </c>
      <c r="E445" t="s">
        <v>70</v>
      </c>
      <c r="F445">
        <v>444</v>
      </c>
      <c r="G445" s="113"/>
    </row>
    <row r="446" spans="1:7" x14ac:dyDescent="0.25">
      <c r="A446">
        <v>49902</v>
      </c>
      <c r="B446" t="s">
        <v>75</v>
      </c>
      <c r="C446" s="44">
        <v>41905</v>
      </c>
      <c r="E446" t="s">
        <v>70</v>
      </c>
      <c r="F446">
        <v>445</v>
      </c>
      <c r="G446" s="113"/>
    </row>
    <row r="447" spans="1:7" x14ac:dyDescent="0.25">
      <c r="A447">
        <v>49905</v>
      </c>
      <c r="B447" t="s">
        <v>75</v>
      </c>
      <c r="C447" s="44">
        <v>41905</v>
      </c>
      <c r="E447" t="s">
        <v>70</v>
      </c>
      <c r="F447">
        <v>446</v>
      </c>
      <c r="G447" s="113"/>
    </row>
    <row r="448" spans="1:7" x14ac:dyDescent="0.25">
      <c r="A448">
        <v>49914</v>
      </c>
      <c r="B448" t="s">
        <v>75</v>
      </c>
      <c r="C448" s="44">
        <v>41906</v>
      </c>
      <c r="E448" t="s">
        <v>70</v>
      </c>
      <c r="F448">
        <v>447</v>
      </c>
      <c r="G448" s="113"/>
    </row>
    <row r="449" spans="1:7" x14ac:dyDescent="0.25">
      <c r="A449">
        <v>49913</v>
      </c>
      <c r="B449" t="s">
        <v>75</v>
      </c>
      <c r="C449" s="44">
        <v>41906</v>
      </c>
      <c r="E449" t="s">
        <v>70</v>
      </c>
      <c r="F449">
        <v>448</v>
      </c>
      <c r="G449" s="113"/>
    </row>
    <row r="450" spans="1:7" x14ac:dyDescent="0.25">
      <c r="A450">
        <v>49912</v>
      </c>
      <c r="B450" t="s">
        <v>75</v>
      </c>
      <c r="C450" s="44">
        <v>41906</v>
      </c>
      <c r="E450" t="s">
        <v>70</v>
      </c>
      <c r="F450">
        <v>449</v>
      </c>
      <c r="G450" s="113"/>
    </row>
    <row r="451" spans="1:7" x14ac:dyDescent="0.25">
      <c r="A451">
        <v>49915</v>
      </c>
      <c r="B451" t="s">
        <v>75</v>
      </c>
      <c r="C451" s="44">
        <v>41906</v>
      </c>
      <c r="E451" t="s">
        <v>70</v>
      </c>
      <c r="F451">
        <v>450</v>
      </c>
      <c r="G451" s="113"/>
    </row>
    <row r="452" spans="1:7" x14ac:dyDescent="0.25">
      <c r="A452">
        <v>49927</v>
      </c>
      <c r="B452" t="s">
        <v>75</v>
      </c>
      <c r="C452" s="44">
        <v>41907</v>
      </c>
      <c r="E452" t="s">
        <v>70</v>
      </c>
      <c r="F452">
        <v>451</v>
      </c>
      <c r="G452" s="113"/>
    </row>
    <row r="453" spans="1:7" x14ac:dyDescent="0.25">
      <c r="A453">
        <v>49924</v>
      </c>
      <c r="B453" t="s">
        <v>75</v>
      </c>
      <c r="C453" s="44">
        <v>41907</v>
      </c>
      <c r="E453" t="s">
        <v>70</v>
      </c>
      <c r="F453">
        <v>452</v>
      </c>
      <c r="G453" s="113"/>
    </row>
    <row r="454" spans="1:7" x14ac:dyDescent="0.25">
      <c r="A454">
        <v>49926</v>
      </c>
      <c r="B454" t="s">
        <v>75</v>
      </c>
      <c r="C454" s="44">
        <v>41907</v>
      </c>
      <c r="E454" t="s">
        <v>70</v>
      </c>
      <c r="F454">
        <v>453</v>
      </c>
      <c r="G454" s="113"/>
    </row>
    <row r="455" spans="1:7" x14ac:dyDescent="0.25">
      <c r="A455">
        <v>49925</v>
      </c>
      <c r="B455" t="s">
        <v>75</v>
      </c>
      <c r="C455" s="44">
        <v>41907</v>
      </c>
      <c r="E455" t="s">
        <v>70</v>
      </c>
      <c r="F455">
        <v>454</v>
      </c>
      <c r="G455" s="113"/>
    </row>
    <row r="456" spans="1:7" x14ac:dyDescent="0.25">
      <c r="A456">
        <v>49923</v>
      </c>
      <c r="B456" t="s">
        <v>75</v>
      </c>
      <c r="C456" s="44">
        <v>41907</v>
      </c>
      <c r="E456" t="s">
        <v>70</v>
      </c>
      <c r="F456">
        <v>455</v>
      </c>
      <c r="G456" s="113"/>
    </row>
    <row r="457" spans="1:7" x14ac:dyDescent="0.25">
      <c r="A457">
        <v>49928</v>
      </c>
      <c r="B457" t="s">
        <v>75</v>
      </c>
      <c r="C457" s="44">
        <v>41907</v>
      </c>
      <c r="E457" t="s">
        <v>70</v>
      </c>
      <c r="F457">
        <v>456</v>
      </c>
      <c r="G457" s="113"/>
    </row>
    <row r="458" spans="1:7" x14ac:dyDescent="0.25">
      <c r="A458">
        <v>49929</v>
      </c>
      <c r="B458" t="s">
        <v>75</v>
      </c>
      <c r="C458" s="44">
        <v>41907</v>
      </c>
      <c r="E458" t="s">
        <v>70</v>
      </c>
      <c r="F458">
        <v>457</v>
      </c>
      <c r="G458" s="113"/>
    </row>
    <row r="459" spans="1:7" x14ac:dyDescent="0.25">
      <c r="A459">
        <v>49930</v>
      </c>
      <c r="B459" t="s">
        <v>75</v>
      </c>
      <c r="C459" s="44">
        <v>41907</v>
      </c>
      <c r="E459" t="s">
        <v>70</v>
      </c>
      <c r="F459">
        <v>458</v>
      </c>
      <c r="G459" s="113"/>
    </row>
    <row r="460" spans="1:7" x14ac:dyDescent="0.25">
      <c r="A460">
        <v>49931</v>
      </c>
      <c r="B460" t="s">
        <v>75</v>
      </c>
      <c r="C460" s="44">
        <v>41907</v>
      </c>
      <c r="E460" t="s">
        <v>70</v>
      </c>
      <c r="F460">
        <v>459</v>
      </c>
      <c r="G460" s="113"/>
    </row>
    <row r="461" spans="1:7" x14ac:dyDescent="0.25">
      <c r="A461">
        <v>49933</v>
      </c>
      <c r="B461" t="s">
        <v>75</v>
      </c>
      <c r="C461" s="44">
        <v>41907</v>
      </c>
      <c r="E461" t="s">
        <v>70</v>
      </c>
      <c r="F461">
        <v>460</v>
      </c>
      <c r="G461" s="113"/>
    </row>
    <row r="462" spans="1:7" x14ac:dyDescent="0.25">
      <c r="A462">
        <v>49932</v>
      </c>
      <c r="B462" t="s">
        <v>75</v>
      </c>
      <c r="C462" s="44">
        <v>41907</v>
      </c>
      <c r="E462" t="s">
        <v>70</v>
      </c>
      <c r="F462">
        <v>461</v>
      </c>
      <c r="G462" s="113"/>
    </row>
    <row r="463" spans="1:7" x14ac:dyDescent="0.25">
      <c r="A463">
        <v>49934</v>
      </c>
      <c r="B463" t="s">
        <v>75</v>
      </c>
      <c r="C463" s="44">
        <v>41907</v>
      </c>
      <c r="E463" t="s">
        <v>70</v>
      </c>
      <c r="F463">
        <v>462</v>
      </c>
      <c r="G463" s="113"/>
    </row>
    <row r="464" spans="1:7" x14ac:dyDescent="0.25">
      <c r="A464">
        <v>49537</v>
      </c>
      <c r="B464" t="s">
        <v>75</v>
      </c>
      <c r="C464" s="44">
        <v>41914</v>
      </c>
      <c r="E464" t="s">
        <v>70</v>
      </c>
      <c r="F464">
        <v>463</v>
      </c>
      <c r="G464" s="113"/>
    </row>
    <row r="465" spans="1:7" x14ac:dyDescent="0.25">
      <c r="A465">
        <v>49938</v>
      </c>
      <c r="B465" t="s">
        <v>75</v>
      </c>
      <c r="C465" s="44">
        <v>41921</v>
      </c>
      <c r="E465" t="s">
        <v>70</v>
      </c>
      <c r="F465">
        <v>464</v>
      </c>
      <c r="G465" s="113"/>
    </row>
    <row r="466" spans="1:7" x14ac:dyDescent="0.25">
      <c r="A466">
        <v>49942</v>
      </c>
      <c r="B466" t="s">
        <v>75</v>
      </c>
      <c r="C466" s="44">
        <v>41934</v>
      </c>
      <c r="E466" t="s">
        <v>70</v>
      </c>
      <c r="F466">
        <v>465</v>
      </c>
      <c r="G466" s="113"/>
    </row>
    <row r="467" spans="1:7" x14ac:dyDescent="0.25">
      <c r="A467">
        <v>49940</v>
      </c>
      <c r="B467" t="s">
        <v>75</v>
      </c>
      <c r="C467" s="44">
        <v>41934</v>
      </c>
      <c r="E467" t="s">
        <v>70</v>
      </c>
      <c r="F467">
        <v>466</v>
      </c>
      <c r="G467" s="113"/>
    </row>
    <row r="468" spans="1:7" x14ac:dyDescent="0.25">
      <c r="A468">
        <v>49979</v>
      </c>
      <c r="B468" t="s">
        <v>75</v>
      </c>
      <c r="C468" s="44">
        <v>41936</v>
      </c>
      <c r="E468" t="s">
        <v>70</v>
      </c>
      <c r="F468">
        <v>467</v>
      </c>
      <c r="G468" s="113"/>
    </row>
    <row r="469" spans="1:7" x14ac:dyDescent="0.25">
      <c r="A469">
        <v>49973</v>
      </c>
      <c r="B469" t="s">
        <v>75</v>
      </c>
      <c r="C469" s="44">
        <v>41936</v>
      </c>
      <c r="E469" t="s">
        <v>70</v>
      </c>
      <c r="F469">
        <v>468</v>
      </c>
      <c r="G469" s="113"/>
    </row>
    <row r="470" spans="1:7" x14ac:dyDescent="0.25">
      <c r="A470">
        <v>49980</v>
      </c>
      <c r="B470" t="s">
        <v>75</v>
      </c>
      <c r="C470" s="44">
        <v>41936</v>
      </c>
      <c r="E470" t="s">
        <v>70</v>
      </c>
      <c r="F470">
        <v>469</v>
      </c>
      <c r="G470" s="113"/>
    </row>
    <row r="471" spans="1:7" x14ac:dyDescent="0.25">
      <c r="A471">
        <v>49972</v>
      </c>
      <c r="B471" t="s">
        <v>75</v>
      </c>
      <c r="C471" s="44">
        <v>41936</v>
      </c>
      <c r="E471" t="s">
        <v>70</v>
      </c>
      <c r="F471">
        <v>470</v>
      </c>
      <c r="G471" s="113"/>
    </row>
    <row r="472" spans="1:7" x14ac:dyDescent="0.25">
      <c r="A472">
        <v>49939</v>
      </c>
      <c r="B472" t="s">
        <v>75</v>
      </c>
      <c r="C472" s="44">
        <v>41936</v>
      </c>
      <c r="E472" t="s">
        <v>70</v>
      </c>
      <c r="F472">
        <v>471</v>
      </c>
      <c r="G472" s="113"/>
    </row>
    <row r="473" spans="1:7" x14ac:dyDescent="0.25">
      <c r="A473">
        <v>49978</v>
      </c>
      <c r="B473" t="s">
        <v>75</v>
      </c>
      <c r="C473" s="44">
        <v>41936</v>
      </c>
      <c r="E473" t="s">
        <v>70</v>
      </c>
      <c r="F473">
        <v>472</v>
      </c>
      <c r="G473" s="113"/>
    </row>
    <row r="474" spans="1:7" x14ac:dyDescent="0.25">
      <c r="A474">
        <v>49974</v>
      </c>
      <c r="B474" t="s">
        <v>75</v>
      </c>
      <c r="C474" s="44">
        <v>41936</v>
      </c>
      <c r="E474" t="s">
        <v>70</v>
      </c>
      <c r="F474">
        <v>473</v>
      </c>
      <c r="G474" s="113"/>
    </row>
    <row r="475" spans="1:7" x14ac:dyDescent="0.25">
      <c r="A475">
        <v>49936</v>
      </c>
      <c r="B475" t="s">
        <v>75</v>
      </c>
      <c r="C475" s="44">
        <v>41936</v>
      </c>
      <c r="E475" t="s">
        <v>70</v>
      </c>
      <c r="F475">
        <v>474</v>
      </c>
      <c r="G475" s="113"/>
    </row>
    <row r="476" spans="1:7" x14ac:dyDescent="0.25">
      <c r="A476">
        <v>49977</v>
      </c>
      <c r="B476" t="s">
        <v>75</v>
      </c>
      <c r="C476" s="44">
        <v>41936</v>
      </c>
      <c r="E476" t="s">
        <v>70</v>
      </c>
      <c r="F476">
        <v>475</v>
      </c>
      <c r="G476" s="113"/>
    </row>
    <row r="477" spans="1:7" x14ac:dyDescent="0.25">
      <c r="A477">
        <v>49983</v>
      </c>
      <c r="B477" t="s">
        <v>75</v>
      </c>
      <c r="C477" s="44">
        <v>41936</v>
      </c>
      <c r="E477" t="s">
        <v>70</v>
      </c>
      <c r="F477">
        <v>476</v>
      </c>
      <c r="G477" s="113"/>
    </row>
    <row r="478" spans="1:7" x14ac:dyDescent="0.25">
      <c r="A478">
        <v>49981</v>
      </c>
      <c r="B478" t="s">
        <v>75</v>
      </c>
      <c r="C478" s="44">
        <v>41936</v>
      </c>
      <c r="E478" t="s">
        <v>70</v>
      </c>
      <c r="F478">
        <v>477</v>
      </c>
      <c r="G478" s="113"/>
    </row>
    <row r="479" spans="1:7" x14ac:dyDescent="0.25">
      <c r="A479">
        <v>49943</v>
      </c>
      <c r="B479" t="s">
        <v>75</v>
      </c>
      <c r="C479" s="44">
        <v>41936</v>
      </c>
      <c r="E479" t="s">
        <v>70</v>
      </c>
      <c r="F479">
        <v>478</v>
      </c>
      <c r="G479" s="113"/>
    </row>
    <row r="480" spans="1:7" x14ac:dyDescent="0.25">
      <c r="A480">
        <v>49975</v>
      </c>
      <c r="B480" t="s">
        <v>75</v>
      </c>
      <c r="C480" s="44">
        <v>41936</v>
      </c>
      <c r="E480" t="s">
        <v>70</v>
      </c>
      <c r="F480">
        <v>479</v>
      </c>
      <c r="G480" s="113"/>
    </row>
    <row r="481" spans="1:7" x14ac:dyDescent="0.25">
      <c r="A481">
        <v>49946</v>
      </c>
      <c r="B481" t="s">
        <v>75</v>
      </c>
      <c r="C481" s="44">
        <v>41939</v>
      </c>
      <c r="E481" t="s">
        <v>70</v>
      </c>
      <c r="F481">
        <v>480</v>
      </c>
      <c r="G481" s="113"/>
    </row>
    <row r="482" spans="1:7" x14ac:dyDescent="0.25">
      <c r="A482">
        <v>49945</v>
      </c>
      <c r="B482" t="s">
        <v>75</v>
      </c>
      <c r="C482" s="44">
        <v>41939</v>
      </c>
      <c r="E482" t="s">
        <v>70</v>
      </c>
      <c r="F482">
        <v>481</v>
      </c>
      <c r="G482" s="113"/>
    </row>
    <row r="483" spans="1:7" x14ac:dyDescent="0.25">
      <c r="A483">
        <v>49842</v>
      </c>
      <c r="B483" t="s">
        <v>75</v>
      </c>
      <c r="C483" s="44">
        <v>41940</v>
      </c>
      <c r="E483" t="s">
        <v>70</v>
      </c>
      <c r="F483">
        <v>482</v>
      </c>
      <c r="G483" s="113"/>
    </row>
    <row r="484" spans="1:7" x14ac:dyDescent="0.25">
      <c r="A484">
        <v>49987</v>
      </c>
      <c r="B484" t="s">
        <v>75</v>
      </c>
      <c r="C484" s="44">
        <v>41943</v>
      </c>
      <c r="E484" t="s">
        <v>70</v>
      </c>
      <c r="F484">
        <v>483</v>
      </c>
      <c r="G484" s="113"/>
    </row>
    <row r="485" spans="1:7" x14ac:dyDescent="0.25">
      <c r="A485">
        <v>49944</v>
      </c>
      <c r="B485" t="s">
        <v>75</v>
      </c>
      <c r="C485" s="44">
        <v>41964</v>
      </c>
      <c r="E485" t="s">
        <v>70</v>
      </c>
      <c r="F485">
        <v>484</v>
      </c>
      <c r="G485" s="113"/>
    </row>
    <row r="486" spans="1:7" x14ac:dyDescent="0.25">
      <c r="A486">
        <v>49989</v>
      </c>
      <c r="B486" t="s">
        <v>75</v>
      </c>
      <c r="C486" s="44">
        <v>41975</v>
      </c>
      <c r="E486" t="s">
        <v>70</v>
      </c>
      <c r="F486">
        <v>485</v>
      </c>
      <c r="G486" s="113"/>
    </row>
    <row r="487" spans="1:7" x14ac:dyDescent="0.25">
      <c r="A487">
        <v>49951</v>
      </c>
      <c r="B487" t="s">
        <v>75</v>
      </c>
      <c r="C487" s="44">
        <v>41983</v>
      </c>
      <c r="E487" t="s">
        <v>70</v>
      </c>
      <c r="F487">
        <v>486</v>
      </c>
      <c r="G487" s="113"/>
    </row>
    <row r="488" spans="1:7" x14ac:dyDescent="0.25">
      <c r="A488">
        <v>49947</v>
      </c>
      <c r="B488" t="s">
        <v>75</v>
      </c>
      <c r="C488" s="44">
        <v>42014</v>
      </c>
      <c r="E488" t="s">
        <v>70</v>
      </c>
      <c r="F488">
        <v>487</v>
      </c>
      <c r="G488" s="113"/>
    </row>
    <row r="489" spans="1:7" x14ac:dyDescent="0.25">
      <c r="A489">
        <v>49941</v>
      </c>
      <c r="B489" t="s">
        <v>75</v>
      </c>
      <c r="C489" s="44">
        <v>42039</v>
      </c>
      <c r="E489" t="s">
        <v>70</v>
      </c>
      <c r="F489">
        <v>488</v>
      </c>
      <c r="G489" s="113"/>
    </row>
    <row r="490" spans="1:7" x14ac:dyDescent="0.25">
      <c r="A490">
        <v>49971</v>
      </c>
      <c r="B490" t="s">
        <v>75</v>
      </c>
      <c r="C490" s="44">
        <v>42045</v>
      </c>
      <c r="E490" t="s">
        <v>70</v>
      </c>
      <c r="F490">
        <v>489</v>
      </c>
      <c r="G490" s="113"/>
    </row>
    <row r="491" spans="1:7" x14ac:dyDescent="0.25">
      <c r="A491">
        <v>49542</v>
      </c>
      <c r="B491" t="s">
        <v>75</v>
      </c>
      <c r="C491" s="44">
        <v>42046</v>
      </c>
      <c r="E491" t="s">
        <v>70</v>
      </c>
      <c r="F491">
        <v>490</v>
      </c>
      <c r="G491" s="113"/>
    </row>
    <row r="492" spans="1:7" x14ac:dyDescent="0.25">
      <c r="A492">
        <v>50076</v>
      </c>
      <c r="B492" t="s">
        <v>75</v>
      </c>
      <c r="C492" s="44">
        <v>42079</v>
      </c>
      <c r="E492" t="s">
        <v>70</v>
      </c>
      <c r="F492">
        <v>491</v>
      </c>
      <c r="G492" s="113"/>
    </row>
    <row r="493" spans="1:7" x14ac:dyDescent="0.25">
      <c r="A493">
        <v>50089</v>
      </c>
      <c r="B493" t="s">
        <v>75</v>
      </c>
      <c r="C493" s="44">
        <v>42080</v>
      </c>
      <c r="E493" t="s">
        <v>70</v>
      </c>
      <c r="F493">
        <v>492</v>
      </c>
      <c r="G493" s="113"/>
    </row>
    <row r="494" spans="1:7" x14ac:dyDescent="0.25">
      <c r="A494">
        <v>50083</v>
      </c>
      <c r="B494" t="s">
        <v>75</v>
      </c>
      <c r="C494" s="44">
        <v>42080</v>
      </c>
      <c r="E494" t="s">
        <v>70</v>
      </c>
      <c r="F494">
        <v>493</v>
      </c>
      <c r="G494" s="113"/>
    </row>
    <row r="495" spans="1:7" x14ac:dyDescent="0.25">
      <c r="A495">
        <v>50075</v>
      </c>
      <c r="B495" t="s">
        <v>75</v>
      </c>
      <c r="C495" s="44">
        <v>42081</v>
      </c>
      <c r="E495" t="s">
        <v>70</v>
      </c>
      <c r="F495">
        <v>494</v>
      </c>
      <c r="G495" s="113"/>
    </row>
    <row r="496" spans="1:7" x14ac:dyDescent="0.25">
      <c r="A496">
        <v>50112</v>
      </c>
      <c r="B496" t="s">
        <v>75</v>
      </c>
      <c r="C496" s="44">
        <v>42083</v>
      </c>
      <c r="E496" t="s">
        <v>70</v>
      </c>
      <c r="F496">
        <v>495</v>
      </c>
      <c r="G496" s="113"/>
    </row>
    <row r="497" spans="1:7" x14ac:dyDescent="0.25">
      <c r="A497">
        <v>50109</v>
      </c>
      <c r="B497" t="s">
        <v>75</v>
      </c>
      <c r="C497" s="44">
        <v>42083</v>
      </c>
      <c r="E497" t="s">
        <v>70</v>
      </c>
      <c r="F497">
        <v>496</v>
      </c>
      <c r="G497" s="113"/>
    </row>
    <row r="498" spans="1:7" x14ac:dyDescent="0.25">
      <c r="A498">
        <v>49955</v>
      </c>
      <c r="B498" t="s">
        <v>75</v>
      </c>
      <c r="C498" s="44">
        <v>42086</v>
      </c>
      <c r="E498" t="s">
        <v>70</v>
      </c>
      <c r="F498">
        <v>497</v>
      </c>
      <c r="G498" s="113"/>
    </row>
    <row r="499" spans="1:7" x14ac:dyDescent="0.25">
      <c r="A499">
        <v>49956</v>
      </c>
      <c r="B499" t="s">
        <v>75</v>
      </c>
      <c r="C499" s="44">
        <v>42086</v>
      </c>
      <c r="E499" t="s">
        <v>70</v>
      </c>
      <c r="F499">
        <v>498</v>
      </c>
      <c r="G499" s="113"/>
    </row>
    <row r="500" spans="1:7" x14ac:dyDescent="0.25">
      <c r="A500">
        <v>49958</v>
      </c>
      <c r="B500" t="s">
        <v>75</v>
      </c>
      <c r="C500" s="44">
        <v>42086</v>
      </c>
      <c r="E500" t="s">
        <v>70</v>
      </c>
      <c r="F500">
        <v>499</v>
      </c>
      <c r="G500" s="113"/>
    </row>
    <row r="501" spans="1:7" x14ac:dyDescent="0.25">
      <c r="A501">
        <v>49960</v>
      </c>
      <c r="B501" t="s">
        <v>75</v>
      </c>
      <c r="C501" s="44">
        <v>42086</v>
      </c>
      <c r="E501" t="s">
        <v>70</v>
      </c>
      <c r="F501">
        <v>500</v>
      </c>
      <c r="G501" s="113"/>
    </row>
    <row r="502" spans="1:7" x14ac:dyDescent="0.25">
      <c r="A502">
        <v>49961</v>
      </c>
      <c r="B502" t="s">
        <v>75</v>
      </c>
      <c r="C502" s="44">
        <v>42086</v>
      </c>
      <c r="E502" t="s">
        <v>70</v>
      </c>
      <c r="F502">
        <v>501</v>
      </c>
      <c r="G502" s="113"/>
    </row>
    <row r="503" spans="1:7" x14ac:dyDescent="0.25">
      <c r="A503">
        <v>49962</v>
      </c>
      <c r="B503" t="s">
        <v>75</v>
      </c>
      <c r="C503" s="44">
        <v>42086</v>
      </c>
      <c r="E503" t="s">
        <v>70</v>
      </c>
      <c r="F503">
        <v>502</v>
      </c>
      <c r="G503" s="113"/>
    </row>
    <row r="504" spans="1:7" x14ac:dyDescent="0.25">
      <c r="A504">
        <v>49963</v>
      </c>
      <c r="B504" t="s">
        <v>75</v>
      </c>
      <c r="C504" s="44">
        <v>42086</v>
      </c>
      <c r="E504" t="s">
        <v>70</v>
      </c>
      <c r="F504">
        <v>503</v>
      </c>
      <c r="G504" s="113"/>
    </row>
    <row r="505" spans="1:7" x14ac:dyDescent="0.25">
      <c r="A505">
        <v>49964</v>
      </c>
      <c r="B505" t="s">
        <v>75</v>
      </c>
      <c r="C505" s="44">
        <v>42086</v>
      </c>
      <c r="E505" t="s">
        <v>70</v>
      </c>
      <c r="F505">
        <v>504</v>
      </c>
      <c r="G505" s="113"/>
    </row>
    <row r="506" spans="1:7" x14ac:dyDescent="0.25">
      <c r="A506">
        <v>49953</v>
      </c>
      <c r="B506" t="s">
        <v>75</v>
      </c>
      <c r="C506" s="44">
        <v>42088</v>
      </c>
      <c r="E506" t="s">
        <v>70</v>
      </c>
      <c r="F506">
        <v>505</v>
      </c>
      <c r="G506" s="113"/>
    </row>
    <row r="507" spans="1:7" x14ac:dyDescent="0.25">
      <c r="A507">
        <v>50018</v>
      </c>
      <c r="B507" t="s">
        <v>75</v>
      </c>
      <c r="C507" s="44">
        <v>42088</v>
      </c>
      <c r="E507" t="s">
        <v>70</v>
      </c>
      <c r="F507">
        <v>506</v>
      </c>
      <c r="G507" s="113"/>
    </row>
    <row r="508" spans="1:7" x14ac:dyDescent="0.25">
      <c r="A508">
        <v>50019</v>
      </c>
      <c r="B508" t="s">
        <v>75</v>
      </c>
      <c r="C508" s="44">
        <v>42088</v>
      </c>
      <c r="E508" t="s">
        <v>70</v>
      </c>
      <c r="F508">
        <v>507</v>
      </c>
      <c r="G508" s="113"/>
    </row>
    <row r="509" spans="1:7" x14ac:dyDescent="0.25">
      <c r="A509">
        <v>50015</v>
      </c>
      <c r="B509" t="s">
        <v>75</v>
      </c>
      <c r="C509" s="44">
        <v>42088</v>
      </c>
      <c r="E509" t="s">
        <v>70</v>
      </c>
      <c r="F509">
        <v>508</v>
      </c>
      <c r="G509" s="113"/>
    </row>
    <row r="510" spans="1:7" x14ac:dyDescent="0.25">
      <c r="A510">
        <v>50020</v>
      </c>
      <c r="B510" t="s">
        <v>75</v>
      </c>
      <c r="C510" s="44">
        <v>42088</v>
      </c>
      <c r="E510" t="s">
        <v>70</v>
      </c>
      <c r="F510">
        <v>509</v>
      </c>
      <c r="G510" s="113"/>
    </row>
    <row r="511" spans="1:7" x14ac:dyDescent="0.25">
      <c r="A511">
        <v>43207</v>
      </c>
      <c r="B511" t="s">
        <v>74</v>
      </c>
      <c r="C511" s="44">
        <v>41803</v>
      </c>
      <c r="E511" t="s">
        <v>70</v>
      </c>
      <c r="F511">
        <v>510</v>
      </c>
      <c r="G511" s="113"/>
    </row>
    <row r="512" spans="1:7" x14ac:dyDescent="0.25">
      <c r="A512">
        <v>50016</v>
      </c>
      <c r="B512" t="s">
        <v>75</v>
      </c>
      <c r="C512" s="44">
        <v>42088</v>
      </c>
      <c r="E512" t="s">
        <v>70</v>
      </c>
      <c r="F512">
        <v>511</v>
      </c>
      <c r="G512" s="113"/>
    </row>
    <row r="513" spans="1:7" x14ac:dyDescent="0.25">
      <c r="A513">
        <v>50017</v>
      </c>
      <c r="B513" t="s">
        <v>75</v>
      </c>
      <c r="C513" s="44">
        <v>42088</v>
      </c>
      <c r="E513" t="s">
        <v>70</v>
      </c>
      <c r="F513">
        <v>512</v>
      </c>
      <c r="G513" s="113"/>
    </row>
    <row r="514" spans="1:7" x14ac:dyDescent="0.25">
      <c r="A514">
        <v>50069</v>
      </c>
      <c r="B514" t="s">
        <v>75</v>
      </c>
      <c r="C514" s="44">
        <v>42088</v>
      </c>
      <c r="E514" t="s">
        <v>70</v>
      </c>
      <c r="F514">
        <v>513</v>
      </c>
      <c r="G514" s="113"/>
    </row>
    <row r="515" spans="1:7" x14ac:dyDescent="0.25">
      <c r="A515">
        <v>50068</v>
      </c>
      <c r="B515" t="s">
        <v>75</v>
      </c>
      <c r="C515" s="44">
        <v>42088</v>
      </c>
      <c r="E515" t="s">
        <v>70</v>
      </c>
      <c r="F515">
        <v>514</v>
      </c>
      <c r="G515" s="113"/>
    </row>
    <row r="516" spans="1:7" x14ac:dyDescent="0.25">
      <c r="A516">
        <v>50067</v>
      </c>
      <c r="B516" t="s">
        <v>75</v>
      </c>
      <c r="C516" s="44">
        <v>42088</v>
      </c>
      <c r="E516" t="s">
        <v>70</v>
      </c>
      <c r="F516">
        <v>515</v>
      </c>
      <c r="G516" s="113"/>
    </row>
    <row r="517" spans="1:7" x14ac:dyDescent="0.25">
      <c r="A517">
        <v>49957</v>
      </c>
      <c r="B517" t="s">
        <v>75</v>
      </c>
      <c r="C517" s="44">
        <v>42088</v>
      </c>
      <c r="E517" t="s">
        <v>70</v>
      </c>
      <c r="F517">
        <v>516</v>
      </c>
      <c r="G517" s="113"/>
    </row>
    <row r="518" spans="1:7" x14ac:dyDescent="0.25">
      <c r="A518">
        <v>43027</v>
      </c>
      <c r="B518" t="s">
        <v>74</v>
      </c>
      <c r="C518" s="44">
        <v>41808</v>
      </c>
      <c r="E518" t="s">
        <v>70</v>
      </c>
      <c r="F518">
        <v>517</v>
      </c>
      <c r="G518" s="113"/>
    </row>
    <row r="519" spans="1:7" x14ac:dyDescent="0.25">
      <c r="A519">
        <v>49954</v>
      </c>
      <c r="B519" t="s">
        <v>75</v>
      </c>
      <c r="C519" s="44">
        <v>42088</v>
      </c>
      <c r="E519" t="s">
        <v>70</v>
      </c>
      <c r="F519">
        <v>518</v>
      </c>
      <c r="G519" s="113"/>
    </row>
    <row r="520" spans="1:7" x14ac:dyDescent="0.25">
      <c r="A520">
        <v>49840</v>
      </c>
      <c r="B520" t="s">
        <v>75</v>
      </c>
      <c r="C520" s="44">
        <v>42088</v>
      </c>
      <c r="E520" t="s">
        <v>70</v>
      </c>
      <c r="F520">
        <v>519</v>
      </c>
      <c r="G520" s="113"/>
    </row>
    <row r="521" spans="1:7" x14ac:dyDescent="0.25">
      <c r="A521">
        <v>49965</v>
      </c>
      <c r="B521" t="s">
        <v>75</v>
      </c>
      <c r="C521" s="44">
        <v>42096</v>
      </c>
      <c r="E521" t="s">
        <v>70</v>
      </c>
      <c r="F521">
        <v>520</v>
      </c>
      <c r="G521" s="113"/>
    </row>
    <row r="522" spans="1:7" x14ac:dyDescent="0.25">
      <c r="A522">
        <v>50128</v>
      </c>
      <c r="B522" t="s">
        <v>75</v>
      </c>
      <c r="C522" s="44">
        <v>42102</v>
      </c>
      <c r="E522" t="s">
        <v>70</v>
      </c>
      <c r="F522">
        <v>521</v>
      </c>
      <c r="G522" s="113"/>
    </row>
    <row r="523" spans="1:7" x14ac:dyDescent="0.25">
      <c r="A523">
        <v>49950</v>
      </c>
      <c r="B523" t="s">
        <v>75</v>
      </c>
      <c r="C523" s="44">
        <v>42102</v>
      </c>
      <c r="E523" t="s">
        <v>70</v>
      </c>
      <c r="F523">
        <v>522</v>
      </c>
      <c r="G523" s="113"/>
    </row>
    <row r="524" spans="1:7" x14ac:dyDescent="0.25">
      <c r="A524">
        <v>49994</v>
      </c>
      <c r="B524" t="s">
        <v>75</v>
      </c>
      <c r="C524" s="44">
        <v>42102</v>
      </c>
      <c r="E524" t="s">
        <v>70</v>
      </c>
      <c r="F524">
        <v>523</v>
      </c>
      <c r="G524" s="113"/>
    </row>
    <row r="525" spans="1:7" x14ac:dyDescent="0.25">
      <c r="A525">
        <v>49990</v>
      </c>
      <c r="B525" t="s">
        <v>75</v>
      </c>
      <c r="C525" s="44">
        <v>42102</v>
      </c>
      <c r="E525" t="s">
        <v>70</v>
      </c>
      <c r="F525">
        <v>524</v>
      </c>
      <c r="G525" s="113"/>
    </row>
    <row r="526" spans="1:7" x14ac:dyDescent="0.25">
      <c r="A526">
        <v>49992</v>
      </c>
      <c r="B526" t="s">
        <v>75</v>
      </c>
      <c r="C526" s="44">
        <v>42102</v>
      </c>
      <c r="E526" t="s">
        <v>70</v>
      </c>
      <c r="F526">
        <v>525</v>
      </c>
      <c r="G526" s="113"/>
    </row>
    <row r="527" spans="1:7" x14ac:dyDescent="0.25">
      <c r="A527">
        <v>49995</v>
      </c>
      <c r="B527" t="s">
        <v>75</v>
      </c>
      <c r="C527" s="44">
        <v>42102</v>
      </c>
      <c r="E527" t="s">
        <v>70</v>
      </c>
      <c r="F527">
        <v>526</v>
      </c>
      <c r="G527" s="113"/>
    </row>
    <row r="528" spans="1:7" x14ac:dyDescent="0.25">
      <c r="A528">
        <v>49988</v>
      </c>
      <c r="B528" t="s">
        <v>75</v>
      </c>
      <c r="C528" s="44">
        <v>42102</v>
      </c>
      <c r="E528" t="s">
        <v>70</v>
      </c>
      <c r="F528">
        <v>527</v>
      </c>
      <c r="G528" s="113"/>
    </row>
    <row r="529" spans="1:7" x14ac:dyDescent="0.25">
      <c r="A529">
        <v>49640</v>
      </c>
      <c r="B529" t="s">
        <v>75</v>
      </c>
      <c r="C529" s="44">
        <v>42102</v>
      </c>
      <c r="E529" t="s">
        <v>70</v>
      </c>
      <c r="F529">
        <v>528</v>
      </c>
      <c r="G529" s="113"/>
    </row>
    <row r="530" spans="1:7" x14ac:dyDescent="0.25">
      <c r="A530">
        <v>49993</v>
      </c>
      <c r="B530" t="s">
        <v>75</v>
      </c>
      <c r="C530" s="44">
        <v>42102</v>
      </c>
      <c r="E530" t="s">
        <v>70</v>
      </c>
      <c r="F530">
        <v>529</v>
      </c>
      <c r="G530" s="113"/>
    </row>
    <row r="531" spans="1:7" x14ac:dyDescent="0.25">
      <c r="A531">
        <v>49968</v>
      </c>
      <c r="B531" t="s">
        <v>75</v>
      </c>
      <c r="C531" s="44">
        <v>42110</v>
      </c>
      <c r="E531" t="s">
        <v>70</v>
      </c>
      <c r="F531">
        <v>530</v>
      </c>
      <c r="G531" s="113"/>
    </row>
    <row r="532" spans="1:7" x14ac:dyDescent="0.25">
      <c r="A532">
        <v>49747</v>
      </c>
      <c r="B532" t="s">
        <v>73</v>
      </c>
      <c r="C532" s="44">
        <v>41810</v>
      </c>
      <c r="E532" t="s">
        <v>70</v>
      </c>
      <c r="F532">
        <v>531</v>
      </c>
      <c r="G532" s="113"/>
    </row>
    <row r="533" spans="1:7" x14ac:dyDescent="0.25">
      <c r="A533">
        <v>49746</v>
      </c>
      <c r="B533" t="s">
        <v>73</v>
      </c>
      <c r="C533" s="44">
        <v>41810</v>
      </c>
      <c r="E533" t="s">
        <v>70</v>
      </c>
      <c r="F533">
        <v>532</v>
      </c>
      <c r="G533" s="113"/>
    </row>
    <row r="534" spans="1:7" x14ac:dyDescent="0.25">
      <c r="A534">
        <v>49847</v>
      </c>
      <c r="B534" t="s">
        <v>75</v>
      </c>
      <c r="C534" s="44">
        <v>42111</v>
      </c>
      <c r="E534" t="s">
        <v>70</v>
      </c>
      <c r="F534">
        <v>533</v>
      </c>
      <c r="G534" s="113"/>
    </row>
    <row r="535" spans="1:7" x14ac:dyDescent="0.25">
      <c r="A535">
        <v>49969</v>
      </c>
      <c r="B535" t="s">
        <v>75</v>
      </c>
      <c r="C535" s="44">
        <v>42118</v>
      </c>
      <c r="E535" t="s">
        <v>70</v>
      </c>
      <c r="F535">
        <v>534</v>
      </c>
      <c r="G535" s="113"/>
    </row>
    <row r="536" spans="1:7" x14ac:dyDescent="0.25">
      <c r="A536">
        <v>49996</v>
      </c>
      <c r="B536" t="s">
        <v>75</v>
      </c>
      <c r="C536" s="44">
        <v>42121</v>
      </c>
      <c r="E536" t="s">
        <v>70</v>
      </c>
      <c r="F536">
        <v>535</v>
      </c>
      <c r="G536" s="113"/>
    </row>
    <row r="537" spans="1:7" x14ac:dyDescent="0.25">
      <c r="A537">
        <v>49997</v>
      </c>
      <c r="B537" t="s">
        <v>75</v>
      </c>
      <c r="C537" s="44">
        <v>42121</v>
      </c>
      <c r="E537" t="s">
        <v>70</v>
      </c>
      <c r="F537">
        <v>536</v>
      </c>
      <c r="G537" s="113"/>
    </row>
    <row r="538" spans="1:7" x14ac:dyDescent="0.25">
      <c r="A538">
        <v>49998</v>
      </c>
      <c r="B538" t="s">
        <v>75</v>
      </c>
      <c r="C538" s="44">
        <v>42121</v>
      </c>
      <c r="E538" t="s">
        <v>70</v>
      </c>
      <c r="F538">
        <v>537</v>
      </c>
      <c r="G538" s="113"/>
    </row>
    <row r="539" spans="1:7" x14ac:dyDescent="0.25">
      <c r="A539">
        <v>49999</v>
      </c>
      <c r="B539" t="s">
        <v>75</v>
      </c>
      <c r="C539" s="44">
        <v>42121</v>
      </c>
      <c r="E539" t="s">
        <v>70</v>
      </c>
      <c r="F539">
        <v>538</v>
      </c>
      <c r="G539" s="113"/>
    </row>
    <row r="540" spans="1:7" x14ac:dyDescent="0.25">
      <c r="A540">
        <v>50009</v>
      </c>
      <c r="B540" t="s">
        <v>75</v>
      </c>
      <c r="C540" s="44">
        <v>42121</v>
      </c>
      <c r="E540" t="s">
        <v>70</v>
      </c>
      <c r="F540">
        <v>539</v>
      </c>
      <c r="G540" s="113"/>
    </row>
    <row r="541" spans="1:7" x14ac:dyDescent="0.25">
      <c r="A541">
        <v>50127</v>
      </c>
      <c r="B541" t="s">
        <v>75</v>
      </c>
      <c r="C541" s="44">
        <v>42122</v>
      </c>
      <c r="E541" t="s">
        <v>70</v>
      </c>
      <c r="F541">
        <v>540</v>
      </c>
      <c r="G541" s="113"/>
    </row>
    <row r="542" spans="1:7" x14ac:dyDescent="0.25">
      <c r="A542">
        <v>50010</v>
      </c>
      <c r="B542" t="s">
        <v>75</v>
      </c>
      <c r="C542" s="44">
        <v>42122</v>
      </c>
      <c r="E542" t="s">
        <v>70</v>
      </c>
      <c r="F542">
        <v>541</v>
      </c>
      <c r="G542" s="113"/>
    </row>
    <row r="543" spans="1:7" x14ac:dyDescent="0.25">
      <c r="A543">
        <v>50011</v>
      </c>
      <c r="B543" t="s">
        <v>75</v>
      </c>
      <c r="C543" s="44">
        <v>42122</v>
      </c>
      <c r="E543" t="s">
        <v>70</v>
      </c>
      <c r="F543">
        <v>542</v>
      </c>
      <c r="G543" s="113"/>
    </row>
    <row r="544" spans="1:7" x14ac:dyDescent="0.25">
      <c r="A544">
        <v>50012</v>
      </c>
      <c r="B544" t="s">
        <v>75</v>
      </c>
      <c r="C544" s="44">
        <v>42122</v>
      </c>
      <c r="E544" t="s">
        <v>70</v>
      </c>
      <c r="F544">
        <v>543</v>
      </c>
      <c r="G544" s="113"/>
    </row>
    <row r="545" spans="1:7" x14ac:dyDescent="0.25">
      <c r="A545">
        <v>50014</v>
      </c>
      <c r="B545" t="s">
        <v>75</v>
      </c>
      <c r="C545" s="44">
        <v>42122</v>
      </c>
      <c r="E545" t="s">
        <v>70</v>
      </c>
      <c r="F545">
        <v>544</v>
      </c>
      <c r="G545" s="113"/>
    </row>
    <row r="546" spans="1:7" x14ac:dyDescent="0.25">
      <c r="A546">
        <v>49848</v>
      </c>
      <c r="B546" t="s">
        <v>75</v>
      </c>
      <c r="C546" s="44">
        <v>42123</v>
      </c>
      <c r="E546" t="s">
        <v>70</v>
      </c>
      <c r="F546">
        <v>545</v>
      </c>
      <c r="G546" s="113"/>
    </row>
    <row r="547" spans="1:7" x14ac:dyDescent="0.25">
      <c r="A547">
        <v>49845</v>
      </c>
      <c r="B547" t="s">
        <v>75</v>
      </c>
      <c r="C547" s="44">
        <v>42125</v>
      </c>
      <c r="E547" t="s">
        <v>70</v>
      </c>
      <c r="F547">
        <v>546</v>
      </c>
      <c r="G547" s="113"/>
    </row>
    <row r="548" spans="1:7" x14ac:dyDescent="0.25">
      <c r="A548">
        <v>49846</v>
      </c>
      <c r="B548" t="s">
        <v>75</v>
      </c>
      <c r="C548" s="44">
        <v>42125</v>
      </c>
      <c r="E548" t="s">
        <v>70</v>
      </c>
      <c r="F548">
        <v>547</v>
      </c>
      <c r="G548" s="113"/>
    </row>
    <row r="549" spans="1:7" x14ac:dyDescent="0.25">
      <c r="A549">
        <v>49970</v>
      </c>
      <c r="B549" t="s">
        <v>75</v>
      </c>
      <c r="C549" s="44">
        <v>42128</v>
      </c>
      <c r="E549" t="s">
        <v>70</v>
      </c>
      <c r="F549">
        <v>548</v>
      </c>
      <c r="G549" s="113"/>
    </row>
    <row r="550" spans="1:7" x14ac:dyDescent="0.25">
      <c r="A550">
        <v>50002</v>
      </c>
      <c r="B550" t="s">
        <v>75</v>
      </c>
      <c r="C550" s="44">
        <v>42128</v>
      </c>
      <c r="E550" t="s">
        <v>70</v>
      </c>
      <c r="F550">
        <v>549</v>
      </c>
      <c r="G550" s="113"/>
    </row>
    <row r="551" spans="1:7" x14ac:dyDescent="0.25">
      <c r="A551">
        <v>50097</v>
      </c>
      <c r="B551" t="s">
        <v>75</v>
      </c>
      <c r="C551" s="44">
        <v>42128</v>
      </c>
      <c r="E551" t="s">
        <v>70</v>
      </c>
      <c r="F551">
        <v>550</v>
      </c>
      <c r="G551" s="113"/>
    </row>
    <row r="552" spans="1:7" x14ac:dyDescent="0.25">
      <c r="A552">
        <v>50098</v>
      </c>
      <c r="B552" t="s">
        <v>75</v>
      </c>
      <c r="C552" s="44">
        <v>42128</v>
      </c>
      <c r="E552" t="s">
        <v>70</v>
      </c>
      <c r="F552">
        <v>551</v>
      </c>
      <c r="G552" s="113"/>
    </row>
    <row r="553" spans="1:7" x14ac:dyDescent="0.25">
      <c r="A553">
        <v>50099</v>
      </c>
      <c r="B553" t="s">
        <v>75</v>
      </c>
      <c r="C553" s="44">
        <v>42128</v>
      </c>
      <c r="E553" t="s">
        <v>70</v>
      </c>
      <c r="F553">
        <v>552</v>
      </c>
      <c r="G553" s="113"/>
    </row>
    <row r="554" spans="1:7" x14ac:dyDescent="0.25">
      <c r="A554">
        <v>50100</v>
      </c>
      <c r="B554" t="s">
        <v>75</v>
      </c>
      <c r="C554" s="44">
        <v>42128</v>
      </c>
      <c r="E554" t="s">
        <v>70</v>
      </c>
      <c r="F554">
        <v>553</v>
      </c>
      <c r="G554" s="113"/>
    </row>
    <row r="555" spans="1:7" x14ac:dyDescent="0.25">
      <c r="A555">
        <v>50101</v>
      </c>
      <c r="B555" t="s">
        <v>75</v>
      </c>
      <c r="C555" s="44">
        <v>42128</v>
      </c>
      <c r="E555" t="s">
        <v>70</v>
      </c>
      <c r="F555">
        <v>554</v>
      </c>
      <c r="G555" s="113"/>
    </row>
    <row r="556" spans="1:7" x14ac:dyDescent="0.25">
      <c r="A556">
        <v>50102</v>
      </c>
      <c r="B556" t="s">
        <v>75</v>
      </c>
      <c r="C556" s="44">
        <v>42128</v>
      </c>
      <c r="E556" t="s">
        <v>70</v>
      </c>
      <c r="F556">
        <v>555</v>
      </c>
      <c r="G556" s="113"/>
    </row>
    <row r="557" spans="1:7" x14ac:dyDescent="0.25">
      <c r="A557">
        <v>50103</v>
      </c>
      <c r="B557" t="s">
        <v>75</v>
      </c>
      <c r="C557" s="44">
        <v>42128</v>
      </c>
      <c r="E557" t="s">
        <v>70</v>
      </c>
      <c r="F557">
        <v>556</v>
      </c>
      <c r="G557" s="113"/>
    </row>
    <row r="558" spans="1:7" x14ac:dyDescent="0.25">
      <c r="A558">
        <v>50104</v>
      </c>
      <c r="B558" t="s">
        <v>75</v>
      </c>
      <c r="C558" s="44">
        <v>42128</v>
      </c>
      <c r="E558" t="s">
        <v>70</v>
      </c>
      <c r="F558">
        <v>557</v>
      </c>
      <c r="G558" s="113"/>
    </row>
    <row r="559" spans="1:7" x14ac:dyDescent="0.25">
      <c r="A559">
        <v>50105</v>
      </c>
      <c r="B559" t="s">
        <v>75</v>
      </c>
      <c r="C559" s="44">
        <v>42128</v>
      </c>
      <c r="E559" t="s">
        <v>70</v>
      </c>
      <c r="F559">
        <v>558</v>
      </c>
      <c r="G559" s="113"/>
    </row>
    <row r="560" spans="1:7" x14ac:dyDescent="0.25">
      <c r="A560">
        <v>50106</v>
      </c>
      <c r="B560" t="s">
        <v>75</v>
      </c>
      <c r="C560" s="44">
        <v>42128</v>
      </c>
      <c r="E560" t="s">
        <v>70</v>
      </c>
      <c r="F560">
        <v>559</v>
      </c>
      <c r="G560" s="113"/>
    </row>
    <row r="561" spans="1:7" x14ac:dyDescent="0.25">
      <c r="A561">
        <v>50107</v>
      </c>
      <c r="B561" t="s">
        <v>75</v>
      </c>
      <c r="C561" s="44">
        <v>42128</v>
      </c>
      <c r="E561" t="s">
        <v>70</v>
      </c>
      <c r="F561">
        <v>560</v>
      </c>
      <c r="G561" s="113"/>
    </row>
    <row r="562" spans="1:7" x14ac:dyDescent="0.25">
      <c r="A562">
        <v>50108</v>
      </c>
      <c r="B562" t="s">
        <v>75</v>
      </c>
      <c r="C562" s="44">
        <v>42128</v>
      </c>
      <c r="E562" t="s">
        <v>70</v>
      </c>
      <c r="F562">
        <v>561</v>
      </c>
      <c r="G562" s="113"/>
    </row>
    <row r="563" spans="1:7" x14ac:dyDescent="0.25">
      <c r="A563">
        <v>50115</v>
      </c>
      <c r="B563" t="s">
        <v>75</v>
      </c>
      <c r="C563" s="44">
        <v>42128</v>
      </c>
      <c r="E563" t="s">
        <v>70</v>
      </c>
      <c r="F563">
        <v>562</v>
      </c>
      <c r="G563" s="113"/>
    </row>
    <row r="564" spans="1:7" x14ac:dyDescent="0.25">
      <c r="A564">
        <v>50116</v>
      </c>
      <c r="B564" t="s">
        <v>75</v>
      </c>
      <c r="C564" s="44">
        <v>42128</v>
      </c>
      <c r="E564" t="s">
        <v>70</v>
      </c>
      <c r="F564">
        <v>563</v>
      </c>
      <c r="G564" s="113"/>
    </row>
    <row r="565" spans="1:7" x14ac:dyDescent="0.25">
      <c r="A565">
        <v>50117</v>
      </c>
      <c r="B565" t="s">
        <v>75</v>
      </c>
      <c r="C565" s="44">
        <v>42128</v>
      </c>
      <c r="E565" t="s">
        <v>70</v>
      </c>
      <c r="F565">
        <v>564</v>
      </c>
      <c r="G565" s="113"/>
    </row>
    <row r="566" spans="1:7" x14ac:dyDescent="0.25">
      <c r="A566">
        <v>50118</v>
      </c>
      <c r="B566" t="s">
        <v>75</v>
      </c>
      <c r="C566" s="44">
        <v>42128</v>
      </c>
      <c r="E566" t="s">
        <v>70</v>
      </c>
      <c r="F566">
        <v>565</v>
      </c>
      <c r="G566" s="113"/>
    </row>
    <row r="567" spans="1:7" x14ac:dyDescent="0.25">
      <c r="A567">
        <v>50119</v>
      </c>
      <c r="B567" t="s">
        <v>75</v>
      </c>
      <c r="C567" s="44">
        <v>42128</v>
      </c>
      <c r="E567" t="s">
        <v>70</v>
      </c>
      <c r="F567">
        <v>566</v>
      </c>
      <c r="G567" s="113"/>
    </row>
    <row r="568" spans="1:7" x14ac:dyDescent="0.25">
      <c r="A568">
        <v>50120</v>
      </c>
      <c r="B568" t="s">
        <v>75</v>
      </c>
      <c r="C568" s="44">
        <v>42128</v>
      </c>
      <c r="E568" t="s">
        <v>70</v>
      </c>
      <c r="F568">
        <v>567</v>
      </c>
      <c r="G568" s="113"/>
    </row>
    <row r="569" spans="1:7" x14ac:dyDescent="0.25">
      <c r="A569">
        <v>50026</v>
      </c>
      <c r="B569" t="s">
        <v>75</v>
      </c>
      <c r="C569" s="44">
        <v>42136</v>
      </c>
      <c r="E569" t="s">
        <v>70</v>
      </c>
      <c r="F569">
        <v>568</v>
      </c>
      <c r="G569" s="113"/>
    </row>
    <row r="570" spans="1:7" x14ac:dyDescent="0.25">
      <c r="A570">
        <v>50024</v>
      </c>
      <c r="B570" t="s">
        <v>75</v>
      </c>
      <c r="C570" s="44">
        <v>42136</v>
      </c>
      <c r="E570" t="s">
        <v>70</v>
      </c>
      <c r="F570">
        <v>569</v>
      </c>
      <c r="G570" s="113"/>
    </row>
    <row r="571" spans="1:7" x14ac:dyDescent="0.25">
      <c r="A571">
        <v>50023</v>
      </c>
      <c r="B571" t="s">
        <v>75</v>
      </c>
      <c r="C571" s="44">
        <v>42136</v>
      </c>
      <c r="E571" t="s">
        <v>70</v>
      </c>
      <c r="F571">
        <v>570</v>
      </c>
      <c r="G571" s="113"/>
    </row>
    <row r="572" spans="1:7" x14ac:dyDescent="0.25">
      <c r="A572">
        <v>50022</v>
      </c>
      <c r="B572" t="s">
        <v>75</v>
      </c>
      <c r="C572" s="44">
        <v>42136</v>
      </c>
      <c r="E572" t="s">
        <v>70</v>
      </c>
      <c r="F572">
        <v>571</v>
      </c>
      <c r="G572" s="113"/>
    </row>
    <row r="573" spans="1:7" x14ac:dyDescent="0.25">
      <c r="A573">
        <v>50003</v>
      </c>
      <c r="B573" t="s">
        <v>75</v>
      </c>
      <c r="C573" s="44">
        <v>42136</v>
      </c>
      <c r="E573" t="s">
        <v>70</v>
      </c>
      <c r="F573">
        <v>572</v>
      </c>
      <c r="G573" s="113"/>
    </row>
    <row r="574" spans="1:7" x14ac:dyDescent="0.25">
      <c r="A574">
        <v>50007</v>
      </c>
      <c r="B574" t="s">
        <v>75</v>
      </c>
      <c r="C574" s="44">
        <v>42136</v>
      </c>
      <c r="E574" t="s">
        <v>70</v>
      </c>
      <c r="F574">
        <v>573</v>
      </c>
      <c r="G574" s="113"/>
    </row>
    <row r="575" spans="1:7" x14ac:dyDescent="0.25">
      <c r="A575">
        <v>50004</v>
      </c>
      <c r="B575" t="s">
        <v>75</v>
      </c>
      <c r="C575" s="44">
        <v>42136</v>
      </c>
      <c r="E575" t="s">
        <v>70</v>
      </c>
      <c r="F575">
        <v>574</v>
      </c>
      <c r="G575" s="113"/>
    </row>
    <row r="576" spans="1:7" x14ac:dyDescent="0.25">
      <c r="A576">
        <v>50005</v>
      </c>
      <c r="B576" t="s">
        <v>75</v>
      </c>
      <c r="C576" s="44">
        <v>42136</v>
      </c>
      <c r="E576" t="s">
        <v>70</v>
      </c>
      <c r="F576">
        <v>575</v>
      </c>
      <c r="G576" s="113"/>
    </row>
    <row r="577" spans="1:7" x14ac:dyDescent="0.25">
      <c r="A577">
        <v>50006</v>
      </c>
      <c r="B577" t="s">
        <v>75</v>
      </c>
      <c r="C577" s="44">
        <v>42136</v>
      </c>
      <c r="E577" t="s">
        <v>70</v>
      </c>
      <c r="F577">
        <v>576</v>
      </c>
      <c r="G577" s="113"/>
    </row>
    <row r="578" spans="1:7" x14ac:dyDescent="0.25">
      <c r="A578">
        <v>50036</v>
      </c>
      <c r="B578" t="s">
        <v>75</v>
      </c>
      <c r="C578" s="44">
        <v>42136</v>
      </c>
      <c r="E578" t="s">
        <v>70</v>
      </c>
      <c r="F578">
        <v>577</v>
      </c>
      <c r="G578" s="113"/>
    </row>
    <row r="579" spans="1:7" x14ac:dyDescent="0.25">
      <c r="A579">
        <v>50066</v>
      </c>
      <c r="B579" t="s">
        <v>75</v>
      </c>
      <c r="C579" s="44">
        <v>42145</v>
      </c>
      <c r="E579" t="s">
        <v>70</v>
      </c>
      <c r="F579">
        <v>578</v>
      </c>
      <c r="G579" s="113"/>
    </row>
    <row r="580" spans="1:7" x14ac:dyDescent="0.25">
      <c r="A580">
        <v>50063</v>
      </c>
      <c r="B580" t="s">
        <v>75</v>
      </c>
      <c r="C580" s="44">
        <v>42145</v>
      </c>
      <c r="E580" t="s">
        <v>70</v>
      </c>
      <c r="F580">
        <v>579</v>
      </c>
      <c r="G580" s="113"/>
    </row>
    <row r="581" spans="1:7" x14ac:dyDescent="0.25">
      <c r="A581">
        <v>49948</v>
      </c>
      <c r="B581" t="s">
        <v>75</v>
      </c>
      <c r="C581" s="44">
        <v>42145</v>
      </c>
      <c r="E581" t="s">
        <v>70</v>
      </c>
      <c r="F581">
        <v>580</v>
      </c>
      <c r="G581" s="113"/>
    </row>
    <row r="582" spans="1:7" x14ac:dyDescent="0.25">
      <c r="A582">
        <v>50122</v>
      </c>
      <c r="B582" t="s">
        <v>75</v>
      </c>
      <c r="C582" s="44">
        <v>42145</v>
      </c>
      <c r="E582" t="s">
        <v>70</v>
      </c>
      <c r="F582">
        <v>581</v>
      </c>
      <c r="G582" s="113"/>
    </row>
    <row r="583" spans="1:7" x14ac:dyDescent="0.25">
      <c r="A583">
        <v>50125</v>
      </c>
      <c r="B583" t="s">
        <v>75</v>
      </c>
      <c r="C583" s="44">
        <v>42145</v>
      </c>
      <c r="E583" t="s">
        <v>70</v>
      </c>
      <c r="F583">
        <v>582</v>
      </c>
      <c r="G583" s="113"/>
    </row>
    <row r="584" spans="1:7" x14ac:dyDescent="0.25">
      <c r="A584">
        <v>50121</v>
      </c>
      <c r="B584" t="s">
        <v>75</v>
      </c>
      <c r="C584" s="44">
        <v>42145</v>
      </c>
      <c r="E584" t="s">
        <v>70</v>
      </c>
      <c r="F584">
        <v>583</v>
      </c>
      <c r="G584" s="113"/>
    </row>
    <row r="585" spans="1:7" x14ac:dyDescent="0.25">
      <c r="A585">
        <v>50123</v>
      </c>
      <c r="B585" t="s">
        <v>75</v>
      </c>
      <c r="C585" s="44">
        <v>42145</v>
      </c>
      <c r="E585" t="s">
        <v>70</v>
      </c>
      <c r="F585">
        <v>584</v>
      </c>
      <c r="G585" s="113"/>
    </row>
    <row r="586" spans="1:7" x14ac:dyDescent="0.25">
      <c r="A586">
        <v>50056</v>
      </c>
      <c r="B586" t="s">
        <v>75</v>
      </c>
      <c r="C586" s="44">
        <v>42145</v>
      </c>
      <c r="E586" t="s">
        <v>70</v>
      </c>
      <c r="F586">
        <v>585</v>
      </c>
      <c r="G586" s="113"/>
    </row>
    <row r="587" spans="1:7" x14ac:dyDescent="0.25">
      <c r="A587">
        <v>50053</v>
      </c>
      <c r="B587" t="s">
        <v>75</v>
      </c>
      <c r="C587" s="44">
        <v>42145</v>
      </c>
      <c r="E587" t="s">
        <v>70</v>
      </c>
      <c r="F587">
        <v>586</v>
      </c>
      <c r="G587" s="113"/>
    </row>
    <row r="588" spans="1:7" x14ac:dyDescent="0.25">
      <c r="A588">
        <v>50070</v>
      </c>
      <c r="B588" t="s">
        <v>75</v>
      </c>
      <c r="C588" s="44">
        <v>42145</v>
      </c>
      <c r="E588" t="s">
        <v>70</v>
      </c>
      <c r="F588">
        <v>587</v>
      </c>
      <c r="G588" s="113"/>
    </row>
    <row r="589" spans="1:7" x14ac:dyDescent="0.25">
      <c r="A589">
        <v>50058</v>
      </c>
      <c r="B589" t="s">
        <v>75</v>
      </c>
      <c r="C589" s="44">
        <v>42145</v>
      </c>
      <c r="E589" t="s">
        <v>70</v>
      </c>
      <c r="F589">
        <v>588</v>
      </c>
      <c r="G589" s="113"/>
    </row>
    <row r="590" spans="1:7" x14ac:dyDescent="0.25">
      <c r="A590">
        <v>50055</v>
      </c>
      <c r="B590" t="s">
        <v>75</v>
      </c>
      <c r="C590" s="44">
        <v>42145</v>
      </c>
      <c r="E590" t="s">
        <v>70</v>
      </c>
      <c r="F590">
        <v>589</v>
      </c>
      <c r="G590" s="113"/>
    </row>
    <row r="591" spans="1:7" x14ac:dyDescent="0.25">
      <c r="A591">
        <v>50057</v>
      </c>
      <c r="B591" t="s">
        <v>75</v>
      </c>
      <c r="C591" s="44">
        <v>42145</v>
      </c>
      <c r="E591" t="s">
        <v>70</v>
      </c>
      <c r="F591">
        <v>590</v>
      </c>
      <c r="G591" s="113"/>
    </row>
    <row r="592" spans="1:7" x14ac:dyDescent="0.25">
      <c r="A592">
        <v>50054</v>
      </c>
      <c r="B592" t="s">
        <v>75</v>
      </c>
      <c r="C592" s="44">
        <v>42145</v>
      </c>
      <c r="E592" t="s">
        <v>70</v>
      </c>
      <c r="F592">
        <v>591</v>
      </c>
      <c r="G592" s="113"/>
    </row>
    <row r="593" spans="1:7" x14ac:dyDescent="0.25">
      <c r="A593">
        <v>50031</v>
      </c>
      <c r="B593" t="s">
        <v>75</v>
      </c>
      <c r="C593" s="44">
        <v>42145</v>
      </c>
      <c r="E593" t="s">
        <v>70</v>
      </c>
      <c r="F593">
        <v>592</v>
      </c>
      <c r="G593" s="113"/>
    </row>
    <row r="594" spans="1:7" x14ac:dyDescent="0.25">
      <c r="A594">
        <v>50032</v>
      </c>
      <c r="B594" t="s">
        <v>75</v>
      </c>
      <c r="C594" s="44">
        <v>42145</v>
      </c>
      <c r="E594" t="s">
        <v>70</v>
      </c>
      <c r="F594">
        <v>593</v>
      </c>
      <c r="G594" s="113"/>
    </row>
    <row r="595" spans="1:7" x14ac:dyDescent="0.25">
      <c r="A595">
        <v>50029</v>
      </c>
      <c r="B595" t="s">
        <v>75</v>
      </c>
      <c r="C595" s="44">
        <v>42145</v>
      </c>
      <c r="E595" t="s">
        <v>70</v>
      </c>
      <c r="F595">
        <v>594</v>
      </c>
      <c r="G595" s="113"/>
    </row>
    <row r="596" spans="1:7" x14ac:dyDescent="0.25">
      <c r="A596">
        <v>50030</v>
      </c>
      <c r="B596" t="s">
        <v>75</v>
      </c>
      <c r="C596" s="44">
        <v>42145</v>
      </c>
      <c r="E596" t="s">
        <v>70</v>
      </c>
      <c r="F596">
        <v>595</v>
      </c>
      <c r="G596" s="113"/>
    </row>
    <row r="597" spans="1:7" x14ac:dyDescent="0.25">
      <c r="A597">
        <v>49740</v>
      </c>
      <c r="B597" t="s">
        <v>75</v>
      </c>
      <c r="C597" s="44">
        <v>42145</v>
      </c>
      <c r="E597" t="s">
        <v>70</v>
      </c>
      <c r="F597">
        <v>596</v>
      </c>
      <c r="G597" s="113"/>
    </row>
    <row r="598" spans="1:7" x14ac:dyDescent="0.25">
      <c r="A598">
        <v>50028</v>
      </c>
      <c r="B598" t="s">
        <v>75</v>
      </c>
      <c r="C598" s="44">
        <v>42145</v>
      </c>
      <c r="E598" t="s">
        <v>70</v>
      </c>
      <c r="F598">
        <v>597</v>
      </c>
      <c r="G598" s="113"/>
    </row>
    <row r="599" spans="1:7" x14ac:dyDescent="0.25">
      <c r="A599">
        <v>50027</v>
      </c>
      <c r="B599" t="s">
        <v>75</v>
      </c>
      <c r="C599" s="44">
        <v>42145</v>
      </c>
      <c r="E599" t="s">
        <v>70</v>
      </c>
      <c r="F599">
        <v>598</v>
      </c>
      <c r="G599" s="113"/>
    </row>
    <row r="600" spans="1:7" x14ac:dyDescent="0.25">
      <c r="A600">
        <v>50085</v>
      </c>
      <c r="B600" t="s">
        <v>75</v>
      </c>
      <c r="C600" s="44">
        <v>42146</v>
      </c>
      <c r="E600" t="s">
        <v>70</v>
      </c>
      <c r="F600">
        <v>599</v>
      </c>
      <c r="G600" s="113"/>
    </row>
    <row r="601" spans="1:7" x14ac:dyDescent="0.25">
      <c r="A601">
        <v>50086</v>
      </c>
      <c r="B601" t="s">
        <v>75</v>
      </c>
      <c r="C601" s="44">
        <v>42146</v>
      </c>
      <c r="E601" t="s">
        <v>70</v>
      </c>
      <c r="F601">
        <v>600</v>
      </c>
      <c r="G601" s="113"/>
    </row>
    <row r="602" spans="1:7" x14ac:dyDescent="0.25">
      <c r="A602">
        <v>50087</v>
      </c>
      <c r="B602" t="s">
        <v>75</v>
      </c>
      <c r="C602" s="44">
        <v>42146</v>
      </c>
      <c r="E602" t="s">
        <v>70</v>
      </c>
      <c r="F602">
        <v>601</v>
      </c>
      <c r="G602" s="113"/>
    </row>
    <row r="603" spans="1:7" x14ac:dyDescent="0.25">
      <c r="A603">
        <v>50088</v>
      </c>
      <c r="B603" t="s">
        <v>75</v>
      </c>
      <c r="C603" s="44">
        <v>42146</v>
      </c>
      <c r="E603" t="s">
        <v>70</v>
      </c>
      <c r="F603">
        <v>602</v>
      </c>
      <c r="G603" s="113"/>
    </row>
    <row r="604" spans="1:7" x14ac:dyDescent="0.25">
      <c r="A604">
        <v>50064</v>
      </c>
      <c r="B604" t="s">
        <v>75</v>
      </c>
      <c r="C604" s="44">
        <v>42146</v>
      </c>
      <c r="E604" t="s">
        <v>70</v>
      </c>
      <c r="F604">
        <v>603</v>
      </c>
      <c r="G604" s="113"/>
    </row>
    <row r="605" spans="1:7" x14ac:dyDescent="0.25">
      <c r="A605">
        <v>50052</v>
      </c>
      <c r="B605" t="s">
        <v>75</v>
      </c>
      <c r="C605" s="44">
        <v>42146</v>
      </c>
      <c r="E605" t="s">
        <v>70</v>
      </c>
      <c r="F605">
        <v>604</v>
      </c>
      <c r="G605" s="113"/>
    </row>
    <row r="606" spans="1:7" x14ac:dyDescent="0.25">
      <c r="A606">
        <v>50084</v>
      </c>
      <c r="B606" t="s">
        <v>75</v>
      </c>
      <c r="C606" s="44">
        <v>42146</v>
      </c>
      <c r="E606" t="s">
        <v>70</v>
      </c>
      <c r="F606">
        <v>605</v>
      </c>
      <c r="G606" s="113"/>
    </row>
    <row r="607" spans="1:7" x14ac:dyDescent="0.25">
      <c r="A607">
        <v>50090</v>
      </c>
      <c r="B607" t="s">
        <v>75</v>
      </c>
      <c r="C607" s="44">
        <v>42146</v>
      </c>
      <c r="E607" t="s">
        <v>70</v>
      </c>
      <c r="F607">
        <v>606</v>
      </c>
      <c r="G607" s="113"/>
    </row>
    <row r="608" spans="1:7" x14ac:dyDescent="0.25">
      <c r="A608">
        <v>50065</v>
      </c>
      <c r="B608" t="s">
        <v>75</v>
      </c>
      <c r="C608" s="44">
        <v>42146</v>
      </c>
      <c r="E608" t="s">
        <v>70</v>
      </c>
      <c r="F608">
        <v>607</v>
      </c>
      <c r="G608" s="113"/>
    </row>
    <row r="609" spans="1:7" x14ac:dyDescent="0.25">
      <c r="A609">
        <v>50037</v>
      </c>
      <c r="B609" t="s">
        <v>75</v>
      </c>
      <c r="C609" s="44">
        <v>42146</v>
      </c>
      <c r="E609" t="s">
        <v>70</v>
      </c>
      <c r="F609">
        <v>608</v>
      </c>
      <c r="G609" s="113"/>
    </row>
    <row r="610" spans="1:7" x14ac:dyDescent="0.25">
      <c r="A610">
        <v>50035</v>
      </c>
      <c r="B610" t="s">
        <v>75</v>
      </c>
      <c r="C610" s="44">
        <v>42146</v>
      </c>
      <c r="E610" t="s">
        <v>70</v>
      </c>
      <c r="F610">
        <v>609</v>
      </c>
      <c r="G610" s="113"/>
    </row>
    <row r="611" spans="1:7" x14ac:dyDescent="0.25">
      <c r="A611">
        <v>50033</v>
      </c>
      <c r="B611" t="s">
        <v>75</v>
      </c>
      <c r="C611" s="44">
        <v>42146</v>
      </c>
      <c r="E611" t="s">
        <v>70</v>
      </c>
      <c r="F611">
        <v>610</v>
      </c>
      <c r="G611" s="113"/>
    </row>
    <row r="612" spans="1:7" x14ac:dyDescent="0.25">
      <c r="A612">
        <v>50039</v>
      </c>
      <c r="B612" t="s">
        <v>75</v>
      </c>
      <c r="C612" s="44">
        <v>42146</v>
      </c>
      <c r="E612" t="s">
        <v>70</v>
      </c>
      <c r="F612">
        <v>611</v>
      </c>
      <c r="G612" s="113"/>
    </row>
    <row r="613" spans="1:7" x14ac:dyDescent="0.25">
      <c r="A613">
        <v>50038</v>
      </c>
      <c r="B613" t="s">
        <v>75</v>
      </c>
      <c r="C613" s="44">
        <v>42146</v>
      </c>
      <c r="E613" t="s">
        <v>70</v>
      </c>
      <c r="F613">
        <v>612</v>
      </c>
      <c r="G613" s="113"/>
    </row>
    <row r="614" spans="1:7" x14ac:dyDescent="0.25">
      <c r="A614">
        <v>50034</v>
      </c>
      <c r="B614" t="s">
        <v>75</v>
      </c>
      <c r="C614" s="44">
        <v>42156</v>
      </c>
      <c r="E614" t="s">
        <v>70</v>
      </c>
      <c r="F614">
        <v>613</v>
      </c>
      <c r="G614" s="113"/>
    </row>
    <row r="615" spans="1:7" x14ac:dyDescent="0.25">
      <c r="A615">
        <v>50040</v>
      </c>
      <c r="B615" t="s">
        <v>75</v>
      </c>
      <c r="C615" s="44">
        <v>42156</v>
      </c>
      <c r="E615" t="s">
        <v>70</v>
      </c>
      <c r="F615">
        <v>614</v>
      </c>
      <c r="G615" s="113"/>
    </row>
    <row r="616" spans="1:7" x14ac:dyDescent="0.25">
      <c r="A616">
        <v>50041</v>
      </c>
      <c r="B616" t="s">
        <v>75</v>
      </c>
      <c r="C616" s="44">
        <v>42156</v>
      </c>
      <c r="E616" t="s">
        <v>70</v>
      </c>
      <c r="F616">
        <v>615</v>
      </c>
      <c r="G616" s="113"/>
    </row>
    <row r="617" spans="1:7" x14ac:dyDescent="0.25">
      <c r="A617">
        <v>50042</v>
      </c>
      <c r="B617" t="s">
        <v>75</v>
      </c>
      <c r="C617" s="44">
        <v>42156</v>
      </c>
      <c r="E617" t="s">
        <v>70</v>
      </c>
      <c r="F617">
        <v>616</v>
      </c>
      <c r="G617" s="113"/>
    </row>
    <row r="618" spans="1:7" x14ac:dyDescent="0.25">
      <c r="A618">
        <v>50049</v>
      </c>
      <c r="B618" t="s">
        <v>75</v>
      </c>
      <c r="C618" s="44">
        <v>42156</v>
      </c>
      <c r="E618" t="s">
        <v>70</v>
      </c>
      <c r="F618">
        <v>617</v>
      </c>
      <c r="G618" s="113"/>
    </row>
    <row r="619" spans="1:7" x14ac:dyDescent="0.25">
      <c r="A619">
        <v>50050</v>
      </c>
      <c r="B619" t="s">
        <v>75</v>
      </c>
      <c r="C619" s="44">
        <v>42156</v>
      </c>
      <c r="E619" t="s">
        <v>70</v>
      </c>
      <c r="F619">
        <v>618</v>
      </c>
      <c r="G619" s="113"/>
    </row>
    <row r="620" spans="1:7" x14ac:dyDescent="0.25">
      <c r="A620">
        <v>50071</v>
      </c>
      <c r="B620" t="s">
        <v>75</v>
      </c>
      <c r="C620" s="44">
        <v>42156</v>
      </c>
      <c r="E620" t="s">
        <v>70</v>
      </c>
      <c r="F620">
        <v>619</v>
      </c>
      <c r="G620" s="113"/>
    </row>
    <row r="621" spans="1:7" x14ac:dyDescent="0.25">
      <c r="A621">
        <v>50072</v>
      </c>
      <c r="B621" t="s">
        <v>75</v>
      </c>
      <c r="C621" s="44">
        <v>42156</v>
      </c>
      <c r="E621" t="s">
        <v>70</v>
      </c>
      <c r="F621">
        <v>620</v>
      </c>
      <c r="G621" s="113"/>
    </row>
    <row r="622" spans="1:7" x14ac:dyDescent="0.25">
      <c r="A622">
        <v>50113</v>
      </c>
      <c r="B622" t="s">
        <v>75</v>
      </c>
      <c r="C622" s="44">
        <v>42156</v>
      </c>
      <c r="E622" t="s">
        <v>70</v>
      </c>
      <c r="F622">
        <v>621</v>
      </c>
      <c r="G622" s="113"/>
    </row>
    <row r="623" spans="1:7" x14ac:dyDescent="0.25">
      <c r="A623">
        <v>50114</v>
      </c>
      <c r="B623" t="s">
        <v>75</v>
      </c>
      <c r="C623" s="44">
        <v>42156</v>
      </c>
      <c r="E623" t="s">
        <v>70</v>
      </c>
      <c r="F623">
        <v>622</v>
      </c>
      <c r="G623" s="113"/>
    </row>
    <row r="624" spans="1:7" x14ac:dyDescent="0.25">
      <c r="A624">
        <v>49850</v>
      </c>
      <c r="B624" t="s">
        <v>75</v>
      </c>
      <c r="C624" s="44">
        <v>42158</v>
      </c>
      <c r="E624" t="s">
        <v>70</v>
      </c>
      <c r="F624">
        <v>623</v>
      </c>
      <c r="G624" s="113"/>
    </row>
    <row r="625" spans="1:7" x14ac:dyDescent="0.25">
      <c r="A625">
        <v>50043</v>
      </c>
      <c r="B625" t="s">
        <v>75</v>
      </c>
      <c r="C625" s="44">
        <v>42158</v>
      </c>
      <c r="E625" t="s">
        <v>70</v>
      </c>
      <c r="F625">
        <v>624</v>
      </c>
      <c r="G625" s="113"/>
    </row>
    <row r="626" spans="1:7" x14ac:dyDescent="0.25">
      <c r="A626">
        <v>50045</v>
      </c>
      <c r="B626" t="s">
        <v>75</v>
      </c>
      <c r="C626" s="44">
        <v>42158</v>
      </c>
      <c r="E626" t="s">
        <v>70</v>
      </c>
      <c r="F626">
        <v>625</v>
      </c>
      <c r="G626" s="113"/>
    </row>
    <row r="627" spans="1:7" x14ac:dyDescent="0.25">
      <c r="A627">
        <v>50046</v>
      </c>
      <c r="B627" t="s">
        <v>75</v>
      </c>
      <c r="C627" s="44">
        <v>42158</v>
      </c>
      <c r="E627" t="s">
        <v>70</v>
      </c>
      <c r="F627">
        <v>626</v>
      </c>
      <c r="G627" s="113"/>
    </row>
    <row r="628" spans="1:7" x14ac:dyDescent="0.25">
      <c r="A628">
        <v>50047</v>
      </c>
      <c r="B628" t="s">
        <v>75</v>
      </c>
      <c r="C628" s="44">
        <v>42158</v>
      </c>
      <c r="E628" t="s">
        <v>70</v>
      </c>
      <c r="F628">
        <v>627</v>
      </c>
      <c r="G628" s="113"/>
    </row>
    <row r="629" spans="1:7" x14ac:dyDescent="0.25">
      <c r="A629">
        <v>50048</v>
      </c>
      <c r="B629" t="s">
        <v>75</v>
      </c>
      <c r="C629" s="44">
        <v>42158</v>
      </c>
      <c r="E629" t="s">
        <v>70</v>
      </c>
      <c r="F629">
        <v>628</v>
      </c>
      <c r="G629" s="113"/>
    </row>
    <row r="630" spans="1:7" x14ac:dyDescent="0.25">
      <c r="A630">
        <v>50060</v>
      </c>
      <c r="B630" t="s">
        <v>75</v>
      </c>
      <c r="C630" s="44">
        <v>42158</v>
      </c>
      <c r="E630" t="s">
        <v>70</v>
      </c>
      <c r="F630">
        <v>629</v>
      </c>
      <c r="G630" s="113"/>
    </row>
    <row r="631" spans="1:7" x14ac:dyDescent="0.25">
      <c r="A631">
        <v>50061</v>
      </c>
      <c r="B631" t="s">
        <v>75</v>
      </c>
      <c r="C631" s="44">
        <v>42158</v>
      </c>
      <c r="E631" t="s">
        <v>70</v>
      </c>
      <c r="F631">
        <v>630</v>
      </c>
      <c r="G631" s="113"/>
    </row>
    <row r="632" spans="1:7" x14ac:dyDescent="0.25">
      <c r="A632">
        <v>50074</v>
      </c>
      <c r="B632" t="s">
        <v>75</v>
      </c>
      <c r="C632" s="44">
        <v>42158</v>
      </c>
      <c r="E632" t="s">
        <v>70</v>
      </c>
      <c r="F632">
        <v>631</v>
      </c>
      <c r="G632" s="113"/>
    </row>
    <row r="633" spans="1:7" x14ac:dyDescent="0.25">
      <c r="A633">
        <v>50077</v>
      </c>
      <c r="B633" t="s">
        <v>75</v>
      </c>
      <c r="C633" s="44">
        <v>42158</v>
      </c>
      <c r="E633" t="s">
        <v>70</v>
      </c>
      <c r="F633">
        <v>632</v>
      </c>
      <c r="G633" s="113"/>
    </row>
    <row r="634" spans="1:7" x14ac:dyDescent="0.25">
      <c r="A634">
        <v>50078</v>
      </c>
      <c r="B634" t="s">
        <v>75</v>
      </c>
      <c r="C634" s="44">
        <v>42158</v>
      </c>
      <c r="E634" t="s">
        <v>70</v>
      </c>
      <c r="F634">
        <v>633</v>
      </c>
      <c r="G634" s="113"/>
    </row>
    <row r="635" spans="1:7" x14ac:dyDescent="0.25">
      <c r="A635">
        <v>50079</v>
      </c>
      <c r="B635" t="s">
        <v>75</v>
      </c>
      <c r="C635" s="44">
        <v>42158</v>
      </c>
      <c r="E635" t="s">
        <v>70</v>
      </c>
      <c r="F635">
        <v>634</v>
      </c>
      <c r="G635" s="113"/>
    </row>
    <row r="636" spans="1:7" x14ac:dyDescent="0.25">
      <c r="A636">
        <v>50080</v>
      </c>
      <c r="B636" t="s">
        <v>75</v>
      </c>
      <c r="C636" s="44">
        <v>42158</v>
      </c>
      <c r="E636" t="s">
        <v>70</v>
      </c>
      <c r="F636">
        <v>635</v>
      </c>
      <c r="G636" s="113"/>
    </row>
    <row r="637" spans="1:7" x14ac:dyDescent="0.25">
      <c r="A637">
        <v>50081</v>
      </c>
      <c r="B637" t="s">
        <v>75</v>
      </c>
      <c r="C637" s="44">
        <v>42163</v>
      </c>
      <c r="E637" t="s">
        <v>70</v>
      </c>
      <c r="F637">
        <v>636</v>
      </c>
      <c r="G637" s="113"/>
    </row>
    <row r="638" spans="1:7" x14ac:dyDescent="0.25">
      <c r="A638">
        <v>50092</v>
      </c>
      <c r="B638" t="s">
        <v>75</v>
      </c>
      <c r="C638" s="44">
        <v>42163</v>
      </c>
      <c r="E638" t="s">
        <v>70</v>
      </c>
      <c r="F638">
        <v>637</v>
      </c>
      <c r="G638" s="113"/>
    </row>
    <row r="639" spans="1:7" x14ac:dyDescent="0.25">
      <c r="A639">
        <v>50096</v>
      </c>
      <c r="B639" t="s">
        <v>75</v>
      </c>
      <c r="C639" s="44">
        <v>42163</v>
      </c>
      <c r="E639" t="s">
        <v>70</v>
      </c>
      <c r="F639">
        <v>638</v>
      </c>
      <c r="G639" s="113"/>
    </row>
    <row r="640" spans="1:7" x14ac:dyDescent="0.25">
      <c r="A640">
        <v>50133</v>
      </c>
      <c r="B640" t="s">
        <v>75</v>
      </c>
      <c r="C640" s="44">
        <v>42163</v>
      </c>
      <c r="E640" t="s">
        <v>70</v>
      </c>
      <c r="F640">
        <v>639</v>
      </c>
      <c r="G640" s="113"/>
    </row>
    <row r="641" spans="1:7" x14ac:dyDescent="0.25">
      <c r="A641">
        <v>50059</v>
      </c>
      <c r="B641" t="s">
        <v>75</v>
      </c>
      <c r="C641" s="44">
        <v>42164</v>
      </c>
      <c r="E641" t="s">
        <v>70</v>
      </c>
      <c r="F641">
        <v>640</v>
      </c>
      <c r="G641" s="113"/>
    </row>
    <row r="642" spans="1:7" x14ac:dyDescent="0.25">
      <c r="A642">
        <v>49849</v>
      </c>
      <c r="B642" t="s">
        <v>75</v>
      </c>
      <c r="C642" s="44">
        <v>42167</v>
      </c>
      <c r="E642" t="s">
        <v>70</v>
      </c>
      <c r="F642">
        <v>641</v>
      </c>
      <c r="G642" s="113"/>
    </row>
    <row r="643" spans="1:7" x14ac:dyDescent="0.25">
      <c r="A643">
        <v>50135</v>
      </c>
      <c r="B643" t="s">
        <v>75</v>
      </c>
      <c r="C643" s="44">
        <v>42167</v>
      </c>
      <c r="E643" t="s">
        <v>70</v>
      </c>
      <c r="F643">
        <v>642</v>
      </c>
      <c r="G643" s="113"/>
    </row>
    <row r="644" spans="1:7" x14ac:dyDescent="0.25">
      <c r="A644">
        <v>50145</v>
      </c>
      <c r="B644" t="s">
        <v>75</v>
      </c>
      <c r="C644" s="44">
        <v>42170</v>
      </c>
      <c r="E644" t="s">
        <v>70</v>
      </c>
      <c r="F644">
        <v>643</v>
      </c>
      <c r="G644" s="113"/>
    </row>
    <row r="645" spans="1:7" x14ac:dyDescent="0.25">
      <c r="A645">
        <v>50138</v>
      </c>
      <c r="B645" t="s">
        <v>75</v>
      </c>
      <c r="C645" s="44">
        <v>42172</v>
      </c>
      <c r="E645" t="s">
        <v>70</v>
      </c>
      <c r="F645">
        <v>644</v>
      </c>
      <c r="G645" s="113"/>
    </row>
    <row r="646" spans="1:7" x14ac:dyDescent="0.25">
      <c r="A646">
        <v>50134</v>
      </c>
      <c r="B646" t="s">
        <v>75</v>
      </c>
      <c r="C646" s="44">
        <v>42172</v>
      </c>
      <c r="E646" t="s">
        <v>70</v>
      </c>
      <c r="F646">
        <v>645</v>
      </c>
      <c r="G646" s="113"/>
    </row>
    <row r="647" spans="1:7" x14ac:dyDescent="0.25">
      <c r="A647">
        <v>50130</v>
      </c>
      <c r="B647" t="s">
        <v>75</v>
      </c>
      <c r="C647" s="44">
        <v>42173</v>
      </c>
      <c r="E647" t="s">
        <v>70</v>
      </c>
      <c r="F647">
        <v>646</v>
      </c>
      <c r="G647" s="113"/>
    </row>
    <row r="648" spans="1:7" x14ac:dyDescent="0.25">
      <c r="A648">
        <v>50132</v>
      </c>
      <c r="B648" t="s">
        <v>75</v>
      </c>
      <c r="C648" s="44">
        <v>42173</v>
      </c>
      <c r="E648" t="s">
        <v>70</v>
      </c>
      <c r="F648">
        <v>647</v>
      </c>
      <c r="G648" s="113"/>
    </row>
    <row r="649" spans="1:7" x14ac:dyDescent="0.25">
      <c r="A649">
        <v>50136</v>
      </c>
      <c r="B649" t="s">
        <v>75</v>
      </c>
      <c r="C649" s="44">
        <v>42173</v>
      </c>
      <c r="E649" t="s">
        <v>70</v>
      </c>
      <c r="F649">
        <v>648</v>
      </c>
      <c r="G649" s="113"/>
    </row>
    <row r="650" spans="1:7" x14ac:dyDescent="0.25">
      <c r="A650">
        <v>50137</v>
      </c>
      <c r="B650" t="s">
        <v>75</v>
      </c>
      <c r="C650" s="44">
        <v>42173</v>
      </c>
      <c r="E650" t="s">
        <v>70</v>
      </c>
      <c r="F650">
        <v>649</v>
      </c>
      <c r="G650" s="113"/>
    </row>
    <row r="651" spans="1:7" x14ac:dyDescent="0.25">
      <c r="A651">
        <v>50129</v>
      </c>
      <c r="B651" t="s">
        <v>75</v>
      </c>
      <c r="C651" s="44">
        <v>42173</v>
      </c>
      <c r="E651" t="s">
        <v>70</v>
      </c>
      <c r="F651">
        <v>650</v>
      </c>
      <c r="G651" s="113"/>
    </row>
    <row r="652" spans="1:7" x14ac:dyDescent="0.25">
      <c r="A652">
        <v>50139</v>
      </c>
      <c r="B652" t="s">
        <v>75</v>
      </c>
      <c r="C652" s="44">
        <v>42173</v>
      </c>
      <c r="E652" t="s">
        <v>70</v>
      </c>
      <c r="F652">
        <v>651</v>
      </c>
      <c r="G652" s="113"/>
    </row>
    <row r="653" spans="1:7" x14ac:dyDescent="0.25">
      <c r="A653">
        <v>50140</v>
      </c>
      <c r="B653" t="s">
        <v>75</v>
      </c>
      <c r="C653" s="44">
        <v>42173</v>
      </c>
      <c r="E653" t="s">
        <v>70</v>
      </c>
      <c r="F653">
        <v>652</v>
      </c>
      <c r="G653" s="113"/>
    </row>
    <row r="654" spans="1:7" x14ac:dyDescent="0.25">
      <c r="A654">
        <v>50141</v>
      </c>
      <c r="B654" t="s">
        <v>75</v>
      </c>
      <c r="C654" s="44">
        <v>42173</v>
      </c>
      <c r="E654" t="s">
        <v>70</v>
      </c>
      <c r="F654">
        <v>653</v>
      </c>
      <c r="G654" s="113"/>
    </row>
    <row r="655" spans="1:7" x14ac:dyDescent="0.25">
      <c r="A655">
        <v>50144</v>
      </c>
      <c r="B655" t="s">
        <v>75</v>
      </c>
      <c r="C655" s="44">
        <v>42173</v>
      </c>
      <c r="E655" t="s">
        <v>70</v>
      </c>
      <c r="F655">
        <v>654</v>
      </c>
      <c r="G655" s="113"/>
    </row>
    <row r="656" spans="1:7" x14ac:dyDescent="0.25">
      <c r="A656">
        <v>50142</v>
      </c>
      <c r="B656" t="s">
        <v>75</v>
      </c>
      <c r="C656" s="44">
        <v>42173</v>
      </c>
      <c r="E656" t="s">
        <v>70</v>
      </c>
      <c r="F656">
        <v>655</v>
      </c>
      <c r="G656" s="113"/>
    </row>
    <row r="657" spans="1:7" x14ac:dyDescent="0.25">
      <c r="A657">
        <v>50155</v>
      </c>
      <c r="B657" t="s">
        <v>75</v>
      </c>
      <c r="C657" s="44">
        <v>42180</v>
      </c>
      <c r="E657" t="s">
        <v>70</v>
      </c>
      <c r="F657">
        <v>656</v>
      </c>
      <c r="G657" s="113"/>
    </row>
    <row r="658" spans="1:7" x14ac:dyDescent="0.25">
      <c r="A658">
        <v>50157</v>
      </c>
      <c r="B658" t="s">
        <v>75</v>
      </c>
      <c r="C658" s="44">
        <v>42181</v>
      </c>
      <c r="D658">
        <v>1</v>
      </c>
      <c r="E658" t="s">
        <v>70</v>
      </c>
      <c r="F658">
        <v>657</v>
      </c>
      <c r="G658" s="113"/>
    </row>
    <row r="659" spans="1:7" x14ac:dyDescent="0.25">
      <c r="A659">
        <v>50167</v>
      </c>
      <c r="B659" t="s">
        <v>75</v>
      </c>
      <c r="C659" s="44">
        <v>42193</v>
      </c>
      <c r="E659" t="s">
        <v>70</v>
      </c>
      <c r="F659">
        <v>658</v>
      </c>
      <c r="G659" s="113"/>
    </row>
    <row r="660" spans="1:7" x14ac:dyDescent="0.25">
      <c r="A660">
        <v>50165</v>
      </c>
      <c r="B660" t="s">
        <v>75</v>
      </c>
      <c r="C660" s="44">
        <v>42193</v>
      </c>
      <c r="E660" t="s">
        <v>70</v>
      </c>
      <c r="F660">
        <v>659</v>
      </c>
      <c r="G660" s="113"/>
    </row>
    <row r="661" spans="1:7" x14ac:dyDescent="0.25">
      <c r="A661">
        <v>50164</v>
      </c>
      <c r="B661" t="s">
        <v>75</v>
      </c>
      <c r="C661" s="44">
        <v>42193</v>
      </c>
      <c r="E661" t="s">
        <v>70</v>
      </c>
      <c r="F661">
        <v>660</v>
      </c>
      <c r="G661" s="113"/>
    </row>
    <row r="662" spans="1:7" x14ac:dyDescent="0.25">
      <c r="A662">
        <v>50162</v>
      </c>
      <c r="B662" t="s">
        <v>75</v>
      </c>
      <c r="C662" s="44">
        <v>42193</v>
      </c>
      <c r="E662" t="s">
        <v>70</v>
      </c>
      <c r="F662">
        <v>661</v>
      </c>
      <c r="G662" s="113"/>
    </row>
    <row r="663" spans="1:7" x14ac:dyDescent="0.25">
      <c r="A663">
        <v>50158</v>
      </c>
      <c r="B663" t="s">
        <v>75</v>
      </c>
      <c r="C663" s="44">
        <v>42194</v>
      </c>
      <c r="E663" t="s">
        <v>70</v>
      </c>
      <c r="F663">
        <v>662</v>
      </c>
      <c r="G663" s="113"/>
    </row>
    <row r="664" spans="1:7" x14ac:dyDescent="0.25">
      <c r="A664">
        <v>50168</v>
      </c>
      <c r="B664" t="s">
        <v>75</v>
      </c>
      <c r="C664" s="44">
        <v>42194</v>
      </c>
      <c r="E664" t="s">
        <v>70</v>
      </c>
      <c r="F664">
        <v>663</v>
      </c>
      <c r="G664" s="113"/>
    </row>
    <row r="665" spans="1:7" x14ac:dyDescent="0.25">
      <c r="A665">
        <v>50166</v>
      </c>
      <c r="B665" t="s">
        <v>75</v>
      </c>
      <c r="C665" s="44">
        <v>42194</v>
      </c>
      <c r="E665" t="s">
        <v>70</v>
      </c>
      <c r="F665">
        <v>664</v>
      </c>
      <c r="G665" s="113"/>
    </row>
    <row r="666" spans="1:7" x14ac:dyDescent="0.25">
      <c r="A666">
        <v>50169</v>
      </c>
      <c r="B666" t="s">
        <v>75</v>
      </c>
      <c r="C666" s="44">
        <v>42194</v>
      </c>
      <c r="E666" t="s">
        <v>70</v>
      </c>
      <c r="F666">
        <v>665</v>
      </c>
      <c r="G666" s="113"/>
    </row>
    <row r="667" spans="1:7" x14ac:dyDescent="0.25">
      <c r="A667">
        <v>50161</v>
      </c>
      <c r="B667" t="s">
        <v>75</v>
      </c>
      <c r="C667" s="44">
        <v>42194</v>
      </c>
      <c r="E667" t="s">
        <v>70</v>
      </c>
      <c r="F667">
        <v>666</v>
      </c>
      <c r="G667" s="113"/>
    </row>
    <row r="668" spans="1:7" x14ac:dyDescent="0.25">
      <c r="A668">
        <v>50170</v>
      </c>
      <c r="B668" t="s">
        <v>75</v>
      </c>
      <c r="C668" s="44">
        <v>42194</v>
      </c>
      <c r="E668" t="s">
        <v>70</v>
      </c>
      <c r="F668">
        <v>667</v>
      </c>
      <c r="G668" s="113"/>
    </row>
    <row r="669" spans="1:7" x14ac:dyDescent="0.25">
      <c r="A669">
        <v>50171</v>
      </c>
      <c r="B669" t="s">
        <v>75</v>
      </c>
      <c r="C669" s="44">
        <v>42194</v>
      </c>
      <c r="E669" t="s">
        <v>70</v>
      </c>
      <c r="F669">
        <v>668</v>
      </c>
      <c r="G669" s="113"/>
    </row>
    <row r="670" spans="1:7" x14ac:dyDescent="0.25">
      <c r="A670">
        <v>50182</v>
      </c>
      <c r="B670" t="s">
        <v>75</v>
      </c>
      <c r="C670" s="44">
        <v>42194</v>
      </c>
      <c r="E670" t="s">
        <v>70</v>
      </c>
      <c r="F670">
        <v>669</v>
      </c>
      <c r="G670" s="113"/>
    </row>
    <row r="671" spans="1:7" x14ac:dyDescent="0.25">
      <c r="A671">
        <v>50174</v>
      </c>
      <c r="B671" t="s">
        <v>75</v>
      </c>
      <c r="C671" s="44">
        <v>42194</v>
      </c>
      <c r="E671" t="s">
        <v>70</v>
      </c>
      <c r="F671">
        <v>670</v>
      </c>
      <c r="G671" s="113"/>
    </row>
    <row r="672" spans="1:7" x14ac:dyDescent="0.25">
      <c r="A672">
        <v>50173</v>
      </c>
      <c r="B672" t="s">
        <v>75</v>
      </c>
      <c r="C672" s="44">
        <v>42194</v>
      </c>
      <c r="E672" t="s">
        <v>70</v>
      </c>
      <c r="F672">
        <v>671</v>
      </c>
      <c r="G672" s="113"/>
    </row>
    <row r="673" spans="1:7" x14ac:dyDescent="0.25">
      <c r="A673">
        <v>50175</v>
      </c>
      <c r="B673" t="s">
        <v>75</v>
      </c>
      <c r="C673" s="44">
        <v>42194</v>
      </c>
      <c r="E673" t="s">
        <v>70</v>
      </c>
      <c r="F673">
        <v>672</v>
      </c>
      <c r="G673" s="113"/>
    </row>
    <row r="674" spans="1:7" x14ac:dyDescent="0.25">
      <c r="A674">
        <v>50172</v>
      </c>
      <c r="B674" t="s">
        <v>75</v>
      </c>
      <c r="C674" s="44">
        <v>42194</v>
      </c>
      <c r="E674" t="s">
        <v>70</v>
      </c>
      <c r="F674">
        <v>673</v>
      </c>
      <c r="G674" s="113"/>
    </row>
    <row r="675" spans="1:7" x14ac:dyDescent="0.25">
      <c r="A675">
        <v>50177</v>
      </c>
      <c r="B675" t="s">
        <v>75</v>
      </c>
      <c r="C675" s="44">
        <v>42194</v>
      </c>
      <c r="E675" t="s">
        <v>70</v>
      </c>
      <c r="F675">
        <v>674</v>
      </c>
      <c r="G675" s="113"/>
    </row>
    <row r="676" spans="1:7" x14ac:dyDescent="0.25">
      <c r="A676">
        <v>50160</v>
      </c>
      <c r="B676" t="s">
        <v>75</v>
      </c>
      <c r="C676" s="44">
        <v>42194</v>
      </c>
      <c r="D676">
        <v>1</v>
      </c>
      <c r="E676" t="s">
        <v>70</v>
      </c>
      <c r="F676">
        <v>675</v>
      </c>
      <c r="G676" s="113"/>
    </row>
    <row r="677" spans="1:7" x14ac:dyDescent="0.25">
      <c r="A677">
        <v>50051</v>
      </c>
      <c r="B677" t="s">
        <v>75</v>
      </c>
      <c r="C677" s="44">
        <v>42195</v>
      </c>
      <c r="D677">
        <v>1</v>
      </c>
      <c r="E677" t="s">
        <v>70</v>
      </c>
      <c r="F677">
        <v>676</v>
      </c>
      <c r="G677" s="113"/>
    </row>
    <row r="678" spans="1:7" x14ac:dyDescent="0.25">
      <c r="A678">
        <v>49967</v>
      </c>
      <c r="B678" t="s">
        <v>75</v>
      </c>
      <c r="C678" s="44">
        <v>42199</v>
      </c>
      <c r="D678">
        <v>1</v>
      </c>
      <c r="E678" t="s">
        <v>70</v>
      </c>
      <c r="F678">
        <v>677</v>
      </c>
      <c r="G678" s="113"/>
    </row>
    <row r="679" spans="1:7" x14ac:dyDescent="0.25">
      <c r="A679">
        <v>50181</v>
      </c>
      <c r="B679" t="s">
        <v>75</v>
      </c>
      <c r="C679" s="44">
        <v>42205</v>
      </c>
      <c r="E679" t="s">
        <v>70</v>
      </c>
      <c r="F679">
        <v>678</v>
      </c>
      <c r="G679" s="113"/>
    </row>
    <row r="680" spans="1:7" x14ac:dyDescent="0.25">
      <c r="A680">
        <v>50203</v>
      </c>
      <c r="B680" t="s">
        <v>75</v>
      </c>
      <c r="C680" s="44">
        <v>42206</v>
      </c>
      <c r="E680" t="s">
        <v>70</v>
      </c>
      <c r="F680">
        <v>679</v>
      </c>
      <c r="G680" s="113"/>
    </row>
    <row r="681" spans="1:7" x14ac:dyDescent="0.25">
      <c r="A681">
        <v>50183</v>
      </c>
      <c r="B681" t="s">
        <v>75</v>
      </c>
      <c r="C681" s="44">
        <v>42206</v>
      </c>
      <c r="D681">
        <v>1</v>
      </c>
      <c r="E681" t="s">
        <v>70</v>
      </c>
      <c r="F681">
        <v>680</v>
      </c>
      <c r="G681" s="113"/>
    </row>
    <row r="682" spans="1:7" x14ac:dyDescent="0.25">
      <c r="A682">
        <v>50180</v>
      </c>
      <c r="B682" t="s">
        <v>75</v>
      </c>
      <c r="C682" s="44">
        <v>42207</v>
      </c>
      <c r="D682">
        <v>1</v>
      </c>
      <c r="E682" t="s">
        <v>70</v>
      </c>
      <c r="F682">
        <v>681</v>
      </c>
      <c r="G682" s="113"/>
    </row>
    <row r="683" spans="1:7" x14ac:dyDescent="0.25">
      <c r="A683">
        <v>50189</v>
      </c>
      <c r="B683" t="s">
        <v>75</v>
      </c>
      <c r="C683" s="44">
        <v>42208</v>
      </c>
      <c r="E683" t="s">
        <v>70</v>
      </c>
      <c r="F683">
        <v>682</v>
      </c>
      <c r="G683" s="113"/>
    </row>
    <row r="684" spans="1:7" x14ac:dyDescent="0.25">
      <c r="A684">
        <v>50187</v>
      </c>
      <c r="B684" t="s">
        <v>75</v>
      </c>
      <c r="C684" s="44">
        <v>42208</v>
      </c>
      <c r="E684" t="s">
        <v>70</v>
      </c>
      <c r="F684">
        <v>683</v>
      </c>
      <c r="G684" s="113"/>
    </row>
    <row r="685" spans="1:7" x14ac:dyDescent="0.25">
      <c r="A685">
        <v>50194</v>
      </c>
      <c r="B685" t="s">
        <v>75</v>
      </c>
      <c r="C685" s="44">
        <v>42209</v>
      </c>
      <c r="E685" t="s">
        <v>70</v>
      </c>
      <c r="F685">
        <v>684</v>
      </c>
      <c r="G685" s="113"/>
    </row>
    <row r="686" spans="1:7" x14ac:dyDescent="0.25">
      <c r="A686">
        <v>50191</v>
      </c>
      <c r="B686" t="s">
        <v>75</v>
      </c>
      <c r="C686" s="44">
        <v>42209</v>
      </c>
      <c r="E686" t="s">
        <v>70</v>
      </c>
      <c r="F686">
        <v>685</v>
      </c>
      <c r="G686" s="113"/>
    </row>
    <row r="687" spans="1:7" x14ac:dyDescent="0.25">
      <c r="A687">
        <v>50192</v>
      </c>
      <c r="B687" t="s">
        <v>75</v>
      </c>
      <c r="C687" s="44">
        <v>42209</v>
      </c>
      <c r="E687" t="s">
        <v>70</v>
      </c>
      <c r="F687">
        <v>686</v>
      </c>
      <c r="G687" s="113"/>
    </row>
    <row r="688" spans="1:7" x14ac:dyDescent="0.25">
      <c r="A688">
        <v>50201</v>
      </c>
      <c r="B688" t="s">
        <v>75</v>
      </c>
      <c r="C688" s="44">
        <v>42209</v>
      </c>
      <c r="E688" t="s">
        <v>70</v>
      </c>
      <c r="F688">
        <v>687</v>
      </c>
      <c r="G688" s="113"/>
    </row>
    <row r="689" spans="1:7" x14ac:dyDescent="0.25">
      <c r="A689">
        <v>50200</v>
      </c>
      <c r="B689" t="s">
        <v>75</v>
      </c>
      <c r="C689" s="44">
        <v>42209</v>
      </c>
      <c r="E689" t="s">
        <v>70</v>
      </c>
      <c r="F689">
        <v>688</v>
      </c>
      <c r="G689" s="113"/>
    </row>
    <row r="690" spans="1:7" x14ac:dyDescent="0.25">
      <c r="A690">
        <v>50197</v>
      </c>
      <c r="B690" t="s">
        <v>75</v>
      </c>
      <c r="C690" s="44">
        <v>42209</v>
      </c>
      <c r="E690" t="s">
        <v>70</v>
      </c>
      <c r="F690">
        <v>689</v>
      </c>
      <c r="G690" s="113"/>
    </row>
    <row r="691" spans="1:7" x14ac:dyDescent="0.25">
      <c r="A691">
        <v>50199</v>
      </c>
      <c r="B691" t="s">
        <v>75</v>
      </c>
      <c r="C691" s="44">
        <v>42209</v>
      </c>
      <c r="E691" t="s">
        <v>70</v>
      </c>
      <c r="F691">
        <v>690</v>
      </c>
      <c r="G691" s="113"/>
    </row>
    <row r="692" spans="1:7" x14ac:dyDescent="0.25">
      <c r="A692">
        <v>50198</v>
      </c>
      <c r="B692" t="s">
        <v>75</v>
      </c>
      <c r="C692" s="44">
        <v>42209</v>
      </c>
      <c r="E692" t="s">
        <v>70</v>
      </c>
      <c r="F692">
        <v>691</v>
      </c>
      <c r="G692" s="113"/>
    </row>
    <row r="693" spans="1:7" x14ac:dyDescent="0.25">
      <c r="A693">
        <v>50207</v>
      </c>
      <c r="B693" t="s">
        <v>75</v>
      </c>
      <c r="C693" s="44">
        <v>42209</v>
      </c>
      <c r="E693" t="s">
        <v>70</v>
      </c>
      <c r="F693">
        <v>692</v>
      </c>
      <c r="G693" s="113"/>
    </row>
    <row r="694" spans="1:7" x14ac:dyDescent="0.25">
      <c r="A694">
        <v>50208</v>
      </c>
      <c r="B694" t="s">
        <v>75</v>
      </c>
      <c r="C694" s="44">
        <v>42209</v>
      </c>
      <c r="E694" t="s">
        <v>70</v>
      </c>
      <c r="F694">
        <v>693</v>
      </c>
      <c r="G694" s="113"/>
    </row>
    <row r="695" spans="1:7" x14ac:dyDescent="0.25">
      <c r="A695">
        <v>50209</v>
      </c>
      <c r="B695" t="s">
        <v>75</v>
      </c>
      <c r="C695" s="44">
        <v>42209</v>
      </c>
      <c r="E695" t="s">
        <v>70</v>
      </c>
      <c r="F695">
        <v>694</v>
      </c>
      <c r="G695" s="113"/>
    </row>
    <row r="696" spans="1:7" x14ac:dyDescent="0.25">
      <c r="A696">
        <v>50210</v>
      </c>
      <c r="B696" t="s">
        <v>75</v>
      </c>
      <c r="C696" s="44">
        <v>42209</v>
      </c>
      <c r="E696" t="s">
        <v>70</v>
      </c>
      <c r="F696">
        <v>695</v>
      </c>
      <c r="G696" s="113"/>
    </row>
    <row r="697" spans="1:7" x14ac:dyDescent="0.25">
      <c r="A697">
        <v>50211</v>
      </c>
      <c r="B697" t="s">
        <v>75</v>
      </c>
      <c r="C697" s="44">
        <v>42209</v>
      </c>
      <c r="E697" t="s">
        <v>70</v>
      </c>
      <c r="F697">
        <v>696</v>
      </c>
      <c r="G697" s="113"/>
    </row>
    <row r="698" spans="1:7" x14ac:dyDescent="0.25">
      <c r="A698">
        <v>50188</v>
      </c>
      <c r="B698" t="s">
        <v>75</v>
      </c>
      <c r="C698" s="44">
        <v>42209</v>
      </c>
      <c r="E698" t="s">
        <v>70</v>
      </c>
      <c r="F698">
        <v>697</v>
      </c>
      <c r="G698" s="113"/>
    </row>
    <row r="699" spans="1:7" x14ac:dyDescent="0.25">
      <c r="A699">
        <v>49920</v>
      </c>
      <c r="B699" t="s">
        <v>73</v>
      </c>
      <c r="C699" s="44">
        <v>41877</v>
      </c>
      <c r="E699" t="s">
        <v>70</v>
      </c>
      <c r="F699">
        <v>698</v>
      </c>
      <c r="G699" s="113"/>
    </row>
    <row r="700" spans="1:7" x14ac:dyDescent="0.25">
      <c r="A700">
        <v>50212</v>
      </c>
      <c r="B700" t="s">
        <v>75</v>
      </c>
      <c r="C700" s="44">
        <v>42212</v>
      </c>
      <c r="E700" t="s">
        <v>70</v>
      </c>
      <c r="F700">
        <v>699</v>
      </c>
      <c r="G700" s="113"/>
    </row>
    <row r="701" spans="1:7" x14ac:dyDescent="0.25">
      <c r="A701">
        <v>50213</v>
      </c>
      <c r="B701" t="s">
        <v>75</v>
      </c>
      <c r="C701" s="44">
        <v>42212</v>
      </c>
      <c r="E701" t="s">
        <v>70</v>
      </c>
      <c r="F701">
        <v>700</v>
      </c>
      <c r="G701" s="113"/>
    </row>
    <row r="702" spans="1:7" x14ac:dyDescent="0.25">
      <c r="A702">
        <v>50214</v>
      </c>
      <c r="B702" t="s">
        <v>75</v>
      </c>
      <c r="C702" s="44">
        <v>42212</v>
      </c>
      <c r="E702" t="s">
        <v>70</v>
      </c>
      <c r="F702">
        <v>701</v>
      </c>
      <c r="G702" s="113"/>
    </row>
    <row r="703" spans="1:7" x14ac:dyDescent="0.25">
      <c r="A703">
        <v>50215</v>
      </c>
      <c r="B703" t="s">
        <v>75</v>
      </c>
      <c r="C703" s="44">
        <v>42212</v>
      </c>
      <c r="E703" t="s">
        <v>70</v>
      </c>
      <c r="F703">
        <v>702</v>
      </c>
      <c r="G703" s="113"/>
    </row>
    <row r="704" spans="1:7" x14ac:dyDescent="0.25">
      <c r="A704">
        <v>50217</v>
      </c>
      <c r="B704" t="s">
        <v>75</v>
      </c>
      <c r="C704" s="44">
        <v>42212</v>
      </c>
      <c r="E704" t="s">
        <v>70</v>
      </c>
      <c r="F704">
        <v>703</v>
      </c>
      <c r="G704" s="113"/>
    </row>
    <row r="705" spans="1:7" x14ac:dyDescent="0.25">
      <c r="A705">
        <v>50218</v>
      </c>
      <c r="B705" t="s">
        <v>75</v>
      </c>
      <c r="C705" s="44">
        <v>42212</v>
      </c>
      <c r="E705" t="s">
        <v>70</v>
      </c>
      <c r="F705">
        <v>704</v>
      </c>
      <c r="G705" s="113"/>
    </row>
    <row r="706" spans="1:7" x14ac:dyDescent="0.25">
      <c r="A706">
        <v>50219</v>
      </c>
      <c r="B706" t="s">
        <v>75</v>
      </c>
      <c r="C706" s="44">
        <v>42212</v>
      </c>
      <c r="E706" t="s">
        <v>70</v>
      </c>
      <c r="F706">
        <v>705</v>
      </c>
      <c r="G706" s="113"/>
    </row>
    <row r="707" spans="1:7" x14ac:dyDescent="0.25">
      <c r="A707">
        <v>50220</v>
      </c>
      <c r="B707" t="s">
        <v>75</v>
      </c>
      <c r="C707" s="44">
        <v>42212</v>
      </c>
      <c r="E707" t="s">
        <v>70</v>
      </c>
      <c r="F707">
        <v>706</v>
      </c>
      <c r="G707" s="113"/>
    </row>
    <row r="708" spans="1:7" x14ac:dyDescent="0.25">
      <c r="A708">
        <v>50221</v>
      </c>
      <c r="B708" t="s">
        <v>75</v>
      </c>
      <c r="C708" s="44">
        <v>42212</v>
      </c>
      <c r="E708" t="s">
        <v>70</v>
      </c>
      <c r="F708">
        <v>707</v>
      </c>
      <c r="G708" s="113"/>
    </row>
    <row r="709" spans="1:7" x14ac:dyDescent="0.25">
      <c r="A709">
        <v>50222</v>
      </c>
      <c r="B709" t="s">
        <v>75</v>
      </c>
      <c r="C709" s="44">
        <v>42212</v>
      </c>
      <c r="E709" t="s">
        <v>70</v>
      </c>
      <c r="F709">
        <v>708</v>
      </c>
      <c r="G709" s="113"/>
    </row>
    <row r="710" spans="1:7" x14ac:dyDescent="0.25">
      <c r="A710">
        <v>50223</v>
      </c>
      <c r="B710" t="s">
        <v>75</v>
      </c>
      <c r="C710" s="44">
        <v>42212</v>
      </c>
      <c r="E710" t="s">
        <v>70</v>
      </c>
      <c r="F710">
        <v>709</v>
      </c>
      <c r="G710" s="113"/>
    </row>
    <row r="711" spans="1:7" x14ac:dyDescent="0.25">
      <c r="A711">
        <v>50205</v>
      </c>
      <c r="B711" t="s">
        <v>75</v>
      </c>
      <c r="C711" s="44">
        <v>42212</v>
      </c>
      <c r="E711" t="s">
        <v>70</v>
      </c>
      <c r="F711">
        <v>710</v>
      </c>
      <c r="G711" s="113"/>
    </row>
    <row r="712" spans="1:7" x14ac:dyDescent="0.25">
      <c r="A712">
        <v>50202</v>
      </c>
      <c r="B712" t="s">
        <v>75</v>
      </c>
      <c r="C712" s="44">
        <v>42212</v>
      </c>
      <c r="E712" t="s">
        <v>70</v>
      </c>
      <c r="F712">
        <v>711</v>
      </c>
      <c r="G712" s="113"/>
    </row>
    <row r="713" spans="1:7" x14ac:dyDescent="0.25">
      <c r="A713">
        <v>50204</v>
      </c>
      <c r="B713" t="s">
        <v>75</v>
      </c>
      <c r="C713" s="44">
        <v>42214</v>
      </c>
      <c r="E713" t="s">
        <v>70</v>
      </c>
      <c r="F713">
        <v>712</v>
      </c>
      <c r="G713" s="113"/>
    </row>
    <row r="714" spans="1:7" x14ac:dyDescent="0.25">
      <c r="A714">
        <v>50225</v>
      </c>
      <c r="B714" t="s">
        <v>75</v>
      </c>
      <c r="C714" s="44">
        <v>42214</v>
      </c>
      <c r="E714" t="s">
        <v>70</v>
      </c>
      <c r="F714">
        <v>713</v>
      </c>
      <c r="G714" s="113"/>
    </row>
    <row r="715" spans="1:7" x14ac:dyDescent="0.25">
      <c r="A715">
        <v>50224</v>
      </c>
      <c r="B715" t="s">
        <v>75</v>
      </c>
      <c r="C715" s="44">
        <v>42214</v>
      </c>
      <c r="E715" t="s">
        <v>70</v>
      </c>
      <c r="F715">
        <v>714</v>
      </c>
      <c r="G715" s="113"/>
    </row>
    <row r="716" spans="1:7" x14ac:dyDescent="0.25">
      <c r="A716">
        <v>50226</v>
      </c>
      <c r="B716" t="s">
        <v>75</v>
      </c>
      <c r="C716" s="44">
        <v>42214</v>
      </c>
      <c r="E716" t="s">
        <v>70</v>
      </c>
      <c r="F716">
        <v>715</v>
      </c>
      <c r="G716" s="113"/>
    </row>
    <row r="717" spans="1:7" x14ac:dyDescent="0.25">
      <c r="A717">
        <v>50227</v>
      </c>
      <c r="B717" t="s">
        <v>75</v>
      </c>
      <c r="C717" s="44">
        <v>42214</v>
      </c>
      <c r="E717" t="s">
        <v>70</v>
      </c>
      <c r="F717">
        <v>716</v>
      </c>
      <c r="G717" s="113"/>
    </row>
    <row r="718" spans="1:7" x14ac:dyDescent="0.25">
      <c r="A718">
        <v>50229</v>
      </c>
      <c r="B718" t="s">
        <v>75</v>
      </c>
      <c r="C718" s="44">
        <v>42214</v>
      </c>
      <c r="D718">
        <v>1</v>
      </c>
      <c r="E718" t="s">
        <v>70</v>
      </c>
      <c r="F718">
        <v>717</v>
      </c>
      <c r="G718" s="113"/>
    </row>
    <row r="719" spans="1:7" x14ac:dyDescent="0.25">
      <c r="A719">
        <v>50233</v>
      </c>
      <c r="B719" t="s">
        <v>75</v>
      </c>
      <c r="C719" s="44">
        <v>42219</v>
      </c>
      <c r="E719" t="s">
        <v>70</v>
      </c>
      <c r="F719">
        <v>718</v>
      </c>
      <c r="G719" s="113"/>
    </row>
    <row r="720" spans="1:7" x14ac:dyDescent="0.25">
      <c r="A720">
        <v>50184</v>
      </c>
      <c r="B720" t="s">
        <v>75</v>
      </c>
      <c r="C720" s="44">
        <v>42220</v>
      </c>
      <c r="E720" t="s">
        <v>70</v>
      </c>
      <c r="F720">
        <v>719</v>
      </c>
      <c r="G720" s="113"/>
    </row>
    <row r="721" spans="1:7" x14ac:dyDescent="0.25">
      <c r="A721">
        <v>49378</v>
      </c>
      <c r="B721" t="s">
        <v>75</v>
      </c>
      <c r="C721" s="44">
        <v>42220</v>
      </c>
      <c r="E721" t="s">
        <v>70</v>
      </c>
      <c r="F721">
        <v>720</v>
      </c>
      <c r="G721" s="113"/>
    </row>
    <row r="722" spans="1:7" x14ac:dyDescent="0.25">
      <c r="A722">
        <v>50232</v>
      </c>
      <c r="B722" t="s">
        <v>75</v>
      </c>
      <c r="C722" s="44">
        <v>42220</v>
      </c>
      <c r="E722" t="s">
        <v>70</v>
      </c>
      <c r="F722">
        <v>721</v>
      </c>
      <c r="G722" s="113"/>
    </row>
    <row r="723" spans="1:7" x14ac:dyDescent="0.25">
      <c r="A723">
        <v>50234</v>
      </c>
      <c r="B723" t="s">
        <v>75</v>
      </c>
      <c r="C723" s="44">
        <v>42220</v>
      </c>
      <c r="E723" t="s">
        <v>70</v>
      </c>
      <c r="F723">
        <v>722</v>
      </c>
      <c r="G723" s="113"/>
    </row>
    <row r="724" spans="1:7" x14ac:dyDescent="0.25">
      <c r="A724">
        <v>50235</v>
      </c>
      <c r="B724" t="s">
        <v>75</v>
      </c>
      <c r="C724" s="44">
        <v>42220</v>
      </c>
      <c r="E724" t="s">
        <v>70</v>
      </c>
      <c r="F724">
        <v>723</v>
      </c>
      <c r="G724" s="113"/>
    </row>
    <row r="725" spans="1:7" x14ac:dyDescent="0.25">
      <c r="A725">
        <v>50186</v>
      </c>
      <c r="B725" t="s">
        <v>75</v>
      </c>
      <c r="C725" s="44">
        <v>42220</v>
      </c>
      <c r="E725" t="s">
        <v>70</v>
      </c>
      <c r="F725">
        <v>724</v>
      </c>
      <c r="G725" s="113"/>
    </row>
    <row r="726" spans="1:7" x14ac:dyDescent="0.25">
      <c r="A726">
        <v>50185</v>
      </c>
      <c r="B726" t="s">
        <v>75</v>
      </c>
      <c r="C726" s="44">
        <v>42221</v>
      </c>
      <c r="E726" t="s">
        <v>70</v>
      </c>
      <c r="F726">
        <v>725</v>
      </c>
      <c r="G726" s="113"/>
    </row>
    <row r="727" spans="1:7" x14ac:dyDescent="0.25">
      <c r="A727">
        <v>50236</v>
      </c>
      <c r="B727" t="s">
        <v>75</v>
      </c>
      <c r="C727" s="44">
        <v>42221</v>
      </c>
      <c r="E727" t="s">
        <v>70</v>
      </c>
      <c r="F727">
        <v>726</v>
      </c>
      <c r="G727" s="113"/>
    </row>
    <row r="728" spans="1:7" x14ac:dyDescent="0.25">
      <c r="A728">
        <v>50179</v>
      </c>
      <c r="B728" t="s">
        <v>75</v>
      </c>
      <c r="C728" s="44">
        <v>42221</v>
      </c>
      <c r="E728" t="s">
        <v>70</v>
      </c>
      <c r="F728">
        <v>727</v>
      </c>
      <c r="G728" s="113"/>
    </row>
    <row r="729" spans="1:7" x14ac:dyDescent="0.25">
      <c r="A729">
        <v>50231</v>
      </c>
      <c r="B729" t="s">
        <v>75</v>
      </c>
      <c r="C729" s="44">
        <v>42221</v>
      </c>
      <c r="E729" t="s">
        <v>70</v>
      </c>
      <c r="F729">
        <v>728</v>
      </c>
      <c r="G729" s="113"/>
    </row>
    <row r="730" spans="1:7" x14ac:dyDescent="0.25">
      <c r="A730">
        <v>50240</v>
      </c>
      <c r="B730" t="s">
        <v>75</v>
      </c>
      <c r="C730" s="44">
        <v>42222</v>
      </c>
      <c r="E730" t="s">
        <v>70</v>
      </c>
      <c r="F730">
        <v>729</v>
      </c>
      <c r="G730" s="113"/>
    </row>
    <row r="731" spans="1:7" x14ac:dyDescent="0.25">
      <c r="A731">
        <v>50239</v>
      </c>
      <c r="B731" t="s">
        <v>75</v>
      </c>
      <c r="C731" s="44">
        <v>42223</v>
      </c>
      <c r="E731" t="s">
        <v>70</v>
      </c>
      <c r="F731">
        <v>730</v>
      </c>
      <c r="G731" s="113"/>
    </row>
    <row r="732" spans="1:7" x14ac:dyDescent="0.25">
      <c r="A732">
        <v>50238</v>
      </c>
      <c r="B732" t="s">
        <v>75</v>
      </c>
      <c r="C732" s="44">
        <v>42226</v>
      </c>
      <c r="E732" t="s">
        <v>70</v>
      </c>
      <c r="F732">
        <v>731</v>
      </c>
      <c r="G732" s="113"/>
    </row>
    <row r="733" spans="1:7" x14ac:dyDescent="0.25">
      <c r="A733">
        <v>50242</v>
      </c>
      <c r="B733" t="s">
        <v>75</v>
      </c>
      <c r="C733" s="44">
        <v>42226</v>
      </c>
      <c r="E733" t="s">
        <v>70</v>
      </c>
      <c r="F733">
        <v>732</v>
      </c>
      <c r="G733" s="113"/>
    </row>
    <row r="734" spans="1:7" x14ac:dyDescent="0.25">
      <c r="A734">
        <v>50243</v>
      </c>
      <c r="B734" t="s">
        <v>75</v>
      </c>
      <c r="C734" s="44">
        <v>42226</v>
      </c>
      <c r="E734" t="s">
        <v>70</v>
      </c>
      <c r="F734">
        <v>733</v>
      </c>
      <c r="G734" s="113"/>
    </row>
    <row r="735" spans="1:7" x14ac:dyDescent="0.25">
      <c r="A735">
        <v>50245</v>
      </c>
      <c r="B735" t="s">
        <v>75</v>
      </c>
      <c r="C735" s="44">
        <v>42226</v>
      </c>
      <c r="E735" t="s">
        <v>70</v>
      </c>
      <c r="F735">
        <v>734</v>
      </c>
      <c r="G735" s="113"/>
    </row>
    <row r="736" spans="1:7" x14ac:dyDescent="0.25">
      <c r="A736">
        <v>50246</v>
      </c>
      <c r="B736" t="s">
        <v>75</v>
      </c>
      <c r="C736" s="44">
        <v>42226</v>
      </c>
      <c r="E736" t="s">
        <v>70</v>
      </c>
      <c r="F736">
        <v>735</v>
      </c>
      <c r="G736" s="113"/>
    </row>
    <row r="737" spans="1:7" x14ac:dyDescent="0.25">
      <c r="A737">
        <v>50247</v>
      </c>
      <c r="B737" t="s">
        <v>75</v>
      </c>
      <c r="C737" s="44">
        <v>42226</v>
      </c>
      <c r="E737" t="s">
        <v>70</v>
      </c>
      <c r="F737">
        <v>736</v>
      </c>
      <c r="G737" s="113"/>
    </row>
    <row r="738" spans="1:7" x14ac:dyDescent="0.25">
      <c r="A738">
        <v>50237</v>
      </c>
      <c r="B738" t="s">
        <v>75</v>
      </c>
      <c r="C738" s="44">
        <v>42226</v>
      </c>
      <c r="E738" t="s">
        <v>70</v>
      </c>
      <c r="F738">
        <v>737</v>
      </c>
      <c r="G738" s="113"/>
    </row>
    <row r="739" spans="1:7" x14ac:dyDescent="0.25">
      <c r="A739">
        <v>50250</v>
      </c>
      <c r="B739" t="s">
        <v>75</v>
      </c>
      <c r="C739" s="44">
        <v>42226</v>
      </c>
      <c r="E739" t="s">
        <v>70</v>
      </c>
      <c r="F739">
        <v>738</v>
      </c>
      <c r="G739" s="113"/>
    </row>
    <row r="740" spans="1:7" x14ac:dyDescent="0.25">
      <c r="A740">
        <v>50262</v>
      </c>
      <c r="B740" t="s">
        <v>75</v>
      </c>
      <c r="C740" s="44">
        <v>42228</v>
      </c>
      <c r="E740" t="s">
        <v>70</v>
      </c>
      <c r="F740">
        <v>739</v>
      </c>
      <c r="G740" s="113"/>
    </row>
    <row r="741" spans="1:7" x14ac:dyDescent="0.25">
      <c r="A741">
        <v>50261</v>
      </c>
      <c r="B741" t="s">
        <v>75</v>
      </c>
      <c r="C741" s="44">
        <v>42228</v>
      </c>
      <c r="E741" t="s">
        <v>70</v>
      </c>
      <c r="F741">
        <v>740</v>
      </c>
      <c r="G741" s="113"/>
    </row>
    <row r="742" spans="1:7" x14ac:dyDescent="0.25">
      <c r="A742">
        <v>50260</v>
      </c>
      <c r="B742" t="s">
        <v>75</v>
      </c>
      <c r="C742" s="44">
        <v>42228</v>
      </c>
      <c r="E742" t="s">
        <v>70</v>
      </c>
      <c r="F742">
        <v>741</v>
      </c>
      <c r="G742" s="113"/>
    </row>
    <row r="743" spans="1:7" x14ac:dyDescent="0.25">
      <c r="A743">
        <v>50256</v>
      </c>
      <c r="B743" t="s">
        <v>75</v>
      </c>
      <c r="C743" s="44">
        <v>42228</v>
      </c>
      <c r="E743" t="s">
        <v>70</v>
      </c>
      <c r="F743">
        <v>742</v>
      </c>
      <c r="G743" s="113"/>
    </row>
    <row r="744" spans="1:7" x14ac:dyDescent="0.25">
      <c r="A744">
        <v>50252</v>
      </c>
      <c r="B744" t="s">
        <v>75</v>
      </c>
      <c r="C744" s="44">
        <v>42228</v>
      </c>
      <c r="E744" t="s">
        <v>70</v>
      </c>
      <c r="F744">
        <v>743</v>
      </c>
      <c r="G744" s="113"/>
    </row>
    <row r="745" spans="1:7" x14ac:dyDescent="0.25">
      <c r="A745">
        <v>50257</v>
      </c>
      <c r="B745" t="s">
        <v>75</v>
      </c>
      <c r="C745" s="44">
        <v>42229</v>
      </c>
      <c r="E745" t="s">
        <v>70</v>
      </c>
      <c r="F745">
        <v>744</v>
      </c>
      <c r="G745" s="113"/>
    </row>
    <row r="746" spans="1:7" x14ac:dyDescent="0.25">
      <c r="A746">
        <v>50258</v>
      </c>
      <c r="B746" t="s">
        <v>75</v>
      </c>
      <c r="C746" s="44">
        <v>42229</v>
      </c>
      <c r="E746" t="s">
        <v>70</v>
      </c>
      <c r="F746">
        <v>745</v>
      </c>
      <c r="G746" s="113"/>
    </row>
    <row r="747" spans="1:7" x14ac:dyDescent="0.25">
      <c r="A747">
        <v>50259</v>
      </c>
      <c r="B747" t="s">
        <v>75</v>
      </c>
      <c r="C747" s="44">
        <v>42229</v>
      </c>
      <c r="E747" t="s">
        <v>70</v>
      </c>
      <c r="F747">
        <v>746</v>
      </c>
      <c r="G747" s="113"/>
    </row>
    <row r="748" spans="1:7" x14ac:dyDescent="0.25">
      <c r="A748">
        <v>50263</v>
      </c>
      <c r="B748" t="s">
        <v>75</v>
      </c>
      <c r="C748" s="44">
        <v>42229</v>
      </c>
      <c r="E748" t="s">
        <v>70</v>
      </c>
      <c r="F748">
        <v>747</v>
      </c>
      <c r="G748" s="113"/>
    </row>
    <row r="749" spans="1:7" x14ac:dyDescent="0.25">
      <c r="A749">
        <v>50264</v>
      </c>
      <c r="B749" t="s">
        <v>75</v>
      </c>
      <c r="C749" s="44">
        <v>42229</v>
      </c>
      <c r="E749" t="s">
        <v>70</v>
      </c>
      <c r="F749">
        <v>748</v>
      </c>
      <c r="G749" s="113"/>
    </row>
    <row r="750" spans="1:7" x14ac:dyDescent="0.25">
      <c r="A750">
        <v>50265</v>
      </c>
      <c r="B750" t="s">
        <v>75</v>
      </c>
      <c r="C750" s="44">
        <v>42229</v>
      </c>
      <c r="E750" t="s">
        <v>70</v>
      </c>
      <c r="F750">
        <v>749</v>
      </c>
      <c r="G750" s="113"/>
    </row>
    <row r="751" spans="1:7" x14ac:dyDescent="0.25">
      <c r="A751">
        <v>50266</v>
      </c>
      <c r="B751" t="s">
        <v>75</v>
      </c>
      <c r="C751" s="44">
        <v>42235</v>
      </c>
      <c r="E751" t="s">
        <v>70</v>
      </c>
      <c r="F751">
        <v>750</v>
      </c>
      <c r="G751" s="113"/>
    </row>
    <row r="752" spans="1:7" x14ac:dyDescent="0.25">
      <c r="A752">
        <v>50267</v>
      </c>
      <c r="B752" t="s">
        <v>75</v>
      </c>
      <c r="C752" s="44">
        <v>42235</v>
      </c>
      <c r="E752" t="s">
        <v>70</v>
      </c>
      <c r="F752">
        <v>751</v>
      </c>
      <c r="G752" s="113"/>
    </row>
    <row r="753" spans="1:7" x14ac:dyDescent="0.25">
      <c r="A753">
        <v>49750</v>
      </c>
      <c r="B753" t="s">
        <v>73</v>
      </c>
      <c r="C753" s="44">
        <v>41963</v>
      </c>
      <c r="E753" t="s">
        <v>70</v>
      </c>
      <c r="F753">
        <v>752</v>
      </c>
      <c r="G753" s="113"/>
    </row>
    <row r="754" spans="1:7" x14ac:dyDescent="0.25">
      <c r="A754">
        <v>50268</v>
      </c>
      <c r="B754" t="s">
        <v>75</v>
      </c>
      <c r="C754" s="44">
        <v>42235</v>
      </c>
      <c r="E754" t="s">
        <v>70</v>
      </c>
      <c r="F754">
        <v>753</v>
      </c>
      <c r="G754" s="113"/>
    </row>
    <row r="755" spans="1:7" x14ac:dyDescent="0.25">
      <c r="A755">
        <v>50269</v>
      </c>
      <c r="B755" t="s">
        <v>75</v>
      </c>
      <c r="C755" s="44">
        <v>42235</v>
      </c>
      <c r="E755" t="s">
        <v>70</v>
      </c>
      <c r="F755">
        <v>754</v>
      </c>
      <c r="G755" s="113"/>
    </row>
    <row r="756" spans="1:7" x14ac:dyDescent="0.25">
      <c r="A756">
        <v>50270</v>
      </c>
      <c r="B756" t="s">
        <v>75</v>
      </c>
      <c r="C756" s="44">
        <v>42235</v>
      </c>
      <c r="E756" t="s">
        <v>70</v>
      </c>
      <c r="F756">
        <v>755</v>
      </c>
      <c r="G756" s="113"/>
    </row>
    <row r="757" spans="1:7" x14ac:dyDescent="0.25">
      <c r="A757">
        <v>50271</v>
      </c>
      <c r="B757" t="s">
        <v>75</v>
      </c>
      <c r="C757" s="44">
        <v>42235</v>
      </c>
      <c r="E757" t="s">
        <v>70</v>
      </c>
      <c r="F757">
        <v>756</v>
      </c>
      <c r="G757" s="113"/>
    </row>
    <row r="758" spans="1:7" x14ac:dyDescent="0.25">
      <c r="A758">
        <v>49917</v>
      </c>
      <c r="B758" t="s">
        <v>73</v>
      </c>
      <c r="C758" s="44">
        <v>42025</v>
      </c>
      <c r="E758" t="s">
        <v>70</v>
      </c>
      <c r="F758">
        <v>757</v>
      </c>
      <c r="G758" s="113"/>
    </row>
    <row r="759" spans="1:7" x14ac:dyDescent="0.25">
      <c r="A759">
        <v>49916</v>
      </c>
      <c r="B759" t="s">
        <v>73</v>
      </c>
      <c r="C759" s="44">
        <v>42025</v>
      </c>
      <c r="E759" t="s">
        <v>70</v>
      </c>
      <c r="F759">
        <v>758</v>
      </c>
      <c r="G759" s="113"/>
    </row>
    <row r="760" spans="1:7" x14ac:dyDescent="0.25">
      <c r="A760">
        <v>49918</v>
      </c>
      <c r="B760" t="s">
        <v>73</v>
      </c>
      <c r="C760" s="44">
        <v>42025</v>
      </c>
      <c r="E760" t="s">
        <v>70</v>
      </c>
      <c r="F760">
        <v>759</v>
      </c>
      <c r="G760" s="113"/>
    </row>
    <row r="761" spans="1:7" x14ac:dyDescent="0.25">
      <c r="A761">
        <v>49749</v>
      </c>
      <c r="B761" t="s">
        <v>73</v>
      </c>
      <c r="C761" s="44">
        <v>42025</v>
      </c>
      <c r="E761" t="s">
        <v>70</v>
      </c>
      <c r="F761">
        <v>760</v>
      </c>
      <c r="G761" s="113"/>
    </row>
    <row r="762" spans="1:7" x14ac:dyDescent="0.25">
      <c r="A762">
        <v>49919</v>
      </c>
      <c r="B762" t="s">
        <v>73</v>
      </c>
      <c r="C762" s="44">
        <v>42025</v>
      </c>
      <c r="E762" t="s">
        <v>70</v>
      </c>
      <c r="F762">
        <v>761</v>
      </c>
      <c r="G762" s="113"/>
    </row>
    <row r="763" spans="1:7" x14ac:dyDescent="0.25">
      <c r="A763">
        <v>50272</v>
      </c>
      <c r="B763" t="s">
        <v>75</v>
      </c>
      <c r="C763" s="44">
        <v>42235</v>
      </c>
      <c r="E763" t="s">
        <v>70</v>
      </c>
      <c r="F763">
        <v>762</v>
      </c>
      <c r="G763" s="113"/>
    </row>
    <row r="764" spans="1:7" x14ac:dyDescent="0.25">
      <c r="A764">
        <v>50276</v>
      </c>
      <c r="B764" t="s">
        <v>75</v>
      </c>
      <c r="C764" s="44">
        <v>42235</v>
      </c>
      <c r="E764" t="s">
        <v>70</v>
      </c>
      <c r="F764">
        <v>763</v>
      </c>
      <c r="G764" s="113"/>
    </row>
    <row r="765" spans="1:7" x14ac:dyDescent="0.25">
      <c r="A765">
        <v>50273</v>
      </c>
      <c r="B765" t="s">
        <v>75</v>
      </c>
      <c r="C765" s="44">
        <v>42235</v>
      </c>
      <c r="E765" t="s">
        <v>70</v>
      </c>
      <c r="F765">
        <v>764</v>
      </c>
      <c r="G765" s="113"/>
    </row>
    <row r="766" spans="1:7" x14ac:dyDescent="0.25">
      <c r="A766">
        <v>50274</v>
      </c>
      <c r="B766" t="s">
        <v>75</v>
      </c>
      <c r="C766" s="44">
        <v>42235</v>
      </c>
      <c r="E766" t="s">
        <v>70</v>
      </c>
      <c r="F766">
        <v>765</v>
      </c>
      <c r="G766" s="113"/>
    </row>
    <row r="767" spans="1:7" x14ac:dyDescent="0.25">
      <c r="A767">
        <v>50275</v>
      </c>
      <c r="B767" t="s">
        <v>75</v>
      </c>
      <c r="C767" s="44">
        <v>42235</v>
      </c>
      <c r="E767" t="s">
        <v>70</v>
      </c>
      <c r="F767">
        <v>766</v>
      </c>
      <c r="G767" s="113"/>
    </row>
    <row r="768" spans="1:7" x14ac:dyDescent="0.25">
      <c r="A768">
        <v>50277</v>
      </c>
      <c r="B768" t="s">
        <v>75</v>
      </c>
      <c r="C768" s="44">
        <v>42235</v>
      </c>
      <c r="E768" t="s">
        <v>70</v>
      </c>
      <c r="F768">
        <v>767</v>
      </c>
      <c r="G768" s="113"/>
    </row>
    <row r="769" spans="1:7" x14ac:dyDescent="0.25">
      <c r="A769">
        <v>50287</v>
      </c>
      <c r="B769" t="s">
        <v>75</v>
      </c>
      <c r="C769" s="44">
        <v>42236</v>
      </c>
      <c r="E769" t="s">
        <v>70</v>
      </c>
      <c r="F769">
        <v>768</v>
      </c>
      <c r="G769" s="113"/>
    </row>
    <row r="770" spans="1:7" x14ac:dyDescent="0.25">
      <c r="A770">
        <v>50286</v>
      </c>
      <c r="B770" t="s">
        <v>75</v>
      </c>
      <c r="C770" s="44">
        <v>42236</v>
      </c>
      <c r="E770" t="s">
        <v>70</v>
      </c>
      <c r="F770">
        <v>769</v>
      </c>
      <c r="G770" s="113"/>
    </row>
    <row r="771" spans="1:7" x14ac:dyDescent="0.25">
      <c r="A771">
        <v>50285</v>
      </c>
      <c r="B771" t="s">
        <v>75</v>
      </c>
      <c r="C771" s="44">
        <v>42236</v>
      </c>
      <c r="E771" t="s">
        <v>70</v>
      </c>
      <c r="F771">
        <v>770</v>
      </c>
      <c r="G771" s="113"/>
    </row>
    <row r="772" spans="1:7" x14ac:dyDescent="0.25">
      <c r="A772">
        <v>50284</v>
      </c>
      <c r="B772" t="s">
        <v>75</v>
      </c>
      <c r="C772" s="44">
        <v>42236</v>
      </c>
      <c r="E772" t="s">
        <v>70</v>
      </c>
      <c r="F772">
        <v>771</v>
      </c>
      <c r="G772" s="113"/>
    </row>
    <row r="773" spans="1:7" x14ac:dyDescent="0.25">
      <c r="A773">
        <v>50278</v>
      </c>
      <c r="B773" t="s">
        <v>75</v>
      </c>
      <c r="C773" s="44">
        <v>42236</v>
      </c>
      <c r="E773" t="s">
        <v>70</v>
      </c>
      <c r="F773">
        <v>772</v>
      </c>
      <c r="G773" s="113"/>
    </row>
    <row r="774" spans="1:7" x14ac:dyDescent="0.25">
      <c r="A774">
        <v>50279</v>
      </c>
      <c r="B774" t="s">
        <v>75</v>
      </c>
      <c r="C774" s="44">
        <v>42236</v>
      </c>
      <c r="E774" t="s">
        <v>70</v>
      </c>
      <c r="F774">
        <v>773</v>
      </c>
      <c r="G774" s="113"/>
    </row>
    <row r="775" spans="1:7" x14ac:dyDescent="0.25">
      <c r="A775">
        <v>50280</v>
      </c>
      <c r="B775" t="s">
        <v>75</v>
      </c>
      <c r="C775" s="44">
        <v>42236</v>
      </c>
      <c r="E775" t="s">
        <v>70</v>
      </c>
      <c r="F775">
        <v>774</v>
      </c>
      <c r="G775" s="113"/>
    </row>
    <row r="776" spans="1:7" x14ac:dyDescent="0.25">
      <c r="A776">
        <v>50282</v>
      </c>
      <c r="B776" t="s">
        <v>75</v>
      </c>
      <c r="C776" s="44">
        <v>42236</v>
      </c>
      <c r="E776" t="s">
        <v>70</v>
      </c>
      <c r="F776">
        <v>775</v>
      </c>
      <c r="G776" s="113"/>
    </row>
    <row r="777" spans="1:7" x14ac:dyDescent="0.25">
      <c r="A777">
        <v>50281</v>
      </c>
      <c r="B777" t="s">
        <v>75</v>
      </c>
      <c r="C777" s="44">
        <v>42236</v>
      </c>
      <c r="E777" t="s">
        <v>70</v>
      </c>
      <c r="F777">
        <v>776</v>
      </c>
      <c r="G777" s="113"/>
    </row>
    <row r="778" spans="1:7" x14ac:dyDescent="0.25">
      <c r="A778">
        <v>50283</v>
      </c>
      <c r="B778" t="s">
        <v>75</v>
      </c>
      <c r="C778" s="44">
        <v>42236</v>
      </c>
      <c r="E778" t="s">
        <v>70</v>
      </c>
      <c r="F778">
        <v>777</v>
      </c>
      <c r="G778" s="113"/>
    </row>
    <row r="779" spans="1:7" x14ac:dyDescent="0.25">
      <c r="A779">
        <v>50304</v>
      </c>
      <c r="B779" t="s">
        <v>75</v>
      </c>
      <c r="C779" s="44">
        <v>42236</v>
      </c>
      <c r="E779" t="s">
        <v>70</v>
      </c>
      <c r="F779">
        <v>778</v>
      </c>
      <c r="G779" s="113"/>
    </row>
    <row r="780" spans="1:7" x14ac:dyDescent="0.25">
      <c r="A780">
        <v>50303</v>
      </c>
      <c r="B780" t="s">
        <v>75</v>
      </c>
      <c r="C780" s="44">
        <v>42236</v>
      </c>
      <c r="E780" t="s">
        <v>70</v>
      </c>
      <c r="F780">
        <v>779</v>
      </c>
      <c r="G780" s="113"/>
    </row>
    <row r="781" spans="1:7" x14ac:dyDescent="0.25">
      <c r="A781">
        <v>50306</v>
      </c>
      <c r="B781" t="s">
        <v>75</v>
      </c>
      <c r="C781" s="44">
        <v>42236</v>
      </c>
      <c r="E781" t="s">
        <v>70</v>
      </c>
      <c r="F781">
        <v>780</v>
      </c>
      <c r="G781" s="113"/>
    </row>
    <row r="782" spans="1:7" x14ac:dyDescent="0.25">
      <c r="A782">
        <v>50302</v>
      </c>
      <c r="B782" t="s">
        <v>75</v>
      </c>
      <c r="C782" s="44">
        <v>42236</v>
      </c>
      <c r="E782" t="s">
        <v>70</v>
      </c>
      <c r="F782">
        <v>781</v>
      </c>
      <c r="G782" s="113"/>
    </row>
    <row r="783" spans="1:7" x14ac:dyDescent="0.25">
      <c r="A783">
        <v>50307</v>
      </c>
      <c r="B783" t="s">
        <v>75</v>
      </c>
      <c r="C783" s="44">
        <v>42236</v>
      </c>
      <c r="E783" t="s">
        <v>70</v>
      </c>
      <c r="F783">
        <v>782</v>
      </c>
      <c r="G783" s="113"/>
    </row>
    <row r="784" spans="1:7" x14ac:dyDescent="0.25">
      <c r="A784">
        <v>50305</v>
      </c>
      <c r="B784" t="s">
        <v>75</v>
      </c>
      <c r="C784" s="44">
        <v>42236</v>
      </c>
      <c r="E784" t="s">
        <v>70</v>
      </c>
      <c r="F784">
        <v>783</v>
      </c>
      <c r="G784" s="113"/>
    </row>
    <row r="785" spans="1:7" x14ac:dyDescent="0.25">
      <c r="A785">
        <v>50288</v>
      </c>
      <c r="B785" t="s">
        <v>75</v>
      </c>
      <c r="C785" s="44">
        <v>42236</v>
      </c>
      <c r="E785" t="s">
        <v>70</v>
      </c>
      <c r="F785">
        <v>784</v>
      </c>
      <c r="G785" s="113"/>
    </row>
    <row r="786" spans="1:7" x14ac:dyDescent="0.25">
      <c r="A786">
        <v>50293</v>
      </c>
      <c r="B786" t="s">
        <v>75</v>
      </c>
      <c r="C786" s="44">
        <v>42241</v>
      </c>
      <c r="E786" t="s">
        <v>70</v>
      </c>
      <c r="F786">
        <v>785</v>
      </c>
      <c r="G786" s="113"/>
    </row>
    <row r="787" spans="1:7" x14ac:dyDescent="0.25">
      <c r="A787">
        <v>50291</v>
      </c>
      <c r="B787" t="s">
        <v>75</v>
      </c>
      <c r="C787" s="44">
        <v>42241</v>
      </c>
      <c r="E787" t="s">
        <v>70</v>
      </c>
      <c r="F787">
        <v>786</v>
      </c>
      <c r="G787" s="113"/>
    </row>
    <row r="788" spans="1:7" x14ac:dyDescent="0.25">
      <c r="A788">
        <v>50292</v>
      </c>
      <c r="B788" t="s">
        <v>75</v>
      </c>
      <c r="C788" s="44">
        <v>42241</v>
      </c>
      <c r="E788" t="s">
        <v>70</v>
      </c>
      <c r="F788">
        <v>787</v>
      </c>
      <c r="G788" s="113"/>
    </row>
    <row r="789" spans="1:7" x14ac:dyDescent="0.25">
      <c r="A789">
        <v>50294</v>
      </c>
      <c r="B789" t="s">
        <v>75</v>
      </c>
      <c r="C789" s="44">
        <v>42241</v>
      </c>
      <c r="E789" t="s">
        <v>70</v>
      </c>
      <c r="F789">
        <v>788</v>
      </c>
      <c r="G789" s="113"/>
    </row>
    <row r="790" spans="1:7" x14ac:dyDescent="0.25">
      <c r="A790">
        <v>50295</v>
      </c>
      <c r="B790" t="s">
        <v>75</v>
      </c>
      <c r="C790" s="44">
        <v>42241</v>
      </c>
      <c r="E790" t="s">
        <v>70</v>
      </c>
      <c r="F790">
        <v>789</v>
      </c>
      <c r="G790" s="113"/>
    </row>
    <row r="791" spans="1:7" x14ac:dyDescent="0.25">
      <c r="A791">
        <v>50290</v>
      </c>
      <c r="B791" t="s">
        <v>75</v>
      </c>
      <c r="C791" s="44">
        <v>42241</v>
      </c>
      <c r="E791" t="s">
        <v>70</v>
      </c>
      <c r="F791">
        <v>790</v>
      </c>
      <c r="G791" s="113"/>
    </row>
    <row r="792" spans="1:7" x14ac:dyDescent="0.25">
      <c r="A792">
        <v>50309</v>
      </c>
      <c r="B792" t="s">
        <v>75</v>
      </c>
      <c r="C792" s="44">
        <v>42241</v>
      </c>
      <c r="E792" t="s">
        <v>70</v>
      </c>
      <c r="F792">
        <v>791</v>
      </c>
      <c r="G792" s="113"/>
    </row>
    <row r="793" spans="1:7" x14ac:dyDescent="0.25">
      <c r="A793">
        <v>50308</v>
      </c>
      <c r="B793" t="s">
        <v>75</v>
      </c>
      <c r="C793" s="44">
        <v>42241</v>
      </c>
      <c r="E793" t="s">
        <v>70</v>
      </c>
      <c r="F793">
        <v>792</v>
      </c>
      <c r="G793" s="113"/>
    </row>
    <row r="794" spans="1:7" x14ac:dyDescent="0.25">
      <c r="A794">
        <v>50310</v>
      </c>
      <c r="B794" t="s">
        <v>75</v>
      </c>
      <c r="C794" s="44">
        <v>42241</v>
      </c>
      <c r="E794" t="s">
        <v>70</v>
      </c>
      <c r="F794">
        <v>793</v>
      </c>
      <c r="G794" s="113"/>
    </row>
    <row r="795" spans="1:7" x14ac:dyDescent="0.25">
      <c r="A795">
        <v>50312</v>
      </c>
      <c r="B795" t="s">
        <v>75</v>
      </c>
      <c r="C795" s="44">
        <v>42241</v>
      </c>
      <c r="E795" t="s">
        <v>70</v>
      </c>
      <c r="F795">
        <v>794</v>
      </c>
      <c r="G795" s="113"/>
    </row>
    <row r="796" spans="1:7" x14ac:dyDescent="0.25">
      <c r="A796">
        <v>50314</v>
      </c>
      <c r="B796" t="s">
        <v>75</v>
      </c>
      <c r="C796" s="44">
        <v>42247</v>
      </c>
      <c r="E796" t="s">
        <v>70</v>
      </c>
      <c r="F796">
        <v>795</v>
      </c>
      <c r="G796" s="113"/>
    </row>
    <row r="797" spans="1:7" x14ac:dyDescent="0.25">
      <c r="A797">
        <v>50381</v>
      </c>
      <c r="B797" t="s">
        <v>75</v>
      </c>
      <c r="C797" s="44">
        <v>42247</v>
      </c>
      <c r="E797" t="s">
        <v>70</v>
      </c>
      <c r="F797">
        <v>796</v>
      </c>
      <c r="G797" s="113"/>
    </row>
    <row r="798" spans="1:7" x14ac:dyDescent="0.25">
      <c r="A798">
        <v>50318</v>
      </c>
      <c r="B798" t="s">
        <v>75</v>
      </c>
      <c r="C798" s="44">
        <v>42247</v>
      </c>
      <c r="E798" t="s">
        <v>70</v>
      </c>
      <c r="F798">
        <v>797</v>
      </c>
      <c r="G798" s="113"/>
    </row>
    <row r="799" spans="1:7" x14ac:dyDescent="0.25">
      <c r="A799">
        <v>50317</v>
      </c>
      <c r="B799" t="s">
        <v>75</v>
      </c>
      <c r="C799" s="44">
        <v>42247</v>
      </c>
      <c r="E799" t="s">
        <v>70</v>
      </c>
      <c r="F799">
        <v>798</v>
      </c>
      <c r="G799" s="113"/>
    </row>
    <row r="800" spans="1:7" x14ac:dyDescent="0.25">
      <c r="A800">
        <v>50319</v>
      </c>
      <c r="B800" t="s">
        <v>75</v>
      </c>
      <c r="C800" s="44">
        <v>42247</v>
      </c>
      <c r="E800" t="s">
        <v>70</v>
      </c>
      <c r="F800">
        <v>799</v>
      </c>
      <c r="G800" s="113"/>
    </row>
    <row r="801" spans="1:7" x14ac:dyDescent="0.25">
      <c r="A801">
        <v>50315</v>
      </c>
      <c r="B801" t="s">
        <v>75</v>
      </c>
      <c r="C801" s="44">
        <v>42247</v>
      </c>
      <c r="E801" t="s">
        <v>70</v>
      </c>
      <c r="F801">
        <v>800</v>
      </c>
      <c r="G801" s="113"/>
    </row>
    <row r="802" spans="1:7" x14ac:dyDescent="0.25">
      <c r="A802">
        <v>50379</v>
      </c>
      <c r="B802" t="s">
        <v>75</v>
      </c>
      <c r="C802" s="44">
        <v>42249</v>
      </c>
      <c r="E802" t="s">
        <v>70</v>
      </c>
      <c r="F802">
        <v>801</v>
      </c>
      <c r="G802" s="113"/>
    </row>
    <row r="803" spans="1:7" x14ac:dyDescent="0.25">
      <c r="A803">
        <v>50380</v>
      </c>
      <c r="B803" t="s">
        <v>75</v>
      </c>
      <c r="C803" s="44">
        <v>42249</v>
      </c>
      <c r="E803" t="s">
        <v>70</v>
      </c>
      <c r="F803">
        <v>802</v>
      </c>
      <c r="G803" s="113"/>
    </row>
    <row r="804" spans="1:7" x14ac:dyDescent="0.25">
      <c r="A804">
        <v>50385</v>
      </c>
      <c r="B804" t="s">
        <v>75</v>
      </c>
      <c r="C804" s="44">
        <v>42249</v>
      </c>
      <c r="E804" t="s">
        <v>70</v>
      </c>
      <c r="F804">
        <v>803</v>
      </c>
      <c r="G804" s="113"/>
    </row>
    <row r="805" spans="1:7" x14ac:dyDescent="0.25">
      <c r="A805">
        <v>50384</v>
      </c>
      <c r="B805" t="s">
        <v>75</v>
      </c>
      <c r="C805" s="44">
        <v>42249</v>
      </c>
      <c r="E805" t="s">
        <v>70</v>
      </c>
      <c r="F805">
        <v>804</v>
      </c>
      <c r="G805" s="113"/>
    </row>
    <row r="806" spans="1:7" x14ac:dyDescent="0.25">
      <c r="A806">
        <v>50383</v>
      </c>
      <c r="B806" t="s">
        <v>75</v>
      </c>
      <c r="C806" s="44">
        <v>42249</v>
      </c>
      <c r="E806" t="s">
        <v>70</v>
      </c>
      <c r="F806">
        <v>805</v>
      </c>
      <c r="G806" s="113"/>
    </row>
    <row r="807" spans="1:7" x14ac:dyDescent="0.25">
      <c r="A807">
        <v>50377</v>
      </c>
      <c r="B807" t="s">
        <v>75</v>
      </c>
      <c r="C807" s="44">
        <v>42251</v>
      </c>
      <c r="E807" t="s">
        <v>70</v>
      </c>
      <c r="F807">
        <v>806</v>
      </c>
      <c r="G807" s="113"/>
    </row>
    <row r="808" spans="1:7" x14ac:dyDescent="0.25">
      <c r="A808">
        <v>50296</v>
      </c>
      <c r="B808" t="s">
        <v>75</v>
      </c>
      <c r="C808" s="44">
        <v>42255</v>
      </c>
      <c r="E808" t="s">
        <v>70</v>
      </c>
      <c r="F808">
        <v>807</v>
      </c>
      <c r="G808" s="113"/>
    </row>
    <row r="809" spans="1:7" x14ac:dyDescent="0.25">
      <c r="A809">
        <v>50241</v>
      </c>
      <c r="B809" t="s">
        <v>75</v>
      </c>
      <c r="C809" s="44">
        <v>42263</v>
      </c>
      <c r="E809" t="s">
        <v>70</v>
      </c>
      <c r="F809">
        <v>808</v>
      </c>
      <c r="G809" s="113"/>
    </row>
    <row r="810" spans="1:7" x14ac:dyDescent="0.25">
      <c r="A810">
        <v>50249</v>
      </c>
      <c r="B810" t="s">
        <v>75</v>
      </c>
      <c r="C810" s="44">
        <v>42265</v>
      </c>
      <c r="E810" t="s">
        <v>70</v>
      </c>
      <c r="F810">
        <v>809</v>
      </c>
      <c r="G810" s="113"/>
    </row>
    <row r="811" spans="1:7" x14ac:dyDescent="0.25">
      <c r="A811">
        <v>50378</v>
      </c>
      <c r="B811" t="s">
        <v>75</v>
      </c>
      <c r="C811" s="44">
        <v>42268</v>
      </c>
      <c r="E811" t="s">
        <v>70</v>
      </c>
      <c r="F811">
        <v>810</v>
      </c>
      <c r="G811" s="113"/>
    </row>
    <row r="812" spans="1:7" x14ac:dyDescent="0.25">
      <c r="A812">
        <v>50393</v>
      </c>
      <c r="B812" t="s">
        <v>75</v>
      </c>
      <c r="C812" s="44">
        <v>42268</v>
      </c>
      <c r="E812" t="s">
        <v>70</v>
      </c>
      <c r="F812">
        <v>811</v>
      </c>
      <c r="G812" s="113"/>
    </row>
    <row r="813" spans="1:7" x14ac:dyDescent="0.25">
      <c r="A813">
        <v>50389</v>
      </c>
      <c r="B813" t="s">
        <v>75</v>
      </c>
      <c r="C813" s="44">
        <v>42268</v>
      </c>
      <c r="E813" t="s">
        <v>70</v>
      </c>
      <c r="F813">
        <v>812</v>
      </c>
      <c r="G813" s="113"/>
    </row>
    <row r="814" spans="1:7" x14ac:dyDescent="0.25">
      <c r="A814">
        <v>50391</v>
      </c>
      <c r="B814" t="s">
        <v>75</v>
      </c>
      <c r="C814" s="44">
        <v>42283</v>
      </c>
      <c r="E814" t="s">
        <v>70</v>
      </c>
      <c r="F814">
        <v>813</v>
      </c>
      <c r="G814" s="113"/>
    </row>
    <row r="815" spans="1:7" x14ac:dyDescent="0.25">
      <c r="A815">
        <v>50388</v>
      </c>
      <c r="B815" t="s">
        <v>75</v>
      </c>
      <c r="C815" s="44">
        <v>42283</v>
      </c>
      <c r="E815" t="s">
        <v>70</v>
      </c>
      <c r="F815">
        <v>814</v>
      </c>
      <c r="G815" s="113"/>
    </row>
    <row r="816" spans="1:7" x14ac:dyDescent="0.25">
      <c r="A816">
        <v>50387</v>
      </c>
      <c r="B816" t="s">
        <v>75</v>
      </c>
      <c r="C816" s="44">
        <v>42286</v>
      </c>
      <c r="E816" t="s">
        <v>70</v>
      </c>
      <c r="F816">
        <v>815</v>
      </c>
      <c r="G816" s="113"/>
    </row>
    <row r="817" spans="1:7" x14ac:dyDescent="0.25">
      <c r="A817">
        <v>50374</v>
      </c>
      <c r="B817" t="s">
        <v>75</v>
      </c>
      <c r="C817" s="44">
        <v>42291</v>
      </c>
      <c r="E817" t="s">
        <v>70</v>
      </c>
      <c r="F817">
        <v>816</v>
      </c>
      <c r="G817" s="113"/>
    </row>
    <row r="818" spans="1:7" x14ac:dyDescent="0.25">
      <c r="A818">
        <v>50320</v>
      </c>
      <c r="B818" t="s">
        <v>75</v>
      </c>
      <c r="C818" s="44">
        <v>42291</v>
      </c>
      <c r="E818" t="s">
        <v>70</v>
      </c>
      <c r="F818">
        <v>817</v>
      </c>
      <c r="G818" s="113"/>
    </row>
    <row r="819" spans="1:7" x14ac:dyDescent="0.25">
      <c r="A819">
        <v>50321</v>
      </c>
      <c r="B819" t="s">
        <v>75</v>
      </c>
      <c r="C819" s="44">
        <v>42291</v>
      </c>
      <c r="E819" t="s">
        <v>70</v>
      </c>
      <c r="F819">
        <v>818</v>
      </c>
      <c r="G819" s="113"/>
    </row>
    <row r="820" spans="1:7" x14ac:dyDescent="0.25">
      <c r="A820">
        <v>50322</v>
      </c>
      <c r="B820" t="s">
        <v>75</v>
      </c>
      <c r="C820" s="44">
        <v>42291</v>
      </c>
      <c r="E820" t="s">
        <v>70</v>
      </c>
      <c r="F820">
        <v>819</v>
      </c>
      <c r="G820" s="113"/>
    </row>
    <row r="821" spans="1:7" x14ac:dyDescent="0.25">
      <c r="A821">
        <v>50323</v>
      </c>
      <c r="B821" t="s">
        <v>75</v>
      </c>
      <c r="C821" s="44">
        <v>42291</v>
      </c>
      <c r="E821" t="s">
        <v>70</v>
      </c>
      <c r="F821">
        <v>820</v>
      </c>
      <c r="G821" s="113"/>
    </row>
    <row r="822" spans="1:7" x14ac:dyDescent="0.25">
      <c r="A822">
        <v>50324</v>
      </c>
      <c r="B822" t="s">
        <v>75</v>
      </c>
      <c r="C822" s="44">
        <v>42291</v>
      </c>
      <c r="E822" t="s">
        <v>70</v>
      </c>
      <c r="F822">
        <v>821</v>
      </c>
      <c r="G822" s="113"/>
    </row>
    <row r="823" spans="1:7" x14ac:dyDescent="0.25">
      <c r="A823">
        <v>50325</v>
      </c>
      <c r="B823" t="s">
        <v>75</v>
      </c>
      <c r="C823" s="44">
        <v>42291</v>
      </c>
      <c r="E823" t="s">
        <v>70</v>
      </c>
      <c r="F823">
        <v>822</v>
      </c>
      <c r="G823" s="113"/>
    </row>
    <row r="824" spans="1:7" x14ac:dyDescent="0.25">
      <c r="A824">
        <v>50338</v>
      </c>
      <c r="B824" t="s">
        <v>75</v>
      </c>
      <c r="C824" s="44">
        <v>42291</v>
      </c>
      <c r="E824" t="s">
        <v>70</v>
      </c>
      <c r="F824">
        <v>823</v>
      </c>
      <c r="G824" s="113"/>
    </row>
    <row r="825" spans="1:7" x14ac:dyDescent="0.25">
      <c r="A825">
        <v>50339</v>
      </c>
      <c r="B825" t="s">
        <v>75</v>
      </c>
      <c r="C825" s="44">
        <v>42291</v>
      </c>
      <c r="E825" t="s">
        <v>70</v>
      </c>
      <c r="F825">
        <v>824</v>
      </c>
      <c r="G825" s="113"/>
    </row>
    <row r="826" spans="1:7" x14ac:dyDescent="0.25">
      <c r="A826">
        <v>50340</v>
      </c>
      <c r="B826" t="s">
        <v>75</v>
      </c>
      <c r="C826" s="44">
        <v>42291</v>
      </c>
      <c r="E826" t="s">
        <v>70</v>
      </c>
      <c r="F826">
        <v>825</v>
      </c>
      <c r="G826" s="113"/>
    </row>
    <row r="827" spans="1:7" x14ac:dyDescent="0.25">
      <c r="A827">
        <v>50341</v>
      </c>
      <c r="B827" t="s">
        <v>75</v>
      </c>
      <c r="C827" s="44">
        <v>42291</v>
      </c>
      <c r="E827" t="s">
        <v>70</v>
      </c>
      <c r="F827">
        <v>826</v>
      </c>
      <c r="G827" s="113"/>
    </row>
    <row r="828" spans="1:7" x14ac:dyDescent="0.25">
      <c r="A828">
        <v>50342</v>
      </c>
      <c r="B828" t="s">
        <v>75</v>
      </c>
      <c r="C828" s="44">
        <v>42291</v>
      </c>
      <c r="E828" t="s">
        <v>70</v>
      </c>
      <c r="F828">
        <v>827</v>
      </c>
      <c r="G828" s="113"/>
    </row>
    <row r="829" spans="1:7" x14ac:dyDescent="0.25">
      <c r="A829">
        <v>50367</v>
      </c>
      <c r="B829" t="s">
        <v>75</v>
      </c>
      <c r="C829" s="44">
        <v>42292</v>
      </c>
      <c r="E829" t="s">
        <v>70</v>
      </c>
      <c r="F829">
        <v>828</v>
      </c>
      <c r="G829" s="113"/>
    </row>
    <row r="830" spans="1:7" x14ac:dyDescent="0.25">
      <c r="A830">
        <v>50366</v>
      </c>
      <c r="B830" t="s">
        <v>75</v>
      </c>
      <c r="C830" s="44">
        <v>42292</v>
      </c>
      <c r="E830" t="s">
        <v>70</v>
      </c>
      <c r="F830">
        <v>829</v>
      </c>
      <c r="G830" s="113"/>
    </row>
    <row r="831" spans="1:7" x14ac:dyDescent="0.25">
      <c r="A831">
        <v>50365</v>
      </c>
      <c r="B831" t="s">
        <v>75</v>
      </c>
      <c r="C831" s="44">
        <v>42292</v>
      </c>
      <c r="E831" t="s">
        <v>70</v>
      </c>
      <c r="F831">
        <v>830</v>
      </c>
      <c r="G831" s="113"/>
    </row>
    <row r="832" spans="1:7" x14ac:dyDescent="0.25">
      <c r="A832">
        <v>50364</v>
      </c>
      <c r="B832" t="s">
        <v>75</v>
      </c>
      <c r="C832" s="44">
        <v>42292</v>
      </c>
      <c r="E832" t="s">
        <v>70</v>
      </c>
      <c r="F832">
        <v>831</v>
      </c>
      <c r="G832" s="113"/>
    </row>
    <row r="833" spans="1:7" x14ac:dyDescent="0.25">
      <c r="A833">
        <v>50363</v>
      </c>
      <c r="B833" t="s">
        <v>75</v>
      </c>
      <c r="C833" s="44">
        <v>42292</v>
      </c>
      <c r="E833" t="s">
        <v>70</v>
      </c>
      <c r="F833">
        <v>832</v>
      </c>
      <c r="G833" s="113"/>
    </row>
    <row r="834" spans="1:7" x14ac:dyDescent="0.25">
      <c r="A834">
        <v>50362</v>
      </c>
      <c r="B834" t="s">
        <v>75</v>
      </c>
      <c r="C834" s="44">
        <v>42292</v>
      </c>
      <c r="E834" t="s">
        <v>70</v>
      </c>
      <c r="F834">
        <v>833</v>
      </c>
      <c r="G834" s="113"/>
    </row>
    <row r="835" spans="1:7" x14ac:dyDescent="0.25">
      <c r="A835">
        <v>50356</v>
      </c>
      <c r="B835" t="s">
        <v>75</v>
      </c>
      <c r="C835" s="44">
        <v>42292</v>
      </c>
      <c r="E835" t="s">
        <v>70</v>
      </c>
      <c r="F835">
        <v>834</v>
      </c>
      <c r="G835" s="113"/>
    </row>
    <row r="836" spans="1:7" x14ac:dyDescent="0.25">
      <c r="A836">
        <v>50357</v>
      </c>
      <c r="B836" t="s">
        <v>75</v>
      </c>
      <c r="C836" s="44">
        <v>42292</v>
      </c>
      <c r="E836" t="s">
        <v>70</v>
      </c>
      <c r="F836">
        <v>835</v>
      </c>
      <c r="G836" s="113"/>
    </row>
    <row r="837" spans="1:7" x14ac:dyDescent="0.25">
      <c r="A837">
        <v>50359</v>
      </c>
      <c r="B837" t="s">
        <v>75</v>
      </c>
      <c r="C837" s="44">
        <v>42292</v>
      </c>
      <c r="E837" t="s">
        <v>70</v>
      </c>
      <c r="F837">
        <v>836</v>
      </c>
      <c r="G837" s="113"/>
    </row>
    <row r="838" spans="1:7" x14ac:dyDescent="0.25">
      <c r="A838">
        <v>50360</v>
      </c>
      <c r="B838" t="s">
        <v>75</v>
      </c>
      <c r="C838" s="44">
        <v>42292</v>
      </c>
      <c r="E838" t="s">
        <v>70</v>
      </c>
      <c r="F838">
        <v>837</v>
      </c>
      <c r="G838" s="113"/>
    </row>
    <row r="839" spans="1:7" x14ac:dyDescent="0.25">
      <c r="A839">
        <v>50328</v>
      </c>
      <c r="B839" t="s">
        <v>75</v>
      </c>
      <c r="C839" s="44">
        <v>42292</v>
      </c>
      <c r="E839" t="s">
        <v>70</v>
      </c>
      <c r="F839">
        <v>838</v>
      </c>
      <c r="G839" s="113"/>
    </row>
    <row r="840" spans="1:7" x14ac:dyDescent="0.25">
      <c r="A840">
        <v>50329</v>
      </c>
      <c r="B840" t="s">
        <v>75</v>
      </c>
      <c r="C840" s="44">
        <v>42292</v>
      </c>
      <c r="E840" t="s">
        <v>70</v>
      </c>
      <c r="F840">
        <v>839</v>
      </c>
      <c r="G840" s="113"/>
    </row>
    <row r="841" spans="1:7" x14ac:dyDescent="0.25">
      <c r="A841">
        <v>50361</v>
      </c>
      <c r="B841" t="s">
        <v>75</v>
      </c>
      <c r="C841" s="44">
        <v>42293</v>
      </c>
      <c r="E841" t="s">
        <v>70</v>
      </c>
      <c r="F841">
        <v>840</v>
      </c>
      <c r="G841" s="113"/>
    </row>
    <row r="842" spans="1:7" x14ac:dyDescent="0.25">
      <c r="A842">
        <v>50344</v>
      </c>
      <c r="B842" t="s">
        <v>75</v>
      </c>
      <c r="C842" s="44">
        <v>42296</v>
      </c>
      <c r="E842" t="s">
        <v>70</v>
      </c>
      <c r="F842">
        <v>841</v>
      </c>
      <c r="G842" s="113"/>
    </row>
    <row r="843" spans="1:7" x14ac:dyDescent="0.25">
      <c r="A843">
        <v>50345</v>
      </c>
      <c r="B843" t="s">
        <v>75</v>
      </c>
      <c r="C843" s="44">
        <v>42296</v>
      </c>
      <c r="E843" t="s">
        <v>70</v>
      </c>
      <c r="F843">
        <v>842</v>
      </c>
      <c r="G843" s="113"/>
    </row>
    <row r="844" spans="1:7" x14ac:dyDescent="0.25">
      <c r="A844">
        <v>50348</v>
      </c>
      <c r="B844" t="s">
        <v>75</v>
      </c>
      <c r="C844" s="44">
        <v>42296</v>
      </c>
      <c r="E844" t="s">
        <v>70</v>
      </c>
      <c r="F844">
        <v>843</v>
      </c>
      <c r="G844" s="113"/>
    </row>
    <row r="845" spans="1:7" x14ac:dyDescent="0.25">
      <c r="A845">
        <v>50336</v>
      </c>
      <c r="B845" t="s">
        <v>75</v>
      </c>
      <c r="C845" s="44">
        <v>42296</v>
      </c>
      <c r="E845" t="s">
        <v>70</v>
      </c>
      <c r="F845">
        <v>844</v>
      </c>
      <c r="G845" s="113"/>
    </row>
    <row r="846" spans="1:7" x14ac:dyDescent="0.25">
      <c r="A846">
        <v>50337</v>
      </c>
      <c r="B846" t="s">
        <v>75</v>
      </c>
      <c r="C846" s="44">
        <v>42296</v>
      </c>
      <c r="E846" t="s">
        <v>70</v>
      </c>
      <c r="F846">
        <v>845</v>
      </c>
      <c r="G846" s="113"/>
    </row>
    <row r="847" spans="1:7" x14ac:dyDescent="0.25">
      <c r="A847">
        <v>50346</v>
      </c>
      <c r="B847" t="s">
        <v>75</v>
      </c>
      <c r="C847" s="44">
        <v>42296</v>
      </c>
      <c r="E847" t="s">
        <v>70</v>
      </c>
      <c r="F847">
        <v>846</v>
      </c>
      <c r="G847" s="113"/>
    </row>
    <row r="848" spans="1:7" x14ac:dyDescent="0.25">
      <c r="A848">
        <v>50347</v>
      </c>
      <c r="B848" t="s">
        <v>75</v>
      </c>
      <c r="C848" s="44">
        <v>42296</v>
      </c>
      <c r="E848" t="s">
        <v>70</v>
      </c>
      <c r="F848">
        <v>847</v>
      </c>
      <c r="G848" s="113"/>
    </row>
    <row r="849" spans="1:7" x14ac:dyDescent="0.25">
      <c r="A849">
        <v>50147</v>
      </c>
      <c r="B849" t="s">
        <v>73</v>
      </c>
      <c r="C849" s="44">
        <v>42143</v>
      </c>
      <c r="E849" t="s">
        <v>70</v>
      </c>
      <c r="F849">
        <v>848</v>
      </c>
      <c r="G849" s="113"/>
    </row>
    <row r="850" spans="1:7" x14ac:dyDescent="0.25">
      <c r="A850">
        <v>50148</v>
      </c>
      <c r="B850" t="s">
        <v>73</v>
      </c>
      <c r="C850" s="44">
        <v>42143</v>
      </c>
      <c r="E850" t="s">
        <v>70</v>
      </c>
      <c r="F850">
        <v>849</v>
      </c>
      <c r="G850" s="113"/>
    </row>
    <row r="851" spans="1:7" x14ac:dyDescent="0.25">
      <c r="A851">
        <v>50146</v>
      </c>
      <c r="B851" t="s">
        <v>73</v>
      </c>
      <c r="C851" s="44">
        <v>42143</v>
      </c>
      <c r="E851" t="s">
        <v>70</v>
      </c>
      <c r="F851">
        <v>850</v>
      </c>
      <c r="G851" s="113"/>
    </row>
    <row r="852" spans="1:7" x14ac:dyDescent="0.25">
      <c r="A852">
        <v>50150</v>
      </c>
      <c r="B852" t="s">
        <v>73</v>
      </c>
      <c r="C852" s="44">
        <v>42144</v>
      </c>
      <c r="E852" t="s">
        <v>70</v>
      </c>
      <c r="F852">
        <v>851</v>
      </c>
      <c r="G852" s="113"/>
    </row>
    <row r="853" spans="1:7" x14ac:dyDescent="0.25">
      <c r="A853">
        <v>50149</v>
      </c>
      <c r="B853" t="s">
        <v>73</v>
      </c>
      <c r="C853" s="44">
        <v>42144</v>
      </c>
      <c r="E853" t="s">
        <v>70</v>
      </c>
      <c r="F853">
        <v>852</v>
      </c>
      <c r="G853" s="113"/>
    </row>
    <row r="854" spans="1:7" x14ac:dyDescent="0.25">
      <c r="A854">
        <v>50152</v>
      </c>
      <c r="B854" t="s">
        <v>73</v>
      </c>
      <c r="C854" s="44">
        <v>42144</v>
      </c>
      <c r="E854" t="s">
        <v>70</v>
      </c>
      <c r="F854">
        <v>853</v>
      </c>
      <c r="G854" s="113"/>
    </row>
    <row r="855" spans="1:7" x14ac:dyDescent="0.25">
      <c r="A855">
        <v>50349</v>
      </c>
      <c r="B855" t="s">
        <v>75</v>
      </c>
      <c r="C855" s="44">
        <v>42296</v>
      </c>
      <c r="E855" t="s">
        <v>70</v>
      </c>
      <c r="F855">
        <v>854</v>
      </c>
      <c r="G855" s="113"/>
    </row>
    <row r="856" spans="1:7" x14ac:dyDescent="0.25">
      <c r="A856">
        <v>50334</v>
      </c>
      <c r="B856" t="s">
        <v>75</v>
      </c>
      <c r="C856" s="44">
        <v>42296</v>
      </c>
      <c r="E856" t="s">
        <v>70</v>
      </c>
      <c r="F856">
        <v>855</v>
      </c>
      <c r="G856" s="113"/>
    </row>
    <row r="857" spans="1:7" x14ac:dyDescent="0.25">
      <c r="A857">
        <v>50332</v>
      </c>
      <c r="B857" t="s">
        <v>75</v>
      </c>
      <c r="C857" s="44">
        <v>42296</v>
      </c>
      <c r="E857" t="s">
        <v>70</v>
      </c>
      <c r="F857">
        <v>856</v>
      </c>
      <c r="G857" s="113"/>
    </row>
    <row r="858" spans="1:7" x14ac:dyDescent="0.25">
      <c r="A858">
        <v>50333</v>
      </c>
      <c r="B858" t="s">
        <v>75</v>
      </c>
      <c r="C858" s="44">
        <v>42296</v>
      </c>
      <c r="E858" t="s">
        <v>70</v>
      </c>
      <c r="F858">
        <v>857</v>
      </c>
      <c r="G858" s="113"/>
    </row>
    <row r="859" spans="1:7" x14ac:dyDescent="0.25">
      <c r="A859">
        <v>50335</v>
      </c>
      <c r="B859" t="s">
        <v>75</v>
      </c>
      <c r="C859" s="44">
        <v>42296</v>
      </c>
      <c r="E859" t="s">
        <v>70</v>
      </c>
      <c r="F859">
        <v>858</v>
      </c>
      <c r="G859" s="113"/>
    </row>
    <row r="860" spans="1:7" x14ac:dyDescent="0.25">
      <c r="A860">
        <v>49911</v>
      </c>
      <c r="B860" t="s">
        <v>75</v>
      </c>
      <c r="C860" s="44">
        <v>42296</v>
      </c>
      <c r="E860" t="s">
        <v>70</v>
      </c>
      <c r="F860">
        <v>859</v>
      </c>
      <c r="G860" s="113"/>
    </row>
    <row r="861" spans="1:7" x14ac:dyDescent="0.25">
      <c r="A861">
        <v>50376</v>
      </c>
      <c r="B861" t="s">
        <v>75</v>
      </c>
      <c r="C861" s="44">
        <v>42296</v>
      </c>
      <c r="E861" t="s">
        <v>70</v>
      </c>
      <c r="F861">
        <v>860</v>
      </c>
      <c r="G861" s="113"/>
    </row>
    <row r="862" spans="1:7" x14ac:dyDescent="0.25">
      <c r="A862">
        <v>50397</v>
      </c>
      <c r="B862" t="s">
        <v>75</v>
      </c>
      <c r="C862" s="44">
        <v>42296</v>
      </c>
      <c r="E862" t="s">
        <v>70</v>
      </c>
      <c r="F862">
        <v>861</v>
      </c>
      <c r="G862" s="113"/>
    </row>
    <row r="863" spans="1:7" x14ac:dyDescent="0.25">
      <c r="A863">
        <v>48091</v>
      </c>
      <c r="B863" t="s">
        <v>75</v>
      </c>
      <c r="C863" s="44">
        <v>42297</v>
      </c>
      <c r="E863" t="s">
        <v>70</v>
      </c>
      <c r="F863">
        <v>862</v>
      </c>
      <c r="G863" s="113"/>
    </row>
    <row r="864" spans="1:7" x14ac:dyDescent="0.25">
      <c r="A864">
        <v>50369</v>
      </c>
      <c r="B864" t="s">
        <v>75</v>
      </c>
      <c r="C864" s="44">
        <v>42298</v>
      </c>
      <c r="E864" t="s">
        <v>70</v>
      </c>
      <c r="F864">
        <v>863</v>
      </c>
      <c r="G864" s="113"/>
    </row>
    <row r="865" spans="1:7" x14ac:dyDescent="0.25">
      <c r="A865">
        <v>50355</v>
      </c>
      <c r="B865" t="s">
        <v>75</v>
      </c>
      <c r="C865" s="44">
        <v>42298</v>
      </c>
      <c r="E865" t="s">
        <v>70</v>
      </c>
      <c r="F865">
        <v>864</v>
      </c>
      <c r="G865" s="113"/>
    </row>
    <row r="866" spans="1:7" x14ac:dyDescent="0.25">
      <c r="A866">
        <v>50354</v>
      </c>
      <c r="B866" t="s">
        <v>75</v>
      </c>
      <c r="C866" s="44">
        <v>42298</v>
      </c>
      <c r="E866" t="s">
        <v>70</v>
      </c>
      <c r="F866">
        <v>865</v>
      </c>
      <c r="G866" s="113"/>
    </row>
    <row r="867" spans="1:7" x14ac:dyDescent="0.25">
      <c r="A867">
        <v>50373</v>
      </c>
      <c r="B867" t="s">
        <v>75</v>
      </c>
      <c r="C867" s="44">
        <v>42298</v>
      </c>
      <c r="E867" t="s">
        <v>70</v>
      </c>
      <c r="F867">
        <v>866</v>
      </c>
      <c r="G867" s="113"/>
    </row>
    <row r="868" spans="1:7" x14ac:dyDescent="0.25">
      <c r="A868">
        <v>50350</v>
      </c>
      <c r="B868" t="s">
        <v>75</v>
      </c>
      <c r="C868" s="44">
        <v>42298</v>
      </c>
      <c r="E868" t="s">
        <v>70</v>
      </c>
      <c r="F868">
        <v>867</v>
      </c>
      <c r="G868" s="113"/>
    </row>
    <row r="869" spans="1:7" x14ac:dyDescent="0.25">
      <c r="A869">
        <v>50353</v>
      </c>
      <c r="B869" t="s">
        <v>75</v>
      </c>
      <c r="C869" s="44">
        <v>42298</v>
      </c>
      <c r="E869" t="s">
        <v>70</v>
      </c>
      <c r="F869">
        <v>868</v>
      </c>
      <c r="G869" s="113"/>
    </row>
    <row r="870" spans="1:7" x14ac:dyDescent="0.25">
      <c r="A870">
        <v>50372</v>
      </c>
      <c r="B870" t="s">
        <v>75</v>
      </c>
      <c r="C870" s="44">
        <v>42298</v>
      </c>
      <c r="E870" t="s">
        <v>70</v>
      </c>
      <c r="F870">
        <v>869</v>
      </c>
      <c r="G870" s="113"/>
    </row>
    <row r="871" spans="1:7" x14ac:dyDescent="0.25">
      <c r="A871">
        <v>50352</v>
      </c>
      <c r="B871" t="s">
        <v>75</v>
      </c>
      <c r="C871" s="44">
        <v>42298</v>
      </c>
      <c r="E871" t="s">
        <v>70</v>
      </c>
      <c r="F871">
        <v>870</v>
      </c>
      <c r="G871" s="113"/>
    </row>
    <row r="872" spans="1:7" x14ac:dyDescent="0.25">
      <c r="A872">
        <v>50386</v>
      </c>
      <c r="B872" t="s">
        <v>75</v>
      </c>
      <c r="C872" s="44">
        <v>42299</v>
      </c>
      <c r="E872" t="s">
        <v>70</v>
      </c>
      <c r="F872">
        <v>871</v>
      </c>
      <c r="G872" s="113"/>
    </row>
    <row r="873" spans="1:7" x14ac:dyDescent="0.25">
      <c r="A873">
        <v>50399</v>
      </c>
      <c r="B873" t="s">
        <v>75</v>
      </c>
      <c r="C873" s="44">
        <v>42299</v>
      </c>
      <c r="E873" t="s">
        <v>70</v>
      </c>
      <c r="F873">
        <v>872</v>
      </c>
      <c r="G873" s="113"/>
    </row>
    <row r="874" spans="1:7" x14ac:dyDescent="0.25">
      <c r="A874">
        <v>50401</v>
      </c>
      <c r="B874" t="s">
        <v>75</v>
      </c>
      <c r="C874" s="44">
        <v>42299</v>
      </c>
      <c r="E874" t="s">
        <v>70</v>
      </c>
      <c r="F874">
        <v>873</v>
      </c>
      <c r="G874" s="113"/>
    </row>
    <row r="875" spans="1:7" x14ac:dyDescent="0.25">
      <c r="A875">
        <v>50153</v>
      </c>
      <c r="B875" t="s">
        <v>73</v>
      </c>
      <c r="C875" s="44">
        <v>42145</v>
      </c>
      <c r="E875" t="s">
        <v>70</v>
      </c>
      <c r="F875">
        <v>874</v>
      </c>
      <c r="G875" s="113"/>
    </row>
    <row r="876" spans="1:7" x14ac:dyDescent="0.25">
      <c r="A876">
        <v>50154</v>
      </c>
      <c r="B876" t="s">
        <v>73</v>
      </c>
      <c r="C876" s="44">
        <v>42145</v>
      </c>
      <c r="E876" t="s">
        <v>70</v>
      </c>
      <c r="F876">
        <v>875</v>
      </c>
      <c r="G876" s="113"/>
    </row>
    <row r="877" spans="1:7" x14ac:dyDescent="0.25">
      <c r="A877">
        <v>50402</v>
      </c>
      <c r="B877" t="s">
        <v>75</v>
      </c>
      <c r="C877" s="44">
        <v>42299</v>
      </c>
      <c r="E877" t="s">
        <v>70</v>
      </c>
      <c r="F877">
        <v>876</v>
      </c>
      <c r="G877" s="113"/>
    </row>
    <row r="878" spans="1:7" x14ac:dyDescent="0.25">
      <c r="A878">
        <v>50403</v>
      </c>
      <c r="B878" t="s">
        <v>75</v>
      </c>
      <c r="C878" s="44">
        <v>42299</v>
      </c>
      <c r="E878" t="s">
        <v>70</v>
      </c>
      <c r="F878">
        <v>877</v>
      </c>
      <c r="G878" s="113"/>
    </row>
    <row r="879" spans="1:7" x14ac:dyDescent="0.25">
      <c r="A879">
        <v>50441</v>
      </c>
      <c r="B879" t="s">
        <v>75</v>
      </c>
      <c r="C879" s="44">
        <v>42299</v>
      </c>
      <c r="E879" t="s">
        <v>70</v>
      </c>
      <c r="F879">
        <v>878</v>
      </c>
      <c r="G879" s="113"/>
    </row>
    <row r="880" spans="1:7" x14ac:dyDescent="0.25">
      <c r="A880">
        <v>50327</v>
      </c>
      <c r="B880" t="s">
        <v>75</v>
      </c>
      <c r="C880" s="44">
        <v>42299</v>
      </c>
      <c r="E880" t="s">
        <v>70</v>
      </c>
      <c r="F880">
        <v>879</v>
      </c>
      <c r="G880" s="113"/>
    </row>
    <row r="881" spans="1:7" x14ac:dyDescent="0.25">
      <c r="A881">
        <v>50326</v>
      </c>
      <c r="B881" t="s">
        <v>75</v>
      </c>
      <c r="C881" s="44">
        <v>42299</v>
      </c>
      <c r="E881" t="s">
        <v>70</v>
      </c>
      <c r="F881">
        <v>880</v>
      </c>
      <c r="G881" s="113"/>
    </row>
    <row r="882" spans="1:7" x14ac:dyDescent="0.25">
      <c r="A882">
        <v>50442</v>
      </c>
      <c r="B882" t="s">
        <v>75</v>
      </c>
      <c r="C882" s="44">
        <v>42299</v>
      </c>
      <c r="E882" t="s">
        <v>70</v>
      </c>
      <c r="F882">
        <v>881</v>
      </c>
      <c r="G882" s="113"/>
    </row>
    <row r="883" spans="1:7" x14ac:dyDescent="0.25">
      <c r="A883">
        <v>50330</v>
      </c>
      <c r="B883" t="s">
        <v>75</v>
      </c>
      <c r="C883" s="44">
        <v>42299</v>
      </c>
      <c r="E883" t="s">
        <v>70</v>
      </c>
      <c r="F883">
        <v>882</v>
      </c>
      <c r="G883" s="113"/>
    </row>
    <row r="884" spans="1:7" x14ac:dyDescent="0.25">
      <c r="A884">
        <v>50331</v>
      </c>
      <c r="B884" t="s">
        <v>75</v>
      </c>
      <c r="C884" s="44">
        <v>42299</v>
      </c>
      <c r="E884" t="s">
        <v>70</v>
      </c>
      <c r="F884">
        <v>883</v>
      </c>
      <c r="G884" s="113"/>
    </row>
    <row r="885" spans="1:7" x14ac:dyDescent="0.25">
      <c r="A885">
        <v>50440</v>
      </c>
      <c r="B885" t="s">
        <v>75</v>
      </c>
      <c r="C885" s="44">
        <v>42299</v>
      </c>
      <c r="E885" t="s">
        <v>70</v>
      </c>
      <c r="F885">
        <v>884</v>
      </c>
      <c r="G885" s="113"/>
    </row>
    <row r="886" spans="1:7" x14ac:dyDescent="0.25">
      <c r="A886">
        <v>50445</v>
      </c>
      <c r="B886" t="s">
        <v>75</v>
      </c>
      <c r="C886" s="44">
        <v>42299</v>
      </c>
      <c r="E886" t="s">
        <v>70</v>
      </c>
      <c r="F886">
        <v>885</v>
      </c>
      <c r="G886" s="113"/>
    </row>
    <row r="887" spans="1:7" x14ac:dyDescent="0.25">
      <c r="A887">
        <v>50444</v>
      </c>
      <c r="B887" t="s">
        <v>75</v>
      </c>
      <c r="C887" s="44">
        <v>42299</v>
      </c>
      <c r="E887" t="s">
        <v>70</v>
      </c>
      <c r="F887">
        <v>886</v>
      </c>
      <c r="G887" s="113"/>
    </row>
    <row r="888" spans="1:7" x14ac:dyDescent="0.25">
      <c r="A888">
        <v>50443</v>
      </c>
      <c r="B888" t="s">
        <v>75</v>
      </c>
      <c r="C888" s="44">
        <v>42299</v>
      </c>
      <c r="E888" t="s">
        <v>70</v>
      </c>
      <c r="F888">
        <v>887</v>
      </c>
      <c r="G888" s="113"/>
    </row>
    <row r="889" spans="1:7" x14ac:dyDescent="0.25">
      <c r="A889">
        <v>50404</v>
      </c>
      <c r="B889" t="s">
        <v>75</v>
      </c>
      <c r="C889" s="44">
        <v>42300</v>
      </c>
      <c r="E889" t="s">
        <v>70</v>
      </c>
      <c r="F889">
        <v>888</v>
      </c>
      <c r="G889" s="113"/>
    </row>
    <row r="890" spans="1:7" x14ac:dyDescent="0.25">
      <c r="A890">
        <v>50405</v>
      </c>
      <c r="B890" t="s">
        <v>75</v>
      </c>
      <c r="C890" s="44">
        <v>42300</v>
      </c>
      <c r="E890" t="s">
        <v>70</v>
      </c>
      <c r="F890">
        <v>889</v>
      </c>
      <c r="G890" s="113"/>
    </row>
    <row r="891" spans="1:7" x14ac:dyDescent="0.25">
      <c r="A891">
        <v>50406</v>
      </c>
      <c r="B891" t="s">
        <v>75</v>
      </c>
      <c r="C891" s="44">
        <v>42300</v>
      </c>
      <c r="E891" t="s">
        <v>70</v>
      </c>
      <c r="F891">
        <v>890</v>
      </c>
      <c r="G891" s="113"/>
    </row>
    <row r="892" spans="1:7" x14ac:dyDescent="0.25">
      <c r="A892">
        <v>50407</v>
      </c>
      <c r="B892" t="s">
        <v>75</v>
      </c>
      <c r="C892" s="44">
        <v>42300</v>
      </c>
      <c r="E892" t="s">
        <v>70</v>
      </c>
      <c r="F892">
        <v>891</v>
      </c>
      <c r="G892" s="113"/>
    </row>
    <row r="893" spans="1:7" x14ac:dyDescent="0.25">
      <c r="A893">
        <v>50408</v>
      </c>
      <c r="B893" t="s">
        <v>75</v>
      </c>
      <c r="C893" s="44">
        <v>42300</v>
      </c>
      <c r="E893" t="s">
        <v>70</v>
      </c>
      <c r="F893">
        <v>892</v>
      </c>
      <c r="G893" s="113"/>
    </row>
    <row r="894" spans="1:7" x14ac:dyDescent="0.25">
      <c r="A894">
        <v>50409</v>
      </c>
      <c r="B894" t="s">
        <v>75</v>
      </c>
      <c r="C894" s="44">
        <v>42300</v>
      </c>
      <c r="E894" t="s">
        <v>70</v>
      </c>
      <c r="F894">
        <v>893</v>
      </c>
      <c r="G894" s="113"/>
    </row>
    <row r="895" spans="1:7" x14ac:dyDescent="0.25">
      <c r="A895">
        <v>50446</v>
      </c>
      <c r="B895" t="s">
        <v>75</v>
      </c>
      <c r="C895" s="44">
        <v>42300</v>
      </c>
      <c r="E895" t="s">
        <v>70</v>
      </c>
      <c r="F895">
        <v>894</v>
      </c>
      <c r="G895" s="113"/>
    </row>
    <row r="896" spans="1:7" x14ac:dyDescent="0.25">
      <c r="A896">
        <v>50447</v>
      </c>
      <c r="B896" t="s">
        <v>75</v>
      </c>
      <c r="C896" s="44">
        <v>42300</v>
      </c>
      <c r="E896" t="s">
        <v>70</v>
      </c>
      <c r="F896">
        <v>895</v>
      </c>
      <c r="G896" s="113"/>
    </row>
    <row r="897" spans="1:7" x14ac:dyDescent="0.25">
      <c r="A897">
        <v>50448</v>
      </c>
      <c r="B897" t="s">
        <v>75</v>
      </c>
      <c r="C897" s="44">
        <v>42300</v>
      </c>
      <c r="E897" t="s">
        <v>70</v>
      </c>
      <c r="F897">
        <v>896</v>
      </c>
      <c r="G897" s="113"/>
    </row>
    <row r="898" spans="1:7" x14ac:dyDescent="0.25">
      <c r="A898">
        <v>50449</v>
      </c>
      <c r="B898" t="s">
        <v>75</v>
      </c>
      <c r="C898" s="44">
        <v>42300</v>
      </c>
      <c r="E898" t="s">
        <v>70</v>
      </c>
      <c r="F898">
        <v>897</v>
      </c>
      <c r="G898" s="113"/>
    </row>
    <row r="899" spans="1:7" x14ac:dyDescent="0.25">
      <c r="A899">
        <v>50450</v>
      </c>
      <c r="B899" t="s">
        <v>75</v>
      </c>
      <c r="C899" s="44">
        <v>42300</v>
      </c>
      <c r="E899" t="s">
        <v>70</v>
      </c>
      <c r="F899">
        <v>898</v>
      </c>
      <c r="G899" s="113"/>
    </row>
    <row r="900" spans="1:7" x14ac:dyDescent="0.25">
      <c r="A900">
        <v>50451</v>
      </c>
      <c r="B900" t="s">
        <v>75</v>
      </c>
      <c r="C900" s="44">
        <v>42300</v>
      </c>
      <c r="E900" t="s">
        <v>70</v>
      </c>
      <c r="F900">
        <v>899</v>
      </c>
      <c r="G900" s="113"/>
    </row>
    <row r="901" spans="1:7" x14ac:dyDescent="0.25">
      <c r="A901">
        <v>50412</v>
      </c>
      <c r="B901" t="s">
        <v>75</v>
      </c>
      <c r="C901" s="44">
        <v>42303</v>
      </c>
      <c r="E901" t="s">
        <v>70</v>
      </c>
      <c r="F901">
        <v>900</v>
      </c>
      <c r="G901" s="113"/>
    </row>
    <row r="902" spans="1:7" x14ac:dyDescent="0.25">
      <c r="A902">
        <v>50411</v>
      </c>
      <c r="B902" t="s">
        <v>75</v>
      </c>
      <c r="C902" s="44">
        <v>42303</v>
      </c>
      <c r="E902" t="s">
        <v>70</v>
      </c>
      <c r="F902">
        <v>901</v>
      </c>
      <c r="G902" s="113"/>
    </row>
    <row r="903" spans="1:7" x14ac:dyDescent="0.25">
      <c r="A903">
        <v>50410</v>
      </c>
      <c r="B903" t="s">
        <v>75</v>
      </c>
      <c r="C903" s="44">
        <v>42303</v>
      </c>
      <c r="E903" t="s">
        <v>70</v>
      </c>
      <c r="F903">
        <v>902</v>
      </c>
      <c r="G903" s="113"/>
    </row>
    <row r="904" spans="1:7" x14ac:dyDescent="0.25">
      <c r="A904" t="s">
        <v>203</v>
      </c>
      <c r="B904" t="s">
        <v>75</v>
      </c>
      <c r="C904" s="44">
        <v>42304</v>
      </c>
      <c r="E904" t="s">
        <v>70</v>
      </c>
      <c r="F904">
        <v>903</v>
      </c>
      <c r="G904" s="113"/>
    </row>
    <row r="905" spans="1:7" x14ac:dyDescent="0.25">
      <c r="A905">
        <v>50423</v>
      </c>
      <c r="B905" t="s">
        <v>75</v>
      </c>
      <c r="C905" s="44">
        <v>42306</v>
      </c>
      <c r="E905" t="s">
        <v>70</v>
      </c>
      <c r="F905">
        <v>904</v>
      </c>
      <c r="G905" s="113"/>
    </row>
    <row r="906" spans="1:7" x14ac:dyDescent="0.25">
      <c r="A906">
        <v>50470</v>
      </c>
      <c r="B906" t="s">
        <v>75</v>
      </c>
      <c r="C906" s="44">
        <v>42306</v>
      </c>
      <c r="E906" t="s">
        <v>70</v>
      </c>
      <c r="F906">
        <v>905</v>
      </c>
      <c r="G906" s="113"/>
    </row>
    <row r="907" spans="1:7" x14ac:dyDescent="0.25">
      <c r="A907">
        <v>50471</v>
      </c>
      <c r="B907" t="s">
        <v>75</v>
      </c>
      <c r="C907" s="44">
        <v>42306</v>
      </c>
      <c r="E907" t="s">
        <v>70</v>
      </c>
      <c r="F907">
        <v>906</v>
      </c>
      <c r="G907" s="113"/>
    </row>
    <row r="908" spans="1:7" x14ac:dyDescent="0.25">
      <c r="A908">
        <v>50480</v>
      </c>
      <c r="B908" t="s">
        <v>75</v>
      </c>
      <c r="C908" s="44">
        <v>42306</v>
      </c>
      <c r="E908" t="s">
        <v>70</v>
      </c>
      <c r="F908">
        <v>907</v>
      </c>
      <c r="G908" s="113"/>
    </row>
    <row r="909" spans="1:7" x14ac:dyDescent="0.25">
      <c r="A909">
        <v>50479</v>
      </c>
      <c r="B909" t="s">
        <v>75</v>
      </c>
      <c r="C909" s="44">
        <v>42306</v>
      </c>
      <c r="E909" t="s">
        <v>70</v>
      </c>
      <c r="F909">
        <v>908</v>
      </c>
      <c r="G909" s="113"/>
    </row>
    <row r="910" spans="1:7" x14ac:dyDescent="0.25">
      <c r="A910">
        <v>50481</v>
      </c>
      <c r="B910" t="s">
        <v>75</v>
      </c>
      <c r="C910" s="44">
        <v>42306</v>
      </c>
      <c r="E910" t="s">
        <v>70</v>
      </c>
      <c r="F910">
        <v>909</v>
      </c>
      <c r="G910" s="113"/>
    </row>
    <row r="911" spans="1:7" x14ac:dyDescent="0.25">
      <c r="A911">
        <v>50478</v>
      </c>
      <c r="B911" t="s">
        <v>75</v>
      </c>
      <c r="C911" s="44">
        <v>42306</v>
      </c>
      <c r="E911" t="s">
        <v>70</v>
      </c>
      <c r="F911">
        <v>910</v>
      </c>
      <c r="G911" s="113"/>
    </row>
    <row r="912" spans="1:7" x14ac:dyDescent="0.25">
      <c r="A912">
        <v>50477</v>
      </c>
      <c r="B912" t="s">
        <v>75</v>
      </c>
      <c r="C912" s="44">
        <v>42306</v>
      </c>
      <c r="E912" t="s">
        <v>70</v>
      </c>
      <c r="F912">
        <v>911</v>
      </c>
      <c r="G912" s="113"/>
    </row>
    <row r="913" spans="1:7" x14ac:dyDescent="0.25">
      <c r="A913">
        <v>50476</v>
      </c>
      <c r="B913" t="s">
        <v>75</v>
      </c>
      <c r="C913" s="44">
        <v>42306</v>
      </c>
      <c r="E913" t="s">
        <v>70</v>
      </c>
      <c r="F913">
        <v>912</v>
      </c>
      <c r="G913" s="113"/>
    </row>
    <row r="914" spans="1:7" x14ac:dyDescent="0.25">
      <c r="A914">
        <v>50415</v>
      </c>
      <c r="B914" t="s">
        <v>75</v>
      </c>
      <c r="C914" s="44">
        <v>42306</v>
      </c>
      <c r="E914" t="s">
        <v>70</v>
      </c>
      <c r="F914">
        <v>913</v>
      </c>
      <c r="G914" s="113"/>
    </row>
    <row r="915" spans="1:7" x14ac:dyDescent="0.25">
      <c r="A915">
        <v>50472</v>
      </c>
      <c r="B915" t="s">
        <v>75</v>
      </c>
      <c r="C915" s="44">
        <v>42306</v>
      </c>
      <c r="E915" t="s">
        <v>70</v>
      </c>
      <c r="F915">
        <v>914</v>
      </c>
      <c r="G915" s="113"/>
    </row>
    <row r="916" spans="1:7" x14ac:dyDescent="0.25">
      <c r="A916">
        <v>50473</v>
      </c>
      <c r="B916" t="s">
        <v>75</v>
      </c>
      <c r="C916" s="44">
        <v>42306</v>
      </c>
      <c r="E916" t="s">
        <v>70</v>
      </c>
      <c r="F916">
        <v>915</v>
      </c>
      <c r="G916" s="113"/>
    </row>
    <row r="917" spans="1:7" x14ac:dyDescent="0.25">
      <c r="A917">
        <v>50474</v>
      </c>
      <c r="B917" t="s">
        <v>75</v>
      </c>
      <c r="C917" s="44">
        <v>42306</v>
      </c>
      <c r="E917" t="s">
        <v>70</v>
      </c>
      <c r="F917">
        <v>916</v>
      </c>
      <c r="G917" s="113"/>
    </row>
    <row r="918" spans="1:7" x14ac:dyDescent="0.25">
      <c r="A918">
        <v>50418</v>
      </c>
      <c r="B918" t="s">
        <v>75</v>
      </c>
      <c r="C918" s="44">
        <v>42306</v>
      </c>
      <c r="E918" t="s">
        <v>70</v>
      </c>
      <c r="F918">
        <v>917</v>
      </c>
      <c r="G918" s="113"/>
    </row>
    <row r="919" spans="1:7" x14ac:dyDescent="0.25">
      <c r="A919">
        <v>50417</v>
      </c>
      <c r="B919" t="s">
        <v>75</v>
      </c>
      <c r="C919" s="44">
        <v>42306</v>
      </c>
      <c r="E919" t="s">
        <v>70</v>
      </c>
      <c r="F919">
        <v>918</v>
      </c>
      <c r="G919" s="113"/>
    </row>
    <row r="920" spans="1:7" x14ac:dyDescent="0.25">
      <c r="A920">
        <v>50416</v>
      </c>
      <c r="B920" t="s">
        <v>75</v>
      </c>
      <c r="C920" s="44">
        <v>42306</v>
      </c>
      <c r="E920" t="s">
        <v>70</v>
      </c>
      <c r="F920">
        <v>919</v>
      </c>
      <c r="G920" s="113"/>
    </row>
    <row r="921" spans="1:7" x14ac:dyDescent="0.25">
      <c r="A921">
        <v>50419</v>
      </c>
      <c r="B921" t="s">
        <v>75</v>
      </c>
      <c r="C921" s="44">
        <v>42306</v>
      </c>
      <c r="E921" t="s">
        <v>70</v>
      </c>
      <c r="F921">
        <v>920</v>
      </c>
      <c r="G921" s="113"/>
    </row>
    <row r="922" spans="1:7" x14ac:dyDescent="0.25">
      <c r="A922">
        <v>50420</v>
      </c>
      <c r="B922" t="s">
        <v>75</v>
      </c>
      <c r="C922" s="44">
        <v>42306</v>
      </c>
      <c r="E922" t="s">
        <v>70</v>
      </c>
      <c r="F922">
        <v>921</v>
      </c>
      <c r="G922" s="113"/>
    </row>
    <row r="923" spans="1:7" x14ac:dyDescent="0.25">
      <c r="A923">
        <v>50421</v>
      </c>
      <c r="B923" t="s">
        <v>75</v>
      </c>
      <c r="C923" s="44">
        <v>42306</v>
      </c>
      <c r="E923" t="s">
        <v>70</v>
      </c>
      <c r="F923">
        <v>922</v>
      </c>
      <c r="G923" s="113"/>
    </row>
    <row r="924" spans="1:7" x14ac:dyDescent="0.25">
      <c r="A924">
        <v>50395</v>
      </c>
      <c r="B924" t="s">
        <v>75</v>
      </c>
      <c r="C924" s="44">
        <v>42306</v>
      </c>
      <c r="E924" t="s">
        <v>70</v>
      </c>
      <c r="F924">
        <v>923</v>
      </c>
      <c r="G924" s="113"/>
    </row>
    <row r="925" spans="1:7" x14ac:dyDescent="0.25">
      <c r="A925">
        <v>50422</v>
      </c>
      <c r="B925" t="s">
        <v>75</v>
      </c>
      <c r="C925" s="44">
        <v>42306</v>
      </c>
      <c r="E925" t="s">
        <v>70</v>
      </c>
      <c r="F925">
        <v>924</v>
      </c>
      <c r="G925" s="113"/>
    </row>
    <row r="926" spans="1:7" x14ac:dyDescent="0.25">
      <c r="A926">
        <v>50425</v>
      </c>
      <c r="B926" t="s">
        <v>75</v>
      </c>
      <c r="C926" s="44">
        <v>42306</v>
      </c>
      <c r="E926" t="s">
        <v>70</v>
      </c>
      <c r="F926">
        <v>925</v>
      </c>
      <c r="G926" s="113"/>
    </row>
    <row r="927" spans="1:7" x14ac:dyDescent="0.25">
      <c r="A927">
        <v>50426</v>
      </c>
      <c r="B927" t="s">
        <v>75</v>
      </c>
      <c r="C927" s="44">
        <v>42306</v>
      </c>
      <c r="E927" t="s">
        <v>70</v>
      </c>
      <c r="F927">
        <v>926</v>
      </c>
      <c r="G927" s="113"/>
    </row>
    <row r="928" spans="1:7" x14ac:dyDescent="0.25">
      <c r="A928">
        <v>50427</v>
      </c>
      <c r="B928" t="s">
        <v>75</v>
      </c>
      <c r="C928" s="44">
        <v>42310</v>
      </c>
      <c r="E928" t="s">
        <v>70</v>
      </c>
      <c r="F928">
        <v>927</v>
      </c>
      <c r="G928" s="113"/>
    </row>
    <row r="929" spans="1:7" x14ac:dyDescent="0.25">
      <c r="A929">
        <v>50428</v>
      </c>
      <c r="B929" t="s">
        <v>75</v>
      </c>
      <c r="C929" s="44">
        <v>42310</v>
      </c>
      <c r="E929" t="s">
        <v>70</v>
      </c>
      <c r="F929">
        <v>928</v>
      </c>
      <c r="G929" s="113"/>
    </row>
    <row r="930" spans="1:7" x14ac:dyDescent="0.25">
      <c r="A930">
        <v>50429</v>
      </c>
      <c r="B930" t="s">
        <v>75</v>
      </c>
      <c r="C930" s="44">
        <v>42310</v>
      </c>
      <c r="E930" t="s">
        <v>70</v>
      </c>
      <c r="F930">
        <v>929</v>
      </c>
      <c r="G930" s="113"/>
    </row>
    <row r="931" spans="1:7" x14ac:dyDescent="0.25">
      <c r="A931">
        <v>50433</v>
      </c>
      <c r="B931" t="s">
        <v>75</v>
      </c>
      <c r="C931" s="44">
        <v>42310</v>
      </c>
      <c r="E931" t="s">
        <v>70</v>
      </c>
      <c r="F931">
        <v>930</v>
      </c>
      <c r="G931" s="113"/>
    </row>
    <row r="932" spans="1:7" x14ac:dyDescent="0.25">
      <c r="A932">
        <v>50430</v>
      </c>
      <c r="B932" t="s">
        <v>75</v>
      </c>
      <c r="C932" s="44">
        <v>42310</v>
      </c>
      <c r="E932" t="s">
        <v>70</v>
      </c>
      <c r="F932">
        <v>931</v>
      </c>
      <c r="G932" s="113"/>
    </row>
    <row r="933" spans="1:7" x14ac:dyDescent="0.25">
      <c r="A933">
        <v>50432</v>
      </c>
      <c r="B933" t="s">
        <v>75</v>
      </c>
      <c r="C933" s="44">
        <v>42310</v>
      </c>
      <c r="E933" t="s">
        <v>70</v>
      </c>
      <c r="F933">
        <v>932</v>
      </c>
      <c r="G933" s="113"/>
    </row>
    <row r="934" spans="1:7" x14ac:dyDescent="0.25">
      <c r="A934">
        <v>50431</v>
      </c>
      <c r="B934" t="s">
        <v>75</v>
      </c>
      <c r="C934" s="44">
        <v>42310</v>
      </c>
      <c r="E934" t="s">
        <v>70</v>
      </c>
      <c r="F934">
        <v>933</v>
      </c>
      <c r="G934" s="113"/>
    </row>
    <row r="935" spans="1:7" x14ac:dyDescent="0.25">
      <c r="A935">
        <v>50400</v>
      </c>
      <c r="B935" t="s">
        <v>75</v>
      </c>
      <c r="C935" s="44">
        <v>42311</v>
      </c>
      <c r="E935" t="s">
        <v>70</v>
      </c>
      <c r="F935">
        <v>934</v>
      </c>
      <c r="G935" s="113"/>
    </row>
    <row r="936" spans="1:7" x14ac:dyDescent="0.25">
      <c r="A936">
        <v>50482</v>
      </c>
      <c r="B936" t="s">
        <v>75</v>
      </c>
      <c r="C936" s="44">
        <v>42311</v>
      </c>
      <c r="E936" t="s">
        <v>70</v>
      </c>
      <c r="F936">
        <v>935</v>
      </c>
      <c r="G936" s="113"/>
    </row>
    <row r="937" spans="1:7" x14ac:dyDescent="0.25">
      <c r="A937">
        <v>50485</v>
      </c>
      <c r="B937" t="s">
        <v>75</v>
      </c>
      <c r="C937" s="44">
        <v>42311</v>
      </c>
      <c r="E937" t="s">
        <v>70</v>
      </c>
      <c r="F937">
        <v>936</v>
      </c>
      <c r="G937" s="113"/>
    </row>
    <row r="938" spans="1:7" x14ac:dyDescent="0.25">
      <c r="A938">
        <v>50483</v>
      </c>
      <c r="B938" t="s">
        <v>75</v>
      </c>
      <c r="C938" s="44">
        <v>42311</v>
      </c>
      <c r="E938" t="s">
        <v>70</v>
      </c>
      <c r="F938">
        <v>937</v>
      </c>
      <c r="G938" s="113"/>
    </row>
    <row r="939" spans="1:7" x14ac:dyDescent="0.25">
      <c r="A939">
        <v>50434</v>
      </c>
      <c r="B939" t="s">
        <v>75</v>
      </c>
      <c r="C939" s="44">
        <v>42311</v>
      </c>
      <c r="E939" t="s">
        <v>70</v>
      </c>
      <c r="F939">
        <v>938</v>
      </c>
      <c r="G939" s="113"/>
    </row>
    <row r="940" spans="1:7" x14ac:dyDescent="0.25">
      <c r="A940">
        <v>50439</v>
      </c>
      <c r="B940" t="s">
        <v>75</v>
      </c>
      <c r="C940" s="44">
        <v>42311</v>
      </c>
      <c r="E940" t="s">
        <v>70</v>
      </c>
      <c r="F940">
        <v>939</v>
      </c>
      <c r="G940" s="113"/>
    </row>
    <row r="941" spans="1:7" x14ac:dyDescent="0.25">
      <c r="A941">
        <v>50437</v>
      </c>
      <c r="B941" t="s">
        <v>75</v>
      </c>
      <c r="C941" s="44">
        <v>42311</v>
      </c>
      <c r="E941" t="s">
        <v>70</v>
      </c>
      <c r="F941">
        <v>940</v>
      </c>
      <c r="G941" s="113"/>
    </row>
    <row r="942" spans="1:7" x14ac:dyDescent="0.25">
      <c r="A942">
        <v>50486</v>
      </c>
      <c r="B942" t="s">
        <v>75</v>
      </c>
      <c r="C942" s="44">
        <v>42311</v>
      </c>
      <c r="E942" t="s">
        <v>70</v>
      </c>
      <c r="F942">
        <v>941</v>
      </c>
      <c r="G942" s="113"/>
    </row>
    <row r="943" spans="1:7" x14ac:dyDescent="0.25">
      <c r="A943">
        <v>50487</v>
      </c>
      <c r="B943" t="s">
        <v>75</v>
      </c>
      <c r="C943" s="44">
        <v>42311</v>
      </c>
      <c r="E943" t="s">
        <v>70</v>
      </c>
      <c r="F943">
        <v>942</v>
      </c>
      <c r="G943" s="113"/>
    </row>
    <row r="944" spans="1:7" x14ac:dyDescent="0.25">
      <c r="A944">
        <v>50493</v>
      </c>
      <c r="B944" t="s">
        <v>75</v>
      </c>
      <c r="C944" s="44">
        <v>42313</v>
      </c>
      <c r="E944" t="s">
        <v>70</v>
      </c>
      <c r="F944">
        <v>943</v>
      </c>
      <c r="G944" s="113"/>
    </row>
    <row r="945" spans="1:7" x14ac:dyDescent="0.25">
      <c r="A945">
        <v>50507</v>
      </c>
      <c r="B945" t="s">
        <v>75</v>
      </c>
      <c r="C945" s="44">
        <v>42317</v>
      </c>
      <c r="E945" t="s">
        <v>70</v>
      </c>
      <c r="F945">
        <v>944</v>
      </c>
      <c r="G945" s="113"/>
    </row>
    <row r="946" spans="1:7" x14ac:dyDescent="0.25">
      <c r="A946">
        <v>50506</v>
      </c>
      <c r="B946" t="s">
        <v>75</v>
      </c>
      <c r="C946" s="44">
        <v>42317</v>
      </c>
      <c r="E946" t="s">
        <v>70</v>
      </c>
      <c r="F946">
        <v>945</v>
      </c>
      <c r="G946" s="113"/>
    </row>
    <row r="947" spans="1:7" x14ac:dyDescent="0.25">
      <c r="A947">
        <v>50508</v>
      </c>
      <c r="B947" t="s">
        <v>75</v>
      </c>
      <c r="C947" s="44">
        <v>42317</v>
      </c>
      <c r="E947" t="s">
        <v>70</v>
      </c>
      <c r="F947">
        <v>946</v>
      </c>
      <c r="G947" s="113"/>
    </row>
    <row r="948" spans="1:7" x14ac:dyDescent="0.25">
      <c r="A948">
        <v>50498</v>
      </c>
      <c r="B948" t="s">
        <v>75</v>
      </c>
      <c r="C948" s="44">
        <v>42318</v>
      </c>
      <c r="E948" t="s">
        <v>70</v>
      </c>
      <c r="F948">
        <v>947</v>
      </c>
      <c r="G948" s="113"/>
    </row>
    <row r="949" spans="1:7" x14ac:dyDescent="0.25">
      <c r="A949">
        <v>50499</v>
      </c>
      <c r="B949" t="s">
        <v>75</v>
      </c>
      <c r="C949" s="44">
        <v>42318</v>
      </c>
      <c r="E949" t="s">
        <v>70</v>
      </c>
      <c r="F949">
        <v>948</v>
      </c>
      <c r="G949" s="113"/>
    </row>
    <row r="950" spans="1:7" x14ac:dyDescent="0.25">
      <c r="A950">
        <v>50496</v>
      </c>
      <c r="B950" t="s">
        <v>75</v>
      </c>
      <c r="C950" s="44">
        <v>42318</v>
      </c>
      <c r="E950" t="s">
        <v>70</v>
      </c>
      <c r="F950">
        <v>949</v>
      </c>
      <c r="G950" s="113"/>
    </row>
    <row r="951" spans="1:7" x14ac:dyDescent="0.25">
      <c r="A951">
        <v>50510</v>
      </c>
      <c r="B951" t="s">
        <v>75</v>
      </c>
      <c r="C951" s="44">
        <v>42318</v>
      </c>
      <c r="E951" t="s">
        <v>70</v>
      </c>
      <c r="F951">
        <v>950</v>
      </c>
      <c r="G951" s="113"/>
    </row>
    <row r="952" spans="1:7" x14ac:dyDescent="0.25">
      <c r="A952">
        <v>50509</v>
      </c>
      <c r="B952" t="s">
        <v>75</v>
      </c>
      <c r="C952" s="44">
        <v>42318</v>
      </c>
      <c r="E952" t="s">
        <v>70</v>
      </c>
      <c r="F952">
        <v>951</v>
      </c>
      <c r="G952" s="113"/>
    </row>
    <row r="953" spans="1:7" x14ac:dyDescent="0.25">
      <c r="A953">
        <v>50511</v>
      </c>
      <c r="B953" t="s">
        <v>75</v>
      </c>
      <c r="C953" s="44">
        <v>42318</v>
      </c>
      <c r="E953" t="s">
        <v>70</v>
      </c>
      <c r="F953">
        <v>952</v>
      </c>
      <c r="G953" s="113"/>
    </row>
    <row r="954" spans="1:7" x14ac:dyDescent="0.25">
      <c r="A954">
        <v>50495</v>
      </c>
      <c r="B954" t="s">
        <v>75</v>
      </c>
      <c r="C954" s="44">
        <v>42318</v>
      </c>
      <c r="E954" t="s">
        <v>70</v>
      </c>
      <c r="F954">
        <v>953</v>
      </c>
      <c r="G954" s="113"/>
    </row>
    <row r="955" spans="1:7" x14ac:dyDescent="0.25">
      <c r="A955">
        <v>50503</v>
      </c>
      <c r="B955" t="s">
        <v>75</v>
      </c>
      <c r="C955" s="44">
        <v>42319</v>
      </c>
      <c r="E955" t="s">
        <v>70</v>
      </c>
      <c r="F955">
        <v>954</v>
      </c>
      <c r="G955" s="113"/>
    </row>
    <row r="956" spans="1:7" x14ac:dyDescent="0.25">
      <c r="A956">
        <v>50500</v>
      </c>
      <c r="B956" t="s">
        <v>75</v>
      </c>
      <c r="C956" s="44">
        <v>42319</v>
      </c>
      <c r="E956" t="s">
        <v>70</v>
      </c>
      <c r="F956">
        <v>955</v>
      </c>
      <c r="G956" s="113"/>
    </row>
    <row r="957" spans="1:7" x14ac:dyDescent="0.25">
      <c r="A957">
        <v>43024</v>
      </c>
      <c r="B957" t="s">
        <v>74</v>
      </c>
      <c r="C957" s="44">
        <v>42200</v>
      </c>
      <c r="D957">
        <v>1</v>
      </c>
      <c r="E957" t="s">
        <v>70</v>
      </c>
      <c r="F957">
        <v>956</v>
      </c>
      <c r="G957" s="113"/>
    </row>
    <row r="958" spans="1:7" x14ac:dyDescent="0.25">
      <c r="A958">
        <v>43210</v>
      </c>
      <c r="B958" t="s">
        <v>74</v>
      </c>
      <c r="C958" s="44">
        <v>42202</v>
      </c>
      <c r="D958">
        <v>1</v>
      </c>
      <c r="E958" t="s">
        <v>70</v>
      </c>
      <c r="F958">
        <v>957</v>
      </c>
      <c r="G958" s="113"/>
    </row>
    <row r="959" spans="1:7" x14ac:dyDescent="0.25">
      <c r="A959">
        <v>43439</v>
      </c>
      <c r="B959" t="s">
        <v>74</v>
      </c>
      <c r="C959" s="44">
        <v>42202</v>
      </c>
      <c r="E959" t="s">
        <v>70</v>
      </c>
      <c r="F959">
        <v>958</v>
      </c>
      <c r="G959" s="113"/>
    </row>
    <row r="960" spans="1:7" x14ac:dyDescent="0.25">
      <c r="A960">
        <v>50502</v>
      </c>
      <c r="B960" t="s">
        <v>75</v>
      </c>
      <c r="C960" s="44">
        <v>42319</v>
      </c>
      <c r="E960" t="s">
        <v>70</v>
      </c>
      <c r="F960">
        <v>959</v>
      </c>
      <c r="G960" s="113"/>
    </row>
    <row r="961" spans="1:7" x14ac:dyDescent="0.25">
      <c r="A961">
        <v>50501</v>
      </c>
      <c r="B961" t="s">
        <v>75</v>
      </c>
      <c r="C961" s="44">
        <v>42319</v>
      </c>
      <c r="E961" t="s">
        <v>70</v>
      </c>
      <c r="F961">
        <v>960</v>
      </c>
      <c r="G961" s="113"/>
    </row>
    <row r="962" spans="1:7" x14ac:dyDescent="0.25">
      <c r="A962">
        <v>50497</v>
      </c>
      <c r="B962" t="s">
        <v>75</v>
      </c>
      <c r="C962" s="44">
        <v>42319</v>
      </c>
      <c r="E962" t="s">
        <v>70</v>
      </c>
      <c r="F962">
        <v>961</v>
      </c>
      <c r="G962" s="113"/>
    </row>
    <row r="963" spans="1:7" x14ac:dyDescent="0.25">
      <c r="A963">
        <v>43445</v>
      </c>
      <c r="B963" t="s">
        <v>74</v>
      </c>
      <c r="C963" s="44">
        <v>42206</v>
      </c>
      <c r="D963">
        <v>1</v>
      </c>
      <c r="E963" t="s">
        <v>70</v>
      </c>
      <c r="F963">
        <v>962</v>
      </c>
      <c r="G963" s="113"/>
    </row>
    <row r="964" spans="1:7" x14ac:dyDescent="0.25">
      <c r="A964">
        <v>43440</v>
      </c>
      <c r="B964" t="s">
        <v>74</v>
      </c>
      <c r="C964" s="44">
        <v>42206</v>
      </c>
      <c r="E964" t="s">
        <v>70</v>
      </c>
      <c r="F964">
        <v>963</v>
      </c>
      <c r="G964" s="113"/>
    </row>
    <row r="965" spans="1:7" x14ac:dyDescent="0.25">
      <c r="A965">
        <v>50504</v>
      </c>
      <c r="B965" t="s">
        <v>75</v>
      </c>
      <c r="C965" s="44">
        <v>42319</v>
      </c>
      <c r="E965" t="s">
        <v>70</v>
      </c>
      <c r="F965">
        <v>964</v>
      </c>
      <c r="G965" s="113"/>
    </row>
    <row r="966" spans="1:7" x14ac:dyDescent="0.25">
      <c r="A966">
        <v>43438</v>
      </c>
      <c r="B966" t="s">
        <v>74</v>
      </c>
      <c r="C966" s="44">
        <v>42207</v>
      </c>
      <c r="E966" t="s">
        <v>70</v>
      </c>
      <c r="F966">
        <v>965</v>
      </c>
      <c r="G966" s="113"/>
    </row>
    <row r="967" spans="1:7" x14ac:dyDescent="0.25">
      <c r="A967">
        <v>50457</v>
      </c>
      <c r="B967" t="s">
        <v>75</v>
      </c>
      <c r="C967" s="44">
        <v>42319</v>
      </c>
      <c r="E967" t="s">
        <v>70</v>
      </c>
      <c r="F967">
        <v>966</v>
      </c>
      <c r="G967" s="113"/>
    </row>
    <row r="968" spans="1:7" x14ac:dyDescent="0.25">
      <c r="A968">
        <v>50453</v>
      </c>
      <c r="B968" t="s">
        <v>75</v>
      </c>
      <c r="C968" s="44">
        <v>42319</v>
      </c>
      <c r="E968" t="s">
        <v>70</v>
      </c>
      <c r="F968">
        <v>967</v>
      </c>
      <c r="G968" s="113"/>
    </row>
    <row r="969" spans="1:7" x14ac:dyDescent="0.25">
      <c r="A969">
        <v>50454</v>
      </c>
      <c r="B969" t="s">
        <v>75</v>
      </c>
      <c r="C969" s="44">
        <v>42319</v>
      </c>
      <c r="E969" t="s">
        <v>70</v>
      </c>
      <c r="F969">
        <v>968</v>
      </c>
      <c r="G969" s="113"/>
    </row>
    <row r="970" spans="1:7" x14ac:dyDescent="0.25">
      <c r="A970">
        <v>50455</v>
      </c>
      <c r="B970" t="s">
        <v>75</v>
      </c>
      <c r="C970" s="44">
        <v>42319</v>
      </c>
      <c r="E970" t="s">
        <v>70</v>
      </c>
      <c r="F970">
        <v>969</v>
      </c>
      <c r="G970" s="113"/>
    </row>
    <row r="971" spans="1:7" x14ac:dyDescent="0.25">
      <c r="A971">
        <v>50452</v>
      </c>
      <c r="B971" t="s">
        <v>75</v>
      </c>
      <c r="C971" s="44">
        <v>42319</v>
      </c>
      <c r="E971" t="s">
        <v>70</v>
      </c>
      <c r="F971">
        <v>970</v>
      </c>
      <c r="G971" s="113"/>
    </row>
    <row r="972" spans="1:7" x14ac:dyDescent="0.25">
      <c r="A972">
        <v>50456</v>
      </c>
      <c r="B972" t="s">
        <v>75</v>
      </c>
      <c r="C972" s="44">
        <v>42319</v>
      </c>
      <c r="E972" t="s">
        <v>70</v>
      </c>
      <c r="F972">
        <v>971</v>
      </c>
      <c r="G972" s="113"/>
    </row>
    <row r="973" spans="1:7" x14ac:dyDescent="0.25">
      <c r="A973">
        <v>50251</v>
      </c>
      <c r="B973" t="s">
        <v>75</v>
      </c>
      <c r="C973" s="44">
        <v>42321</v>
      </c>
      <c r="E973" t="s">
        <v>70</v>
      </c>
      <c r="F973">
        <v>972</v>
      </c>
      <c r="G973" s="113"/>
    </row>
    <row r="974" spans="1:7" x14ac:dyDescent="0.25">
      <c r="A974">
        <v>50491</v>
      </c>
      <c r="B974" t="s">
        <v>75</v>
      </c>
      <c r="C974" s="44">
        <v>42321</v>
      </c>
      <c r="E974" t="s">
        <v>70</v>
      </c>
      <c r="F974">
        <v>973</v>
      </c>
      <c r="G974" s="113"/>
    </row>
    <row r="975" spans="1:7" x14ac:dyDescent="0.25">
      <c r="A975">
        <v>50489</v>
      </c>
      <c r="B975" t="s">
        <v>75</v>
      </c>
      <c r="C975" s="44">
        <v>42326</v>
      </c>
      <c r="E975" t="s">
        <v>70</v>
      </c>
      <c r="F975">
        <v>974</v>
      </c>
      <c r="G975" s="113"/>
    </row>
    <row r="976" spans="1:7" x14ac:dyDescent="0.25">
      <c r="A976">
        <v>50461</v>
      </c>
      <c r="B976" t="s">
        <v>75</v>
      </c>
      <c r="C976" s="44">
        <v>42326</v>
      </c>
      <c r="E976" t="s">
        <v>70</v>
      </c>
      <c r="F976">
        <v>975</v>
      </c>
      <c r="G976" s="113"/>
    </row>
    <row r="977" spans="1:7" x14ac:dyDescent="0.25">
      <c r="A977">
        <v>50459</v>
      </c>
      <c r="B977" t="s">
        <v>75</v>
      </c>
      <c r="C977" s="44">
        <v>42326</v>
      </c>
      <c r="E977" t="s">
        <v>70</v>
      </c>
      <c r="F977">
        <v>976</v>
      </c>
      <c r="G977" s="113"/>
    </row>
    <row r="978" spans="1:7" x14ac:dyDescent="0.25">
      <c r="A978">
        <v>50460</v>
      </c>
      <c r="B978" t="s">
        <v>75</v>
      </c>
      <c r="C978" s="44">
        <v>42326</v>
      </c>
      <c r="E978" t="s">
        <v>70</v>
      </c>
      <c r="F978">
        <v>977</v>
      </c>
      <c r="G978" s="113"/>
    </row>
    <row r="979" spans="1:7" x14ac:dyDescent="0.25">
      <c r="A979">
        <v>50490</v>
      </c>
      <c r="B979" t="s">
        <v>75</v>
      </c>
      <c r="C979" s="44">
        <v>42326</v>
      </c>
      <c r="E979" t="s">
        <v>70</v>
      </c>
      <c r="F979">
        <v>978</v>
      </c>
      <c r="G979" s="113"/>
    </row>
    <row r="980" spans="1:7" x14ac:dyDescent="0.25">
      <c r="A980">
        <v>50492</v>
      </c>
      <c r="B980" t="s">
        <v>75</v>
      </c>
      <c r="C980" s="44">
        <v>42326</v>
      </c>
      <c r="E980" t="s">
        <v>70</v>
      </c>
      <c r="F980">
        <v>979</v>
      </c>
      <c r="G980" s="113"/>
    </row>
    <row r="981" spans="1:7" x14ac:dyDescent="0.25">
      <c r="A981">
        <v>50301</v>
      </c>
      <c r="B981" t="s">
        <v>75</v>
      </c>
      <c r="C981" s="44">
        <v>42339</v>
      </c>
      <c r="E981" t="s">
        <v>70</v>
      </c>
      <c r="F981">
        <v>980</v>
      </c>
      <c r="G981" s="113"/>
    </row>
    <row r="982" spans="1:7" x14ac:dyDescent="0.25">
      <c r="A982">
        <v>50488</v>
      </c>
      <c r="B982" t="s">
        <v>75</v>
      </c>
      <c r="C982" s="44">
        <v>42340</v>
      </c>
      <c r="E982" t="s">
        <v>70</v>
      </c>
      <c r="F982">
        <v>981</v>
      </c>
      <c r="G982" s="113"/>
    </row>
    <row r="983" spans="1:7" x14ac:dyDescent="0.25">
      <c r="A983">
        <v>50253</v>
      </c>
      <c r="B983" t="s">
        <v>75</v>
      </c>
      <c r="C983" s="44">
        <v>42341</v>
      </c>
      <c r="E983" t="s">
        <v>70</v>
      </c>
      <c r="F983">
        <v>982</v>
      </c>
      <c r="G983" s="113"/>
    </row>
    <row r="984" spans="1:7" x14ac:dyDescent="0.25">
      <c r="A984">
        <v>50248</v>
      </c>
      <c r="B984" t="s">
        <v>75</v>
      </c>
      <c r="C984" s="44">
        <v>42348</v>
      </c>
      <c r="E984" t="s">
        <v>70</v>
      </c>
      <c r="F984">
        <v>983</v>
      </c>
      <c r="G984" s="113"/>
    </row>
    <row r="985" spans="1:7" x14ac:dyDescent="0.25">
      <c r="A985">
        <v>50524</v>
      </c>
      <c r="B985" t="s">
        <v>75</v>
      </c>
      <c r="C985" s="44">
        <v>42349</v>
      </c>
      <c r="E985" t="s">
        <v>70</v>
      </c>
      <c r="F985">
        <v>984</v>
      </c>
      <c r="G985" s="113"/>
    </row>
    <row r="986" spans="1:7" x14ac:dyDescent="0.25">
      <c r="A986">
        <v>50462</v>
      </c>
      <c r="B986" t="s">
        <v>75</v>
      </c>
      <c r="C986" s="44">
        <v>42349</v>
      </c>
      <c r="E986" t="s">
        <v>70</v>
      </c>
      <c r="F986">
        <v>985</v>
      </c>
      <c r="G986" s="113"/>
    </row>
    <row r="987" spans="1:7" x14ac:dyDescent="0.25">
      <c r="A987">
        <v>50469</v>
      </c>
      <c r="B987" t="s">
        <v>75</v>
      </c>
      <c r="C987" s="44">
        <v>42349</v>
      </c>
      <c r="E987" t="s">
        <v>70</v>
      </c>
      <c r="F987">
        <v>986</v>
      </c>
      <c r="G987" s="113"/>
    </row>
    <row r="988" spans="1:7" x14ac:dyDescent="0.25">
      <c r="A988">
        <v>50467</v>
      </c>
      <c r="B988" t="s">
        <v>75</v>
      </c>
      <c r="C988" s="44">
        <v>42349</v>
      </c>
      <c r="E988" t="s">
        <v>70</v>
      </c>
      <c r="F988">
        <v>987</v>
      </c>
      <c r="G988" s="113"/>
    </row>
    <row r="989" spans="1:7" x14ac:dyDescent="0.25">
      <c r="A989">
        <v>50468</v>
      </c>
      <c r="B989" t="s">
        <v>75</v>
      </c>
      <c r="C989" s="44">
        <v>42349</v>
      </c>
      <c r="E989" t="s">
        <v>70</v>
      </c>
      <c r="F989">
        <v>988</v>
      </c>
      <c r="G989" s="113"/>
    </row>
    <row r="990" spans="1:7" x14ac:dyDescent="0.25">
      <c r="A990">
        <v>50464</v>
      </c>
      <c r="B990" t="s">
        <v>75</v>
      </c>
      <c r="C990" s="44">
        <v>42349</v>
      </c>
      <c r="E990" t="s">
        <v>70</v>
      </c>
      <c r="F990">
        <v>989</v>
      </c>
      <c r="G990" s="113"/>
    </row>
    <row r="991" spans="1:7" x14ac:dyDescent="0.25">
      <c r="A991">
        <v>50465</v>
      </c>
      <c r="B991" t="s">
        <v>75</v>
      </c>
      <c r="C991" s="44">
        <v>42349</v>
      </c>
      <c r="E991" t="s">
        <v>70</v>
      </c>
      <c r="F991">
        <v>990</v>
      </c>
      <c r="G991" s="113"/>
    </row>
    <row r="992" spans="1:7" x14ac:dyDescent="0.25">
      <c r="A992">
        <v>50520</v>
      </c>
      <c r="B992" t="s">
        <v>75</v>
      </c>
      <c r="C992" s="44">
        <v>42349</v>
      </c>
      <c r="E992" t="s">
        <v>70</v>
      </c>
      <c r="F992">
        <v>991</v>
      </c>
      <c r="G992" s="113"/>
    </row>
    <row r="993" spans="1:7" x14ac:dyDescent="0.25">
      <c r="A993">
        <v>50514</v>
      </c>
      <c r="B993" t="s">
        <v>75</v>
      </c>
      <c r="C993" s="44">
        <v>42349</v>
      </c>
      <c r="E993" t="s">
        <v>70</v>
      </c>
      <c r="F993">
        <v>992</v>
      </c>
      <c r="G993" s="113"/>
    </row>
    <row r="994" spans="1:7" x14ac:dyDescent="0.25">
      <c r="A994">
        <v>50517</v>
      </c>
      <c r="B994" t="s">
        <v>75</v>
      </c>
      <c r="C994" s="44">
        <v>42349</v>
      </c>
      <c r="E994" t="s">
        <v>70</v>
      </c>
      <c r="F994">
        <v>993</v>
      </c>
      <c r="G994" s="113"/>
    </row>
    <row r="995" spans="1:7" x14ac:dyDescent="0.25">
      <c r="A995">
        <v>50513</v>
      </c>
      <c r="B995" t="s">
        <v>75</v>
      </c>
      <c r="C995" s="44">
        <v>42349</v>
      </c>
      <c r="E995" t="s">
        <v>70</v>
      </c>
      <c r="F995">
        <v>994</v>
      </c>
      <c r="G995" s="113"/>
    </row>
    <row r="996" spans="1:7" x14ac:dyDescent="0.25">
      <c r="A996">
        <v>50522</v>
      </c>
      <c r="B996" t="s">
        <v>75</v>
      </c>
      <c r="C996" s="44">
        <v>42349</v>
      </c>
      <c r="E996" t="s">
        <v>70</v>
      </c>
      <c r="F996">
        <v>995</v>
      </c>
      <c r="G996" s="113"/>
    </row>
    <row r="997" spans="1:7" x14ac:dyDescent="0.25">
      <c r="A997">
        <v>50516</v>
      </c>
      <c r="B997" t="s">
        <v>75</v>
      </c>
      <c r="C997" s="44">
        <v>42349</v>
      </c>
      <c r="E997" t="s">
        <v>70</v>
      </c>
      <c r="F997">
        <v>996</v>
      </c>
      <c r="G997" s="113"/>
    </row>
    <row r="998" spans="1:7" x14ac:dyDescent="0.25">
      <c r="A998">
        <v>50518</v>
      </c>
      <c r="B998" t="s">
        <v>75</v>
      </c>
      <c r="C998" s="44">
        <v>42349</v>
      </c>
      <c r="E998" t="s">
        <v>70</v>
      </c>
      <c r="F998">
        <v>997</v>
      </c>
      <c r="G998" s="113"/>
    </row>
    <row r="999" spans="1:7" x14ac:dyDescent="0.25">
      <c r="A999">
        <v>50521</v>
      </c>
      <c r="B999" t="s">
        <v>75</v>
      </c>
      <c r="C999" s="44">
        <v>42349</v>
      </c>
      <c r="E999" t="s">
        <v>70</v>
      </c>
      <c r="F999">
        <v>998</v>
      </c>
      <c r="G999" s="113"/>
    </row>
    <row r="1000" spans="1:7" x14ac:dyDescent="0.25">
      <c r="A1000">
        <v>50519</v>
      </c>
      <c r="B1000" t="s">
        <v>75</v>
      </c>
      <c r="C1000" s="44">
        <v>42349</v>
      </c>
      <c r="E1000" t="s">
        <v>70</v>
      </c>
      <c r="F1000">
        <v>999</v>
      </c>
      <c r="G1000" s="113"/>
    </row>
    <row r="1001" spans="1:7" x14ac:dyDescent="0.25">
      <c r="A1001">
        <v>50512</v>
      </c>
      <c r="B1001" t="s">
        <v>75</v>
      </c>
      <c r="C1001" s="44">
        <v>42349</v>
      </c>
      <c r="E1001" t="s">
        <v>70</v>
      </c>
      <c r="F1001">
        <v>1000</v>
      </c>
      <c r="G1001" s="113"/>
    </row>
    <row r="1002" spans="1:7" x14ac:dyDescent="0.25">
      <c r="A1002">
        <v>43667</v>
      </c>
      <c r="B1002" t="s">
        <v>74</v>
      </c>
      <c r="C1002" s="44">
        <v>42214</v>
      </c>
      <c r="D1002">
        <v>1</v>
      </c>
      <c r="E1002" t="s">
        <v>70</v>
      </c>
      <c r="F1002">
        <v>1001</v>
      </c>
      <c r="G1002" s="113"/>
    </row>
    <row r="1003" spans="1:7" x14ac:dyDescent="0.25">
      <c r="A1003">
        <v>43025</v>
      </c>
      <c r="B1003" t="s">
        <v>74</v>
      </c>
      <c r="C1003" s="44">
        <v>42215</v>
      </c>
      <c r="E1003" t="s">
        <v>70</v>
      </c>
      <c r="F1003">
        <v>1002</v>
      </c>
      <c r="G1003" s="113"/>
    </row>
    <row r="1004" spans="1:7" x14ac:dyDescent="0.25">
      <c r="A1004">
        <v>50300</v>
      </c>
      <c r="B1004" t="s">
        <v>75</v>
      </c>
      <c r="C1004" s="44">
        <v>42355</v>
      </c>
      <c r="E1004" t="s">
        <v>70</v>
      </c>
      <c r="F1004">
        <v>1003</v>
      </c>
      <c r="G1004" s="113"/>
    </row>
    <row r="1005" spans="1:7" x14ac:dyDescent="0.25">
      <c r="A1005">
        <v>50527</v>
      </c>
      <c r="B1005" t="s">
        <v>75</v>
      </c>
      <c r="C1005" s="44">
        <v>42356</v>
      </c>
      <c r="E1005" t="s">
        <v>70</v>
      </c>
      <c r="F1005">
        <v>1004</v>
      </c>
      <c r="G1005" s="113"/>
    </row>
    <row r="1006" spans="1:7" x14ac:dyDescent="0.25">
      <c r="A1006">
        <v>50525</v>
      </c>
      <c r="B1006" t="s">
        <v>75</v>
      </c>
      <c r="C1006" s="44">
        <v>42356</v>
      </c>
      <c r="E1006" t="s">
        <v>70</v>
      </c>
      <c r="F1006">
        <v>1005</v>
      </c>
      <c r="G1006" s="113"/>
    </row>
    <row r="1007" spans="1:7" x14ac:dyDescent="0.25">
      <c r="A1007">
        <v>50526</v>
      </c>
      <c r="B1007" t="s">
        <v>75</v>
      </c>
      <c r="C1007" s="44">
        <v>42356</v>
      </c>
      <c r="E1007" t="s">
        <v>70</v>
      </c>
      <c r="F1007">
        <v>1006</v>
      </c>
      <c r="G1007" s="113"/>
    </row>
    <row r="1008" spans="1:7" x14ac:dyDescent="0.25">
      <c r="A1008">
        <v>50529</v>
      </c>
      <c r="B1008" t="s">
        <v>75</v>
      </c>
      <c r="C1008" s="44">
        <v>42356</v>
      </c>
      <c r="E1008" t="s">
        <v>70</v>
      </c>
      <c r="F1008">
        <v>1007</v>
      </c>
      <c r="G1008" s="113"/>
    </row>
    <row r="1009" spans="1:7" x14ac:dyDescent="0.25">
      <c r="A1009">
        <v>50531</v>
      </c>
      <c r="B1009" t="s">
        <v>75</v>
      </c>
      <c r="C1009" s="44">
        <v>42360</v>
      </c>
      <c r="E1009" t="s">
        <v>70</v>
      </c>
      <c r="F1009">
        <v>1008</v>
      </c>
      <c r="G1009" s="113"/>
    </row>
    <row r="1010" spans="1:7" x14ac:dyDescent="0.25">
      <c r="A1010">
        <v>50536</v>
      </c>
      <c r="B1010" t="s">
        <v>75</v>
      </c>
      <c r="C1010" s="44">
        <v>42368</v>
      </c>
      <c r="E1010" t="s">
        <v>70</v>
      </c>
      <c r="F1010">
        <v>1009</v>
      </c>
      <c r="G1010" s="113"/>
    </row>
    <row r="1011" spans="1:7" x14ac:dyDescent="0.25">
      <c r="A1011">
        <v>50528</v>
      </c>
      <c r="B1011" t="s">
        <v>75</v>
      </c>
      <c r="C1011" s="44">
        <v>42373</v>
      </c>
      <c r="E1011" t="s">
        <v>70</v>
      </c>
      <c r="F1011">
        <v>1010</v>
      </c>
      <c r="G1011" s="113"/>
    </row>
    <row r="1012" spans="1:7" x14ac:dyDescent="0.25">
      <c r="A1012">
        <v>50535</v>
      </c>
      <c r="B1012" t="s">
        <v>75</v>
      </c>
      <c r="C1012" s="44">
        <v>42373</v>
      </c>
      <c r="E1012" t="s">
        <v>70</v>
      </c>
      <c r="F1012">
        <v>1011</v>
      </c>
      <c r="G1012" s="113"/>
    </row>
    <row r="1013" spans="1:7" x14ac:dyDescent="0.25">
      <c r="A1013">
        <v>50538</v>
      </c>
      <c r="B1013" t="s">
        <v>75</v>
      </c>
      <c r="C1013" s="44">
        <v>42376</v>
      </c>
      <c r="E1013" t="s">
        <v>70</v>
      </c>
      <c r="F1013">
        <v>1012</v>
      </c>
      <c r="G1013" s="113"/>
    </row>
    <row r="1014" spans="1:7" x14ac:dyDescent="0.25">
      <c r="A1014">
        <v>50351</v>
      </c>
      <c r="B1014" t="s">
        <v>75</v>
      </c>
      <c r="C1014" s="44">
        <v>42376</v>
      </c>
      <c r="E1014" t="s">
        <v>70</v>
      </c>
      <c r="F1014">
        <v>1013</v>
      </c>
      <c r="G1014" s="113"/>
    </row>
    <row r="1015" spans="1:7" x14ac:dyDescent="0.25">
      <c r="A1015">
        <v>50543</v>
      </c>
      <c r="B1015" t="s">
        <v>75</v>
      </c>
      <c r="C1015" s="44">
        <v>42405</v>
      </c>
      <c r="E1015" t="s">
        <v>70</v>
      </c>
      <c r="F1015">
        <v>1014</v>
      </c>
      <c r="G1015" s="113"/>
    </row>
    <row r="1016" spans="1:7" x14ac:dyDescent="0.25">
      <c r="A1016">
        <v>50544</v>
      </c>
      <c r="B1016" t="s">
        <v>75</v>
      </c>
      <c r="C1016" s="44">
        <v>42410</v>
      </c>
      <c r="E1016" t="s">
        <v>70</v>
      </c>
      <c r="F1016">
        <v>1015</v>
      </c>
      <c r="G1016" s="113"/>
    </row>
    <row r="1017" spans="1:7" x14ac:dyDescent="0.25">
      <c r="A1017">
        <v>50534</v>
      </c>
      <c r="B1017" t="s">
        <v>75</v>
      </c>
      <c r="C1017" s="44">
        <v>42415</v>
      </c>
      <c r="E1017" t="s">
        <v>70</v>
      </c>
      <c r="F1017">
        <v>1016</v>
      </c>
      <c r="G1017" s="113"/>
    </row>
    <row r="1018" spans="1:7" x14ac:dyDescent="0.25">
      <c r="A1018">
        <v>50545</v>
      </c>
      <c r="B1018" t="s">
        <v>75</v>
      </c>
      <c r="C1018" s="44">
        <v>42424</v>
      </c>
      <c r="E1018" t="s">
        <v>70</v>
      </c>
      <c r="F1018">
        <v>1017</v>
      </c>
      <c r="G1018" s="113"/>
    </row>
    <row r="1019" spans="1:7" x14ac:dyDescent="0.25">
      <c r="A1019">
        <v>49922</v>
      </c>
      <c r="B1019" t="s">
        <v>75</v>
      </c>
      <c r="C1019" s="44">
        <v>42431</v>
      </c>
      <c r="E1019" t="s">
        <v>70</v>
      </c>
      <c r="F1019">
        <v>1018</v>
      </c>
      <c r="G1019" s="113"/>
    </row>
    <row r="1020" spans="1:7" x14ac:dyDescent="0.25">
      <c r="A1020">
        <v>50542</v>
      </c>
      <c r="B1020" t="s">
        <v>75</v>
      </c>
      <c r="C1020" s="44">
        <v>42437</v>
      </c>
      <c r="E1020" t="s">
        <v>70</v>
      </c>
      <c r="F1020">
        <v>1019</v>
      </c>
      <c r="G1020" s="113"/>
    </row>
    <row r="1021" spans="1:7" x14ac:dyDescent="0.25">
      <c r="A1021">
        <v>50540</v>
      </c>
      <c r="B1021" t="s">
        <v>75</v>
      </c>
      <c r="C1021" s="44">
        <v>42450</v>
      </c>
      <c r="E1021" t="s">
        <v>70</v>
      </c>
      <c r="F1021">
        <v>1020</v>
      </c>
      <c r="G1021" s="113"/>
    </row>
    <row r="1022" spans="1:7" x14ac:dyDescent="0.25">
      <c r="A1022">
        <v>50548</v>
      </c>
      <c r="B1022" t="s">
        <v>75</v>
      </c>
      <c r="C1022" s="44">
        <v>42451</v>
      </c>
      <c r="E1022" t="s">
        <v>70</v>
      </c>
      <c r="F1022">
        <v>1021</v>
      </c>
      <c r="G1022" s="113"/>
    </row>
    <row r="1023" spans="1:7" x14ac:dyDescent="0.25">
      <c r="A1023">
        <v>50547</v>
      </c>
      <c r="B1023" t="s">
        <v>75</v>
      </c>
      <c r="C1023" s="44">
        <v>42451</v>
      </c>
      <c r="E1023" t="s">
        <v>70</v>
      </c>
      <c r="F1023">
        <v>1022</v>
      </c>
      <c r="G1023" s="113"/>
    </row>
    <row r="1024" spans="1:7" x14ac:dyDescent="0.25">
      <c r="A1024">
        <v>50561</v>
      </c>
      <c r="B1024" t="s">
        <v>75</v>
      </c>
      <c r="C1024" s="44">
        <v>42452</v>
      </c>
      <c r="E1024" t="s">
        <v>70</v>
      </c>
      <c r="F1024">
        <v>1023</v>
      </c>
      <c r="G1024" s="113"/>
    </row>
    <row r="1025" spans="1:7" x14ac:dyDescent="0.25">
      <c r="A1025">
        <v>50562</v>
      </c>
      <c r="B1025" t="s">
        <v>75</v>
      </c>
      <c r="C1025" s="44">
        <v>42452</v>
      </c>
      <c r="E1025" t="s">
        <v>70</v>
      </c>
      <c r="F1025">
        <v>1024</v>
      </c>
      <c r="G1025" s="113"/>
    </row>
    <row r="1026" spans="1:7" x14ac:dyDescent="0.25">
      <c r="A1026">
        <v>50564</v>
      </c>
      <c r="B1026" t="s">
        <v>75</v>
      </c>
      <c r="C1026" s="44">
        <v>42452</v>
      </c>
      <c r="E1026" t="s">
        <v>70</v>
      </c>
      <c r="F1026">
        <v>1025</v>
      </c>
      <c r="G1026" s="113"/>
    </row>
    <row r="1027" spans="1:7" x14ac:dyDescent="0.25">
      <c r="A1027">
        <v>50563</v>
      </c>
      <c r="B1027" t="s">
        <v>75</v>
      </c>
      <c r="C1027" s="44">
        <v>42452</v>
      </c>
      <c r="E1027" t="s">
        <v>70</v>
      </c>
      <c r="F1027">
        <v>1026</v>
      </c>
      <c r="G1027" s="113"/>
    </row>
    <row r="1028" spans="1:7" x14ac:dyDescent="0.25">
      <c r="A1028">
        <v>50565</v>
      </c>
      <c r="B1028" t="s">
        <v>75</v>
      </c>
      <c r="C1028" s="44">
        <v>42452</v>
      </c>
      <c r="E1028" t="s">
        <v>70</v>
      </c>
      <c r="F1028">
        <v>1027</v>
      </c>
      <c r="G1028" s="113"/>
    </row>
    <row r="1029" spans="1:7" x14ac:dyDescent="0.25">
      <c r="A1029">
        <v>50566</v>
      </c>
      <c r="B1029" t="s">
        <v>75</v>
      </c>
      <c r="C1029" s="44">
        <v>42452</v>
      </c>
      <c r="E1029" t="s">
        <v>70</v>
      </c>
      <c r="F1029">
        <v>1028</v>
      </c>
      <c r="G1029" s="113"/>
    </row>
    <row r="1030" spans="1:7" x14ac:dyDescent="0.25">
      <c r="A1030">
        <v>50555</v>
      </c>
      <c r="B1030" t="s">
        <v>75</v>
      </c>
      <c r="C1030" s="44">
        <v>42452</v>
      </c>
      <c r="E1030" t="s">
        <v>70</v>
      </c>
      <c r="F1030">
        <v>1029</v>
      </c>
      <c r="G1030" s="113"/>
    </row>
    <row r="1031" spans="1:7" x14ac:dyDescent="0.25">
      <c r="A1031">
        <v>50575</v>
      </c>
      <c r="B1031" t="s">
        <v>75</v>
      </c>
      <c r="C1031" s="44">
        <v>42452</v>
      </c>
      <c r="E1031" t="s">
        <v>70</v>
      </c>
      <c r="F1031">
        <v>1030</v>
      </c>
      <c r="G1031" s="113"/>
    </row>
    <row r="1032" spans="1:7" x14ac:dyDescent="0.25">
      <c r="A1032">
        <v>50578</v>
      </c>
      <c r="B1032" t="s">
        <v>75</v>
      </c>
      <c r="C1032" s="44">
        <v>42452</v>
      </c>
      <c r="E1032" t="s">
        <v>70</v>
      </c>
      <c r="F1032">
        <v>1031</v>
      </c>
      <c r="G1032" s="113"/>
    </row>
    <row r="1033" spans="1:7" x14ac:dyDescent="0.25">
      <c r="A1033">
        <v>50574</v>
      </c>
      <c r="B1033" t="s">
        <v>75</v>
      </c>
      <c r="C1033" s="44">
        <v>42452</v>
      </c>
      <c r="E1033" t="s">
        <v>70</v>
      </c>
      <c r="F1033">
        <v>1032</v>
      </c>
      <c r="G1033" s="113"/>
    </row>
    <row r="1034" spans="1:7" x14ac:dyDescent="0.25">
      <c r="A1034">
        <v>50553</v>
      </c>
      <c r="B1034" t="s">
        <v>75</v>
      </c>
      <c r="C1034" s="44">
        <v>42452</v>
      </c>
      <c r="E1034" t="s">
        <v>70</v>
      </c>
      <c r="F1034">
        <v>1033</v>
      </c>
      <c r="G1034" s="113"/>
    </row>
    <row r="1035" spans="1:7" x14ac:dyDescent="0.25">
      <c r="A1035">
        <v>50554</v>
      </c>
      <c r="B1035" t="s">
        <v>75</v>
      </c>
      <c r="C1035" s="44">
        <v>42452</v>
      </c>
      <c r="E1035" t="s">
        <v>70</v>
      </c>
      <c r="F1035">
        <v>1034</v>
      </c>
      <c r="G1035" s="113"/>
    </row>
    <row r="1036" spans="1:7" x14ac:dyDescent="0.25">
      <c r="A1036">
        <v>50550</v>
      </c>
      <c r="B1036" t="s">
        <v>75</v>
      </c>
      <c r="C1036" s="44">
        <v>42452</v>
      </c>
      <c r="E1036" t="s">
        <v>70</v>
      </c>
      <c r="F1036">
        <v>1035</v>
      </c>
      <c r="G1036" s="113"/>
    </row>
    <row r="1037" spans="1:7" x14ac:dyDescent="0.25">
      <c r="A1037">
        <v>50551</v>
      </c>
      <c r="B1037" t="s">
        <v>75</v>
      </c>
      <c r="C1037" s="44">
        <v>42452</v>
      </c>
      <c r="E1037" t="s">
        <v>70</v>
      </c>
      <c r="F1037">
        <v>1036</v>
      </c>
      <c r="G1037" s="113"/>
    </row>
    <row r="1038" spans="1:7" x14ac:dyDescent="0.25">
      <c r="A1038">
        <v>50552</v>
      </c>
      <c r="B1038" t="s">
        <v>75</v>
      </c>
      <c r="C1038" s="44">
        <v>42452</v>
      </c>
      <c r="E1038" t="s">
        <v>70</v>
      </c>
      <c r="F1038">
        <v>1037</v>
      </c>
      <c r="G1038" s="113"/>
    </row>
    <row r="1039" spans="1:7" x14ac:dyDescent="0.25">
      <c r="A1039">
        <v>50549</v>
      </c>
      <c r="B1039" t="s">
        <v>75</v>
      </c>
      <c r="C1039" s="44">
        <v>42452</v>
      </c>
      <c r="E1039" t="s">
        <v>70</v>
      </c>
      <c r="F1039">
        <v>1038</v>
      </c>
      <c r="G1039" s="113"/>
    </row>
    <row r="1040" spans="1:7" x14ac:dyDescent="0.25">
      <c r="A1040">
        <v>50557</v>
      </c>
      <c r="B1040" t="s">
        <v>75</v>
      </c>
      <c r="C1040" s="44">
        <v>42452</v>
      </c>
      <c r="E1040" t="s">
        <v>70</v>
      </c>
      <c r="F1040">
        <v>1039</v>
      </c>
      <c r="G1040" s="113"/>
    </row>
    <row r="1041" spans="1:7" x14ac:dyDescent="0.25">
      <c r="A1041">
        <v>50559</v>
      </c>
      <c r="B1041" t="s">
        <v>75</v>
      </c>
      <c r="C1041" s="44">
        <v>42452</v>
      </c>
      <c r="E1041" t="s">
        <v>70</v>
      </c>
      <c r="F1041">
        <v>1040</v>
      </c>
      <c r="G1041" s="113"/>
    </row>
    <row r="1042" spans="1:7" x14ac:dyDescent="0.25">
      <c r="A1042">
        <v>50560</v>
      </c>
      <c r="B1042" t="s">
        <v>75</v>
      </c>
      <c r="C1042" s="44">
        <v>42452</v>
      </c>
      <c r="E1042" t="s">
        <v>70</v>
      </c>
      <c r="F1042">
        <v>1041</v>
      </c>
      <c r="G1042" s="113"/>
    </row>
    <row r="1043" spans="1:7" x14ac:dyDescent="0.25">
      <c r="A1043">
        <v>50558</v>
      </c>
      <c r="B1043" t="s">
        <v>75</v>
      </c>
      <c r="C1043" s="44">
        <v>42452</v>
      </c>
      <c r="E1043" t="s">
        <v>70</v>
      </c>
      <c r="F1043">
        <v>1042</v>
      </c>
      <c r="G1043" s="113"/>
    </row>
    <row r="1044" spans="1:7" x14ac:dyDescent="0.25">
      <c r="A1044">
        <v>50573</v>
      </c>
      <c r="B1044" t="s">
        <v>75</v>
      </c>
      <c r="C1044" s="44">
        <v>42452</v>
      </c>
      <c r="E1044" t="s">
        <v>70</v>
      </c>
      <c r="F1044">
        <v>1043</v>
      </c>
      <c r="G1044" s="113"/>
    </row>
    <row r="1045" spans="1:7" x14ac:dyDescent="0.25">
      <c r="A1045">
        <v>50577</v>
      </c>
      <c r="B1045" t="s">
        <v>75</v>
      </c>
      <c r="C1045" s="44">
        <v>42452</v>
      </c>
      <c r="E1045" t="s">
        <v>70</v>
      </c>
      <c r="F1045">
        <v>1044</v>
      </c>
      <c r="G1045" s="113"/>
    </row>
    <row r="1046" spans="1:7" x14ac:dyDescent="0.25">
      <c r="A1046">
        <v>50556</v>
      </c>
      <c r="B1046" t="s">
        <v>75</v>
      </c>
      <c r="C1046" s="44">
        <v>42452</v>
      </c>
      <c r="E1046" t="s">
        <v>70</v>
      </c>
      <c r="F1046">
        <v>1045</v>
      </c>
      <c r="G1046" s="113"/>
    </row>
    <row r="1047" spans="1:7" x14ac:dyDescent="0.25">
      <c r="A1047">
        <v>50533</v>
      </c>
      <c r="B1047" t="s">
        <v>75</v>
      </c>
      <c r="C1047" s="44">
        <v>42452</v>
      </c>
      <c r="E1047" t="s">
        <v>70</v>
      </c>
      <c r="F1047">
        <v>1046</v>
      </c>
      <c r="G1047" s="113"/>
    </row>
    <row r="1048" spans="1:7" x14ac:dyDescent="0.25">
      <c r="A1048">
        <v>50614</v>
      </c>
      <c r="B1048" t="s">
        <v>75</v>
      </c>
      <c r="C1048" s="44">
        <v>42453</v>
      </c>
      <c r="E1048" t="s">
        <v>70</v>
      </c>
      <c r="F1048">
        <v>1047</v>
      </c>
      <c r="G1048" s="113"/>
    </row>
    <row r="1049" spans="1:7" x14ac:dyDescent="0.25">
      <c r="A1049">
        <v>50616</v>
      </c>
      <c r="B1049" t="s">
        <v>75</v>
      </c>
      <c r="C1049" s="44">
        <v>42453</v>
      </c>
      <c r="E1049" t="s">
        <v>70</v>
      </c>
      <c r="F1049">
        <v>1048</v>
      </c>
      <c r="G1049" s="113"/>
    </row>
    <row r="1050" spans="1:7" x14ac:dyDescent="0.25">
      <c r="A1050">
        <v>50613</v>
      </c>
      <c r="B1050" t="s">
        <v>75</v>
      </c>
      <c r="C1050" s="44">
        <v>42453</v>
      </c>
      <c r="E1050" t="s">
        <v>70</v>
      </c>
      <c r="F1050">
        <v>1049</v>
      </c>
      <c r="G1050" s="113"/>
    </row>
    <row r="1051" spans="1:7" x14ac:dyDescent="0.25">
      <c r="A1051">
        <v>50612</v>
      </c>
      <c r="B1051" t="s">
        <v>75</v>
      </c>
      <c r="C1051" s="44">
        <v>42453</v>
      </c>
      <c r="E1051" t="s">
        <v>70</v>
      </c>
      <c r="F1051">
        <v>1050</v>
      </c>
      <c r="G1051" s="113"/>
    </row>
    <row r="1052" spans="1:7" x14ac:dyDescent="0.25">
      <c r="A1052">
        <v>50615</v>
      </c>
      <c r="B1052" t="s">
        <v>75</v>
      </c>
      <c r="C1052" s="44">
        <v>42453</v>
      </c>
      <c r="E1052" t="s">
        <v>70</v>
      </c>
      <c r="F1052">
        <v>1051</v>
      </c>
      <c r="G1052" s="113"/>
    </row>
    <row r="1053" spans="1:7" x14ac:dyDescent="0.25">
      <c r="A1053">
        <v>50617</v>
      </c>
      <c r="B1053" t="s">
        <v>75</v>
      </c>
      <c r="C1053" s="44">
        <v>42453</v>
      </c>
      <c r="E1053" t="s">
        <v>70</v>
      </c>
      <c r="F1053">
        <v>1052</v>
      </c>
      <c r="G1053" s="113"/>
    </row>
    <row r="1054" spans="1:7" x14ac:dyDescent="0.25">
      <c r="A1054">
        <v>50618</v>
      </c>
      <c r="B1054" t="s">
        <v>75</v>
      </c>
      <c r="C1054" s="44">
        <v>42453</v>
      </c>
      <c r="E1054" t="s">
        <v>70</v>
      </c>
      <c r="F1054">
        <v>1053</v>
      </c>
      <c r="G1054" s="113"/>
    </row>
    <row r="1055" spans="1:7" x14ac:dyDescent="0.25">
      <c r="A1055">
        <v>50576</v>
      </c>
      <c r="B1055" t="s">
        <v>75</v>
      </c>
      <c r="C1055" s="44">
        <v>42453</v>
      </c>
      <c r="E1055" t="s">
        <v>70</v>
      </c>
      <c r="F1055">
        <v>1054</v>
      </c>
      <c r="G1055" s="113"/>
    </row>
    <row r="1056" spans="1:7" x14ac:dyDescent="0.25">
      <c r="A1056">
        <v>50610</v>
      </c>
      <c r="B1056" t="s">
        <v>75</v>
      </c>
      <c r="C1056" s="44">
        <v>42453</v>
      </c>
      <c r="E1056" t="s">
        <v>70</v>
      </c>
      <c r="F1056">
        <v>1055</v>
      </c>
      <c r="G1056" s="113"/>
    </row>
    <row r="1057" spans="1:7" x14ac:dyDescent="0.25">
      <c r="A1057">
        <v>50569</v>
      </c>
      <c r="B1057" t="s">
        <v>75</v>
      </c>
      <c r="C1057" s="44">
        <v>42453</v>
      </c>
      <c r="E1057" t="s">
        <v>70</v>
      </c>
      <c r="F1057">
        <v>1056</v>
      </c>
      <c r="G1057" s="113"/>
    </row>
    <row r="1058" spans="1:7" x14ac:dyDescent="0.25">
      <c r="A1058">
        <v>50570</v>
      </c>
      <c r="B1058" t="s">
        <v>75</v>
      </c>
      <c r="C1058" s="44">
        <v>42453</v>
      </c>
      <c r="E1058" t="s">
        <v>70</v>
      </c>
      <c r="F1058">
        <v>1057</v>
      </c>
      <c r="G1058" s="113"/>
    </row>
    <row r="1059" spans="1:7" x14ac:dyDescent="0.25">
      <c r="A1059">
        <v>50571</v>
      </c>
      <c r="B1059" t="s">
        <v>75</v>
      </c>
      <c r="C1059" s="44">
        <v>42453</v>
      </c>
      <c r="E1059" t="s">
        <v>70</v>
      </c>
      <c r="F1059">
        <v>1058</v>
      </c>
      <c r="G1059" s="113"/>
    </row>
    <row r="1060" spans="1:7" x14ac:dyDescent="0.25">
      <c r="A1060">
        <v>50572</v>
      </c>
      <c r="B1060" t="s">
        <v>75</v>
      </c>
      <c r="C1060" s="44">
        <v>42453</v>
      </c>
      <c r="E1060" t="s">
        <v>70</v>
      </c>
      <c r="F1060">
        <v>1059</v>
      </c>
      <c r="G1060" s="113"/>
    </row>
    <row r="1061" spans="1:7" x14ac:dyDescent="0.25">
      <c r="A1061">
        <v>50583</v>
      </c>
      <c r="B1061" t="s">
        <v>75</v>
      </c>
      <c r="C1061" s="44">
        <v>42453</v>
      </c>
      <c r="E1061" t="s">
        <v>70</v>
      </c>
      <c r="F1061">
        <v>1060</v>
      </c>
      <c r="G1061" s="113"/>
    </row>
    <row r="1062" spans="1:7" x14ac:dyDescent="0.25">
      <c r="A1062">
        <v>50579</v>
      </c>
      <c r="B1062" t="s">
        <v>75</v>
      </c>
      <c r="C1062" s="44">
        <v>42453</v>
      </c>
      <c r="E1062" t="s">
        <v>70</v>
      </c>
      <c r="F1062">
        <v>1061</v>
      </c>
      <c r="G1062" s="113"/>
    </row>
    <row r="1063" spans="1:7" x14ac:dyDescent="0.25">
      <c r="A1063">
        <v>50537</v>
      </c>
      <c r="B1063" t="s">
        <v>75</v>
      </c>
      <c r="C1063" s="44">
        <v>42453</v>
      </c>
      <c r="E1063" t="s">
        <v>70</v>
      </c>
      <c r="F1063">
        <v>1062</v>
      </c>
      <c r="G1063" s="113"/>
    </row>
    <row r="1064" spans="1:7" x14ac:dyDescent="0.25">
      <c r="A1064">
        <v>50620</v>
      </c>
      <c r="B1064" t="s">
        <v>75</v>
      </c>
      <c r="C1064" s="44">
        <v>42454</v>
      </c>
      <c r="E1064" t="s">
        <v>70</v>
      </c>
      <c r="F1064">
        <v>1063</v>
      </c>
      <c r="G1064" s="113"/>
    </row>
    <row r="1065" spans="1:7" x14ac:dyDescent="0.25">
      <c r="A1065">
        <v>50590</v>
      </c>
      <c r="B1065" t="s">
        <v>75</v>
      </c>
      <c r="C1065" s="44">
        <v>42454</v>
      </c>
      <c r="E1065" t="s">
        <v>70</v>
      </c>
      <c r="F1065">
        <v>1064</v>
      </c>
      <c r="G1065" s="113"/>
    </row>
    <row r="1066" spans="1:7" x14ac:dyDescent="0.25">
      <c r="A1066">
        <v>50588</v>
      </c>
      <c r="B1066" t="s">
        <v>75</v>
      </c>
      <c r="C1066" s="44">
        <v>42454</v>
      </c>
      <c r="E1066" t="s">
        <v>70</v>
      </c>
      <c r="F1066">
        <v>1065</v>
      </c>
      <c r="G1066" s="113"/>
    </row>
    <row r="1067" spans="1:7" x14ac:dyDescent="0.25">
      <c r="A1067">
        <v>50621</v>
      </c>
      <c r="B1067" t="s">
        <v>75</v>
      </c>
      <c r="C1067" s="44">
        <v>42454</v>
      </c>
      <c r="E1067" t="s">
        <v>70</v>
      </c>
      <c r="F1067">
        <v>1066</v>
      </c>
      <c r="G1067" s="113"/>
    </row>
    <row r="1068" spans="1:7" x14ac:dyDescent="0.25">
      <c r="A1068">
        <v>50624</v>
      </c>
      <c r="B1068" t="s">
        <v>75</v>
      </c>
      <c r="C1068" s="44">
        <v>42454</v>
      </c>
      <c r="E1068" t="s">
        <v>70</v>
      </c>
      <c r="F1068">
        <v>1067</v>
      </c>
      <c r="G1068" s="113"/>
    </row>
    <row r="1069" spans="1:7" x14ac:dyDescent="0.25">
      <c r="A1069">
        <v>50587</v>
      </c>
      <c r="B1069" t="s">
        <v>75</v>
      </c>
      <c r="C1069" s="44">
        <v>42454</v>
      </c>
      <c r="E1069" t="s">
        <v>70</v>
      </c>
      <c r="F1069">
        <v>1068</v>
      </c>
      <c r="G1069" s="113"/>
    </row>
    <row r="1070" spans="1:7" x14ac:dyDescent="0.25">
      <c r="A1070">
        <v>50586</v>
      </c>
      <c r="B1070" t="s">
        <v>75</v>
      </c>
      <c r="C1070" s="44">
        <v>42454</v>
      </c>
      <c r="E1070" t="s">
        <v>70</v>
      </c>
      <c r="F1070">
        <v>1069</v>
      </c>
      <c r="G1070" s="113"/>
    </row>
    <row r="1071" spans="1:7" x14ac:dyDescent="0.25">
      <c r="A1071">
        <v>50585</v>
      </c>
      <c r="B1071" t="s">
        <v>75</v>
      </c>
      <c r="C1071" s="44">
        <v>42454</v>
      </c>
      <c r="E1071" t="s">
        <v>70</v>
      </c>
      <c r="F1071">
        <v>1070</v>
      </c>
      <c r="G1071" s="113"/>
    </row>
    <row r="1072" spans="1:7" x14ac:dyDescent="0.25">
      <c r="A1072">
        <v>50584</v>
      </c>
      <c r="B1072" t="s">
        <v>75</v>
      </c>
      <c r="C1072" s="44">
        <v>42454</v>
      </c>
      <c r="E1072" t="s">
        <v>70</v>
      </c>
      <c r="F1072">
        <v>1071</v>
      </c>
      <c r="G1072" s="113"/>
    </row>
    <row r="1073" spans="1:7" x14ac:dyDescent="0.25">
      <c r="A1073">
        <v>50580</v>
      </c>
      <c r="B1073" t="s">
        <v>75</v>
      </c>
      <c r="C1073" s="44">
        <v>42454</v>
      </c>
      <c r="E1073" t="s">
        <v>70</v>
      </c>
      <c r="F1073">
        <v>1072</v>
      </c>
      <c r="G1073" s="113"/>
    </row>
    <row r="1074" spans="1:7" x14ac:dyDescent="0.25">
      <c r="A1074">
        <v>50581</v>
      </c>
      <c r="B1074" t="s">
        <v>75</v>
      </c>
      <c r="C1074" s="44">
        <v>42457</v>
      </c>
      <c r="E1074" t="s">
        <v>70</v>
      </c>
      <c r="F1074">
        <v>1073</v>
      </c>
      <c r="G1074" s="113"/>
    </row>
    <row r="1075" spans="1:7" x14ac:dyDescent="0.25">
      <c r="A1075">
        <v>50582</v>
      </c>
      <c r="B1075" t="s">
        <v>75</v>
      </c>
      <c r="C1075" s="44">
        <v>42457</v>
      </c>
      <c r="E1075" t="s">
        <v>70</v>
      </c>
      <c r="F1075">
        <v>1074</v>
      </c>
      <c r="G1075" s="113"/>
    </row>
    <row r="1076" spans="1:7" x14ac:dyDescent="0.25">
      <c r="A1076">
        <v>50596</v>
      </c>
      <c r="B1076" t="s">
        <v>75</v>
      </c>
      <c r="C1076" s="44">
        <v>42457</v>
      </c>
      <c r="E1076" t="s">
        <v>70</v>
      </c>
      <c r="F1076">
        <v>1075</v>
      </c>
      <c r="G1076" s="113"/>
    </row>
    <row r="1077" spans="1:7" x14ac:dyDescent="0.25">
      <c r="A1077">
        <v>50594</v>
      </c>
      <c r="B1077" t="s">
        <v>75</v>
      </c>
      <c r="C1077" s="44">
        <v>42457</v>
      </c>
      <c r="E1077" t="s">
        <v>70</v>
      </c>
      <c r="F1077">
        <v>1076</v>
      </c>
      <c r="G1077" s="113"/>
    </row>
    <row r="1078" spans="1:7" x14ac:dyDescent="0.25">
      <c r="A1078">
        <v>50591</v>
      </c>
      <c r="B1078" t="s">
        <v>75</v>
      </c>
      <c r="C1078" s="44">
        <v>42457</v>
      </c>
      <c r="E1078" t="s">
        <v>70</v>
      </c>
      <c r="F1078">
        <v>1077</v>
      </c>
      <c r="G1078" s="113"/>
    </row>
    <row r="1079" spans="1:7" x14ac:dyDescent="0.25">
      <c r="A1079">
        <v>50592</v>
      </c>
      <c r="B1079" t="s">
        <v>75</v>
      </c>
      <c r="C1079" s="44">
        <v>42457</v>
      </c>
      <c r="E1079" t="s">
        <v>70</v>
      </c>
      <c r="F1079">
        <v>1078</v>
      </c>
      <c r="G1079" s="113"/>
    </row>
    <row r="1080" spans="1:7" x14ac:dyDescent="0.25">
      <c r="A1080">
        <v>50593</v>
      </c>
      <c r="B1080" t="s">
        <v>75</v>
      </c>
      <c r="C1080" s="44">
        <v>42457</v>
      </c>
      <c r="E1080" t="s">
        <v>70</v>
      </c>
      <c r="F1080">
        <v>1079</v>
      </c>
      <c r="G1080" s="113"/>
    </row>
    <row r="1081" spans="1:7" x14ac:dyDescent="0.25">
      <c r="A1081">
        <v>50595</v>
      </c>
      <c r="B1081" t="s">
        <v>75</v>
      </c>
      <c r="C1081" s="44">
        <v>42457</v>
      </c>
      <c r="E1081" t="s">
        <v>70</v>
      </c>
      <c r="F1081">
        <v>1080</v>
      </c>
      <c r="G1081" s="113"/>
    </row>
    <row r="1082" spans="1:7" x14ac:dyDescent="0.25">
      <c r="A1082">
        <v>50541</v>
      </c>
      <c r="B1082" t="s">
        <v>75</v>
      </c>
      <c r="C1082" s="44">
        <v>42464</v>
      </c>
      <c r="E1082" t="s">
        <v>70</v>
      </c>
      <c r="F1082">
        <v>1081</v>
      </c>
      <c r="G1082" s="113"/>
    </row>
    <row r="1083" spans="1:7" x14ac:dyDescent="0.25">
      <c r="A1083">
        <v>50546</v>
      </c>
      <c r="B1083" t="s">
        <v>75</v>
      </c>
      <c r="C1083" s="44">
        <v>42464</v>
      </c>
      <c r="E1083" t="s">
        <v>70</v>
      </c>
      <c r="F1083">
        <v>1082</v>
      </c>
      <c r="G1083" s="113"/>
    </row>
    <row r="1084" spans="1:7" x14ac:dyDescent="0.25">
      <c r="A1084">
        <v>50589</v>
      </c>
      <c r="B1084" t="s">
        <v>75</v>
      </c>
      <c r="C1084" s="44">
        <v>42465</v>
      </c>
      <c r="E1084" t="s">
        <v>70</v>
      </c>
      <c r="F1084">
        <v>1083</v>
      </c>
      <c r="G1084" s="113"/>
    </row>
    <row r="1085" spans="1:7" x14ac:dyDescent="0.25">
      <c r="A1085">
        <v>50523</v>
      </c>
      <c r="B1085" t="s">
        <v>75</v>
      </c>
      <c r="C1085" s="44">
        <v>42465</v>
      </c>
      <c r="E1085" t="s">
        <v>70</v>
      </c>
      <c r="F1085">
        <v>1084</v>
      </c>
      <c r="G1085" s="113"/>
    </row>
    <row r="1086" spans="1:7" x14ac:dyDescent="0.25">
      <c r="A1086">
        <v>50602</v>
      </c>
      <c r="B1086" t="s">
        <v>75</v>
      </c>
      <c r="C1086" s="44">
        <v>42472</v>
      </c>
      <c r="E1086" t="s">
        <v>70</v>
      </c>
      <c r="F1086">
        <v>1085</v>
      </c>
      <c r="G1086" s="113"/>
    </row>
    <row r="1087" spans="1:7" x14ac:dyDescent="0.25">
      <c r="A1087">
        <v>50605</v>
      </c>
      <c r="B1087" t="s">
        <v>75</v>
      </c>
      <c r="C1087" s="44">
        <v>42472</v>
      </c>
      <c r="E1087" t="s">
        <v>70</v>
      </c>
      <c r="F1087">
        <v>1086</v>
      </c>
      <c r="G1087" s="113"/>
    </row>
    <row r="1088" spans="1:7" x14ac:dyDescent="0.25">
      <c r="A1088">
        <v>50603</v>
      </c>
      <c r="B1088" t="s">
        <v>75</v>
      </c>
      <c r="C1088" s="44">
        <v>42472</v>
      </c>
      <c r="E1088" t="s">
        <v>70</v>
      </c>
      <c r="F1088">
        <v>1087</v>
      </c>
      <c r="G1088" s="113"/>
    </row>
    <row r="1089" spans="1:7" x14ac:dyDescent="0.25">
      <c r="A1089">
        <v>50604</v>
      </c>
      <c r="B1089" t="s">
        <v>75</v>
      </c>
      <c r="C1089" s="44">
        <v>42472</v>
      </c>
      <c r="E1089" t="s">
        <v>70</v>
      </c>
      <c r="F1089">
        <v>1088</v>
      </c>
      <c r="G1089" s="113"/>
    </row>
    <row r="1090" spans="1:7" x14ac:dyDescent="0.25">
      <c r="A1090">
        <v>50606</v>
      </c>
      <c r="B1090" t="s">
        <v>75</v>
      </c>
      <c r="C1090" s="44">
        <v>42472</v>
      </c>
      <c r="E1090" t="s">
        <v>70</v>
      </c>
      <c r="F1090">
        <v>1089</v>
      </c>
      <c r="G1090" s="113"/>
    </row>
    <row r="1091" spans="1:7" x14ac:dyDescent="0.25">
      <c r="A1091">
        <v>50608</v>
      </c>
      <c r="B1091" t="s">
        <v>75</v>
      </c>
      <c r="C1091" s="44">
        <v>42472</v>
      </c>
      <c r="E1091" t="s">
        <v>70</v>
      </c>
      <c r="F1091">
        <v>1090</v>
      </c>
      <c r="G1091" s="113"/>
    </row>
    <row r="1092" spans="1:7" x14ac:dyDescent="0.25">
      <c r="A1092">
        <v>50734</v>
      </c>
      <c r="B1092" t="s">
        <v>75</v>
      </c>
      <c r="C1092" s="44">
        <v>42472</v>
      </c>
      <c r="E1092" t="s">
        <v>70</v>
      </c>
      <c r="F1092">
        <v>1091</v>
      </c>
      <c r="G1092" s="113"/>
    </row>
    <row r="1093" spans="1:7" x14ac:dyDescent="0.25">
      <c r="A1093">
        <v>50607</v>
      </c>
      <c r="B1093" t="s">
        <v>75</v>
      </c>
      <c r="C1093" s="44">
        <v>42472</v>
      </c>
      <c r="E1093" t="s">
        <v>70</v>
      </c>
      <c r="F1093">
        <v>1092</v>
      </c>
      <c r="G1093" s="113"/>
    </row>
    <row r="1094" spans="1:7" x14ac:dyDescent="0.25">
      <c r="A1094">
        <v>50732</v>
      </c>
      <c r="B1094" t="s">
        <v>75</v>
      </c>
      <c r="C1094" s="44">
        <v>42472</v>
      </c>
      <c r="E1094" t="s">
        <v>70</v>
      </c>
      <c r="F1094">
        <v>1093</v>
      </c>
      <c r="G1094" s="113"/>
    </row>
    <row r="1095" spans="1:7" x14ac:dyDescent="0.25">
      <c r="A1095">
        <v>50733</v>
      </c>
      <c r="B1095" t="s">
        <v>75</v>
      </c>
      <c r="C1095" s="44">
        <v>42472</v>
      </c>
      <c r="E1095" t="s">
        <v>70</v>
      </c>
      <c r="F1095">
        <v>1094</v>
      </c>
      <c r="G1095" s="113"/>
    </row>
    <row r="1096" spans="1:7" x14ac:dyDescent="0.25">
      <c r="A1096">
        <v>50597</v>
      </c>
      <c r="B1096" t="s">
        <v>75</v>
      </c>
      <c r="C1096" s="44">
        <v>42472</v>
      </c>
      <c r="E1096" t="s">
        <v>70</v>
      </c>
      <c r="F1096">
        <v>1095</v>
      </c>
      <c r="G1096" s="113"/>
    </row>
    <row r="1097" spans="1:7" x14ac:dyDescent="0.25">
      <c r="A1097">
        <v>50601</v>
      </c>
      <c r="B1097" t="s">
        <v>75</v>
      </c>
      <c r="C1097" s="44">
        <v>42472</v>
      </c>
      <c r="E1097" t="s">
        <v>70</v>
      </c>
      <c r="F1097">
        <v>1096</v>
      </c>
      <c r="G1097" s="113"/>
    </row>
    <row r="1098" spans="1:7" x14ac:dyDescent="0.25">
      <c r="A1098">
        <v>50598</v>
      </c>
      <c r="B1098" t="s">
        <v>75</v>
      </c>
      <c r="C1098" s="44">
        <v>42472</v>
      </c>
      <c r="E1098" t="s">
        <v>70</v>
      </c>
      <c r="F1098">
        <v>1097</v>
      </c>
      <c r="G1098" s="113"/>
    </row>
    <row r="1099" spans="1:7" x14ac:dyDescent="0.25">
      <c r="A1099">
        <v>50600</v>
      </c>
      <c r="B1099" t="s">
        <v>75</v>
      </c>
      <c r="C1099" s="44">
        <v>42472</v>
      </c>
      <c r="E1099" t="s">
        <v>70</v>
      </c>
      <c r="F1099">
        <v>1098</v>
      </c>
      <c r="G1099" s="113"/>
    </row>
    <row r="1100" spans="1:7" x14ac:dyDescent="0.25">
      <c r="A1100">
        <v>50743</v>
      </c>
      <c r="B1100" t="s">
        <v>75</v>
      </c>
      <c r="C1100" s="44">
        <v>42472</v>
      </c>
      <c r="E1100" t="s">
        <v>70</v>
      </c>
      <c r="F1100">
        <v>1099</v>
      </c>
      <c r="G1100" s="113"/>
    </row>
    <row r="1101" spans="1:7" x14ac:dyDescent="0.25">
      <c r="A1101">
        <v>50744</v>
      </c>
      <c r="B1101" t="s">
        <v>75</v>
      </c>
      <c r="C1101" s="44">
        <v>42472</v>
      </c>
      <c r="E1101" t="s">
        <v>70</v>
      </c>
      <c r="F1101">
        <v>1100</v>
      </c>
      <c r="G1101" s="113"/>
    </row>
    <row r="1102" spans="1:7" x14ac:dyDescent="0.25">
      <c r="A1102">
        <v>50740</v>
      </c>
      <c r="B1102" t="s">
        <v>75</v>
      </c>
      <c r="C1102" s="44">
        <v>42472</v>
      </c>
      <c r="E1102" t="s">
        <v>70</v>
      </c>
      <c r="F1102">
        <v>1101</v>
      </c>
      <c r="G1102" s="113"/>
    </row>
    <row r="1103" spans="1:7" x14ac:dyDescent="0.25">
      <c r="A1103">
        <v>50739</v>
      </c>
      <c r="B1103" t="s">
        <v>75</v>
      </c>
      <c r="C1103" s="44">
        <v>42472</v>
      </c>
      <c r="E1103" t="s">
        <v>70</v>
      </c>
      <c r="F1103">
        <v>1102</v>
      </c>
      <c r="G1103" s="113"/>
    </row>
    <row r="1104" spans="1:7" x14ac:dyDescent="0.25">
      <c r="A1104">
        <v>50742</v>
      </c>
      <c r="B1104" t="s">
        <v>75</v>
      </c>
      <c r="C1104" s="44">
        <v>42472</v>
      </c>
      <c r="E1104" t="s">
        <v>70</v>
      </c>
      <c r="F1104">
        <v>1103</v>
      </c>
      <c r="G1104" s="113"/>
    </row>
    <row r="1105" spans="1:7" x14ac:dyDescent="0.25">
      <c r="A1105">
        <v>50741</v>
      </c>
      <c r="B1105" t="s">
        <v>75</v>
      </c>
      <c r="C1105" s="44">
        <v>42472</v>
      </c>
      <c r="E1105" t="s">
        <v>70</v>
      </c>
      <c r="F1105">
        <v>1104</v>
      </c>
      <c r="G1105" s="113"/>
    </row>
    <row r="1106" spans="1:7" x14ac:dyDescent="0.25">
      <c r="A1106">
        <v>50736</v>
      </c>
      <c r="B1106" t="s">
        <v>75</v>
      </c>
      <c r="C1106" s="44">
        <v>42472</v>
      </c>
      <c r="E1106" t="s">
        <v>70</v>
      </c>
      <c r="F1106">
        <v>1105</v>
      </c>
      <c r="G1106" s="113"/>
    </row>
    <row r="1107" spans="1:7" x14ac:dyDescent="0.25">
      <c r="A1107">
        <v>50738</v>
      </c>
      <c r="B1107" t="s">
        <v>75</v>
      </c>
      <c r="C1107" s="44">
        <v>42472</v>
      </c>
      <c r="E1107" t="s">
        <v>70</v>
      </c>
      <c r="F1107">
        <v>1106</v>
      </c>
      <c r="G1107" s="113"/>
    </row>
    <row r="1108" spans="1:7" x14ac:dyDescent="0.25">
      <c r="A1108">
        <v>50735</v>
      </c>
      <c r="B1108" t="s">
        <v>75</v>
      </c>
      <c r="C1108" s="44">
        <v>42472</v>
      </c>
      <c r="E1108" t="s">
        <v>70</v>
      </c>
      <c r="F1108">
        <v>1107</v>
      </c>
      <c r="G1108" s="113"/>
    </row>
    <row r="1109" spans="1:7" x14ac:dyDescent="0.25">
      <c r="A1109">
        <v>50737</v>
      </c>
      <c r="B1109" t="s">
        <v>75</v>
      </c>
      <c r="C1109" s="44">
        <v>42472</v>
      </c>
      <c r="E1109" t="s">
        <v>70</v>
      </c>
      <c r="F1109">
        <v>1108</v>
      </c>
      <c r="G1109" s="113"/>
    </row>
    <row r="1110" spans="1:7" x14ac:dyDescent="0.25">
      <c r="A1110">
        <v>50757</v>
      </c>
      <c r="B1110" t="s">
        <v>75</v>
      </c>
      <c r="C1110" s="44">
        <v>42473</v>
      </c>
      <c r="E1110" t="s">
        <v>70</v>
      </c>
      <c r="F1110">
        <v>1109</v>
      </c>
      <c r="G1110" s="113"/>
    </row>
    <row r="1111" spans="1:7" x14ac:dyDescent="0.25">
      <c r="A1111">
        <v>50756</v>
      </c>
      <c r="B1111" t="s">
        <v>75</v>
      </c>
      <c r="C1111" s="44">
        <v>42473</v>
      </c>
      <c r="E1111" t="s">
        <v>70</v>
      </c>
      <c r="F1111">
        <v>1110</v>
      </c>
      <c r="G1111" s="113"/>
    </row>
    <row r="1112" spans="1:7" x14ac:dyDescent="0.25">
      <c r="A1112">
        <v>50622</v>
      </c>
      <c r="B1112" t="s">
        <v>75</v>
      </c>
      <c r="C1112" s="44">
        <v>42473</v>
      </c>
      <c r="E1112" t="s">
        <v>70</v>
      </c>
      <c r="F1112">
        <v>1111</v>
      </c>
      <c r="G1112" s="113"/>
    </row>
    <row r="1113" spans="1:7" x14ac:dyDescent="0.25">
      <c r="A1113">
        <v>50619</v>
      </c>
      <c r="B1113" t="s">
        <v>75</v>
      </c>
      <c r="C1113" s="44">
        <v>42473</v>
      </c>
      <c r="E1113" t="s">
        <v>70</v>
      </c>
      <c r="F1113">
        <v>1112</v>
      </c>
      <c r="G1113" s="113"/>
    </row>
    <row r="1114" spans="1:7" x14ac:dyDescent="0.25">
      <c r="A1114">
        <v>50728</v>
      </c>
      <c r="B1114" t="s">
        <v>75</v>
      </c>
      <c r="C1114" s="44">
        <v>42473</v>
      </c>
      <c r="E1114" t="s">
        <v>70</v>
      </c>
      <c r="F1114">
        <v>1113</v>
      </c>
      <c r="G1114" s="113"/>
    </row>
    <row r="1115" spans="1:7" x14ac:dyDescent="0.25">
      <c r="A1115">
        <v>50731</v>
      </c>
      <c r="B1115" t="s">
        <v>75</v>
      </c>
      <c r="C1115" s="44">
        <v>42473</v>
      </c>
      <c r="E1115" t="s">
        <v>70</v>
      </c>
      <c r="F1115">
        <v>1114</v>
      </c>
      <c r="G1115" s="113"/>
    </row>
    <row r="1116" spans="1:7" x14ac:dyDescent="0.25">
      <c r="A1116">
        <v>50727</v>
      </c>
      <c r="B1116" t="s">
        <v>75</v>
      </c>
      <c r="C1116" s="44">
        <v>42473</v>
      </c>
      <c r="E1116" t="s">
        <v>70</v>
      </c>
      <c r="F1116">
        <v>1115</v>
      </c>
      <c r="G1116" s="113"/>
    </row>
    <row r="1117" spans="1:7" x14ac:dyDescent="0.25">
      <c r="A1117">
        <v>50729</v>
      </c>
      <c r="B1117" t="s">
        <v>75</v>
      </c>
      <c r="C1117" s="44">
        <v>42473</v>
      </c>
      <c r="E1117" t="s">
        <v>70</v>
      </c>
      <c r="F1117">
        <v>1116</v>
      </c>
      <c r="G1117" s="113"/>
    </row>
    <row r="1118" spans="1:7" x14ac:dyDescent="0.25">
      <c r="A1118">
        <v>50730</v>
      </c>
      <c r="B1118" t="s">
        <v>75</v>
      </c>
      <c r="C1118" s="44">
        <v>42473</v>
      </c>
      <c r="E1118" t="s">
        <v>70</v>
      </c>
      <c r="F1118">
        <v>1117</v>
      </c>
      <c r="G1118" s="113"/>
    </row>
    <row r="1119" spans="1:7" x14ac:dyDescent="0.25">
      <c r="A1119">
        <v>50726</v>
      </c>
      <c r="B1119" t="s">
        <v>75</v>
      </c>
      <c r="C1119" s="44">
        <v>42473</v>
      </c>
      <c r="E1119" t="s">
        <v>70</v>
      </c>
      <c r="F1119">
        <v>1118</v>
      </c>
      <c r="G1119" s="113"/>
    </row>
    <row r="1120" spans="1:7" x14ac:dyDescent="0.25">
      <c r="A1120">
        <v>49748</v>
      </c>
      <c r="B1120" t="s">
        <v>75</v>
      </c>
      <c r="C1120" s="44">
        <v>42478</v>
      </c>
      <c r="E1120" t="s">
        <v>70</v>
      </c>
      <c r="F1120">
        <v>1119</v>
      </c>
      <c r="G1120" s="113"/>
    </row>
    <row r="1121" spans="1:7" x14ac:dyDescent="0.25">
      <c r="A1121">
        <v>50370</v>
      </c>
      <c r="B1121" t="s">
        <v>75</v>
      </c>
      <c r="C1121" s="44">
        <v>42482</v>
      </c>
      <c r="E1121" t="s">
        <v>70</v>
      </c>
      <c r="F1121">
        <v>1120</v>
      </c>
      <c r="G1121" s="113"/>
    </row>
    <row r="1122" spans="1:7" x14ac:dyDescent="0.25">
      <c r="A1122">
        <v>50745</v>
      </c>
      <c r="B1122" t="s">
        <v>75</v>
      </c>
      <c r="C1122" s="44">
        <v>42482</v>
      </c>
      <c r="E1122" t="s">
        <v>70</v>
      </c>
      <c r="F1122">
        <v>1121</v>
      </c>
      <c r="G1122" s="113"/>
    </row>
    <row r="1123" spans="1:7" x14ac:dyDescent="0.25">
      <c r="A1123">
        <v>50746</v>
      </c>
      <c r="B1123" t="s">
        <v>75</v>
      </c>
      <c r="C1123" s="44">
        <v>42482</v>
      </c>
      <c r="E1123" t="s">
        <v>70</v>
      </c>
      <c r="F1123">
        <v>1122</v>
      </c>
      <c r="G1123" s="113"/>
    </row>
    <row r="1124" spans="1:7" x14ac:dyDescent="0.25">
      <c r="A1124">
        <v>50748</v>
      </c>
      <c r="B1124" t="s">
        <v>75</v>
      </c>
      <c r="C1124" s="44">
        <v>42482</v>
      </c>
      <c r="E1124" t="s">
        <v>70</v>
      </c>
      <c r="F1124">
        <v>1123</v>
      </c>
      <c r="G1124" s="113"/>
    </row>
    <row r="1125" spans="1:7" x14ac:dyDescent="0.25">
      <c r="A1125">
        <v>50749</v>
      </c>
      <c r="B1125" t="s">
        <v>75</v>
      </c>
      <c r="C1125" s="44">
        <v>42482</v>
      </c>
      <c r="E1125" t="s">
        <v>70</v>
      </c>
      <c r="F1125">
        <v>1124</v>
      </c>
      <c r="G1125" s="113"/>
    </row>
    <row r="1126" spans="1:7" x14ac:dyDescent="0.25">
      <c r="A1126">
        <v>50750</v>
      </c>
      <c r="B1126" t="s">
        <v>75</v>
      </c>
      <c r="C1126" s="44">
        <v>42482</v>
      </c>
      <c r="E1126" t="s">
        <v>70</v>
      </c>
      <c r="F1126">
        <v>1125</v>
      </c>
      <c r="G1126" s="113"/>
    </row>
    <row r="1127" spans="1:7" x14ac:dyDescent="0.25">
      <c r="A1127">
        <v>50751</v>
      </c>
      <c r="B1127" t="s">
        <v>75</v>
      </c>
      <c r="C1127" s="44">
        <v>42482</v>
      </c>
      <c r="E1127" t="s">
        <v>70</v>
      </c>
      <c r="F1127">
        <v>1126</v>
      </c>
      <c r="G1127" s="113"/>
    </row>
    <row r="1128" spans="1:7" x14ac:dyDescent="0.25">
      <c r="A1128">
        <v>50752</v>
      </c>
      <c r="B1128" t="s">
        <v>75</v>
      </c>
      <c r="C1128" s="44">
        <v>42482</v>
      </c>
      <c r="E1128" t="s">
        <v>70</v>
      </c>
      <c r="F1128">
        <v>1127</v>
      </c>
      <c r="G1128" s="113"/>
    </row>
    <row r="1129" spans="1:7" x14ac:dyDescent="0.25">
      <c r="A1129">
        <v>50753</v>
      </c>
      <c r="B1129" t="s">
        <v>75</v>
      </c>
      <c r="C1129" s="44">
        <v>42482</v>
      </c>
      <c r="E1129" t="s">
        <v>70</v>
      </c>
      <c r="F1129">
        <v>1128</v>
      </c>
      <c r="G1129" s="113"/>
    </row>
    <row r="1130" spans="1:7" x14ac:dyDescent="0.25">
      <c r="A1130">
        <v>50754</v>
      </c>
      <c r="B1130" t="s">
        <v>75</v>
      </c>
      <c r="C1130" s="44">
        <v>42482</v>
      </c>
      <c r="E1130" t="s">
        <v>70</v>
      </c>
      <c r="F1130">
        <v>1129</v>
      </c>
      <c r="G1130" s="113"/>
    </row>
    <row r="1131" spans="1:7" x14ac:dyDescent="0.25">
      <c r="A1131">
        <v>50755</v>
      </c>
      <c r="B1131" t="s">
        <v>75</v>
      </c>
      <c r="C1131" s="44">
        <v>42482</v>
      </c>
      <c r="E1131" t="s">
        <v>70</v>
      </c>
      <c r="F1131">
        <v>1130</v>
      </c>
      <c r="G1131" s="113"/>
    </row>
    <row r="1132" spans="1:7" x14ac:dyDescent="0.25">
      <c r="A1132">
        <v>50747</v>
      </c>
      <c r="B1132" t="s">
        <v>75</v>
      </c>
      <c r="C1132" s="44">
        <v>42482</v>
      </c>
      <c r="E1132" t="s">
        <v>70</v>
      </c>
      <c r="F1132">
        <v>1131</v>
      </c>
      <c r="G1132" s="113"/>
    </row>
    <row r="1133" spans="1:7" x14ac:dyDescent="0.25">
      <c r="A1133">
        <v>50630</v>
      </c>
      <c r="B1133" t="s">
        <v>75</v>
      </c>
      <c r="C1133" s="44">
        <v>42485</v>
      </c>
      <c r="E1133" t="s">
        <v>70</v>
      </c>
      <c r="F1133">
        <v>1132</v>
      </c>
      <c r="G1133" s="113"/>
    </row>
    <row r="1134" spans="1:7" x14ac:dyDescent="0.25">
      <c r="A1134">
        <v>50625</v>
      </c>
      <c r="B1134" t="s">
        <v>75</v>
      </c>
      <c r="C1134" s="44">
        <v>42485</v>
      </c>
      <c r="E1134" t="s">
        <v>70</v>
      </c>
      <c r="F1134">
        <v>1133</v>
      </c>
      <c r="G1134" s="113"/>
    </row>
    <row r="1135" spans="1:7" x14ac:dyDescent="0.25">
      <c r="A1135">
        <v>50626</v>
      </c>
      <c r="B1135" t="s">
        <v>75</v>
      </c>
      <c r="C1135" s="44">
        <v>42485</v>
      </c>
      <c r="E1135" t="s">
        <v>70</v>
      </c>
      <c r="F1135">
        <v>1134</v>
      </c>
      <c r="G1135" s="113"/>
    </row>
    <row r="1136" spans="1:7" x14ac:dyDescent="0.25">
      <c r="A1136">
        <v>50627</v>
      </c>
      <c r="B1136" t="s">
        <v>75</v>
      </c>
      <c r="C1136" s="44">
        <v>42485</v>
      </c>
      <c r="E1136" t="s">
        <v>70</v>
      </c>
      <c r="F1136">
        <v>1135</v>
      </c>
      <c r="G1136" s="113"/>
    </row>
    <row r="1137" spans="1:7" x14ac:dyDescent="0.25">
      <c r="A1137">
        <v>50628</v>
      </c>
      <c r="B1137" t="s">
        <v>75</v>
      </c>
      <c r="C1137" s="44">
        <v>42485</v>
      </c>
      <c r="E1137" t="s">
        <v>70</v>
      </c>
      <c r="F1137">
        <v>1136</v>
      </c>
      <c r="G1137" s="113"/>
    </row>
    <row r="1138" spans="1:7" x14ac:dyDescent="0.25">
      <c r="A1138">
        <v>50629</v>
      </c>
      <c r="B1138" t="s">
        <v>75</v>
      </c>
      <c r="C1138" s="44">
        <v>42485</v>
      </c>
      <c r="E1138" t="s">
        <v>70</v>
      </c>
      <c r="F1138">
        <v>1137</v>
      </c>
      <c r="G1138" s="113"/>
    </row>
    <row r="1139" spans="1:7" x14ac:dyDescent="0.25">
      <c r="A1139">
        <v>50631</v>
      </c>
      <c r="B1139" t="s">
        <v>75</v>
      </c>
      <c r="C1139" s="44">
        <v>42485</v>
      </c>
      <c r="E1139" t="s">
        <v>70</v>
      </c>
      <c r="F1139">
        <v>1138</v>
      </c>
      <c r="G1139" s="113"/>
    </row>
    <row r="1140" spans="1:7" x14ac:dyDescent="0.25">
      <c r="A1140">
        <v>50632</v>
      </c>
      <c r="B1140" t="s">
        <v>75</v>
      </c>
      <c r="C1140" s="44">
        <v>42485</v>
      </c>
      <c r="E1140" t="s">
        <v>70</v>
      </c>
      <c r="F1140">
        <v>1139</v>
      </c>
      <c r="G1140" s="113"/>
    </row>
    <row r="1141" spans="1:7" x14ac:dyDescent="0.25">
      <c r="A1141">
        <v>50633</v>
      </c>
      <c r="B1141" t="s">
        <v>75</v>
      </c>
      <c r="C1141" s="44">
        <v>42485</v>
      </c>
      <c r="E1141" t="s">
        <v>70</v>
      </c>
      <c r="F1141">
        <v>1140</v>
      </c>
      <c r="G1141" s="113"/>
    </row>
    <row r="1142" spans="1:7" x14ac:dyDescent="0.25">
      <c r="A1142">
        <v>50634</v>
      </c>
      <c r="B1142" t="s">
        <v>75</v>
      </c>
      <c r="C1142" s="44">
        <v>42485</v>
      </c>
      <c r="E1142" t="s">
        <v>70</v>
      </c>
      <c r="F1142">
        <v>1141</v>
      </c>
      <c r="G1142" s="113"/>
    </row>
    <row r="1143" spans="1:7" x14ac:dyDescent="0.25">
      <c r="A1143">
        <v>50635</v>
      </c>
      <c r="B1143" t="s">
        <v>75</v>
      </c>
      <c r="C1143" s="44">
        <v>42485</v>
      </c>
      <c r="E1143" t="s">
        <v>70</v>
      </c>
      <c r="F1143">
        <v>1142</v>
      </c>
      <c r="G1143" s="113"/>
    </row>
    <row r="1144" spans="1:7" x14ac:dyDescent="0.25">
      <c r="A1144">
        <v>50636</v>
      </c>
      <c r="B1144" t="s">
        <v>75</v>
      </c>
      <c r="C1144" s="44">
        <v>42485</v>
      </c>
      <c r="E1144" t="s">
        <v>70</v>
      </c>
      <c r="F1144">
        <v>1143</v>
      </c>
      <c r="G1144" s="113"/>
    </row>
    <row r="1145" spans="1:7" x14ac:dyDescent="0.25">
      <c r="A1145">
        <v>50637</v>
      </c>
      <c r="B1145" t="s">
        <v>75</v>
      </c>
      <c r="C1145" s="44">
        <v>42485</v>
      </c>
      <c r="E1145" t="s">
        <v>70</v>
      </c>
      <c r="F1145">
        <v>1144</v>
      </c>
      <c r="G1145" s="113"/>
    </row>
    <row r="1146" spans="1:7" x14ac:dyDescent="0.25">
      <c r="A1146">
        <v>50638</v>
      </c>
      <c r="B1146" t="s">
        <v>75</v>
      </c>
      <c r="C1146" s="44">
        <v>42485</v>
      </c>
      <c r="E1146" t="s">
        <v>70</v>
      </c>
      <c r="F1146">
        <v>1145</v>
      </c>
      <c r="G1146" s="113"/>
    </row>
    <row r="1147" spans="1:7" x14ac:dyDescent="0.25">
      <c r="A1147">
        <v>50639</v>
      </c>
      <c r="B1147" t="s">
        <v>75</v>
      </c>
      <c r="C1147" s="44">
        <v>42485</v>
      </c>
      <c r="E1147" t="s">
        <v>70</v>
      </c>
      <c r="F1147">
        <v>1146</v>
      </c>
      <c r="G1147" s="113"/>
    </row>
    <row r="1148" spans="1:7" x14ac:dyDescent="0.25">
      <c r="A1148">
        <v>50640</v>
      </c>
      <c r="B1148" t="s">
        <v>75</v>
      </c>
      <c r="C1148" s="44">
        <v>42485</v>
      </c>
      <c r="E1148" t="s">
        <v>70</v>
      </c>
      <c r="F1148">
        <v>1147</v>
      </c>
      <c r="G1148" s="113"/>
    </row>
    <row r="1149" spans="1:7" x14ac:dyDescent="0.25">
      <c r="A1149">
        <v>50641</v>
      </c>
      <c r="B1149" t="s">
        <v>75</v>
      </c>
      <c r="C1149" s="44">
        <v>42485</v>
      </c>
      <c r="E1149" t="s">
        <v>70</v>
      </c>
      <c r="F1149">
        <v>1148</v>
      </c>
      <c r="G1149" s="113"/>
    </row>
    <row r="1150" spans="1:7" x14ac:dyDescent="0.25">
      <c r="A1150">
        <v>50642</v>
      </c>
      <c r="B1150" t="s">
        <v>75</v>
      </c>
      <c r="C1150" s="44">
        <v>42485</v>
      </c>
      <c r="E1150" t="s">
        <v>70</v>
      </c>
      <c r="F1150">
        <v>1149</v>
      </c>
      <c r="G1150" s="113"/>
    </row>
    <row r="1151" spans="1:7" x14ac:dyDescent="0.25">
      <c r="A1151">
        <v>50643</v>
      </c>
      <c r="B1151" t="s">
        <v>75</v>
      </c>
      <c r="C1151" s="44">
        <v>42485</v>
      </c>
      <c r="E1151" t="s">
        <v>70</v>
      </c>
      <c r="F1151">
        <v>1150</v>
      </c>
      <c r="G1151" s="113"/>
    </row>
    <row r="1152" spans="1:7" x14ac:dyDescent="0.25">
      <c r="A1152">
        <v>50644</v>
      </c>
      <c r="B1152" t="s">
        <v>75</v>
      </c>
      <c r="C1152" s="44">
        <v>42485</v>
      </c>
      <c r="E1152" t="s">
        <v>70</v>
      </c>
      <c r="F1152">
        <v>1151</v>
      </c>
      <c r="G1152" s="113"/>
    </row>
    <row r="1153" spans="1:7" x14ac:dyDescent="0.25">
      <c r="A1153">
        <v>50645</v>
      </c>
      <c r="B1153" t="s">
        <v>75</v>
      </c>
      <c r="C1153" s="44">
        <v>42485</v>
      </c>
      <c r="E1153" t="s">
        <v>70</v>
      </c>
      <c r="F1153">
        <v>1152</v>
      </c>
      <c r="G1153" s="113"/>
    </row>
    <row r="1154" spans="1:7" x14ac:dyDescent="0.25">
      <c r="A1154">
        <v>50646</v>
      </c>
      <c r="B1154" t="s">
        <v>75</v>
      </c>
      <c r="C1154" s="44">
        <v>42485</v>
      </c>
      <c r="E1154" t="s">
        <v>70</v>
      </c>
      <c r="F1154">
        <v>1153</v>
      </c>
      <c r="G1154" s="113"/>
    </row>
    <row r="1155" spans="1:7" x14ac:dyDescent="0.25">
      <c r="A1155">
        <v>50649</v>
      </c>
      <c r="B1155" t="s">
        <v>75</v>
      </c>
      <c r="C1155" s="44">
        <v>42485</v>
      </c>
      <c r="E1155" t="s">
        <v>70</v>
      </c>
      <c r="F1155">
        <v>1154</v>
      </c>
      <c r="G1155" s="113"/>
    </row>
    <row r="1156" spans="1:7" x14ac:dyDescent="0.25">
      <c r="A1156">
        <v>50650</v>
      </c>
      <c r="B1156" t="s">
        <v>75</v>
      </c>
      <c r="C1156" s="44">
        <v>42485</v>
      </c>
      <c r="E1156" t="s">
        <v>70</v>
      </c>
      <c r="F1156">
        <v>1155</v>
      </c>
      <c r="G1156" s="113"/>
    </row>
    <row r="1157" spans="1:7" x14ac:dyDescent="0.25">
      <c r="A1157">
        <v>50651</v>
      </c>
      <c r="B1157" t="s">
        <v>75</v>
      </c>
      <c r="C1157" s="44">
        <v>42485</v>
      </c>
      <c r="E1157" t="s">
        <v>70</v>
      </c>
      <c r="F1157">
        <v>1156</v>
      </c>
      <c r="G1157" s="113"/>
    </row>
    <row r="1158" spans="1:7" x14ac:dyDescent="0.25">
      <c r="A1158">
        <v>50652</v>
      </c>
      <c r="B1158" t="s">
        <v>75</v>
      </c>
      <c r="C1158" s="44">
        <v>42485</v>
      </c>
      <c r="E1158" t="s">
        <v>70</v>
      </c>
      <c r="F1158">
        <v>1157</v>
      </c>
      <c r="G1158" s="113"/>
    </row>
    <row r="1159" spans="1:7" x14ac:dyDescent="0.25">
      <c r="A1159">
        <v>50653</v>
      </c>
      <c r="B1159" t="s">
        <v>75</v>
      </c>
      <c r="C1159" s="44">
        <v>42485</v>
      </c>
      <c r="E1159" t="s">
        <v>70</v>
      </c>
      <c r="F1159">
        <v>1158</v>
      </c>
      <c r="G1159" s="113"/>
    </row>
    <row r="1160" spans="1:7" x14ac:dyDescent="0.25">
      <c r="A1160">
        <v>50654</v>
      </c>
      <c r="B1160" t="s">
        <v>75</v>
      </c>
      <c r="C1160" s="44">
        <v>42485</v>
      </c>
      <c r="E1160" t="s">
        <v>70</v>
      </c>
      <c r="F1160">
        <v>1159</v>
      </c>
      <c r="G1160" s="113"/>
    </row>
    <row r="1161" spans="1:7" x14ac:dyDescent="0.25">
      <c r="A1161">
        <v>50655</v>
      </c>
      <c r="B1161" t="s">
        <v>75</v>
      </c>
      <c r="C1161" s="44">
        <v>42485</v>
      </c>
      <c r="E1161" t="s">
        <v>70</v>
      </c>
      <c r="F1161">
        <v>1160</v>
      </c>
      <c r="G1161" s="113"/>
    </row>
    <row r="1162" spans="1:7" x14ac:dyDescent="0.25">
      <c r="A1162">
        <v>50656</v>
      </c>
      <c r="B1162" t="s">
        <v>75</v>
      </c>
      <c r="C1162" s="44">
        <v>42485</v>
      </c>
      <c r="E1162" t="s">
        <v>70</v>
      </c>
      <c r="F1162">
        <v>1161</v>
      </c>
      <c r="G1162" s="113"/>
    </row>
    <row r="1163" spans="1:7" x14ac:dyDescent="0.25">
      <c r="A1163">
        <v>50657</v>
      </c>
      <c r="B1163" t="s">
        <v>75</v>
      </c>
      <c r="C1163" s="44">
        <v>42485</v>
      </c>
      <c r="E1163" t="s">
        <v>70</v>
      </c>
      <c r="F1163">
        <v>1162</v>
      </c>
      <c r="G1163" s="113"/>
    </row>
    <row r="1164" spans="1:7" x14ac:dyDescent="0.25">
      <c r="A1164">
        <v>50658</v>
      </c>
      <c r="B1164" t="s">
        <v>75</v>
      </c>
      <c r="C1164" s="44">
        <v>42485</v>
      </c>
      <c r="E1164" t="s">
        <v>70</v>
      </c>
      <c r="F1164">
        <v>1163</v>
      </c>
      <c r="G1164" s="113"/>
    </row>
    <row r="1165" spans="1:7" x14ac:dyDescent="0.25">
      <c r="A1165">
        <v>50762</v>
      </c>
      <c r="B1165" t="s">
        <v>75</v>
      </c>
      <c r="C1165" s="44">
        <v>42485</v>
      </c>
      <c r="E1165" t="s">
        <v>70</v>
      </c>
      <c r="F1165">
        <v>1164</v>
      </c>
      <c r="G1165" s="113"/>
    </row>
    <row r="1166" spans="1:7" x14ac:dyDescent="0.25">
      <c r="A1166">
        <v>50763</v>
      </c>
      <c r="B1166" t="s">
        <v>75</v>
      </c>
      <c r="C1166" s="44">
        <v>42485</v>
      </c>
      <c r="D1166">
        <v>1</v>
      </c>
      <c r="E1166" t="s">
        <v>70</v>
      </c>
      <c r="F1166">
        <v>1165</v>
      </c>
      <c r="G1166" s="113"/>
    </row>
    <row r="1167" spans="1:7" x14ac:dyDescent="0.25">
      <c r="A1167">
        <v>50647</v>
      </c>
      <c r="B1167" t="s">
        <v>75</v>
      </c>
      <c r="C1167" s="44">
        <v>42487</v>
      </c>
      <c r="E1167" t="s">
        <v>70</v>
      </c>
      <c r="F1167">
        <v>1166</v>
      </c>
      <c r="G1167" s="113"/>
    </row>
    <row r="1168" spans="1:7" x14ac:dyDescent="0.25">
      <c r="A1168">
        <v>50648</v>
      </c>
      <c r="B1168" t="s">
        <v>75</v>
      </c>
      <c r="C1168" s="44">
        <v>42487</v>
      </c>
      <c r="E1168" t="s">
        <v>70</v>
      </c>
      <c r="F1168">
        <v>1167</v>
      </c>
      <c r="G1168" s="113"/>
    </row>
    <row r="1169" spans="1:7" x14ac:dyDescent="0.25">
      <c r="A1169">
        <v>50669</v>
      </c>
      <c r="B1169" t="s">
        <v>75</v>
      </c>
      <c r="C1169" s="44">
        <v>42487</v>
      </c>
      <c r="E1169" t="s">
        <v>70</v>
      </c>
      <c r="F1169">
        <v>1168</v>
      </c>
      <c r="G1169" s="113"/>
    </row>
    <row r="1170" spans="1:7" x14ac:dyDescent="0.25">
      <c r="A1170">
        <v>50660</v>
      </c>
      <c r="B1170" t="s">
        <v>75</v>
      </c>
      <c r="C1170" s="44">
        <v>42487</v>
      </c>
      <c r="E1170" t="s">
        <v>70</v>
      </c>
      <c r="F1170">
        <v>1169</v>
      </c>
      <c r="G1170" s="113"/>
    </row>
    <row r="1171" spans="1:7" x14ac:dyDescent="0.25">
      <c r="A1171">
        <v>50671</v>
      </c>
      <c r="B1171" t="s">
        <v>75</v>
      </c>
      <c r="C1171" s="44">
        <v>42487</v>
      </c>
      <c r="E1171" t="s">
        <v>70</v>
      </c>
      <c r="F1171">
        <v>1170</v>
      </c>
      <c r="G1171" s="113"/>
    </row>
    <row r="1172" spans="1:7" x14ac:dyDescent="0.25">
      <c r="A1172">
        <v>50672</v>
      </c>
      <c r="B1172" t="s">
        <v>75</v>
      </c>
      <c r="C1172" s="44">
        <v>42487</v>
      </c>
      <c r="E1172" t="s">
        <v>70</v>
      </c>
      <c r="F1172">
        <v>1171</v>
      </c>
      <c r="G1172" s="113"/>
    </row>
    <row r="1173" spans="1:7" x14ac:dyDescent="0.25">
      <c r="A1173">
        <v>50673</v>
      </c>
      <c r="B1173" t="s">
        <v>75</v>
      </c>
      <c r="C1173" s="44">
        <v>42487</v>
      </c>
      <c r="E1173" t="s">
        <v>70</v>
      </c>
      <c r="F1173">
        <v>1172</v>
      </c>
      <c r="G1173" s="113"/>
    </row>
    <row r="1174" spans="1:7" x14ac:dyDescent="0.25">
      <c r="A1174">
        <v>50662</v>
      </c>
      <c r="B1174" t="s">
        <v>75</v>
      </c>
      <c r="C1174" s="44">
        <v>42487</v>
      </c>
      <c r="E1174" t="s">
        <v>70</v>
      </c>
      <c r="F1174">
        <v>1173</v>
      </c>
      <c r="G1174" s="113"/>
    </row>
    <row r="1175" spans="1:7" x14ac:dyDescent="0.25">
      <c r="A1175">
        <v>50659</v>
      </c>
      <c r="B1175" t="s">
        <v>75</v>
      </c>
      <c r="C1175" s="44">
        <v>42487</v>
      </c>
      <c r="E1175" t="s">
        <v>70</v>
      </c>
      <c r="F1175">
        <v>1174</v>
      </c>
      <c r="G1175" s="113"/>
    </row>
    <row r="1176" spans="1:7" x14ac:dyDescent="0.25">
      <c r="A1176">
        <v>50681</v>
      </c>
      <c r="B1176" t="s">
        <v>75</v>
      </c>
      <c r="C1176" s="44">
        <v>42487</v>
      </c>
      <c r="E1176" t="s">
        <v>70</v>
      </c>
      <c r="F1176">
        <v>1175</v>
      </c>
      <c r="G1176" s="113"/>
    </row>
    <row r="1177" spans="1:7" x14ac:dyDescent="0.25">
      <c r="A1177">
        <v>50685</v>
      </c>
      <c r="B1177" t="s">
        <v>75</v>
      </c>
      <c r="C1177" s="44">
        <v>42487</v>
      </c>
      <c r="E1177" t="s">
        <v>70</v>
      </c>
      <c r="F1177">
        <v>1176</v>
      </c>
      <c r="G1177" s="113"/>
    </row>
    <row r="1178" spans="1:7" x14ac:dyDescent="0.25">
      <c r="A1178">
        <v>50684</v>
      </c>
      <c r="B1178" t="s">
        <v>75</v>
      </c>
      <c r="C1178" s="44">
        <v>42487</v>
      </c>
      <c r="E1178" t="s">
        <v>70</v>
      </c>
      <c r="F1178">
        <v>1177</v>
      </c>
      <c r="G1178" s="113"/>
    </row>
    <row r="1179" spans="1:7" x14ac:dyDescent="0.25">
      <c r="A1179">
        <v>50682</v>
      </c>
      <c r="B1179" t="s">
        <v>75</v>
      </c>
      <c r="C1179" s="44">
        <v>42487</v>
      </c>
      <c r="E1179" t="s">
        <v>70</v>
      </c>
      <c r="F1179">
        <v>1178</v>
      </c>
      <c r="G1179" s="113"/>
    </row>
    <row r="1180" spans="1:7" x14ac:dyDescent="0.25">
      <c r="A1180">
        <v>50683</v>
      </c>
      <c r="B1180" t="s">
        <v>75</v>
      </c>
      <c r="C1180" s="44">
        <v>42487</v>
      </c>
      <c r="E1180" t="s">
        <v>70</v>
      </c>
      <c r="F1180">
        <v>1179</v>
      </c>
      <c r="G1180" s="113"/>
    </row>
    <row r="1181" spans="1:7" x14ac:dyDescent="0.25">
      <c r="A1181">
        <v>50686</v>
      </c>
      <c r="B1181" t="s">
        <v>75</v>
      </c>
      <c r="C1181" s="44">
        <v>42487</v>
      </c>
      <c r="E1181" t="s">
        <v>70</v>
      </c>
      <c r="F1181">
        <v>1180</v>
      </c>
      <c r="G1181" s="113"/>
    </row>
    <row r="1182" spans="1:7" x14ac:dyDescent="0.25">
      <c r="A1182">
        <v>50663</v>
      </c>
      <c r="B1182" t="s">
        <v>75</v>
      </c>
      <c r="C1182" s="44">
        <v>42487</v>
      </c>
      <c r="E1182" t="s">
        <v>70</v>
      </c>
      <c r="F1182">
        <v>1181</v>
      </c>
      <c r="G1182" s="113"/>
    </row>
    <row r="1183" spans="1:7" x14ac:dyDescent="0.25">
      <c r="A1183">
        <v>50665</v>
      </c>
      <c r="B1183" t="s">
        <v>75</v>
      </c>
      <c r="C1183" s="44">
        <v>42487</v>
      </c>
      <c r="E1183" t="s">
        <v>70</v>
      </c>
      <c r="F1183">
        <v>1182</v>
      </c>
      <c r="G1183" s="113"/>
    </row>
    <row r="1184" spans="1:7" x14ac:dyDescent="0.25">
      <c r="A1184">
        <v>50664</v>
      </c>
      <c r="B1184" t="s">
        <v>75</v>
      </c>
      <c r="C1184" s="44">
        <v>42487</v>
      </c>
      <c r="E1184" t="s">
        <v>70</v>
      </c>
      <c r="F1184">
        <v>1183</v>
      </c>
      <c r="G1184" s="113"/>
    </row>
    <row r="1185" spans="1:7" x14ac:dyDescent="0.25">
      <c r="A1185">
        <v>50666</v>
      </c>
      <c r="B1185" t="s">
        <v>75</v>
      </c>
      <c r="C1185" s="44">
        <v>42487</v>
      </c>
      <c r="E1185" t="s">
        <v>70</v>
      </c>
      <c r="F1185">
        <v>1184</v>
      </c>
      <c r="G1185" s="113"/>
    </row>
    <row r="1186" spans="1:7" x14ac:dyDescent="0.25">
      <c r="A1186">
        <v>50667</v>
      </c>
      <c r="B1186" t="s">
        <v>75</v>
      </c>
      <c r="C1186" s="44">
        <v>42487</v>
      </c>
      <c r="E1186" t="s">
        <v>70</v>
      </c>
      <c r="F1186">
        <v>1185</v>
      </c>
      <c r="G1186" s="113"/>
    </row>
    <row r="1187" spans="1:7" x14ac:dyDescent="0.25">
      <c r="A1187">
        <v>50670</v>
      </c>
      <c r="B1187" t="s">
        <v>75</v>
      </c>
      <c r="C1187" s="44">
        <v>42487</v>
      </c>
      <c r="E1187" t="s">
        <v>70</v>
      </c>
      <c r="F1187">
        <v>1186</v>
      </c>
      <c r="G1187" s="113"/>
    </row>
    <row r="1188" spans="1:7" x14ac:dyDescent="0.25">
      <c r="A1188">
        <v>50661</v>
      </c>
      <c r="B1188" t="s">
        <v>75</v>
      </c>
      <c r="C1188" s="44">
        <v>42487</v>
      </c>
      <c r="E1188" t="s">
        <v>70</v>
      </c>
      <c r="F1188">
        <v>1187</v>
      </c>
      <c r="G1188" s="113"/>
    </row>
    <row r="1189" spans="1:7" x14ac:dyDescent="0.25">
      <c r="A1189">
        <v>50691</v>
      </c>
      <c r="B1189" t="s">
        <v>75</v>
      </c>
      <c r="C1189" s="44">
        <v>42487</v>
      </c>
      <c r="E1189" t="s">
        <v>70</v>
      </c>
      <c r="F1189">
        <v>1188</v>
      </c>
      <c r="G1189" s="113"/>
    </row>
    <row r="1190" spans="1:7" x14ac:dyDescent="0.25">
      <c r="A1190">
        <v>50690</v>
      </c>
      <c r="B1190" t="s">
        <v>75</v>
      </c>
      <c r="C1190" s="44">
        <v>42487</v>
      </c>
      <c r="E1190" t="s">
        <v>70</v>
      </c>
      <c r="F1190">
        <v>1189</v>
      </c>
      <c r="G1190" s="113"/>
    </row>
    <row r="1191" spans="1:7" x14ac:dyDescent="0.25">
      <c r="A1191">
        <v>50688</v>
      </c>
      <c r="B1191" t="s">
        <v>75</v>
      </c>
      <c r="C1191" s="44">
        <v>42487</v>
      </c>
      <c r="E1191" t="s">
        <v>70</v>
      </c>
      <c r="F1191">
        <v>1190</v>
      </c>
      <c r="G1191" s="113"/>
    </row>
    <row r="1192" spans="1:7" x14ac:dyDescent="0.25">
      <c r="A1192">
        <v>50689</v>
      </c>
      <c r="B1192" t="s">
        <v>75</v>
      </c>
      <c r="C1192" s="44">
        <v>42487</v>
      </c>
      <c r="E1192" t="s">
        <v>70</v>
      </c>
      <c r="F1192">
        <v>1191</v>
      </c>
      <c r="G1192" s="113"/>
    </row>
    <row r="1193" spans="1:7" x14ac:dyDescent="0.25">
      <c r="A1193">
        <v>50687</v>
      </c>
      <c r="B1193" t="s">
        <v>75</v>
      </c>
      <c r="C1193" s="44">
        <v>42487</v>
      </c>
      <c r="E1193" t="s">
        <v>70</v>
      </c>
      <c r="F1193">
        <v>1192</v>
      </c>
      <c r="G1193" s="113"/>
    </row>
    <row r="1194" spans="1:7" x14ac:dyDescent="0.25">
      <c r="A1194">
        <v>50668</v>
      </c>
      <c r="B1194" t="s">
        <v>75</v>
      </c>
      <c r="C1194" s="44">
        <v>42487</v>
      </c>
      <c r="E1194" t="s">
        <v>70</v>
      </c>
      <c r="F1194">
        <v>1193</v>
      </c>
      <c r="G1194" s="113"/>
    </row>
    <row r="1195" spans="1:7" x14ac:dyDescent="0.25">
      <c r="A1195">
        <v>50676</v>
      </c>
      <c r="B1195" t="s">
        <v>75</v>
      </c>
      <c r="C1195" s="44">
        <v>42487</v>
      </c>
      <c r="E1195" t="s">
        <v>70</v>
      </c>
      <c r="F1195">
        <v>1194</v>
      </c>
      <c r="G1195" s="113"/>
    </row>
    <row r="1196" spans="1:7" x14ac:dyDescent="0.25">
      <c r="A1196">
        <v>50675</v>
      </c>
      <c r="B1196" t="s">
        <v>75</v>
      </c>
      <c r="C1196" s="44">
        <v>42487</v>
      </c>
      <c r="E1196" t="s">
        <v>70</v>
      </c>
      <c r="F1196">
        <v>1195</v>
      </c>
      <c r="G1196" s="113"/>
    </row>
    <row r="1197" spans="1:7" x14ac:dyDescent="0.25">
      <c r="A1197">
        <v>50674</v>
      </c>
      <c r="B1197" t="s">
        <v>75</v>
      </c>
      <c r="C1197" s="44">
        <v>42487</v>
      </c>
      <c r="E1197" t="s">
        <v>70</v>
      </c>
      <c r="F1197">
        <v>1196</v>
      </c>
      <c r="G1197" s="113"/>
    </row>
    <row r="1198" spans="1:7" x14ac:dyDescent="0.25">
      <c r="A1198">
        <v>50677</v>
      </c>
      <c r="B1198" t="s">
        <v>75</v>
      </c>
      <c r="C1198" s="44">
        <v>42487</v>
      </c>
      <c r="E1198" t="s">
        <v>70</v>
      </c>
      <c r="F1198">
        <v>1197</v>
      </c>
      <c r="G1198" s="113"/>
    </row>
    <row r="1199" spans="1:7" x14ac:dyDescent="0.25">
      <c r="A1199">
        <v>50680</v>
      </c>
      <c r="B1199" t="s">
        <v>75</v>
      </c>
      <c r="C1199" s="44">
        <v>42487</v>
      </c>
      <c r="E1199" t="s">
        <v>70</v>
      </c>
      <c r="F1199">
        <v>1198</v>
      </c>
      <c r="G1199" s="113"/>
    </row>
    <row r="1200" spans="1:7" x14ac:dyDescent="0.25">
      <c r="A1200">
        <v>50678</v>
      </c>
      <c r="B1200" t="s">
        <v>75</v>
      </c>
      <c r="C1200" s="44">
        <v>42487</v>
      </c>
      <c r="E1200" t="s">
        <v>70</v>
      </c>
      <c r="F1200">
        <v>1199</v>
      </c>
      <c r="G1200" s="113"/>
    </row>
    <row r="1201" spans="1:7" x14ac:dyDescent="0.25">
      <c r="A1201">
        <v>50679</v>
      </c>
      <c r="B1201" t="s">
        <v>75</v>
      </c>
      <c r="C1201" s="44">
        <v>42487</v>
      </c>
      <c r="D1201">
        <v>1</v>
      </c>
      <c r="E1201" t="s">
        <v>70</v>
      </c>
      <c r="F1201">
        <v>1200</v>
      </c>
      <c r="G1201" s="113"/>
    </row>
    <row r="1202" spans="1:7" x14ac:dyDescent="0.25">
      <c r="A1202">
        <v>50694</v>
      </c>
      <c r="B1202" t="s">
        <v>75</v>
      </c>
      <c r="C1202" s="44">
        <v>42492</v>
      </c>
      <c r="E1202" t="s">
        <v>70</v>
      </c>
      <c r="F1202">
        <v>1201</v>
      </c>
      <c r="G1202" s="113"/>
    </row>
    <row r="1203" spans="1:7" x14ac:dyDescent="0.25">
      <c r="A1203">
        <v>50697</v>
      </c>
      <c r="B1203" t="s">
        <v>75</v>
      </c>
      <c r="C1203" s="44">
        <v>42492</v>
      </c>
      <c r="E1203" t="s">
        <v>70</v>
      </c>
      <c r="F1203">
        <v>1202</v>
      </c>
      <c r="G1203" s="113"/>
    </row>
    <row r="1204" spans="1:7" x14ac:dyDescent="0.25">
      <c r="A1204">
        <v>50693</v>
      </c>
      <c r="B1204" t="s">
        <v>75</v>
      </c>
      <c r="C1204" s="44">
        <v>42493</v>
      </c>
      <c r="E1204" t="s">
        <v>70</v>
      </c>
      <c r="F1204">
        <v>1203</v>
      </c>
      <c r="G1204" s="113"/>
    </row>
    <row r="1205" spans="1:7" x14ac:dyDescent="0.25">
      <c r="A1205">
        <v>50695</v>
      </c>
      <c r="B1205" t="s">
        <v>75</v>
      </c>
      <c r="C1205" s="44">
        <v>42495</v>
      </c>
      <c r="E1205" t="s">
        <v>70</v>
      </c>
      <c r="F1205">
        <v>1204</v>
      </c>
      <c r="G1205" s="113"/>
    </row>
    <row r="1206" spans="1:7" x14ac:dyDescent="0.25">
      <c r="A1206">
        <v>50706</v>
      </c>
      <c r="B1206" t="s">
        <v>75</v>
      </c>
      <c r="C1206" s="44">
        <v>42507</v>
      </c>
      <c r="E1206" t="s">
        <v>70</v>
      </c>
      <c r="F1206">
        <v>1205</v>
      </c>
      <c r="G1206" s="113"/>
    </row>
    <row r="1207" spans="1:7" x14ac:dyDescent="0.25">
      <c r="A1207">
        <v>50707</v>
      </c>
      <c r="B1207" t="s">
        <v>75</v>
      </c>
      <c r="C1207" s="44">
        <v>42507</v>
      </c>
      <c r="E1207" t="s">
        <v>70</v>
      </c>
      <c r="F1207">
        <v>1206</v>
      </c>
      <c r="G1207" s="113"/>
    </row>
    <row r="1208" spans="1:7" x14ac:dyDescent="0.25">
      <c r="A1208">
        <v>50696</v>
      </c>
      <c r="B1208" t="s">
        <v>75</v>
      </c>
      <c r="C1208" s="44">
        <v>42507</v>
      </c>
      <c r="E1208" t="s">
        <v>70</v>
      </c>
      <c r="F1208">
        <v>1207</v>
      </c>
      <c r="G1208" s="113"/>
    </row>
    <row r="1209" spans="1:7" x14ac:dyDescent="0.25">
      <c r="A1209">
        <v>50698</v>
      </c>
      <c r="B1209" t="s">
        <v>75</v>
      </c>
      <c r="C1209" s="44">
        <v>42507</v>
      </c>
      <c r="E1209" t="s">
        <v>70</v>
      </c>
      <c r="F1209">
        <v>1208</v>
      </c>
      <c r="G1209" s="113"/>
    </row>
    <row r="1210" spans="1:7" x14ac:dyDescent="0.25">
      <c r="A1210">
        <v>50700</v>
      </c>
      <c r="B1210" t="s">
        <v>75</v>
      </c>
      <c r="C1210" s="44">
        <v>42507</v>
      </c>
      <c r="E1210" t="s">
        <v>70</v>
      </c>
      <c r="F1210">
        <v>1209</v>
      </c>
      <c r="G1210" s="113"/>
    </row>
    <row r="1211" spans="1:7" x14ac:dyDescent="0.25">
      <c r="A1211">
        <v>50701</v>
      </c>
      <c r="B1211" t="s">
        <v>75</v>
      </c>
      <c r="C1211" s="44">
        <v>42507</v>
      </c>
      <c r="E1211" t="s">
        <v>70</v>
      </c>
      <c r="F1211">
        <v>1210</v>
      </c>
      <c r="G1211" s="113"/>
    </row>
    <row r="1212" spans="1:7" x14ac:dyDescent="0.25">
      <c r="A1212">
        <v>50702</v>
      </c>
      <c r="B1212" t="s">
        <v>75</v>
      </c>
      <c r="C1212" s="44">
        <v>42507</v>
      </c>
      <c r="E1212" t="s">
        <v>70</v>
      </c>
      <c r="F1212">
        <v>1211</v>
      </c>
      <c r="G1212" s="113"/>
    </row>
    <row r="1213" spans="1:7" x14ac:dyDescent="0.25">
      <c r="A1213">
        <v>50703</v>
      </c>
      <c r="B1213" t="s">
        <v>75</v>
      </c>
      <c r="C1213" s="44">
        <v>42507</v>
      </c>
      <c r="E1213" t="s">
        <v>70</v>
      </c>
      <c r="F1213">
        <v>1212</v>
      </c>
      <c r="G1213" s="113"/>
    </row>
    <row r="1214" spans="1:7" x14ac:dyDescent="0.25">
      <c r="A1214">
        <v>50704</v>
      </c>
      <c r="B1214" t="s">
        <v>75</v>
      </c>
      <c r="C1214" s="44">
        <v>42507</v>
      </c>
      <c r="E1214" t="s">
        <v>70</v>
      </c>
      <c r="F1214">
        <v>1213</v>
      </c>
      <c r="G1214" s="113"/>
    </row>
    <row r="1215" spans="1:7" x14ac:dyDescent="0.25">
      <c r="A1215">
        <v>50705</v>
      </c>
      <c r="B1215" t="s">
        <v>75</v>
      </c>
      <c r="C1215" s="44">
        <v>42507</v>
      </c>
      <c r="E1215" t="s">
        <v>70</v>
      </c>
      <c r="F1215">
        <v>1214</v>
      </c>
      <c r="G1215" s="113"/>
    </row>
    <row r="1216" spans="1:7" x14ac:dyDescent="0.25">
      <c r="A1216">
        <v>50111</v>
      </c>
      <c r="B1216" t="s">
        <v>75</v>
      </c>
      <c r="C1216" s="44">
        <v>42507</v>
      </c>
      <c r="E1216" t="s">
        <v>70</v>
      </c>
      <c r="F1216">
        <v>1215</v>
      </c>
      <c r="G1216" s="113"/>
    </row>
    <row r="1217" spans="1:7" x14ac:dyDescent="0.25">
      <c r="A1217">
        <v>50458</v>
      </c>
      <c r="B1217" t="s">
        <v>75</v>
      </c>
      <c r="C1217" s="44">
        <v>42510</v>
      </c>
      <c r="E1217" t="s">
        <v>70</v>
      </c>
      <c r="F1217">
        <v>1216</v>
      </c>
      <c r="G1217" s="113"/>
    </row>
    <row r="1218" spans="1:7" x14ac:dyDescent="0.25">
      <c r="A1218">
        <v>50708</v>
      </c>
      <c r="B1218" t="s">
        <v>75</v>
      </c>
      <c r="C1218" s="44">
        <v>42510</v>
      </c>
      <c r="E1218" t="s">
        <v>70</v>
      </c>
      <c r="F1218">
        <v>1217</v>
      </c>
      <c r="G1218" s="113"/>
    </row>
    <row r="1219" spans="1:7" x14ac:dyDescent="0.25">
      <c r="A1219">
        <v>50709</v>
      </c>
      <c r="B1219" t="s">
        <v>75</v>
      </c>
      <c r="C1219" s="44">
        <v>42513</v>
      </c>
      <c r="E1219" t="s">
        <v>70</v>
      </c>
      <c r="F1219">
        <v>1218</v>
      </c>
      <c r="G1219" s="113"/>
    </row>
    <row r="1220" spans="1:7" x14ac:dyDescent="0.25">
      <c r="A1220">
        <v>50723</v>
      </c>
      <c r="B1220" t="s">
        <v>75</v>
      </c>
      <c r="C1220" s="44">
        <v>42513</v>
      </c>
      <c r="E1220" t="s">
        <v>70</v>
      </c>
      <c r="F1220">
        <v>1219</v>
      </c>
      <c r="G1220" s="113"/>
    </row>
    <row r="1221" spans="1:7" x14ac:dyDescent="0.25">
      <c r="A1221">
        <v>50724</v>
      </c>
      <c r="B1221" t="s">
        <v>75</v>
      </c>
      <c r="C1221" s="44">
        <v>42513</v>
      </c>
      <c r="E1221" t="s">
        <v>70</v>
      </c>
      <c r="F1221">
        <v>1220</v>
      </c>
      <c r="G1221" s="113"/>
    </row>
    <row r="1222" spans="1:7" x14ac:dyDescent="0.25">
      <c r="A1222">
        <v>50722</v>
      </c>
      <c r="B1222" t="s">
        <v>75</v>
      </c>
      <c r="C1222" s="44">
        <v>42513</v>
      </c>
      <c r="E1222" t="s">
        <v>70</v>
      </c>
      <c r="F1222">
        <v>1221</v>
      </c>
      <c r="G1222" s="113"/>
    </row>
    <row r="1223" spans="1:7" x14ac:dyDescent="0.25">
      <c r="A1223">
        <v>50758</v>
      </c>
      <c r="B1223" t="s">
        <v>75</v>
      </c>
      <c r="C1223" s="44">
        <v>42513</v>
      </c>
      <c r="E1223" t="s">
        <v>70</v>
      </c>
      <c r="F1223">
        <v>1222</v>
      </c>
      <c r="G1223" s="113"/>
    </row>
    <row r="1224" spans="1:7" x14ac:dyDescent="0.25">
      <c r="A1224">
        <v>50764</v>
      </c>
      <c r="B1224" t="s">
        <v>75</v>
      </c>
      <c r="C1224" s="44">
        <v>42513</v>
      </c>
      <c r="E1224" t="s">
        <v>70</v>
      </c>
      <c r="F1224">
        <v>1223</v>
      </c>
      <c r="G1224" s="113"/>
    </row>
    <row r="1225" spans="1:7" x14ac:dyDescent="0.25">
      <c r="A1225">
        <v>50760</v>
      </c>
      <c r="B1225" t="s">
        <v>75</v>
      </c>
      <c r="C1225" s="44">
        <v>42513</v>
      </c>
      <c r="E1225" t="s">
        <v>70</v>
      </c>
      <c r="F1225">
        <v>1224</v>
      </c>
      <c r="G1225" s="113"/>
    </row>
    <row r="1226" spans="1:7" x14ac:dyDescent="0.25">
      <c r="A1226">
        <v>50713</v>
      </c>
      <c r="B1226" t="s">
        <v>75</v>
      </c>
      <c r="C1226" s="44">
        <v>42513</v>
      </c>
      <c r="E1226" t="s">
        <v>70</v>
      </c>
      <c r="F1226">
        <v>1225</v>
      </c>
      <c r="G1226" s="113"/>
    </row>
    <row r="1227" spans="1:7" x14ac:dyDescent="0.25">
      <c r="A1227">
        <v>50712</v>
      </c>
      <c r="B1227" t="s">
        <v>75</v>
      </c>
      <c r="C1227" s="44">
        <v>42513</v>
      </c>
      <c r="E1227" t="s">
        <v>70</v>
      </c>
      <c r="F1227">
        <v>1226</v>
      </c>
      <c r="G1227" s="113"/>
    </row>
    <row r="1228" spans="1:7" x14ac:dyDescent="0.25">
      <c r="A1228">
        <v>50714</v>
      </c>
      <c r="B1228" t="s">
        <v>75</v>
      </c>
      <c r="C1228" s="44">
        <v>42513</v>
      </c>
      <c r="E1228" t="s">
        <v>70</v>
      </c>
      <c r="F1228">
        <v>1227</v>
      </c>
      <c r="G1228" s="113"/>
    </row>
    <row r="1229" spans="1:7" x14ac:dyDescent="0.25">
      <c r="A1229">
        <v>50759</v>
      </c>
      <c r="B1229" t="s">
        <v>75</v>
      </c>
      <c r="C1229" s="44">
        <v>42513</v>
      </c>
      <c r="E1229" t="s">
        <v>70</v>
      </c>
      <c r="F1229">
        <v>1228</v>
      </c>
      <c r="G1229" s="113"/>
    </row>
    <row r="1230" spans="1:7" x14ac:dyDescent="0.25">
      <c r="A1230">
        <v>50761</v>
      </c>
      <c r="B1230" t="s">
        <v>75</v>
      </c>
      <c r="C1230" s="44">
        <v>42513</v>
      </c>
      <c r="E1230" t="s">
        <v>70</v>
      </c>
      <c r="F1230">
        <v>1229</v>
      </c>
      <c r="G1230" s="113"/>
    </row>
    <row r="1231" spans="1:7" x14ac:dyDescent="0.25">
      <c r="A1231">
        <v>50719</v>
      </c>
      <c r="B1231" t="s">
        <v>75</v>
      </c>
      <c r="C1231" s="44">
        <v>42513</v>
      </c>
      <c r="E1231" t="s">
        <v>70</v>
      </c>
      <c r="F1231">
        <v>1230</v>
      </c>
      <c r="G1231" s="113"/>
    </row>
    <row r="1232" spans="1:7" x14ac:dyDescent="0.25">
      <c r="A1232">
        <v>50721</v>
      </c>
      <c r="B1232" t="s">
        <v>75</v>
      </c>
      <c r="C1232" s="44">
        <v>42513</v>
      </c>
      <c r="E1232" t="s">
        <v>70</v>
      </c>
      <c r="F1232">
        <v>1231</v>
      </c>
      <c r="G1232" s="113"/>
    </row>
    <row r="1233" spans="1:7" x14ac:dyDescent="0.25">
      <c r="A1233">
        <v>50765</v>
      </c>
      <c r="B1233" t="s">
        <v>75</v>
      </c>
      <c r="C1233" s="44">
        <v>42513</v>
      </c>
      <c r="E1233" t="s">
        <v>70</v>
      </c>
      <c r="F1233">
        <v>1232</v>
      </c>
      <c r="G1233" s="113"/>
    </row>
    <row r="1234" spans="1:7" x14ac:dyDescent="0.25">
      <c r="A1234">
        <v>50710</v>
      </c>
      <c r="B1234" t="s">
        <v>75</v>
      </c>
      <c r="C1234" s="44">
        <v>42513</v>
      </c>
      <c r="E1234" t="s">
        <v>70</v>
      </c>
      <c r="F1234">
        <v>1233</v>
      </c>
      <c r="G1234" s="113"/>
    </row>
    <row r="1235" spans="1:7" x14ac:dyDescent="0.25">
      <c r="A1235">
        <v>50711</v>
      </c>
      <c r="B1235" t="s">
        <v>75</v>
      </c>
      <c r="C1235" s="44">
        <v>42513</v>
      </c>
      <c r="E1235" t="s">
        <v>70</v>
      </c>
      <c r="F1235">
        <v>1234</v>
      </c>
      <c r="G1235" s="113"/>
    </row>
    <row r="1236" spans="1:7" x14ac:dyDescent="0.25">
      <c r="A1236">
        <v>50715</v>
      </c>
      <c r="B1236" t="s">
        <v>75</v>
      </c>
      <c r="C1236" s="44">
        <v>42513</v>
      </c>
      <c r="E1236" t="s">
        <v>70</v>
      </c>
      <c r="F1236">
        <v>1235</v>
      </c>
      <c r="G1236" s="113"/>
    </row>
    <row r="1237" spans="1:7" x14ac:dyDescent="0.25">
      <c r="A1237">
        <v>50716</v>
      </c>
      <c r="B1237" t="s">
        <v>75</v>
      </c>
      <c r="C1237" s="44">
        <v>42513</v>
      </c>
      <c r="E1237" t="s">
        <v>70</v>
      </c>
      <c r="F1237">
        <v>1236</v>
      </c>
      <c r="G1237" s="113"/>
    </row>
    <row r="1238" spans="1:7" x14ac:dyDescent="0.25">
      <c r="A1238">
        <v>50717</v>
      </c>
      <c r="B1238" t="s">
        <v>75</v>
      </c>
      <c r="C1238" s="44">
        <v>42513</v>
      </c>
      <c r="E1238" t="s">
        <v>70</v>
      </c>
      <c r="F1238">
        <v>1237</v>
      </c>
      <c r="G1238" s="113"/>
    </row>
    <row r="1239" spans="1:7" x14ac:dyDescent="0.25">
      <c r="A1239">
        <v>50718</v>
      </c>
      <c r="B1239" t="s">
        <v>75</v>
      </c>
      <c r="C1239" s="44">
        <v>42513</v>
      </c>
      <c r="E1239" t="s">
        <v>70</v>
      </c>
      <c r="F1239">
        <v>1238</v>
      </c>
      <c r="G1239" s="113"/>
    </row>
    <row r="1240" spans="1:7" x14ac:dyDescent="0.25">
      <c r="A1240">
        <v>50766</v>
      </c>
      <c r="B1240" t="s">
        <v>75</v>
      </c>
      <c r="C1240" s="44">
        <v>42513</v>
      </c>
      <c r="E1240" t="s">
        <v>70</v>
      </c>
      <c r="F1240">
        <v>1239</v>
      </c>
      <c r="G1240" s="113"/>
    </row>
    <row r="1241" spans="1:7" x14ac:dyDescent="0.25">
      <c r="A1241">
        <v>50772</v>
      </c>
      <c r="B1241" t="s">
        <v>75</v>
      </c>
      <c r="C1241" s="44">
        <v>42516</v>
      </c>
      <c r="E1241" t="s">
        <v>70</v>
      </c>
      <c r="F1241">
        <v>1240</v>
      </c>
      <c r="G1241" s="113"/>
    </row>
    <row r="1242" spans="1:7" x14ac:dyDescent="0.25">
      <c r="A1242">
        <v>50768</v>
      </c>
      <c r="B1242" t="s">
        <v>75</v>
      </c>
      <c r="C1242" s="44">
        <v>42516</v>
      </c>
      <c r="E1242" t="s">
        <v>70</v>
      </c>
      <c r="F1242">
        <v>1241</v>
      </c>
      <c r="G1242" s="113"/>
    </row>
    <row r="1243" spans="1:7" x14ac:dyDescent="0.25">
      <c r="A1243">
        <v>50770</v>
      </c>
      <c r="B1243" t="s">
        <v>75</v>
      </c>
      <c r="C1243" s="44">
        <v>42516</v>
      </c>
      <c r="E1243" t="s">
        <v>70</v>
      </c>
      <c r="F1243">
        <v>1242</v>
      </c>
      <c r="G1243" s="113"/>
    </row>
    <row r="1244" spans="1:7" x14ac:dyDescent="0.25">
      <c r="A1244">
        <v>50774</v>
      </c>
      <c r="B1244" t="s">
        <v>75</v>
      </c>
      <c r="C1244" s="44">
        <v>42516</v>
      </c>
      <c r="E1244" t="s">
        <v>70</v>
      </c>
      <c r="F1244">
        <v>1243</v>
      </c>
      <c r="G1244" s="113"/>
    </row>
    <row r="1245" spans="1:7" x14ac:dyDescent="0.25">
      <c r="A1245">
        <v>50776</v>
      </c>
      <c r="B1245" t="s">
        <v>75</v>
      </c>
      <c r="C1245" s="44">
        <v>42521</v>
      </c>
      <c r="E1245" t="s">
        <v>70</v>
      </c>
      <c r="F1245">
        <v>1244</v>
      </c>
      <c r="G1245" s="113"/>
    </row>
    <row r="1246" spans="1:7" x14ac:dyDescent="0.25">
      <c r="A1246">
        <v>50777</v>
      </c>
      <c r="B1246" t="s">
        <v>75</v>
      </c>
      <c r="C1246" s="44">
        <v>42522</v>
      </c>
      <c r="E1246" t="s">
        <v>70</v>
      </c>
      <c r="F1246">
        <v>1245</v>
      </c>
      <c r="G1246" s="113"/>
    </row>
    <row r="1247" spans="1:7" x14ac:dyDescent="0.25">
      <c r="A1247">
        <v>50396</v>
      </c>
      <c r="B1247" t="s">
        <v>75</v>
      </c>
      <c r="C1247" s="44">
        <v>42524</v>
      </c>
      <c r="E1247" t="s">
        <v>70</v>
      </c>
      <c r="F1247">
        <v>1246</v>
      </c>
      <c r="G1247" s="113"/>
    </row>
    <row r="1248" spans="1:7" x14ac:dyDescent="0.25">
      <c r="A1248">
        <v>50466</v>
      </c>
      <c r="B1248" t="s">
        <v>75</v>
      </c>
      <c r="C1248" s="44">
        <v>42524</v>
      </c>
      <c r="E1248" t="s">
        <v>70</v>
      </c>
      <c r="F1248">
        <v>1247</v>
      </c>
      <c r="G1248" s="113"/>
    </row>
    <row r="1249" spans="1:7" x14ac:dyDescent="0.25">
      <c r="A1249">
        <v>50505</v>
      </c>
      <c r="B1249" t="s">
        <v>75</v>
      </c>
      <c r="C1249" s="44">
        <v>42524</v>
      </c>
      <c r="E1249" t="s">
        <v>70</v>
      </c>
      <c r="F1249">
        <v>1248</v>
      </c>
      <c r="G1249" s="113"/>
    </row>
    <row r="1250" spans="1:7" x14ac:dyDescent="0.25">
      <c r="A1250">
        <v>50692</v>
      </c>
      <c r="B1250" t="s">
        <v>75</v>
      </c>
      <c r="C1250" s="44">
        <v>42524</v>
      </c>
      <c r="E1250" t="s">
        <v>70</v>
      </c>
      <c r="F1250">
        <v>1249</v>
      </c>
      <c r="G1250" s="113"/>
    </row>
    <row r="1251" spans="1:7" x14ac:dyDescent="0.25">
      <c r="A1251">
        <v>50778</v>
      </c>
      <c r="B1251" t="s">
        <v>75</v>
      </c>
      <c r="C1251" s="44">
        <v>42524</v>
      </c>
      <c r="E1251" t="s">
        <v>70</v>
      </c>
      <c r="F1251">
        <v>1250</v>
      </c>
      <c r="G1251" s="113"/>
    </row>
    <row r="1252" spans="1:7" x14ac:dyDescent="0.25">
      <c r="A1252">
        <v>50779</v>
      </c>
      <c r="B1252" t="s">
        <v>75</v>
      </c>
      <c r="C1252" s="44">
        <v>42524</v>
      </c>
      <c r="E1252" t="s">
        <v>70</v>
      </c>
      <c r="F1252">
        <v>1251</v>
      </c>
      <c r="G1252" s="113"/>
    </row>
    <row r="1253" spans="1:7" x14ac:dyDescent="0.25">
      <c r="A1253">
        <v>50780</v>
      </c>
      <c r="B1253" t="s">
        <v>75</v>
      </c>
      <c r="C1253" s="44">
        <v>42524</v>
      </c>
      <c r="E1253" t="s">
        <v>70</v>
      </c>
      <c r="F1253">
        <v>1252</v>
      </c>
      <c r="G1253" s="113"/>
    </row>
    <row r="1254" spans="1:7" x14ac:dyDescent="0.25">
      <c r="A1254">
        <v>50781</v>
      </c>
      <c r="B1254" t="s">
        <v>75</v>
      </c>
      <c r="C1254" s="44">
        <v>42524</v>
      </c>
      <c r="E1254" t="s">
        <v>70</v>
      </c>
      <c r="F1254">
        <v>1253</v>
      </c>
      <c r="G1254" s="113"/>
    </row>
    <row r="1255" spans="1:7" x14ac:dyDescent="0.25">
      <c r="A1255">
        <v>50782</v>
      </c>
      <c r="B1255" t="s">
        <v>75</v>
      </c>
      <c r="C1255" s="44">
        <v>42524</v>
      </c>
      <c r="E1255" t="s">
        <v>70</v>
      </c>
      <c r="F1255">
        <v>1254</v>
      </c>
      <c r="G1255" s="113"/>
    </row>
    <row r="1256" spans="1:7" x14ac:dyDescent="0.25">
      <c r="A1256">
        <v>50783</v>
      </c>
      <c r="B1256" t="s">
        <v>75</v>
      </c>
      <c r="C1256" s="44">
        <v>42524</v>
      </c>
      <c r="E1256" t="s">
        <v>70</v>
      </c>
      <c r="F1256">
        <v>1255</v>
      </c>
      <c r="G1256" s="113"/>
    </row>
    <row r="1257" spans="1:7" x14ac:dyDescent="0.25">
      <c r="A1257">
        <v>50784</v>
      </c>
      <c r="B1257" t="s">
        <v>75</v>
      </c>
      <c r="C1257" s="44">
        <v>42524</v>
      </c>
      <c r="E1257" t="s">
        <v>70</v>
      </c>
      <c r="F1257">
        <v>1256</v>
      </c>
      <c r="G1257" s="113"/>
    </row>
    <row r="1258" spans="1:7" x14ac:dyDescent="0.25">
      <c r="A1258">
        <v>50785</v>
      </c>
      <c r="B1258" t="s">
        <v>75</v>
      </c>
      <c r="C1258" s="44">
        <v>42524</v>
      </c>
      <c r="E1258" t="s">
        <v>70</v>
      </c>
      <c r="F1258">
        <v>1257</v>
      </c>
      <c r="G1258" s="113"/>
    </row>
    <row r="1259" spans="1:7" x14ac:dyDescent="0.25">
      <c r="A1259">
        <v>50798</v>
      </c>
      <c r="B1259" t="s">
        <v>75</v>
      </c>
      <c r="C1259" s="44">
        <v>42527</v>
      </c>
      <c r="E1259" t="s">
        <v>70</v>
      </c>
      <c r="F1259">
        <v>1258</v>
      </c>
      <c r="G1259" s="113"/>
    </row>
    <row r="1260" spans="1:7" x14ac:dyDescent="0.25">
      <c r="A1260">
        <v>50799</v>
      </c>
      <c r="B1260" t="s">
        <v>75</v>
      </c>
      <c r="C1260" s="44">
        <v>42527</v>
      </c>
      <c r="E1260" t="s">
        <v>70</v>
      </c>
      <c r="F1260">
        <v>1259</v>
      </c>
      <c r="G1260" s="113"/>
    </row>
    <row r="1261" spans="1:7" x14ac:dyDescent="0.25">
      <c r="A1261">
        <v>50792</v>
      </c>
      <c r="B1261" t="s">
        <v>75</v>
      </c>
      <c r="C1261" s="44">
        <v>42527</v>
      </c>
      <c r="E1261" t="s">
        <v>70</v>
      </c>
      <c r="F1261">
        <v>1260</v>
      </c>
      <c r="G1261" s="113"/>
    </row>
    <row r="1262" spans="1:7" x14ac:dyDescent="0.25">
      <c r="A1262">
        <v>50793</v>
      </c>
      <c r="B1262" t="s">
        <v>75</v>
      </c>
      <c r="C1262" s="44">
        <v>42527</v>
      </c>
      <c r="E1262" t="s">
        <v>70</v>
      </c>
      <c r="F1262">
        <v>1261</v>
      </c>
      <c r="G1262" s="113"/>
    </row>
    <row r="1263" spans="1:7" x14ac:dyDescent="0.25">
      <c r="A1263">
        <v>50795</v>
      </c>
      <c r="B1263" t="s">
        <v>75</v>
      </c>
      <c r="C1263" s="44">
        <v>42527</v>
      </c>
      <c r="E1263" t="s">
        <v>70</v>
      </c>
      <c r="F1263">
        <v>1262</v>
      </c>
      <c r="G1263" s="113"/>
    </row>
    <row r="1264" spans="1:7" x14ac:dyDescent="0.25">
      <c r="A1264">
        <v>50796</v>
      </c>
      <c r="B1264" t="s">
        <v>75</v>
      </c>
      <c r="C1264" s="44">
        <v>42527</v>
      </c>
      <c r="E1264" t="s">
        <v>70</v>
      </c>
      <c r="F1264">
        <v>1263</v>
      </c>
      <c r="G1264" s="113"/>
    </row>
    <row r="1265" spans="1:7" x14ac:dyDescent="0.25">
      <c r="A1265">
        <v>50801</v>
      </c>
      <c r="B1265" t="s">
        <v>75</v>
      </c>
      <c r="C1265" s="44">
        <v>42527</v>
      </c>
      <c r="E1265" t="s">
        <v>70</v>
      </c>
      <c r="F1265">
        <v>1264</v>
      </c>
      <c r="G1265" s="113"/>
    </row>
    <row r="1266" spans="1:7" x14ac:dyDescent="0.25">
      <c r="A1266">
        <v>50802</v>
      </c>
      <c r="B1266" t="s">
        <v>75</v>
      </c>
      <c r="C1266" s="44">
        <v>42527</v>
      </c>
      <c r="E1266" t="s">
        <v>70</v>
      </c>
      <c r="F1266">
        <v>1265</v>
      </c>
      <c r="G1266" s="113"/>
    </row>
    <row r="1267" spans="1:7" x14ac:dyDescent="0.25">
      <c r="A1267">
        <v>50797</v>
      </c>
      <c r="B1267" t="s">
        <v>75</v>
      </c>
      <c r="C1267" s="44">
        <v>42527</v>
      </c>
      <c r="E1267" t="s">
        <v>70</v>
      </c>
      <c r="F1267">
        <v>1266</v>
      </c>
      <c r="G1267" s="113"/>
    </row>
    <row r="1268" spans="1:7" x14ac:dyDescent="0.25">
      <c r="A1268">
        <v>50800</v>
      </c>
      <c r="B1268" t="s">
        <v>75</v>
      </c>
      <c r="C1268" s="44">
        <v>42527</v>
      </c>
      <c r="E1268" t="s">
        <v>70</v>
      </c>
      <c r="F1268">
        <v>1267</v>
      </c>
      <c r="G1268" s="113"/>
    </row>
    <row r="1269" spans="1:7" x14ac:dyDescent="0.25">
      <c r="A1269">
        <v>50787</v>
      </c>
      <c r="B1269" t="s">
        <v>75</v>
      </c>
      <c r="C1269" s="44">
        <v>42527</v>
      </c>
      <c r="E1269" t="s">
        <v>70</v>
      </c>
      <c r="F1269">
        <v>1268</v>
      </c>
      <c r="G1269" s="113"/>
    </row>
    <row r="1270" spans="1:7" x14ac:dyDescent="0.25">
      <c r="A1270">
        <v>50790</v>
      </c>
      <c r="B1270" t="s">
        <v>75</v>
      </c>
      <c r="C1270" s="44">
        <v>42527</v>
      </c>
      <c r="E1270" t="s">
        <v>70</v>
      </c>
      <c r="F1270">
        <v>1269</v>
      </c>
      <c r="G1270" s="113"/>
    </row>
    <row r="1271" spans="1:7" x14ac:dyDescent="0.25">
      <c r="A1271">
        <v>50810</v>
      </c>
      <c r="B1271" t="s">
        <v>75</v>
      </c>
      <c r="C1271" s="44">
        <v>42527</v>
      </c>
      <c r="E1271" t="s">
        <v>70</v>
      </c>
      <c r="F1271">
        <v>1270</v>
      </c>
      <c r="G1271" s="113"/>
    </row>
    <row r="1272" spans="1:7" x14ac:dyDescent="0.25">
      <c r="A1272">
        <v>50815</v>
      </c>
      <c r="B1272" t="s">
        <v>75</v>
      </c>
      <c r="C1272" s="44">
        <v>42527</v>
      </c>
      <c r="E1272" t="s">
        <v>70</v>
      </c>
      <c r="F1272">
        <v>1271</v>
      </c>
      <c r="G1272" s="113"/>
    </row>
    <row r="1273" spans="1:7" x14ac:dyDescent="0.25">
      <c r="A1273">
        <v>50811</v>
      </c>
      <c r="B1273" t="s">
        <v>75</v>
      </c>
      <c r="C1273" s="44">
        <v>42527</v>
      </c>
      <c r="E1273" t="s">
        <v>70</v>
      </c>
      <c r="F1273">
        <v>1272</v>
      </c>
      <c r="G1273" s="113"/>
    </row>
    <row r="1274" spans="1:7" x14ac:dyDescent="0.25">
      <c r="A1274">
        <v>50791</v>
      </c>
      <c r="B1274" t="s">
        <v>75</v>
      </c>
      <c r="C1274" s="44">
        <v>42527</v>
      </c>
      <c r="E1274" t="s">
        <v>70</v>
      </c>
      <c r="F1274">
        <v>1273</v>
      </c>
      <c r="G1274" s="113"/>
    </row>
    <row r="1275" spans="1:7" x14ac:dyDescent="0.25">
      <c r="A1275">
        <v>50789</v>
      </c>
      <c r="B1275" t="s">
        <v>75</v>
      </c>
      <c r="C1275" s="44">
        <v>42527</v>
      </c>
      <c r="E1275" t="s">
        <v>70</v>
      </c>
      <c r="F1275">
        <v>1274</v>
      </c>
      <c r="G1275" s="113"/>
    </row>
    <row r="1276" spans="1:7" x14ac:dyDescent="0.25">
      <c r="A1276">
        <v>50813</v>
      </c>
      <c r="B1276" t="s">
        <v>75</v>
      </c>
      <c r="C1276" s="44">
        <v>42527</v>
      </c>
      <c r="E1276" t="s">
        <v>70</v>
      </c>
      <c r="F1276">
        <v>1275</v>
      </c>
      <c r="G1276" s="113"/>
    </row>
    <row r="1277" spans="1:7" x14ac:dyDescent="0.25">
      <c r="A1277">
        <v>50812</v>
      </c>
      <c r="B1277" t="s">
        <v>75</v>
      </c>
      <c r="C1277" s="44">
        <v>42527</v>
      </c>
      <c r="E1277" t="s">
        <v>70</v>
      </c>
      <c r="F1277">
        <v>1276</v>
      </c>
      <c r="G1277" s="113"/>
    </row>
    <row r="1278" spans="1:7" x14ac:dyDescent="0.25">
      <c r="A1278">
        <v>50786</v>
      </c>
      <c r="B1278" t="s">
        <v>75</v>
      </c>
      <c r="C1278" s="44">
        <v>42527</v>
      </c>
      <c r="E1278" t="s">
        <v>70</v>
      </c>
      <c r="F1278">
        <v>1277</v>
      </c>
      <c r="G1278" s="113"/>
    </row>
    <row r="1279" spans="1:7" x14ac:dyDescent="0.25">
      <c r="A1279">
        <v>50788</v>
      </c>
      <c r="B1279" t="s">
        <v>75</v>
      </c>
      <c r="C1279" s="44">
        <v>42527</v>
      </c>
      <c r="E1279" t="s">
        <v>70</v>
      </c>
      <c r="F1279">
        <v>1278</v>
      </c>
      <c r="G1279" s="113"/>
    </row>
    <row r="1280" spans="1:7" x14ac:dyDescent="0.25">
      <c r="A1280">
        <v>50806</v>
      </c>
      <c r="B1280" t="s">
        <v>75</v>
      </c>
      <c r="C1280" s="44">
        <v>42529</v>
      </c>
      <c r="E1280" t="s">
        <v>70</v>
      </c>
      <c r="F1280">
        <v>1279</v>
      </c>
      <c r="G1280" s="113"/>
    </row>
    <row r="1281" spans="1:7" x14ac:dyDescent="0.25">
      <c r="A1281">
        <v>50805</v>
      </c>
      <c r="B1281" t="s">
        <v>75</v>
      </c>
      <c r="C1281" s="44">
        <v>42529</v>
      </c>
      <c r="E1281" t="s">
        <v>70</v>
      </c>
      <c r="F1281">
        <v>1280</v>
      </c>
      <c r="G1281" s="113"/>
    </row>
    <row r="1282" spans="1:7" x14ac:dyDescent="0.25">
      <c r="A1282">
        <v>50804</v>
      </c>
      <c r="B1282" t="s">
        <v>75</v>
      </c>
      <c r="C1282" s="44">
        <v>42529</v>
      </c>
      <c r="E1282" t="s">
        <v>70</v>
      </c>
      <c r="F1282">
        <v>1281</v>
      </c>
      <c r="G1282" s="113"/>
    </row>
    <row r="1283" spans="1:7" x14ac:dyDescent="0.25">
      <c r="A1283">
        <v>50809</v>
      </c>
      <c r="B1283" t="s">
        <v>75</v>
      </c>
      <c r="C1283" s="44">
        <v>42529</v>
      </c>
      <c r="E1283" t="s">
        <v>70</v>
      </c>
      <c r="F1283">
        <v>1282</v>
      </c>
      <c r="G1283" s="113"/>
    </row>
    <row r="1284" spans="1:7" x14ac:dyDescent="0.25">
      <c r="A1284">
        <v>50818</v>
      </c>
      <c r="B1284" t="s">
        <v>75</v>
      </c>
      <c r="C1284" s="44">
        <v>42529</v>
      </c>
      <c r="E1284" t="s">
        <v>70</v>
      </c>
      <c r="F1284">
        <v>1283</v>
      </c>
      <c r="G1284" s="113"/>
    </row>
    <row r="1285" spans="1:7" x14ac:dyDescent="0.25">
      <c r="A1285">
        <v>50819</v>
      </c>
      <c r="B1285" t="s">
        <v>75</v>
      </c>
      <c r="C1285" s="44">
        <v>42529</v>
      </c>
      <c r="E1285" t="s">
        <v>70</v>
      </c>
      <c r="F1285">
        <v>1284</v>
      </c>
      <c r="G1285" s="113"/>
    </row>
    <row r="1286" spans="1:7" x14ac:dyDescent="0.25">
      <c r="A1286">
        <v>50817</v>
      </c>
      <c r="B1286" t="s">
        <v>75</v>
      </c>
      <c r="C1286" s="44">
        <v>42529</v>
      </c>
      <c r="E1286" t="s">
        <v>70</v>
      </c>
      <c r="F1286">
        <v>1285</v>
      </c>
      <c r="G1286" s="113"/>
    </row>
    <row r="1287" spans="1:7" x14ac:dyDescent="0.25">
      <c r="A1287">
        <v>50816</v>
      </c>
      <c r="B1287" t="s">
        <v>75</v>
      </c>
      <c r="C1287" s="44">
        <v>42529</v>
      </c>
      <c r="E1287" t="s">
        <v>70</v>
      </c>
      <c r="F1287">
        <v>1286</v>
      </c>
      <c r="G1287" s="113"/>
    </row>
    <row r="1288" spans="1:7" x14ac:dyDescent="0.25">
      <c r="A1288">
        <v>50807</v>
      </c>
      <c r="B1288" t="s">
        <v>75</v>
      </c>
      <c r="C1288" s="44">
        <v>42529</v>
      </c>
      <c r="E1288" t="s">
        <v>70</v>
      </c>
      <c r="F1288">
        <v>1287</v>
      </c>
      <c r="G1288" s="113"/>
    </row>
    <row r="1289" spans="1:7" x14ac:dyDescent="0.25">
      <c r="A1289">
        <v>50820</v>
      </c>
      <c r="B1289" t="s">
        <v>75</v>
      </c>
      <c r="C1289" s="44">
        <v>42529</v>
      </c>
      <c r="E1289" t="s">
        <v>70</v>
      </c>
      <c r="F1289">
        <v>1288</v>
      </c>
      <c r="G1289" s="113"/>
    </row>
    <row r="1290" spans="1:7" x14ac:dyDescent="0.25">
      <c r="A1290">
        <v>50394</v>
      </c>
      <c r="B1290" t="s">
        <v>75</v>
      </c>
      <c r="C1290" s="44">
        <v>42530</v>
      </c>
      <c r="E1290" t="s">
        <v>70</v>
      </c>
      <c r="F1290">
        <v>1289</v>
      </c>
      <c r="G1290" s="113"/>
    </row>
    <row r="1291" spans="1:7" x14ac:dyDescent="0.25">
      <c r="A1291">
        <v>50822</v>
      </c>
      <c r="B1291" t="s">
        <v>75</v>
      </c>
      <c r="C1291" s="44">
        <v>42531</v>
      </c>
      <c r="E1291" t="s">
        <v>70</v>
      </c>
      <c r="F1291">
        <v>1290</v>
      </c>
      <c r="G1291" s="113"/>
    </row>
    <row r="1292" spans="1:7" x14ac:dyDescent="0.25">
      <c r="A1292">
        <v>50829</v>
      </c>
      <c r="B1292" t="s">
        <v>75</v>
      </c>
      <c r="C1292" s="44">
        <v>42534</v>
      </c>
      <c r="E1292" t="s">
        <v>70</v>
      </c>
      <c r="F1292">
        <v>1291</v>
      </c>
      <c r="G1292" s="113"/>
    </row>
    <row r="1293" spans="1:7" x14ac:dyDescent="0.25">
      <c r="A1293">
        <v>50826</v>
      </c>
      <c r="B1293" t="s">
        <v>75</v>
      </c>
      <c r="C1293" s="44">
        <v>42534</v>
      </c>
      <c r="E1293" t="s">
        <v>70</v>
      </c>
      <c r="F1293">
        <v>1292</v>
      </c>
      <c r="G1293" s="113"/>
    </row>
    <row r="1294" spans="1:7" x14ac:dyDescent="0.25">
      <c r="A1294">
        <v>50827</v>
      </c>
      <c r="B1294" t="s">
        <v>75</v>
      </c>
      <c r="C1294" s="44">
        <v>42534</v>
      </c>
      <c r="E1294" t="s">
        <v>70</v>
      </c>
      <c r="F1294">
        <v>1293</v>
      </c>
      <c r="G1294" s="113"/>
    </row>
    <row r="1295" spans="1:7" x14ac:dyDescent="0.25">
      <c r="A1295">
        <v>50825</v>
      </c>
      <c r="B1295" t="s">
        <v>75</v>
      </c>
      <c r="C1295" s="44">
        <v>42534</v>
      </c>
      <c r="E1295" t="s">
        <v>70</v>
      </c>
      <c r="F1295">
        <v>1294</v>
      </c>
      <c r="G1295" s="113"/>
    </row>
    <row r="1296" spans="1:7" x14ac:dyDescent="0.25">
      <c r="A1296">
        <v>50824</v>
      </c>
      <c r="B1296" t="s">
        <v>75</v>
      </c>
      <c r="C1296" s="44">
        <v>42534</v>
      </c>
      <c r="E1296" t="s">
        <v>70</v>
      </c>
      <c r="F1296">
        <v>1295</v>
      </c>
      <c r="G1296" s="113"/>
    </row>
    <row r="1297" spans="1:7" x14ac:dyDescent="0.25">
      <c r="A1297">
        <v>50823</v>
      </c>
      <c r="B1297" t="s">
        <v>75</v>
      </c>
      <c r="C1297" s="44">
        <v>42534</v>
      </c>
      <c r="E1297" t="s">
        <v>70</v>
      </c>
      <c r="F1297">
        <v>1296</v>
      </c>
      <c r="G1297" s="113"/>
    </row>
    <row r="1298" spans="1:7" x14ac:dyDescent="0.25">
      <c r="A1298">
        <v>50828</v>
      </c>
      <c r="B1298" t="s">
        <v>75</v>
      </c>
      <c r="C1298" s="44">
        <v>42536</v>
      </c>
      <c r="E1298" t="s">
        <v>70</v>
      </c>
      <c r="F1298">
        <v>1297</v>
      </c>
      <c r="G1298" s="113"/>
    </row>
    <row r="1299" spans="1:7" x14ac:dyDescent="0.25">
      <c r="A1299">
        <v>50830</v>
      </c>
      <c r="B1299" t="s">
        <v>75</v>
      </c>
      <c r="C1299" s="44">
        <v>42536</v>
      </c>
      <c r="E1299" t="s">
        <v>70</v>
      </c>
      <c r="F1299">
        <v>1298</v>
      </c>
      <c r="G1299" s="113"/>
    </row>
    <row r="1300" spans="1:7" x14ac:dyDescent="0.25">
      <c r="A1300">
        <v>50831</v>
      </c>
      <c r="B1300" t="s">
        <v>75</v>
      </c>
      <c r="C1300" s="44">
        <v>42536</v>
      </c>
      <c r="E1300" t="s">
        <v>70</v>
      </c>
      <c r="F1300">
        <v>1299</v>
      </c>
      <c r="G1300" s="113"/>
    </row>
    <row r="1301" spans="1:7" x14ac:dyDescent="0.25">
      <c r="A1301">
        <v>50834</v>
      </c>
      <c r="B1301" t="s">
        <v>75</v>
      </c>
      <c r="C1301" s="44">
        <v>42536</v>
      </c>
      <c r="E1301" t="s">
        <v>70</v>
      </c>
      <c r="F1301">
        <v>1300</v>
      </c>
      <c r="G1301" s="113"/>
    </row>
    <row r="1302" spans="1:7" x14ac:dyDescent="0.25">
      <c r="A1302">
        <v>50832</v>
      </c>
      <c r="B1302" t="s">
        <v>75</v>
      </c>
      <c r="C1302" s="44">
        <v>42536</v>
      </c>
      <c r="E1302" t="s">
        <v>70</v>
      </c>
      <c r="F1302">
        <v>1301</v>
      </c>
      <c r="G1302" s="113"/>
    </row>
    <row r="1303" spans="1:7" x14ac:dyDescent="0.25">
      <c r="A1303">
        <v>50833</v>
      </c>
      <c r="B1303" t="s">
        <v>75</v>
      </c>
      <c r="C1303" s="44">
        <v>42536</v>
      </c>
      <c r="E1303" t="s">
        <v>70</v>
      </c>
      <c r="F1303">
        <v>1302</v>
      </c>
      <c r="G1303" s="113"/>
    </row>
    <row r="1304" spans="1:7" x14ac:dyDescent="0.25">
      <c r="A1304">
        <v>50821</v>
      </c>
      <c r="B1304" t="s">
        <v>75</v>
      </c>
      <c r="C1304" s="44">
        <v>42538</v>
      </c>
      <c r="E1304" t="s">
        <v>70</v>
      </c>
      <c r="F1304">
        <v>1303</v>
      </c>
      <c r="G1304" s="113"/>
    </row>
    <row r="1305" spans="1:7" x14ac:dyDescent="0.25">
      <c r="A1305">
        <v>50840</v>
      </c>
      <c r="B1305" t="s">
        <v>75</v>
      </c>
      <c r="C1305" s="44">
        <v>42544</v>
      </c>
      <c r="E1305" t="s">
        <v>70</v>
      </c>
      <c r="F1305">
        <v>1304</v>
      </c>
      <c r="G1305" s="113"/>
    </row>
    <row r="1306" spans="1:7" x14ac:dyDescent="0.25">
      <c r="A1306">
        <v>50837</v>
      </c>
      <c r="B1306" t="s">
        <v>75</v>
      </c>
      <c r="C1306" s="44">
        <v>42550</v>
      </c>
      <c r="E1306" t="s">
        <v>70</v>
      </c>
      <c r="F1306">
        <v>1305</v>
      </c>
      <c r="G1306" s="113"/>
    </row>
    <row r="1307" spans="1:7" x14ac:dyDescent="0.25">
      <c r="A1307">
        <v>50843</v>
      </c>
      <c r="B1307" t="s">
        <v>75</v>
      </c>
      <c r="C1307" s="44">
        <v>42550</v>
      </c>
      <c r="E1307" t="s">
        <v>70</v>
      </c>
      <c r="F1307">
        <v>1306</v>
      </c>
      <c r="G1307" s="113"/>
    </row>
    <row r="1308" spans="1:7" x14ac:dyDescent="0.25">
      <c r="A1308">
        <v>50844</v>
      </c>
      <c r="B1308" t="s">
        <v>75</v>
      </c>
      <c r="C1308" s="44">
        <v>42550</v>
      </c>
      <c r="E1308" t="s">
        <v>70</v>
      </c>
      <c r="F1308">
        <v>1307</v>
      </c>
      <c r="G1308" s="113"/>
    </row>
    <row r="1309" spans="1:7" x14ac:dyDescent="0.25">
      <c r="A1309">
        <v>50845</v>
      </c>
      <c r="B1309" t="s">
        <v>75</v>
      </c>
      <c r="C1309" s="44">
        <v>42550</v>
      </c>
      <c r="E1309" t="s">
        <v>70</v>
      </c>
      <c r="F1309">
        <v>1308</v>
      </c>
      <c r="G1309" s="113"/>
    </row>
    <row r="1310" spans="1:7" x14ac:dyDescent="0.25">
      <c r="A1310">
        <v>50846</v>
      </c>
      <c r="B1310" t="s">
        <v>75</v>
      </c>
      <c r="C1310" s="44">
        <v>42550</v>
      </c>
      <c r="E1310" t="s">
        <v>70</v>
      </c>
      <c r="F1310">
        <v>1309</v>
      </c>
      <c r="G1310" s="113"/>
    </row>
    <row r="1311" spans="1:7" x14ac:dyDescent="0.25">
      <c r="A1311">
        <v>50854</v>
      </c>
      <c r="B1311" t="s">
        <v>75</v>
      </c>
      <c r="C1311" s="44">
        <v>42552</v>
      </c>
      <c r="E1311" t="s">
        <v>70</v>
      </c>
      <c r="F1311">
        <v>1310</v>
      </c>
      <c r="G1311" s="113"/>
    </row>
    <row r="1312" spans="1:7" x14ac:dyDescent="0.25">
      <c r="A1312">
        <v>50853</v>
      </c>
      <c r="B1312" t="s">
        <v>75</v>
      </c>
      <c r="C1312" s="44">
        <v>42552</v>
      </c>
      <c r="E1312" t="s">
        <v>70</v>
      </c>
      <c r="F1312">
        <v>1311</v>
      </c>
      <c r="G1312" s="113"/>
    </row>
    <row r="1313" spans="1:7" x14ac:dyDescent="0.25">
      <c r="A1313">
        <v>50855</v>
      </c>
      <c r="B1313" t="s">
        <v>75</v>
      </c>
      <c r="C1313" s="44">
        <v>42552</v>
      </c>
      <c r="E1313" t="s">
        <v>70</v>
      </c>
      <c r="F1313">
        <v>1312</v>
      </c>
      <c r="G1313" s="113"/>
    </row>
    <row r="1314" spans="1:7" x14ac:dyDescent="0.25">
      <c r="A1314">
        <v>50856</v>
      </c>
      <c r="B1314" t="s">
        <v>75</v>
      </c>
      <c r="C1314" s="44">
        <v>42552</v>
      </c>
      <c r="E1314" t="s">
        <v>70</v>
      </c>
      <c r="F1314">
        <v>1313</v>
      </c>
      <c r="G1314" s="113"/>
    </row>
    <row r="1315" spans="1:7" x14ac:dyDescent="0.25">
      <c r="A1315">
        <v>50857</v>
      </c>
      <c r="B1315" t="s">
        <v>75</v>
      </c>
      <c r="C1315" s="44">
        <v>42552</v>
      </c>
      <c r="E1315" t="s">
        <v>70</v>
      </c>
      <c r="F1315">
        <v>1314</v>
      </c>
      <c r="G1315" s="113"/>
    </row>
    <row r="1316" spans="1:7" x14ac:dyDescent="0.25">
      <c r="A1316">
        <v>50858</v>
      </c>
      <c r="B1316" t="s">
        <v>75</v>
      </c>
      <c r="C1316" s="44">
        <v>42552</v>
      </c>
      <c r="E1316" t="s">
        <v>70</v>
      </c>
      <c r="F1316">
        <v>1315</v>
      </c>
      <c r="G1316" s="113"/>
    </row>
    <row r="1317" spans="1:7" x14ac:dyDescent="0.25">
      <c r="A1317">
        <v>50850</v>
      </c>
      <c r="B1317" t="s">
        <v>75</v>
      </c>
      <c r="C1317" s="44">
        <v>42552</v>
      </c>
      <c r="E1317" t="s">
        <v>70</v>
      </c>
      <c r="F1317">
        <v>1316</v>
      </c>
      <c r="G1317" s="113"/>
    </row>
    <row r="1318" spans="1:7" x14ac:dyDescent="0.25">
      <c r="A1318">
        <v>50851</v>
      </c>
      <c r="B1318" t="s">
        <v>75</v>
      </c>
      <c r="C1318" s="44">
        <v>42552</v>
      </c>
      <c r="E1318" t="s">
        <v>70</v>
      </c>
      <c r="F1318">
        <v>1317</v>
      </c>
      <c r="G1318" s="113"/>
    </row>
    <row r="1319" spans="1:7" x14ac:dyDescent="0.25">
      <c r="A1319">
        <v>50848</v>
      </c>
      <c r="B1319" t="s">
        <v>75</v>
      </c>
      <c r="C1319" s="44">
        <v>42552</v>
      </c>
      <c r="E1319" t="s">
        <v>70</v>
      </c>
      <c r="F1319">
        <v>1318</v>
      </c>
      <c r="G1319" s="113"/>
    </row>
    <row r="1320" spans="1:7" x14ac:dyDescent="0.25">
      <c r="A1320">
        <v>50852</v>
      </c>
      <c r="B1320" t="s">
        <v>75</v>
      </c>
      <c r="C1320" s="44">
        <v>42552</v>
      </c>
      <c r="E1320" t="s">
        <v>70</v>
      </c>
      <c r="F1320">
        <v>1319</v>
      </c>
      <c r="G1320" s="113"/>
    </row>
    <row r="1321" spans="1:7" x14ac:dyDescent="0.25">
      <c r="A1321">
        <v>50849</v>
      </c>
      <c r="B1321" t="s">
        <v>75</v>
      </c>
      <c r="C1321" s="44">
        <v>42552</v>
      </c>
      <c r="E1321" t="s">
        <v>70</v>
      </c>
      <c r="F1321">
        <v>1320</v>
      </c>
      <c r="G1321" s="113"/>
    </row>
    <row r="1322" spans="1:7" x14ac:dyDescent="0.25">
      <c r="A1322">
        <v>50836</v>
      </c>
      <c r="B1322" t="s">
        <v>75</v>
      </c>
      <c r="C1322" s="44">
        <v>42552</v>
      </c>
      <c r="E1322" t="s">
        <v>70</v>
      </c>
      <c r="F1322">
        <v>1321</v>
      </c>
      <c r="G1322" s="113"/>
    </row>
    <row r="1323" spans="1:7" x14ac:dyDescent="0.25">
      <c r="A1323">
        <v>50859</v>
      </c>
      <c r="B1323" t="s">
        <v>75</v>
      </c>
      <c r="C1323" s="44">
        <v>42559</v>
      </c>
      <c r="E1323" t="s">
        <v>70</v>
      </c>
      <c r="F1323">
        <v>1322</v>
      </c>
      <c r="G1323" s="113"/>
    </row>
    <row r="1324" spans="1:7" x14ac:dyDescent="0.25">
      <c r="A1324">
        <v>50860</v>
      </c>
      <c r="B1324" t="s">
        <v>75</v>
      </c>
      <c r="C1324" s="44">
        <v>42567</v>
      </c>
      <c r="E1324" t="s">
        <v>70</v>
      </c>
      <c r="F1324">
        <v>1323</v>
      </c>
      <c r="G1324" s="113"/>
    </row>
    <row r="1325" spans="1:7" x14ac:dyDescent="0.25">
      <c r="A1325">
        <v>50861</v>
      </c>
      <c r="B1325" t="s">
        <v>75</v>
      </c>
      <c r="C1325" s="44">
        <v>42573</v>
      </c>
      <c r="D1325">
        <v>1</v>
      </c>
      <c r="E1325" t="s">
        <v>70</v>
      </c>
      <c r="F1325">
        <v>1324</v>
      </c>
      <c r="G1325" s="113"/>
    </row>
    <row r="1326" spans="1:7" x14ac:dyDescent="0.25">
      <c r="A1326">
        <v>50872</v>
      </c>
      <c r="B1326" t="s">
        <v>75</v>
      </c>
      <c r="C1326" s="44">
        <v>42576</v>
      </c>
      <c r="E1326" t="s">
        <v>70</v>
      </c>
      <c r="F1326">
        <v>1325</v>
      </c>
      <c r="G1326" s="113"/>
    </row>
    <row r="1327" spans="1:7" x14ac:dyDescent="0.25">
      <c r="A1327">
        <v>50873</v>
      </c>
      <c r="B1327" t="s">
        <v>75</v>
      </c>
      <c r="C1327" s="44">
        <v>42576</v>
      </c>
      <c r="E1327" t="s">
        <v>70</v>
      </c>
      <c r="F1327">
        <v>1326</v>
      </c>
      <c r="G1327" s="113"/>
    </row>
    <row r="1328" spans="1:7" x14ac:dyDescent="0.25">
      <c r="A1328">
        <v>50874</v>
      </c>
      <c r="B1328" t="s">
        <v>75</v>
      </c>
      <c r="C1328" s="44">
        <v>42576</v>
      </c>
      <c r="E1328" t="s">
        <v>70</v>
      </c>
      <c r="F1328">
        <v>1327</v>
      </c>
      <c r="G1328" s="113"/>
    </row>
    <row r="1329" spans="1:7" x14ac:dyDescent="0.25">
      <c r="A1329">
        <v>50875</v>
      </c>
      <c r="B1329" t="s">
        <v>75</v>
      </c>
      <c r="C1329" s="44">
        <v>42576</v>
      </c>
      <c r="E1329" t="s">
        <v>70</v>
      </c>
      <c r="F1329">
        <v>1328</v>
      </c>
      <c r="G1329" s="113"/>
    </row>
    <row r="1330" spans="1:7" x14ac:dyDescent="0.25">
      <c r="A1330">
        <v>50876</v>
      </c>
      <c r="B1330" t="s">
        <v>75</v>
      </c>
      <c r="C1330" s="44">
        <v>42576</v>
      </c>
      <c r="E1330" t="s">
        <v>70</v>
      </c>
      <c r="F1330">
        <v>1329</v>
      </c>
      <c r="G1330" s="113"/>
    </row>
    <row r="1331" spans="1:7" x14ac:dyDescent="0.25">
      <c r="A1331">
        <v>50877</v>
      </c>
      <c r="B1331" t="s">
        <v>75</v>
      </c>
      <c r="C1331" s="44">
        <v>42576</v>
      </c>
      <c r="E1331" t="s">
        <v>70</v>
      </c>
      <c r="F1331">
        <v>1330</v>
      </c>
      <c r="G1331" s="113"/>
    </row>
    <row r="1332" spans="1:7" x14ac:dyDescent="0.25">
      <c r="A1332">
        <v>50878</v>
      </c>
      <c r="B1332" t="s">
        <v>75</v>
      </c>
      <c r="C1332" s="44">
        <v>42576</v>
      </c>
      <c r="E1332" t="s">
        <v>70</v>
      </c>
      <c r="F1332">
        <v>1331</v>
      </c>
      <c r="G1332" s="113"/>
    </row>
    <row r="1333" spans="1:7" x14ac:dyDescent="0.25">
      <c r="A1333">
        <v>50879</v>
      </c>
      <c r="B1333" t="s">
        <v>75</v>
      </c>
      <c r="C1333" s="44">
        <v>42576</v>
      </c>
      <c r="E1333" t="s">
        <v>70</v>
      </c>
      <c r="F1333">
        <v>1332</v>
      </c>
      <c r="G1333" s="113"/>
    </row>
    <row r="1334" spans="1:7" x14ac:dyDescent="0.25">
      <c r="A1334">
        <v>50880</v>
      </c>
      <c r="B1334" t="s">
        <v>75</v>
      </c>
      <c r="C1334" s="44">
        <v>42576</v>
      </c>
      <c r="E1334" t="s">
        <v>70</v>
      </c>
      <c r="F1334">
        <v>1333</v>
      </c>
      <c r="G1334" s="113"/>
    </row>
    <row r="1335" spans="1:7" x14ac:dyDescent="0.25">
      <c r="A1335">
        <v>50881</v>
      </c>
      <c r="B1335" t="s">
        <v>75</v>
      </c>
      <c r="C1335" s="44">
        <v>42576</v>
      </c>
      <c r="E1335" t="s">
        <v>70</v>
      </c>
      <c r="F1335">
        <v>1334</v>
      </c>
      <c r="G1335" s="113"/>
    </row>
    <row r="1336" spans="1:7" x14ac:dyDescent="0.25">
      <c r="A1336">
        <v>50838</v>
      </c>
      <c r="B1336" t="s">
        <v>75</v>
      </c>
      <c r="C1336" s="44">
        <v>42590</v>
      </c>
      <c r="E1336" t="s">
        <v>70</v>
      </c>
      <c r="F1336">
        <v>1335</v>
      </c>
      <c r="G1336" s="113"/>
    </row>
    <row r="1337" spans="1:7" x14ac:dyDescent="0.25">
      <c r="A1337">
        <v>50839</v>
      </c>
      <c r="B1337" t="s">
        <v>75</v>
      </c>
      <c r="C1337" s="44">
        <v>42590</v>
      </c>
      <c r="E1337" t="s">
        <v>70</v>
      </c>
      <c r="F1337">
        <v>1336</v>
      </c>
      <c r="G1337" s="113"/>
    </row>
    <row r="1338" spans="1:7" x14ac:dyDescent="0.25">
      <c r="A1338">
        <v>50883</v>
      </c>
      <c r="B1338" t="s">
        <v>75</v>
      </c>
      <c r="C1338" s="44">
        <v>42592</v>
      </c>
      <c r="E1338" t="s">
        <v>70</v>
      </c>
      <c r="F1338">
        <v>1337</v>
      </c>
      <c r="G1338" s="113"/>
    </row>
    <row r="1339" spans="1:7" x14ac:dyDescent="0.25">
      <c r="A1339">
        <v>50885</v>
      </c>
      <c r="B1339" t="s">
        <v>75</v>
      </c>
      <c r="C1339" s="44">
        <v>42597</v>
      </c>
      <c r="E1339" t="s">
        <v>70</v>
      </c>
      <c r="F1339">
        <v>1338</v>
      </c>
      <c r="G1339" s="113"/>
    </row>
    <row r="1340" spans="1:7" x14ac:dyDescent="0.25">
      <c r="A1340">
        <v>50886</v>
      </c>
      <c r="B1340" t="s">
        <v>75</v>
      </c>
      <c r="C1340" s="44">
        <v>42597</v>
      </c>
      <c r="E1340" t="s">
        <v>70</v>
      </c>
      <c r="F1340">
        <v>1339</v>
      </c>
      <c r="G1340" s="113"/>
    </row>
    <row r="1341" spans="1:7" x14ac:dyDescent="0.25">
      <c r="A1341">
        <v>50884</v>
      </c>
      <c r="B1341" t="s">
        <v>75</v>
      </c>
      <c r="C1341" s="44">
        <v>42597</v>
      </c>
      <c r="E1341" t="s">
        <v>70</v>
      </c>
      <c r="F1341">
        <v>1340</v>
      </c>
      <c r="G1341" s="113"/>
    </row>
    <row r="1342" spans="1:7" x14ac:dyDescent="0.25">
      <c r="A1342">
        <v>50864</v>
      </c>
      <c r="B1342" t="s">
        <v>75</v>
      </c>
      <c r="C1342" s="44">
        <v>42597</v>
      </c>
      <c r="E1342" t="s">
        <v>70</v>
      </c>
      <c r="F1342">
        <v>1341</v>
      </c>
      <c r="G1342" s="113"/>
    </row>
    <row r="1343" spans="1:7" x14ac:dyDescent="0.25">
      <c r="A1343">
        <v>50890</v>
      </c>
      <c r="B1343" t="s">
        <v>75</v>
      </c>
      <c r="C1343" s="44">
        <v>42599</v>
      </c>
      <c r="E1343" t="s">
        <v>70</v>
      </c>
      <c r="F1343">
        <v>1342</v>
      </c>
      <c r="G1343" s="113"/>
    </row>
    <row r="1344" spans="1:7" x14ac:dyDescent="0.25">
      <c r="A1344">
        <v>50892</v>
      </c>
      <c r="B1344" t="s">
        <v>75</v>
      </c>
      <c r="C1344" s="44">
        <v>42599</v>
      </c>
      <c r="E1344" t="s">
        <v>70</v>
      </c>
      <c r="F1344">
        <v>1343</v>
      </c>
      <c r="G1344" s="113"/>
    </row>
    <row r="1345" spans="1:7" x14ac:dyDescent="0.25">
      <c r="A1345">
        <v>50893</v>
      </c>
      <c r="B1345" t="s">
        <v>75</v>
      </c>
      <c r="C1345" s="44">
        <v>42599</v>
      </c>
      <c r="E1345" t="s">
        <v>70</v>
      </c>
      <c r="F1345">
        <v>1344</v>
      </c>
      <c r="G1345" s="113"/>
    </row>
    <row r="1346" spans="1:7" x14ac:dyDescent="0.25">
      <c r="A1346">
        <v>50895</v>
      </c>
      <c r="B1346" t="s">
        <v>75</v>
      </c>
      <c r="C1346" s="44">
        <v>42599</v>
      </c>
      <c r="E1346" t="s">
        <v>70</v>
      </c>
      <c r="F1346">
        <v>1345</v>
      </c>
      <c r="G1346" s="113"/>
    </row>
    <row r="1347" spans="1:7" x14ac:dyDescent="0.25">
      <c r="A1347">
        <v>50894</v>
      </c>
      <c r="B1347" t="s">
        <v>75</v>
      </c>
      <c r="C1347" s="44">
        <v>42599</v>
      </c>
      <c r="E1347" t="s">
        <v>70</v>
      </c>
      <c r="F1347">
        <v>1346</v>
      </c>
      <c r="G1347" s="113"/>
    </row>
    <row r="1348" spans="1:7" x14ac:dyDescent="0.25">
      <c r="A1348">
        <v>50891</v>
      </c>
      <c r="B1348" t="s">
        <v>75</v>
      </c>
      <c r="C1348" s="44">
        <v>42599</v>
      </c>
      <c r="E1348" t="s">
        <v>70</v>
      </c>
      <c r="F1348">
        <v>1347</v>
      </c>
      <c r="G1348" s="113"/>
    </row>
    <row r="1349" spans="1:7" x14ac:dyDescent="0.25">
      <c r="A1349">
        <v>48149</v>
      </c>
      <c r="B1349" t="s">
        <v>73</v>
      </c>
      <c r="C1349" s="44">
        <v>42466</v>
      </c>
      <c r="E1349" t="s">
        <v>70</v>
      </c>
      <c r="F1349">
        <v>1348</v>
      </c>
      <c r="G1349" s="113"/>
    </row>
    <row r="1350" spans="1:7" x14ac:dyDescent="0.25">
      <c r="A1350">
        <v>49061</v>
      </c>
      <c r="B1350" t="s">
        <v>73</v>
      </c>
      <c r="C1350" s="44">
        <v>42469</v>
      </c>
      <c r="E1350" t="s">
        <v>70</v>
      </c>
      <c r="F1350">
        <v>1349</v>
      </c>
      <c r="G1350" s="113"/>
    </row>
    <row r="1351" spans="1:7" x14ac:dyDescent="0.25">
      <c r="A1351">
        <v>50887</v>
      </c>
      <c r="B1351" t="s">
        <v>75</v>
      </c>
      <c r="C1351" s="44">
        <v>42601</v>
      </c>
      <c r="E1351" t="s">
        <v>70</v>
      </c>
      <c r="F1351">
        <v>1350</v>
      </c>
      <c r="G1351" s="113"/>
    </row>
    <row r="1352" spans="1:7" x14ac:dyDescent="0.25">
      <c r="A1352">
        <v>50889</v>
      </c>
      <c r="B1352" t="s">
        <v>75</v>
      </c>
      <c r="C1352" s="44">
        <v>42605</v>
      </c>
      <c r="E1352" t="s">
        <v>70</v>
      </c>
      <c r="F1352">
        <v>1351</v>
      </c>
      <c r="G1352" s="113"/>
    </row>
    <row r="1353" spans="1:7" x14ac:dyDescent="0.25">
      <c r="A1353">
        <v>50922</v>
      </c>
      <c r="B1353" t="s">
        <v>75</v>
      </c>
      <c r="C1353" s="44">
        <v>42605</v>
      </c>
      <c r="E1353" t="s">
        <v>70</v>
      </c>
      <c r="F1353">
        <v>1352</v>
      </c>
      <c r="G1353" s="113"/>
    </row>
    <row r="1354" spans="1:7" x14ac:dyDescent="0.25">
      <c r="A1354">
        <v>50921</v>
      </c>
      <c r="B1354" t="s">
        <v>75</v>
      </c>
      <c r="C1354" s="44">
        <v>42605</v>
      </c>
      <c r="E1354" t="s">
        <v>70</v>
      </c>
      <c r="F1354">
        <v>1353</v>
      </c>
      <c r="G1354" s="113"/>
    </row>
    <row r="1355" spans="1:7" x14ac:dyDescent="0.25">
      <c r="A1355">
        <v>50919</v>
      </c>
      <c r="B1355" t="s">
        <v>75</v>
      </c>
      <c r="C1355" s="44">
        <v>42605</v>
      </c>
      <c r="E1355" t="s">
        <v>70</v>
      </c>
      <c r="F1355">
        <v>1354</v>
      </c>
      <c r="G1355" s="113"/>
    </row>
    <row r="1356" spans="1:7" x14ac:dyDescent="0.25">
      <c r="A1356">
        <v>50920</v>
      </c>
      <c r="B1356" t="s">
        <v>75</v>
      </c>
      <c r="C1356" s="44">
        <v>42605</v>
      </c>
      <c r="E1356" t="s">
        <v>70</v>
      </c>
      <c r="F1356">
        <v>1355</v>
      </c>
      <c r="G1356" s="113"/>
    </row>
    <row r="1357" spans="1:7" x14ac:dyDescent="0.25">
      <c r="A1357">
        <v>50918</v>
      </c>
      <c r="B1357" t="s">
        <v>75</v>
      </c>
      <c r="C1357" s="44">
        <v>42605</v>
      </c>
      <c r="E1357" t="s">
        <v>70</v>
      </c>
      <c r="F1357">
        <v>1356</v>
      </c>
      <c r="G1357" s="113"/>
    </row>
    <row r="1358" spans="1:7" x14ac:dyDescent="0.25">
      <c r="A1358">
        <v>50917</v>
      </c>
      <c r="B1358" t="s">
        <v>75</v>
      </c>
      <c r="C1358" s="44">
        <v>42605</v>
      </c>
      <c r="E1358" t="s">
        <v>70</v>
      </c>
      <c r="F1358">
        <v>1357</v>
      </c>
      <c r="G1358" s="113"/>
    </row>
    <row r="1359" spans="1:7" x14ac:dyDescent="0.25">
      <c r="A1359">
        <v>50916</v>
      </c>
      <c r="B1359" t="s">
        <v>75</v>
      </c>
      <c r="C1359" s="44">
        <v>42605</v>
      </c>
      <c r="E1359" t="s">
        <v>70</v>
      </c>
      <c r="F1359">
        <v>1358</v>
      </c>
      <c r="G1359" s="113"/>
    </row>
    <row r="1360" spans="1:7" x14ac:dyDescent="0.25">
      <c r="A1360">
        <v>50915</v>
      </c>
      <c r="B1360" t="s">
        <v>75</v>
      </c>
      <c r="C1360" s="44">
        <v>42605</v>
      </c>
      <c r="E1360" t="s">
        <v>70</v>
      </c>
      <c r="F1360">
        <v>1359</v>
      </c>
      <c r="G1360" s="113"/>
    </row>
    <row r="1361" spans="1:7" x14ac:dyDescent="0.25">
      <c r="A1361">
        <v>50914</v>
      </c>
      <c r="B1361" t="s">
        <v>75</v>
      </c>
      <c r="C1361" s="44">
        <v>42605</v>
      </c>
      <c r="E1361" t="s">
        <v>70</v>
      </c>
      <c r="F1361">
        <v>1360</v>
      </c>
      <c r="G1361" s="113"/>
    </row>
    <row r="1362" spans="1:7" x14ac:dyDescent="0.25">
      <c r="A1362">
        <v>50913</v>
      </c>
      <c r="B1362" t="s">
        <v>75</v>
      </c>
      <c r="C1362" s="44">
        <v>42605</v>
      </c>
      <c r="E1362" t="s">
        <v>70</v>
      </c>
      <c r="F1362">
        <v>1361</v>
      </c>
      <c r="G1362" s="113"/>
    </row>
    <row r="1363" spans="1:7" x14ac:dyDescent="0.25">
      <c r="A1363">
        <v>50912</v>
      </c>
      <c r="B1363" t="s">
        <v>75</v>
      </c>
      <c r="C1363" s="44">
        <v>42605</v>
      </c>
      <c r="E1363" t="s">
        <v>70</v>
      </c>
      <c r="F1363">
        <v>1362</v>
      </c>
      <c r="G1363" s="113"/>
    </row>
    <row r="1364" spans="1:7" x14ac:dyDescent="0.25">
      <c r="A1364">
        <v>50911</v>
      </c>
      <c r="B1364" t="s">
        <v>75</v>
      </c>
      <c r="C1364" s="44">
        <v>42605</v>
      </c>
      <c r="E1364" t="s">
        <v>70</v>
      </c>
      <c r="F1364">
        <v>1363</v>
      </c>
      <c r="G1364" s="113"/>
    </row>
    <row r="1365" spans="1:7" x14ac:dyDescent="0.25">
      <c r="A1365">
        <v>50910</v>
      </c>
      <c r="B1365" t="s">
        <v>75</v>
      </c>
      <c r="C1365" s="44">
        <v>42605</v>
      </c>
      <c r="E1365" t="s">
        <v>70</v>
      </c>
      <c r="F1365">
        <v>1364</v>
      </c>
      <c r="G1365" s="113"/>
    </row>
    <row r="1366" spans="1:7" x14ac:dyDescent="0.25">
      <c r="A1366">
        <v>50909</v>
      </c>
      <c r="B1366" t="s">
        <v>75</v>
      </c>
      <c r="C1366" s="44">
        <v>42605</v>
      </c>
      <c r="E1366" t="s">
        <v>70</v>
      </c>
      <c r="F1366">
        <v>1365</v>
      </c>
      <c r="G1366" s="113"/>
    </row>
    <row r="1367" spans="1:7" x14ac:dyDescent="0.25">
      <c r="A1367">
        <v>50908</v>
      </c>
      <c r="B1367" t="s">
        <v>75</v>
      </c>
      <c r="C1367" s="44">
        <v>42605</v>
      </c>
      <c r="E1367" t="s">
        <v>70</v>
      </c>
      <c r="F1367">
        <v>1366</v>
      </c>
      <c r="G1367" s="113"/>
    </row>
    <row r="1368" spans="1:7" x14ac:dyDescent="0.25">
      <c r="A1368">
        <v>50906</v>
      </c>
      <c r="B1368" t="s">
        <v>75</v>
      </c>
      <c r="C1368" s="44">
        <v>42605</v>
      </c>
      <c r="E1368" t="s">
        <v>70</v>
      </c>
      <c r="F1368">
        <v>1367</v>
      </c>
      <c r="G1368" s="113"/>
    </row>
    <row r="1369" spans="1:7" x14ac:dyDescent="0.25">
      <c r="A1369">
        <v>50907</v>
      </c>
      <c r="B1369" t="s">
        <v>75</v>
      </c>
      <c r="C1369" s="44">
        <v>42605</v>
      </c>
      <c r="E1369" t="s">
        <v>70</v>
      </c>
      <c r="F1369">
        <v>1368</v>
      </c>
      <c r="G1369" s="113"/>
    </row>
    <row r="1370" spans="1:7" x14ac:dyDescent="0.25">
      <c r="A1370">
        <v>50904</v>
      </c>
      <c r="B1370" t="s">
        <v>75</v>
      </c>
      <c r="C1370" s="44">
        <v>42605</v>
      </c>
      <c r="E1370" t="s">
        <v>70</v>
      </c>
      <c r="F1370">
        <v>1369</v>
      </c>
      <c r="G1370" s="113"/>
    </row>
    <row r="1371" spans="1:7" x14ac:dyDescent="0.25">
      <c r="A1371">
        <v>50905</v>
      </c>
      <c r="B1371" t="s">
        <v>75</v>
      </c>
      <c r="C1371" s="44">
        <v>42605</v>
      </c>
      <c r="E1371" t="s">
        <v>70</v>
      </c>
      <c r="F1371">
        <v>1370</v>
      </c>
      <c r="G1371" s="113"/>
    </row>
    <row r="1372" spans="1:7" x14ac:dyDescent="0.25">
      <c r="A1372">
        <v>50902</v>
      </c>
      <c r="B1372" t="s">
        <v>75</v>
      </c>
      <c r="C1372" s="44">
        <v>42605</v>
      </c>
      <c r="E1372" t="s">
        <v>70</v>
      </c>
      <c r="F1372">
        <v>1371</v>
      </c>
      <c r="G1372" s="113"/>
    </row>
    <row r="1373" spans="1:7" x14ac:dyDescent="0.25">
      <c r="A1373">
        <v>50903</v>
      </c>
      <c r="B1373" t="s">
        <v>75</v>
      </c>
      <c r="C1373" s="44">
        <v>42605</v>
      </c>
      <c r="E1373" t="s">
        <v>70</v>
      </c>
      <c r="F1373">
        <v>1372</v>
      </c>
      <c r="G1373" s="113"/>
    </row>
    <row r="1374" spans="1:7" x14ac:dyDescent="0.25">
      <c r="A1374">
        <v>50923</v>
      </c>
      <c r="B1374" t="s">
        <v>75</v>
      </c>
      <c r="C1374" s="44">
        <v>42607</v>
      </c>
      <c r="E1374" t="s">
        <v>70</v>
      </c>
      <c r="F1374">
        <v>1373</v>
      </c>
      <c r="G1374" s="113"/>
    </row>
    <row r="1375" spans="1:7" x14ac:dyDescent="0.25">
      <c r="A1375">
        <v>50924</v>
      </c>
      <c r="B1375" t="s">
        <v>75</v>
      </c>
      <c r="C1375" s="44">
        <v>42607</v>
      </c>
      <c r="E1375" t="s">
        <v>70</v>
      </c>
      <c r="F1375">
        <v>1374</v>
      </c>
      <c r="G1375" s="113"/>
    </row>
    <row r="1376" spans="1:7" x14ac:dyDescent="0.25">
      <c r="A1376">
        <v>50925</v>
      </c>
      <c r="B1376" t="s">
        <v>75</v>
      </c>
      <c r="C1376" s="44">
        <v>42607</v>
      </c>
      <c r="E1376" t="s">
        <v>70</v>
      </c>
      <c r="F1376">
        <v>1375</v>
      </c>
      <c r="G1376" s="113"/>
    </row>
    <row r="1377" spans="1:7" x14ac:dyDescent="0.25">
      <c r="A1377">
        <v>50926</v>
      </c>
      <c r="B1377" t="s">
        <v>75</v>
      </c>
      <c r="C1377" s="44">
        <v>42607</v>
      </c>
      <c r="E1377" t="s">
        <v>70</v>
      </c>
      <c r="F1377">
        <v>1376</v>
      </c>
      <c r="G1377" s="113"/>
    </row>
    <row r="1378" spans="1:7" x14ac:dyDescent="0.25">
      <c r="A1378">
        <v>50928</v>
      </c>
      <c r="B1378" t="s">
        <v>75</v>
      </c>
      <c r="C1378" s="44">
        <v>42607</v>
      </c>
      <c r="E1378" t="s">
        <v>70</v>
      </c>
      <c r="F1378">
        <v>1377</v>
      </c>
      <c r="G1378" s="113"/>
    </row>
    <row r="1379" spans="1:7" x14ac:dyDescent="0.25">
      <c r="A1379">
        <v>50929</v>
      </c>
      <c r="B1379" t="s">
        <v>75</v>
      </c>
      <c r="C1379" s="44">
        <v>42607</v>
      </c>
      <c r="E1379" t="s">
        <v>70</v>
      </c>
      <c r="F1379">
        <v>1378</v>
      </c>
      <c r="G1379" s="113"/>
    </row>
    <row r="1380" spans="1:7" x14ac:dyDescent="0.25">
      <c r="A1380">
        <v>50930</v>
      </c>
      <c r="B1380" t="s">
        <v>75</v>
      </c>
      <c r="C1380" s="44">
        <v>42607</v>
      </c>
      <c r="E1380" t="s">
        <v>70</v>
      </c>
      <c r="F1380">
        <v>1379</v>
      </c>
      <c r="G1380" s="113"/>
    </row>
    <row r="1381" spans="1:7" x14ac:dyDescent="0.25">
      <c r="A1381">
        <v>50931</v>
      </c>
      <c r="B1381" t="s">
        <v>75</v>
      </c>
      <c r="C1381" s="44">
        <v>42607</v>
      </c>
      <c r="E1381" t="s">
        <v>70</v>
      </c>
      <c r="F1381">
        <v>1380</v>
      </c>
      <c r="G1381" s="113"/>
    </row>
    <row r="1382" spans="1:7" x14ac:dyDescent="0.25">
      <c r="A1382">
        <v>50932</v>
      </c>
      <c r="B1382" t="s">
        <v>75</v>
      </c>
      <c r="C1382" s="44">
        <v>42607</v>
      </c>
      <c r="E1382" t="s">
        <v>70</v>
      </c>
      <c r="F1382">
        <v>1381</v>
      </c>
      <c r="G1382" s="113"/>
    </row>
    <row r="1383" spans="1:7" x14ac:dyDescent="0.25">
      <c r="A1383">
        <v>50933</v>
      </c>
      <c r="B1383" t="s">
        <v>75</v>
      </c>
      <c r="C1383" s="44">
        <v>42607</v>
      </c>
      <c r="E1383" t="s">
        <v>70</v>
      </c>
      <c r="F1383">
        <v>1382</v>
      </c>
      <c r="G1383" s="113"/>
    </row>
    <row r="1384" spans="1:7" x14ac:dyDescent="0.25">
      <c r="A1384">
        <v>50936</v>
      </c>
      <c r="B1384" t="s">
        <v>75</v>
      </c>
      <c r="C1384" s="44">
        <v>42608</v>
      </c>
      <c r="E1384" t="s">
        <v>70</v>
      </c>
      <c r="F1384">
        <v>1383</v>
      </c>
      <c r="G1384" s="113"/>
    </row>
    <row r="1385" spans="1:7" x14ac:dyDescent="0.25">
      <c r="A1385">
        <v>43429</v>
      </c>
      <c r="B1385" t="s">
        <v>73</v>
      </c>
      <c r="C1385" s="44">
        <v>42473</v>
      </c>
      <c r="E1385" t="s">
        <v>70</v>
      </c>
      <c r="F1385">
        <v>1384</v>
      </c>
      <c r="G1385" s="113"/>
    </row>
    <row r="1386" spans="1:7" x14ac:dyDescent="0.25">
      <c r="A1386">
        <v>43428</v>
      </c>
      <c r="B1386" t="s">
        <v>73</v>
      </c>
      <c r="C1386" s="44">
        <v>42473</v>
      </c>
      <c r="E1386" t="s">
        <v>70</v>
      </c>
      <c r="F1386">
        <v>1385</v>
      </c>
      <c r="G1386" s="113"/>
    </row>
    <row r="1387" spans="1:7" x14ac:dyDescent="0.25">
      <c r="A1387">
        <v>43421</v>
      </c>
      <c r="B1387" t="s">
        <v>73</v>
      </c>
      <c r="C1387" s="44">
        <v>42473</v>
      </c>
      <c r="E1387" t="s">
        <v>70</v>
      </c>
      <c r="F1387">
        <v>1386</v>
      </c>
      <c r="G1387" s="113"/>
    </row>
    <row r="1388" spans="1:7" x14ac:dyDescent="0.25">
      <c r="A1388">
        <v>43431</v>
      </c>
      <c r="B1388" t="s">
        <v>73</v>
      </c>
      <c r="C1388" s="44">
        <v>42473</v>
      </c>
      <c r="E1388" t="s">
        <v>70</v>
      </c>
      <c r="F1388">
        <v>1387</v>
      </c>
      <c r="G1388" s="113"/>
    </row>
    <row r="1389" spans="1:7" x14ac:dyDescent="0.25">
      <c r="A1389">
        <v>43488</v>
      </c>
      <c r="B1389" t="s">
        <v>73</v>
      </c>
      <c r="C1389" s="44">
        <v>42473</v>
      </c>
      <c r="E1389" t="s">
        <v>70</v>
      </c>
      <c r="F1389">
        <v>1388</v>
      </c>
      <c r="G1389" s="113"/>
    </row>
    <row r="1390" spans="1:7" x14ac:dyDescent="0.25">
      <c r="A1390">
        <v>50937</v>
      </c>
      <c r="B1390" t="s">
        <v>75</v>
      </c>
      <c r="C1390" s="44">
        <v>42608</v>
      </c>
      <c r="E1390" t="s">
        <v>70</v>
      </c>
      <c r="F1390">
        <v>1389</v>
      </c>
      <c r="G1390" s="113"/>
    </row>
    <row r="1391" spans="1:7" x14ac:dyDescent="0.25">
      <c r="A1391">
        <v>50938</v>
      </c>
      <c r="B1391" t="s">
        <v>75</v>
      </c>
      <c r="C1391" s="44">
        <v>42608</v>
      </c>
      <c r="E1391" t="s">
        <v>70</v>
      </c>
      <c r="F1391">
        <v>1390</v>
      </c>
      <c r="G1391" s="113"/>
    </row>
    <row r="1392" spans="1:7" x14ac:dyDescent="0.25">
      <c r="A1392">
        <v>50939</v>
      </c>
      <c r="B1392" t="s">
        <v>75</v>
      </c>
      <c r="C1392" s="44">
        <v>42608</v>
      </c>
      <c r="E1392" t="s">
        <v>70</v>
      </c>
      <c r="F1392">
        <v>1391</v>
      </c>
      <c r="G1392" s="113"/>
    </row>
    <row r="1393" spans="1:7" x14ac:dyDescent="0.25">
      <c r="A1393">
        <v>50940</v>
      </c>
      <c r="B1393" t="s">
        <v>75</v>
      </c>
      <c r="C1393" s="44">
        <v>42608</v>
      </c>
      <c r="E1393" t="s">
        <v>70</v>
      </c>
      <c r="F1393">
        <v>1392</v>
      </c>
      <c r="G1393" s="113"/>
    </row>
    <row r="1394" spans="1:7" x14ac:dyDescent="0.25">
      <c r="A1394">
        <v>50941</v>
      </c>
      <c r="B1394" t="s">
        <v>75</v>
      </c>
      <c r="C1394" s="44">
        <v>42608</v>
      </c>
      <c r="E1394" t="s">
        <v>70</v>
      </c>
      <c r="F1394">
        <v>1393</v>
      </c>
      <c r="G1394" s="113"/>
    </row>
    <row r="1395" spans="1:7" x14ac:dyDescent="0.25">
      <c r="A1395">
        <v>50943</v>
      </c>
      <c r="B1395" t="s">
        <v>75</v>
      </c>
      <c r="C1395" s="44">
        <v>42608</v>
      </c>
      <c r="E1395" t="s">
        <v>70</v>
      </c>
      <c r="F1395">
        <v>1394</v>
      </c>
      <c r="G1395" s="113"/>
    </row>
    <row r="1396" spans="1:7" x14ac:dyDescent="0.25">
      <c r="A1396">
        <v>50944</v>
      </c>
      <c r="B1396" t="s">
        <v>75</v>
      </c>
      <c r="C1396" s="44">
        <v>42608</v>
      </c>
      <c r="E1396" t="s">
        <v>70</v>
      </c>
      <c r="F1396">
        <v>1395</v>
      </c>
      <c r="G1396" s="113"/>
    </row>
    <row r="1397" spans="1:7" x14ac:dyDescent="0.25">
      <c r="A1397">
        <v>50945</v>
      </c>
      <c r="B1397" t="s">
        <v>75</v>
      </c>
      <c r="C1397" s="44">
        <v>42608</v>
      </c>
      <c r="E1397" t="s">
        <v>70</v>
      </c>
      <c r="F1397">
        <v>1396</v>
      </c>
      <c r="G1397" s="113"/>
    </row>
    <row r="1398" spans="1:7" x14ac:dyDescent="0.25">
      <c r="A1398">
        <v>50946</v>
      </c>
      <c r="B1398" t="s">
        <v>75</v>
      </c>
      <c r="C1398" s="44">
        <v>42608</v>
      </c>
      <c r="E1398" t="s">
        <v>70</v>
      </c>
      <c r="F1398">
        <v>1397</v>
      </c>
      <c r="G1398" s="113"/>
    </row>
    <row r="1399" spans="1:7" x14ac:dyDescent="0.25">
      <c r="A1399">
        <v>50947</v>
      </c>
      <c r="B1399" t="s">
        <v>75</v>
      </c>
      <c r="C1399" s="44">
        <v>42608</v>
      </c>
      <c r="E1399" t="s">
        <v>70</v>
      </c>
      <c r="F1399">
        <v>1398</v>
      </c>
      <c r="G1399" s="113"/>
    </row>
    <row r="1400" spans="1:7" x14ac:dyDescent="0.25">
      <c r="A1400">
        <v>50896</v>
      </c>
      <c r="B1400" t="s">
        <v>75</v>
      </c>
      <c r="C1400" s="44">
        <v>42611</v>
      </c>
      <c r="E1400" t="s">
        <v>70</v>
      </c>
      <c r="F1400">
        <v>1399</v>
      </c>
      <c r="G1400" s="113"/>
    </row>
    <row r="1401" spans="1:7" x14ac:dyDescent="0.25">
      <c r="A1401">
        <v>50897</v>
      </c>
      <c r="B1401" t="s">
        <v>75</v>
      </c>
      <c r="C1401" s="44">
        <v>42611</v>
      </c>
      <c r="E1401" t="s">
        <v>70</v>
      </c>
      <c r="F1401">
        <v>1400</v>
      </c>
      <c r="G1401" s="113"/>
    </row>
    <row r="1402" spans="1:7" x14ac:dyDescent="0.25">
      <c r="A1402">
        <v>50898</v>
      </c>
      <c r="B1402" t="s">
        <v>75</v>
      </c>
      <c r="C1402" s="44">
        <v>42611</v>
      </c>
      <c r="E1402" t="s">
        <v>70</v>
      </c>
      <c r="F1402">
        <v>1401</v>
      </c>
      <c r="G1402" s="113"/>
    </row>
    <row r="1403" spans="1:7" x14ac:dyDescent="0.25">
      <c r="A1403">
        <v>50934</v>
      </c>
      <c r="B1403" t="s">
        <v>75</v>
      </c>
      <c r="C1403" s="44">
        <v>42611</v>
      </c>
      <c r="E1403" t="s">
        <v>70</v>
      </c>
      <c r="F1403">
        <v>1402</v>
      </c>
      <c r="G1403" s="113"/>
    </row>
    <row r="1404" spans="1:7" x14ac:dyDescent="0.25">
      <c r="A1404">
        <v>50935</v>
      </c>
      <c r="B1404" t="s">
        <v>75</v>
      </c>
      <c r="C1404" s="44">
        <v>42611</v>
      </c>
      <c r="E1404" t="s">
        <v>70</v>
      </c>
      <c r="F1404">
        <v>1403</v>
      </c>
      <c r="G1404" s="113"/>
    </row>
    <row r="1405" spans="1:7" x14ac:dyDescent="0.25">
      <c r="A1405">
        <v>50948</v>
      </c>
      <c r="B1405" t="s">
        <v>75</v>
      </c>
      <c r="C1405" s="44">
        <v>42611</v>
      </c>
      <c r="E1405" t="s">
        <v>70</v>
      </c>
      <c r="F1405">
        <v>1404</v>
      </c>
      <c r="G1405" s="113"/>
    </row>
    <row r="1406" spans="1:7" x14ac:dyDescent="0.25">
      <c r="A1406">
        <v>50949</v>
      </c>
      <c r="B1406" t="s">
        <v>75</v>
      </c>
      <c r="C1406" s="44">
        <v>42611</v>
      </c>
      <c r="E1406" t="s">
        <v>70</v>
      </c>
      <c r="F1406">
        <v>1405</v>
      </c>
      <c r="G1406" s="113"/>
    </row>
    <row r="1407" spans="1:7" x14ac:dyDescent="0.25">
      <c r="A1407">
        <v>50950</v>
      </c>
      <c r="B1407" t="s">
        <v>75</v>
      </c>
      <c r="C1407" s="44">
        <v>42611</v>
      </c>
      <c r="E1407" t="s">
        <v>70</v>
      </c>
      <c r="F1407">
        <v>1406</v>
      </c>
      <c r="G1407" s="113"/>
    </row>
    <row r="1408" spans="1:7" x14ac:dyDescent="0.25">
      <c r="A1408">
        <v>50951</v>
      </c>
      <c r="B1408" t="s">
        <v>75</v>
      </c>
      <c r="C1408" s="44">
        <v>42611</v>
      </c>
      <c r="E1408" t="s">
        <v>70</v>
      </c>
      <c r="F1408">
        <v>1407</v>
      </c>
      <c r="G1408" s="113"/>
    </row>
    <row r="1409" spans="1:7" x14ac:dyDescent="0.25">
      <c r="A1409">
        <v>50952</v>
      </c>
      <c r="B1409" t="s">
        <v>75</v>
      </c>
      <c r="C1409" s="44">
        <v>42611</v>
      </c>
      <c r="E1409" t="s">
        <v>70</v>
      </c>
      <c r="F1409">
        <v>1408</v>
      </c>
      <c r="G1409" s="113"/>
    </row>
    <row r="1410" spans="1:7" x14ac:dyDescent="0.25">
      <c r="A1410">
        <v>50953</v>
      </c>
      <c r="B1410" t="s">
        <v>75</v>
      </c>
      <c r="C1410" s="44">
        <v>42611</v>
      </c>
      <c r="E1410" t="s">
        <v>70</v>
      </c>
      <c r="F1410">
        <v>1409</v>
      </c>
      <c r="G1410" s="113"/>
    </row>
    <row r="1411" spans="1:7" x14ac:dyDescent="0.25">
      <c r="A1411">
        <v>50954</v>
      </c>
      <c r="B1411" t="s">
        <v>75</v>
      </c>
      <c r="C1411" s="44">
        <v>42620</v>
      </c>
      <c r="E1411" t="s">
        <v>70</v>
      </c>
      <c r="F1411">
        <v>1410</v>
      </c>
      <c r="G1411" s="113"/>
    </row>
    <row r="1412" spans="1:7" x14ac:dyDescent="0.25">
      <c r="A1412">
        <v>50959</v>
      </c>
      <c r="B1412" t="s">
        <v>75</v>
      </c>
      <c r="C1412" s="44">
        <v>42626</v>
      </c>
      <c r="E1412" t="s">
        <v>70</v>
      </c>
      <c r="F1412">
        <v>1411</v>
      </c>
      <c r="G1412" s="113"/>
    </row>
    <row r="1413" spans="1:7" x14ac:dyDescent="0.25">
      <c r="A1413">
        <v>50956</v>
      </c>
      <c r="B1413" t="s">
        <v>75</v>
      </c>
      <c r="C1413" s="44">
        <v>42628</v>
      </c>
      <c r="E1413" t="s">
        <v>70</v>
      </c>
      <c r="F1413">
        <v>1412</v>
      </c>
      <c r="G1413" s="113"/>
    </row>
    <row r="1414" spans="1:7" x14ac:dyDescent="0.25">
      <c r="A1414">
        <v>50957</v>
      </c>
      <c r="B1414" t="s">
        <v>75</v>
      </c>
      <c r="C1414" s="44">
        <v>42629</v>
      </c>
      <c r="E1414" t="s">
        <v>70</v>
      </c>
      <c r="F1414">
        <v>1413</v>
      </c>
      <c r="G1414" s="113"/>
    </row>
    <row r="1415" spans="1:7" x14ac:dyDescent="0.25">
      <c r="A1415">
        <v>50960</v>
      </c>
      <c r="B1415" t="s">
        <v>75</v>
      </c>
      <c r="C1415" s="44">
        <v>42629</v>
      </c>
      <c r="E1415" t="s">
        <v>70</v>
      </c>
      <c r="F1415">
        <v>1414</v>
      </c>
      <c r="G1415" s="113"/>
    </row>
    <row r="1416" spans="1:7" x14ac:dyDescent="0.25">
      <c r="A1416">
        <v>50961</v>
      </c>
      <c r="B1416" t="s">
        <v>75</v>
      </c>
      <c r="C1416" s="44">
        <v>42636</v>
      </c>
      <c r="E1416" t="s">
        <v>70</v>
      </c>
      <c r="F1416">
        <v>1415</v>
      </c>
      <c r="G1416" s="113"/>
    </row>
    <row r="1417" spans="1:7" x14ac:dyDescent="0.25">
      <c r="A1417">
        <v>50981</v>
      </c>
      <c r="B1417" t="s">
        <v>75</v>
      </c>
      <c r="C1417" s="44">
        <v>42640</v>
      </c>
      <c r="E1417" t="s">
        <v>70</v>
      </c>
      <c r="F1417">
        <v>1416</v>
      </c>
      <c r="G1417" s="113"/>
    </row>
    <row r="1418" spans="1:7" x14ac:dyDescent="0.25">
      <c r="A1418">
        <v>50965</v>
      </c>
      <c r="B1418" t="s">
        <v>75</v>
      </c>
      <c r="C1418" s="44">
        <v>42640</v>
      </c>
      <c r="E1418" t="s">
        <v>70</v>
      </c>
      <c r="F1418">
        <v>1417</v>
      </c>
      <c r="G1418" s="113"/>
    </row>
    <row r="1419" spans="1:7" x14ac:dyDescent="0.25">
      <c r="A1419">
        <v>50972</v>
      </c>
      <c r="B1419" t="s">
        <v>75</v>
      </c>
      <c r="C1419" s="44">
        <v>42640</v>
      </c>
      <c r="E1419" t="s">
        <v>70</v>
      </c>
      <c r="F1419">
        <v>1418</v>
      </c>
      <c r="G1419" s="113"/>
    </row>
    <row r="1420" spans="1:7" x14ac:dyDescent="0.25">
      <c r="A1420">
        <v>50962</v>
      </c>
      <c r="B1420" t="s">
        <v>75</v>
      </c>
      <c r="C1420" s="44">
        <v>42640</v>
      </c>
      <c r="E1420" t="s">
        <v>70</v>
      </c>
      <c r="F1420">
        <v>1419</v>
      </c>
      <c r="G1420" s="113"/>
    </row>
    <row r="1421" spans="1:7" x14ac:dyDescent="0.25">
      <c r="A1421">
        <v>50863</v>
      </c>
      <c r="B1421" t="s">
        <v>75</v>
      </c>
      <c r="C1421" s="44">
        <v>42640</v>
      </c>
      <c r="E1421" t="s">
        <v>70</v>
      </c>
      <c r="F1421">
        <v>1420</v>
      </c>
      <c r="G1421" s="113"/>
    </row>
    <row r="1422" spans="1:7" x14ac:dyDescent="0.25">
      <c r="A1422">
        <v>50979</v>
      </c>
      <c r="B1422" t="s">
        <v>75</v>
      </c>
      <c r="C1422" s="44">
        <v>42640</v>
      </c>
      <c r="E1422" t="s">
        <v>70</v>
      </c>
      <c r="F1422">
        <v>1421</v>
      </c>
      <c r="G1422" s="113"/>
    </row>
    <row r="1423" spans="1:7" x14ac:dyDescent="0.25">
      <c r="A1423">
        <v>50978</v>
      </c>
      <c r="B1423" t="s">
        <v>75</v>
      </c>
      <c r="C1423" s="44">
        <v>42640</v>
      </c>
      <c r="E1423" t="s">
        <v>70</v>
      </c>
      <c r="F1423">
        <v>1422</v>
      </c>
      <c r="G1423" s="113"/>
    </row>
    <row r="1424" spans="1:7" x14ac:dyDescent="0.25">
      <c r="A1424">
        <v>50977</v>
      </c>
      <c r="B1424" t="s">
        <v>75</v>
      </c>
      <c r="C1424" s="44">
        <v>42640</v>
      </c>
      <c r="E1424" t="s">
        <v>70</v>
      </c>
      <c r="F1424">
        <v>1423</v>
      </c>
      <c r="G1424" s="113"/>
    </row>
    <row r="1425" spans="1:7" x14ac:dyDescent="0.25">
      <c r="A1425">
        <v>50976</v>
      </c>
      <c r="B1425" t="s">
        <v>75</v>
      </c>
      <c r="C1425" s="44">
        <v>42640</v>
      </c>
      <c r="E1425" t="s">
        <v>70</v>
      </c>
      <c r="F1425">
        <v>1424</v>
      </c>
      <c r="G1425" s="113"/>
    </row>
    <row r="1426" spans="1:7" x14ac:dyDescent="0.25">
      <c r="A1426">
        <v>50968</v>
      </c>
      <c r="B1426" t="s">
        <v>75</v>
      </c>
      <c r="C1426" s="44">
        <v>42640</v>
      </c>
      <c r="E1426" t="s">
        <v>70</v>
      </c>
      <c r="F1426">
        <v>1425</v>
      </c>
      <c r="G1426" s="113"/>
    </row>
    <row r="1427" spans="1:7" x14ac:dyDescent="0.25">
      <c r="A1427">
        <v>50996</v>
      </c>
      <c r="B1427" t="s">
        <v>75</v>
      </c>
      <c r="C1427" s="44">
        <v>42641</v>
      </c>
      <c r="E1427" t="s">
        <v>70</v>
      </c>
      <c r="F1427">
        <v>1426</v>
      </c>
      <c r="G1427" s="113"/>
    </row>
    <row r="1428" spans="1:7" x14ac:dyDescent="0.25">
      <c r="A1428">
        <v>50958</v>
      </c>
      <c r="B1428" t="s">
        <v>75</v>
      </c>
      <c r="C1428" s="44">
        <v>42641</v>
      </c>
      <c r="E1428" t="s">
        <v>70</v>
      </c>
      <c r="F1428">
        <v>1427</v>
      </c>
      <c r="G1428" s="113"/>
    </row>
    <row r="1429" spans="1:7" x14ac:dyDescent="0.25">
      <c r="A1429">
        <v>50970</v>
      </c>
      <c r="B1429" t="s">
        <v>75</v>
      </c>
      <c r="C1429" s="44">
        <v>42641</v>
      </c>
      <c r="E1429" t="s">
        <v>70</v>
      </c>
      <c r="F1429">
        <v>1428</v>
      </c>
      <c r="G1429" s="113"/>
    </row>
    <row r="1430" spans="1:7" x14ac:dyDescent="0.25">
      <c r="A1430">
        <v>50971</v>
      </c>
      <c r="B1430" t="s">
        <v>75</v>
      </c>
      <c r="C1430" s="44">
        <v>42641</v>
      </c>
      <c r="E1430" t="s">
        <v>70</v>
      </c>
      <c r="F1430">
        <v>1429</v>
      </c>
      <c r="G1430" s="113"/>
    </row>
    <row r="1431" spans="1:7" x14ac:dyDescent="0.25">
      <c r="A1431">
        <v>50992</v>
      </c>
      <c r="B1431" t="s">
        <v>75</v>
      </c>
      <c r="C1431" s="44">
        <v>42641</v>
      </c>
      <c r="E1431" t="s">
        <v>70</v>
      </c>
      <c r="F1431">
        <v>1430</v>
      </c>
      <c r="G1431" s="113"/>
    </row>
    <row r="1432" spans="1:7" x14ac:dyDescent="0.25">
      <c r="A1432">
        <v>50993</v>
      </c>
      <c r="B1432" t="s">
        <v>75</v>
      </c>
      <c r="C1432" s="44">
        <v>42641</v>
      </c>
      <c r="E1432" t="s">
        <v>70</v>
      </c>
      <c r="F1432">
        <v>1431</v>
      </c>
      <c r="G1432" s="113"/>
    </row>
    <row r="1433" spans="1:7" x14ac:dyDescent="0.25">
      <c r="A1433">
        <v>50994</v>
      </c>
      <c r="B1433" t="s">
        <v>75</v>
      </c>
      <c r="C1433" s="44">
        <v>42641</v>
      </c>
      <c r="E1433" t="s">
        <v>70</v>
      </c>
      <c r="F1433">
        <v>1432</v>
      </c>
      <c r="G1433" s="113"/>
    </row>
    <row r="1434" spans="1:7" x14ac:dyDescent="0.25">
      <c r="A1434">
        <v>50995</v>
      </c>
      <c r="B1434" t="s">
        <v>75</v>
      </c>
      <c r="C1434" s="44">
        <v>42641</v>
      </c>
      <c r="E1434" t="s">
        <v>70</v>
      </c>
      <c r="F1434">
        <v>1433</v>
      </c>
      <c r="G1434" s="113"/>
    </row>
    <row r="1435" spans="1:7" x14ac:dyDescent="0.25">
      <c r="A1435">
        <v>50997</v>
      </c>
      <c r="B1435" t="s">
        <v>75</v>
      </c>
      <c r="C1435" s="44">
        <v>42641</v>
      </c>
      <c r="E1435" t="s">
        <v>70</v>
      </c>
      <c r="F1435">
        <v>1434</v>
      </c>
      <c r="G1435" s="113"/>
    </row>
    <row r="1436" spans="1:7" x14ac:dyDescent="0.25">
      <c r="A1436">
        <v>50998</v>
      </c>
      <c r="B1436" t="s">
        <v>75</v>
      </c>
      <c r="C1436" s="44">
        <v>42641</v>
      </c>
      <c r="E1436" t="s">
        <v>70</v>
      </c>
      <c r="F1436">
        <v>1435</v>
      </c>
      <c r="G1436" s="113"/>
    </row>
    <row r="1437" spans="1:7" x14ac:dyDescent="0.25">
      <c r="A1437">
        <v>43664</v>
      </c>
      <c r="B1437" t="s">
        <v>74</v>
      </c>
      <c r="C1437" s="44">
        <v>42485</v>
      </c>
      <c r="D1437">
        <v>1</v>
      </c>
      <c r="E1437" t="s">
        <v>70</v>
      </c>
      <c r="F1437">
        <v>1436</v>
      </c>
      <c r="G1437" s="113"/>
    </row>
    <row r="1438" spans="1:7" x14ac:dyDescent="0.25">
      <c r="A1438">
        <v>43443</v>
      </c>
      <c r="B1438" t="s">
        <v>74</v>
      </c>
      <c r="C1438" s="44">
        <v>42486</v>
      </c>
      <c r="E1438" t="s">
        <v>70</v>
      </c>
      <c r="F1438">
        <v>1437</v>
      </c>
      <c r="G1438" s="113"/>
    </row>
    <row r="1439" spans="1:7" x14ac:dyDescent="0.25">
      <c r="A1439">
        <v>42354</v>
      </c>
      <c r="B1439" t="s">
        <v>72</v>
      </c>
      <c r="C1439" s="44">
        <v>42487</v>
      </c>
      <c r="D1439">
        <v>1</v>
      </c>
      <c r="E1439" t="s">
        <v>70</v>
      </c>
      <c r="F1439">
        <v>1438</v>
      </c>
      <c r="G1439" s="113"/>
    </row>
    <row r="1440" spans="1:7" x14ac:dyDescent="0.25">
      <c r="A1440">
        <v>50991</v>
      </c>
      <c r="B1440" t="s">
        <v>75</v>
      </c>
      <c r="C1440" s="44">
        <v>42641</v>
      </c>
      <c r="E1440" t="s">
        <v>70</v>
      </c>
      <c r="F1440">
        <v>1439</v>
      </c>
      <c r="G1440" s="113"/>
    </row>
    <row r="1441" spans="1:7" x14ac:dyDescent="0.25">
      <c r="A1441">
        <v>50988</v>
      </c>
      <c r="B1441" t="s">
        <v>75</v>
      </c>
      <c r="C1441" s="44">
        <v>42641</v>
      </c>
      <c r="E1441" t="s">
        <v>70</v>
      </c>
      <c r="F1441">
        <v>1440</v>
      </c>
      <c r="G1441" s="113"/>
    </row>
    <row r="1442" spans="1:7" x14ac:dyDescent="0.25">
      <c r="A1442">
        <v>50989</v>
      </c>
      <c r="B1442" t="s">
        <v>75</v>
      </c>
      <c r="C1442" s="44">
        <v>42641</v>
      </c>
      <c r="E1442" t="s">
        <v>70</v>
      </c>
      <c r="F1442">
        <v>1441</v>
      </c>
      <c r="G1442" s="113"/>
    </row>
    <row r="1443" spans="1:7" x14ac:dyDescent="0.25">
      <c r="A1443">
        <v>50990</v>
      </c>
      <c r="B1443" t="s">
        <v>75</v>
      </c>
      <c r="C1443" s="44">
        <v>42641</v>
      </c>
      <c r="E1443" t="s">
        <v>70</v>
      </c>
      <c r="F1443">
        <v>1442</v>
      </c>
      <c r="G1443" s="113"/>
    </row>
    <row r="1444" spans="1:7" x14ac:dyDescent="0.25">
      <c r="A1444">
        <v>50987</v>
      </c>
      <c r="B1444" t="s">
        <v>75</v>
      </c>
      <c r="C1444" s="44">
        <v>42641</v>
      </c>
      <c r="E1444" t="s">
        <v>70</v>
      </c>
      <c r="F1444">
        <v>1443</v>
      </c>
      <c r="G1444" s="113"/>
    </row>
    <row r="1445" spans="1:7" x14ac:dyDescent="0.25">
      <c r="A1445">
        <v>50986</v>
      </c>
      <c r="B1445" t="s">
        <v>75</v>
      </c>
      <c r="C1445" s="44">
        <v>42641</v>
      </c>
      <c r="E1445" t="s">
        <v>70</v>
      </c>
      <c r="F1445">
        <v>1444</v>
      </c>
      <c r="G1445" s="113"/>
    </row>
    <row r="1446" spans="1:7" x14ac:dyDescent="0.25">
      <c r="A1446">
        <v>50983</v>
      </c>
      <c r="B1446" t="s">
        <v>75</v>
      </c>
      <c r="C1446" s="44">
        <v>42641</v>
      </c>
      <c r="E1446" t="s">
        <v>70</v>
      </c>
      <c r="F1446">
        <v>1445</v>
      </c>
      <c r="G1446" s="113"/>
    </row>
    <row r="1447" spans="1:7" x14ac:dyDescent="0.25">
      <c r="A1447">
        <v>50984</v>
      </c>
      <c r="B1447" t="s">
        <v>75</v>
      </c>
      <c r="C1447" s="44">
        <v>42641</v>
      </c>
      <c r="E1447" t="s">
        <v>70</v>
      </c>
      <c r="F1447">
        <v>1446</v>
      </c>
      <c r="G1447" s="113"/>
    </row>
    <row r="1448" spans="1:7" x14ac:dyDescent="0.25">
      <c r="A1448">
        <v>50985</v>
      </c>
      <c r="B1448" t="s">
        <v>75</v>
      </c>
      <c r="C1448" s="44">
        <v>42641</v>
      </c>
      <c r="E1448" t="s">
        <v>70</v>
      </c>
      <c r="F1448">
        <v>1447</v>
      </c>
      <c r="G1448" s="113"/>
    </row>
    <row r="1449" spans="1:7" x14ac:dyDescent="0.25">
      <c r="A1449">
        <v>50982</v>
      </c>
      <c r="B1449" t="s">
        <v>75</v>
      </c>
      <c r="C1449" s="44">
        <v>42641</v>
      </c>
      <c r="E1449" t="s">
        <v>70</v>
      </c>
      <c r="F1449">
        <v>1448</v>
      </c>
      <c r="G1449" s="113"/>
    </row>
    <row r="1450" spans="1:7" x14ac:dyDescent="0.25">
      <c r="A1450">
        <v>50842</v>
      </c>
      <c r="B1450" t="s">
        <v>75</v>
      </c>
      <c r="C1450" s="44">
        <v>42646</v>
      </c>
      <c r="E1450" t="s">
        <v>70</v>
      </c>
      <c r="F1450">
        <v>1449</v>
      </c>
      <c r="G1450" s="113"/>
    </row>
    <row r="1451" spans="1:7" x14ac:dyDescent="0.25">
      <c r="A1451">
        <v>50390</v>
      </c>
      <c r="B1451" t="s">
        <v>75</v>
      </c>
      <c r="C1451" s="44">
        <v>42646</v>
      </c>
      <c r="E1451" t="s">
        <v>70</v>
      </c>
      <c r="F1451">
        <v>1450</v>
      </c>
      <c r="G1451" s="113"/>
    </row>
    <row r="1452" spans="1:7" x14ac:dyDescent="0.25">
      <c r="A1452">
        <v>51025</v>
      </c>
      <c r="B1452" t="s">
        <v>75</v>
      </c>
      <c r="C1452" s="44">
        <v>42650</v>
      </c>
      <c r="E1452" t="s">
        <v>70</v>
      </c>
      <c r="F1452">
        <v>1451</v>
      </c>
      <c r="G1452" s="113"/>
    </row>
    <row r="1453" spans="1:7" x14ac:dyDescent="0.25">
      <c r="A1453">
        <v>51024</v>
      </c>
      <c r="B1453" t="s">
        <v>75</v>
      </c>
      <c r="C1453" s="44">
        <v>42650</v>
      </c>
      <c r="E1453" t="s">
        <v>70</v>
      </c>
      <c r="F1453">
        <v>1452</v>
      </c>
      <c r="G1453" s="113"/>
    </row>
    <row r="1454" spans="1:7" x14ac:dyDescent="0.25">
      <c r="A1454">
        <v>51023</v>
      </c>
      <c r="B1454" t="s">
        <v>75</v>
      </c>
      <c r="C1454" s="44">
        <v>42650</v>
      </c>
      <c r="E1454" t="s">
        <v>70</v>
      </c>
      <c r="F1454">
        <v>1453</v>
      </c>
      <c r="G1454" s="113"/>
    </row>
    <row r="1455" spans="1:7" x14ac:dyDescent="0.25">
      <c r="A1455">
        <v>51027</v>
      </c>
      <c r="B1455" t="s">
        <v>75</v>
      </c>
      <c r="C1455" s="44">
        <v>42650</v>
      </c>
      <c r="E1455" t="s">
        <v>70</v>
      </c>
      <c r="F1455">
        <v>1454</v>
      </c>
      <c r="G1455" s="113"/>
    </row>
    <row r="1456" spans="1:7" x14ac:dyDescent="0.25">
      <c r="A1456">
        <v>51022</v>
      </c>
      <c r="B1456" t="s">
        <v>75</v>
      </c>
      <c r="C1456" s="44">
        <v>42650</v>
      </c>
      <c r="E1456" t="s">
        <v>70</v>
      </c>
      <c r="F1456">
        <v>1455</v>
      </c>
      <c r="G1456" s="113"/>
    </row>
    <row r="1457" spans="1:7" x14ac:dyDescent="0.25">
      <c r="A1457">
        <v>51003</v>
      </c>
      <c r="B1457" t="s">
        <v>75</v>
      </c>
      <c r="C1457" s="44">
        <v>42650</v>
      </c>
      <c r="D1457">
        <v>1</v>
      </c>
      <c r="E1457" t="s">
        <v>70</v>
      </c>
      <c r="F1457">
        <v>1456</v>
      </c>
      <c r="G1457" s="113"/>
    </row>
    <row r="1458" spans="1:7" x14ac:dyDescent="0.25">
      <c r="A1458">
        <v>51004</v>
      </c>
      <c r="B1458" t="s">
        <v>75</v>
      </c>
      <c r="C1458" s="44">
        <v>42653</v>
      </c>
      <c r="E1458" t="s">
        <v>70</v>
      </c>
      <c r="F1458">
        <v>1457</v>
      </c>
      <c r="G1458" s="113"/>
    </row>
    <row r="1459" spans="1:7" x14ac:dyDescent="0.25">
      <c r="A1459">
        <v>51000</v>
      </c>
      <c r="B1459" t="s">
        <v>75</v>
      </c>
      <c r="C1459" s="44">
        <v>42655</v>
      </c>
      <c r="E1459" t="s">
        <v>70</v>
      </c>
      <c r="F1459">
        <v>1458</v>
      </c>
      <c r="G1459" s="113"/>
    </row>
    <row r="1460" spans="1:7" x14ac:dyDescent="0.25">
      <c r="A1460">
        <v>51001</v>
      </c>
      <c r="B1460" t="s">
        <v>75</v>
      </c>
      <c r="C1460" s="44">
        <v>42655</v>
      </c>
      <c r="E1460" t="s">
        <v>70</v>
      </c>
      <c r="F1460">
        <v>1459</v>
      </c>
      <c r="G1460" s="113"/>
    </row>
    <row r="1461" spans="1:7" x14ac:dyDescent="0.25">
      <c r="A1461">
        <v>51002</v>
      </c>
      <c r="B1461" t="s">
        <v>75</v>
      </c>
      <c r="C1461" s="44">
        <v>42655</v>
      </c>
      <c r="E1461" t="s">
        <v>70</v>
      </c>
      <c r="F1461">
        <v>1460</v>
      </c>
      <c r="G1461" s="113"/>
    </row>
    <row r="1462" spans="1:7" x14ac:dyDescent="0.25">
      <c r="A1462">
        <v>51045</v>
      </c>
      <c r="B1462" t="s">
        <v>75</v>
      </c>
      <c r="C1462" s="44">
        <v>42656</v>
      </c>
      <c r="E1462" t="s">
        <v>70</v>
      </c>
      <c r="F1462">
        <v>1461</v>
      </c>
      <c r="G1462" s="113"/>
    </row>
    <row r="1463" spans="1:7" x14ac:dyDescent="0.25">
      <c r="A1463">
        <v>51009</v>
      </c>
      <c r="B1463" t="s">
        <v>75</v>
      </c>
      <c r="C1463" s="44">
        <v>42656</v>
      </c>
      <c r="E1463" t="s">
        <v>70</v>
      </c>
      <c r="F1463">
        <v>1462</v>
      </c>
      <c r="G1463" s="113"/>
    </row>
    <row r="1464" spans="1:7" x14ac:dyDescent="0.25">
      <c r="A1464">
        <v>51007</v>
      </c>
      <c r="B1464" t="s">
        <v>75</v>
      </c>
      <c r="C1464" s="44">
        <v>42656</v>
      </c>
      <c r="E1464" t="s">
        <v>70</v>
      </c>
      <c r="F1464">
        <v>1463</v>
      </c>
      <c r="G1464" s="113"/>
    </row>
    <row r="1465" spans="1:7" x14ac:dyDescent="0.25">
      <c r="A1465">
        <v>51044</v>
      </c>
      <c r="B1465" t="s">
        <v>75</v>
      </c>
      <c r="C1465" s="44">
        <v>42656</v>
      </c>
      <c r="E1465" t="s">
        <v>70</v>
      </c>
      <c r="F1465">
        <v>1464</v>
      </c>
      <c r="G1465" s="113"/>
    </row>
    <row r="1466" spans="1:7" x14ac:dyDescent="0.25">
      <c r="A1466">
        <v>51043</v>
      </c>
      <c r="B1466" t="s">
        <v>75</v>
      </c>
      <c r="C1466" s="44">
        <v>42656</v>
      </c>
      <c r="E1466" t="s">
        <v>70</v>
      </c>
      <c r="F1466">
        <v>1465</v>
      </c>
      <c r="G1466" s="113"/>
    </row>
    <row r="1467" spans="1:7" x14ac:dyDescent="0.25">
      <c r="A1467">
        <v>51040</v>
      </c>
      <c r="B1467" t="s">
        <v>75</v>
      </c>
      <c r="C1467" s="44">
        <v>42656</v>
      </c>
      <c r="E1467" t="s">
        <v>70</v>
      </c>
      <c r="F1467">
        <v>1466</v>
      </c>
      <c r="G1467" s="113"/>
    </row>
    <row r="1468" spans="1:7" x14ac:dyDescent="0.25">
      <c r="A1468">
        <v>51042</v>
      </c>
      <c r="B1468" t="s">
        <v>75</v>
      </c>
      <c r="C1468" s="44">
        <v>42656</v>
      </c>
      <c r="E1468" t="s">
        <v>70</v>
      </c>
      <c r="F1468">
        <v>1467</v>
      </c>
      <c r="G1468" s="113"/>
    </row>
    <row r="1469" spans="1:7" x14ac:dyDescent="0.25">
      <c r="A1469">
        <v>51041</v>
      </c>
      <c r="B1469" t="s">
        <v>75</v>
      </c>
      <c r="C1469" s="44">
        <v>42656</v>
      </c>
      <c r="E1469" t="s">
        <v>70</v>
      </c>
      <c r="F1469">
        <v>1468</v>
      </c>
      <c r="G1469" s="113"/>
    </row>
    <row r="1470" spans="1:7" x14ac:dyDescent="0.25">
      <c r="A1470">
        <v>51008</v>
      </c>
      <c r="B1470" t="s">
        <v>75</v>
      </c>
      <c r="C1470" s="44">
        <v>42656</v>
      </c>
      <c r="E1470" t="s">
        <v>70</v>
      </c>
      <c r="F1470">
        <v>1469</v>
      </c>
      <c r="G1470" s="113"/>
    </row>
    <row r="1471" spans="1:7" x14ac:dyDescent="0.25">
      <c r="A1471">
        <v>51005</v>
      </c>
      <c r="B1471" t="s">
        <v>75</v>
      </c>
      <c r="C1471" s="44">
        <v>42656</v>
      </c>
      <c r="D1471">
        <v>1</v>
      </c>
      <c r="E1471" t="s">
        <v>70</v>
      </c>
      <c r="F1471">
        <v>1470</v>
      </c>
      <c r="G1471" s="113"/>
    </row>
    <row r="1472" spans="1:7" x14ac:dyDescent="0.25">
      <c r="A1472">
        <v>51034</v>
      </c>
      <c r="B1472" t="s">
        <v>75</v>
      </c>
      <c r="C1472" s="44">
        <v>42663</v>
      </c>
      <c r="E1472" t="s">
        <v>70</v>
      </c>
      <c r="F1472">
        <v>1471</v>
      </c>
      <c r="G1472" s="113"/>
    </row>
    <row r="1473" spans="1:7" x14ac:dyDescent="0.25">
      <c r="A1473">
        <v>51018</v>
      </c>
      <c r="B1473" t="s">
        <v>75</v>
      </c>
      <c r="C1473" s="44">
        <v>42663</v>
      </c>
      <c r="E1473" t="s">
        <v>70</v>
      </c>
      <c r="F1473">
        <v>1472</v>
      </c>
      <c r="G1473" s="113"/>
    </row>
    <row r="1474" spans="1:7" x14ac:dyDescent="0.25">
      <c r="A1474">
        <v>51028</v>
      </c>
      <c r="B1474" t="s">
        <v>75</v>
      </c>
      <c r="C1474" s="44">
        <v>42663</v>
      </c>
      <c r="E1474" t="s">
        <v>70</v>
      </c>
      <c r="F1474">
        <v>1473</v>
      </c>
      <c r="G1474" s="113"/>
    </row>
    <row r="1475" spans="1:7" x14ac:dyDescent="0.25">
      <c r="A1475">
        <v>43436</v>
      </c>
      <c r="B1475" t="s">
        <v>74</v>
      </c>
      <c r="C1475" s="44">
        <v>42489</v>
      </c>
      <c r="E1475" t="s">
        <v>70</v>
      </c>
      <c r="F1475">
        <v>1474</v>
      </c>
      <c r="G1475" s="113"/>
    </row>
    <row r="1476" spans="1:7" x14ac:dyDescent="0.25">
      <c r="A1476">
        <v>51021</v>
      </c>
      <c r="B1476" t="s">
        <v>75</v>
      </c>
      <c r="C1476" s="44">
        <v>42663</v>
      </c>
      <c r="E1476" t="s">
        <v>70</v>
      </c>
      <c r="F1476">
        <v>1475</v>
      </c>
      <c r="G1476" s="113"/>
    </row>
    <row r="1477" spans="1:7" x14ac:dyDescent="0.25">
      <c r="A1477">
        <v>51016</v>
      </c>
      <c r="B1477" t="s">
        <v>75</v>
      </c>
      <c r="C1477" s="44">
        <v>42663</v>
      </c>
      <c r="E1477" t="s">
        <v>70</v>
      </c>
      <c r="F1477">
        <v>1476</v>
      </c>
      <c r="G1477" s="113"/>
    </row>
    <row r="1478" spans="1:7" x14ac:dyDescent="0.25">
      <c r="A1478">
        <v>51017</v>
      </c>
      <c r="B1478" t="s">
        <v>75</v>
      </c>
      <c r="C1478" s="44">
        <v>42663</v>
      </c>
      <c r="E1478" t="s">
        <v>70</v>
      </c>
      <c r="F1478">
        <v>1477</v>
      </c>
      <c r="G1478" s="113"/>
    </row>
    <row r="1479" spans="1:7" x14ac:dyDescent="0.25">
      <c r="A1479">
        <v>51013</v>
      </c>
      <c r="B1479" t="s">
        <v>75</v>
      </c>
      <c r="C1479" s="44">
        <v>42667</v>
      </c>
      <c r="E1479" t="s">
        <v>70</v>
      </c>
      <c r="F1479">
        <v>1478</v>
      </c>
      <c r="G1479" s="113"/>
    </row>
    <row r="1480" spans="1:7" x14ac:dyDescent="0.25">
      <c r="A1480">
        <v>51048</v>
      </c>
      <c r="B1480" t="s">
        <v>75</v>
      </c>
      <c r="C1480" s="44">
        <v>42667</v>
      </c>
      <c r="E1480" t="s">
        <v>70</v>
      </c>
      <c r="F1480">
        <v>1479</v>
      </c>
      <c r="G1480" s="113"/>
    </row>
    <row r="1481" spans="1:7" x14ac:dyDescent="0.25">
      <c r="A1481">
        <v>51019</v>
      </c>
      <c r="B1481" t="s">
        <v>75</v>
      </c>
      <c r="C1481" s="44">
        <v>42667</v>
      </c>
      <c r="E1481" t="s">
        <v>70</v>
      </c>
      <c r="F1481">
        <v>1480</v>
      </c>
      <c r="G1481" s="113"/>
    </row>
    <row r="1482" spans="1:7" x14ac:dyDescent="0.25">
      <c r="A1482">
        <v>51030</v>
      </c>
      <c r="B1482" t="s">
        <v>75</v>
      </c>
      <c r="C1482" s="44">
        <v>42667</v>
      </c>
      <c r="E1482" t="s">
        <v>70</v>
      </c>
      <c r="F1482">
        <v>1481</v>
      </c>
      <c r="G1482" s="113"/>
    </row>
    <row r="1483" spans="1:7" x14ac:dyDescent="0.25">
      <c r="A1483">
        <v>51020</v>
      </c>
      <c r="B1483" t="s">
        <v>75</v>
      </c>
      <c r="C1483" s="44">
        <v>42667</v>
      </c>
      <c r="E1483" t="s">
        <v>70</v>
      </c>
      <c r="F1483">
        <v>1482</v>
      </c>
      <c r="G1483" s="113"/>
    </row>
    <row r="1484" spans="1:7" x14ac:dyDescent="0.25">
      <c r="A1484">
        <v>51029</v>
      </c>
      <c r="B1484" t="s">
        <v>75</v>
      </c>
      <c r="C1484" s="44">
        <v>42667</v>
      </c>
      <c r="E1484" t="s">
        <v>70</v>
      </c>
      <c r="F1484">
        <v>1483</v>
      </c>
      <c r="G1484" s="113"/>
    </row>
    <row r="1485" spans="1:7" x14ac:dyDescent="0.25">
      <c r="A1485">
        <v>51012</v>
      </c>
      <c r="B1485" t="s">
        <v>75</v>
      </c>
      <c r="C1485" s="44">
        <v>42667</v>
      </c>
      <c r="E1485" t="s">
        <v>70</v>
      </c>
      <c r="F1485">
        <v>1484</v>
      </c>
      <c r="G1485" s="113"/>
    </row>
    <row r="1486" spans="1:7" x14ac:dyDescent="0.25">
      <c r="A1486">
        <v>51015</v>
      </c>
      <c r="B1486" t="s">
        <v>75</v>
      </c>
      <c r="C1486" s="44">
        <v>42667</v>
      </c>
      <c r="E1486" t="s">
        <v>70</v>
      </c>
      <c r="F1486">
        <v>1485</v>
      </c>
      <c r="G1486" s="113"/>
    </row>
    <row r="1487" spans="1:7" x14ac:dyDescent="0.25">
      <c r="A1487">
        <v>51014</v>
      </c>
      <c r="B1487" t="s">
        <v>75</v>
      </c>
      <c r="C1487" s="44">
        <v>42667</v>
      </c>
      <c r="E1487" t="s">
        <v>70</v>
      </c>
      <c r="F1487">
        <v>1486</v>
      </c>
      <c r="G1487" s="113"/>
    </row>
    <row r="1488" spans="1:7" x14ac:dyDescent="0.25">
      <c r="A1488">
        <v>51033</v>
      </c>
      <c r="B1488" t="s">
        <v>75</v>
      </c>
      <c r="C1488" s="44">
        <v>42667</v>
      </c>
      <c r="E1488" t="s">
        <v>70</v>
      </c>
      <c r="F1488">
        <v>1487</v>
      </c>
      <c r="G1488" s="113"/>
    </row>
    <row r="1489" spans="1:7" x14ac:dyDescent="0.25">
      <c r="A1489">
        <v>51011</v>
      </c>
      <c r="B1489" t="s">
        <v>75</v>
      </c>
      <c r="C1489" s="44">
        <v>42667</v>
      </c>
      <c r="E1489" t="s">
        <v>70</v>
      </c>
      <c r="F1489">
        <v>1488</v>
      </c>
      <c r="G1489" s="113"/>
    </row>
    <row r="1490" spans="1:7" x14ac:dyDescent="0.25">
      <c r="A1490">
        <v>51047</v>
      </c>
      <c r="B1490" t="s">
        <v>75</v>
      </c>
      <c r="C1490" s="44">
        <v>42667</v>
      </c>
      <c r="E1490" t="s">
        <v>70</v>
      </c>
      <c r="F1490">
        <v>1489</v>
      </c>
      <c r="G1490" s="113"/>
    </row>
    <row r="1491" spans="1:7" x14ac:dyDescent="0.25">
      <c r="A1491">
        <v>51051</v>
      </c>
      <c r="B1491" t="s">
        <v>75</v>
      </c>
      <c r="C1491" s="44">
        <v>42668</v>
      </c>
      <c r="E1491" t="s">
        <v>70</v>
      </c>
      <c r="F1491">
        <v>1490</v>
      </c>
      <c r="G1491" s="113"/>
    </row>
    <row r="1492" spans="1:7" x14ac:dyDescent="0.25">
      <c r="A1492">
        <v>51049</v>
      </c>
      <c r="B1492" t="s">
        <v>75</v>
      </c>
      <c r="C1492" s="44">
        <v>42668</v>
      </c>
      <c r="E1492" t="s">
        <v>70</v>
      </c>
      <c r="F1492">
        <v>1491</v>
      </c>
      <c r="G1492" s="113"/>
    </row>
    <row r="1493" spans="1:7" x14ac:dyDescent="0.25">
      <c r="A1493">
        <v>51038</v>
      </c>
      <c r="B1493" t="s">
        <v>75</v>
      </c>
      <c r="C1493" s="44">
        <v>42668</v>
      </c>
      <c r="E1493" t="s">
        <v>70</v>
      </c>
      <c r="F1493">
        <v>1492</v>
      </c>
      <c r="G1493" s="113"/>
    </row>
    <row r="1494" spans="1:7" x14ac:dyDescent="0.25">
      <c r="A1494">
        <v>51010</v>
      </c>
      <c r="B1494" t="s">
        <v>75</v>
      </c>
      <c r="C1494" s="44">
        <v>42668</v>
      </c>
      <c r="E1494" t="s">
        <v>70</v>
      </c>
      <c r="F1494">
        <v>1493</v>
      </c>
      <c r="G1494" s="113"/>
    </row>
    <row r="1495" spans="1:7" x14ac:dyDescent="0.25">
      <c r="A1495">
        <v>51036</v>
      </c>
      <c r="B1495" t="s">
        <v>75</v>
      </c>
      <c r="C1495" s="44">
        <v>42668</v>
      </c>
      <c r="E1495" t="s">
        <v>70</v>
      </c>
      <c r="F1495">
        <v>1494</v>
      </c>
      <c r="G1495" s="113"/>
    </row>
    <row r="1496" spans="1:7" x14ac:dyDescent="0.25">
      <c r="A1496">
        <v>51035</v>
      </c>
      <c r="B1496" t="s">
        <v>75</v>
      </c>
      <c r="C1496" s="44">
        <v>42668</v>
      </c>
      <c r="E1496" t="s">
        <v>70</v>
      </c>
      <c r="F1496">
        <v>1495</v>
      </c>
      <c r="G1496" s="113"/>
    </row>
    <row r="1497" spans="1:7" x14ac:dyDescent="0.25">
      <c r="A1497">
        <v>51039</v>
      </c>
      <c r="B1497" t="s">
        <v>75</v>
      </c>
      <c r="C1497" s="44">
        <v>42668</v>
      </c>
      <c r="E1497" t="s">
        <v>70</v>
      </c>
      <c r="F1497">
        <v>1496</v>
      </c>
      <c r="G1497" s="113"/>
    </row>
    <row r="1498" spans="1:7" x14ac:dyDescent="0.25">
      <c r="A1498">
        <v>51100</v>
      </c>
      <c r="B1498" t="s">
        <v>75</v>
      </c>
      <c r="C1498" s="44">
        <v>42669</v>
      </c>
      <c r="E1498" t="s">
        <v>70</v>
      </c>
      <c r="F1498">
        <v>1497</v>
      </c>
      <c r="G1498" s="113"/>
    </row>
    <row r="1499" spans="1:7" x14ac:dyDescent="0.25">
      <c r="A1499">
        <v>51104</v>
      </c>
      <c r="B1499" t="s">
        <v>75</v>
      </c>
      <c r="C1499" s="44">
        <v>42669</v>
      </c>
      <c r="E1499" t="s">
        <v>70</v>
      </c>
      <c r="F1499">
        <v>1498</v>
      </c>
      <c r="G1499" s="113"/>
    </row>
    <row r="1500" spans="1:7" x14ac:dyDescent="0.25">
      <c r="A1500">
        <v>51055</v>
      </c>
      <c r="B1500" t="s">
        <v>75</v>
      </c>
      <c r="C1500" s="44">
        <v>42669</v>
      </c>
      <c r="E1500" t="s">
        <v>70</v>
      </c>
      <c r="F1500">
        <v>1499</v>
      </c>
      <c r="G1500" s="113"/>
    </row>
    <row r="1501" spans="1:7" x14ac:dyDescent="0.25">
      <c r="A1501">
        <v>51105</v>
      </c>
      <c r="B1501" t="s">
        <v>75</v>
      </c>
      <c r="C1501" s="44">
        <v>42669</v>
      </c>
      <c r="E1501" t="s">
        <v>70</v>
      </c>
      <c r="F1501">
        <v>1500</v>
      </c>
      <c r="G1501" s="113"/>
    </row>
    <row r="1502" spans="1:7" x14ac:dyDescent="0.25">
      <c r="A1502">
        <v>51102</v>
      </c>
      <c r="B1502" t="s">
        <v>75</v>
      </c>
      <c r="C1502" s="44">
        <v>42669</v>
      </c>
      <c r="E1502" t="s">
        <v>70</v>
      </c>
      <c r="F1502">
        <v>1501</v>
      </c>
      <c r="G1502" s="113"/>
    </row>
    <row r="1503" spans="1:7" x14ac:dyDescent="0.25">
      <c r="A1503">
        <v>51061</v>
      </c>
      <c r="B1503" t="s">
        <v>75</v>
      </c>
      <c r="C1503" s="44">
        <v>42669</v>
      </c>
      <c r="E1503" t="s">
        <v>70</v>
      </c>
      <c r="F1503">
        <v>1502</v>
      </c>
      <c r="G1503" s="113"/>
    </row>
    <row r="1504" spans="1:7" x14ac:dyDescent="0.25">
      <c r="A1504">
        <v>51054</v>
      </c>
      <c r="B1504" t="s">
        <v>75</v>
      </c>
      <c r="C1504" s="44">
        <v>42669</v>
      </c>
      <c r="E1504" t="s">
        <v>70</v>
      </c>
      <c r="F1504">
        <v>1503</v>
      </c>
      <c r="G1504" s="113"/>
    </row>
    <row r="1505" spans="1:7" x14ac:dyDescent="0.25">
      <c r="A1505">
        <v>51062</v>
      </c>
      <c r="B1505" t="s">
        <v>75</v>
      </c>
      <c r="C1505" s="44">
        <v>42669</v>
      </c>
      <c r="E1505" t="s">
        <v>70</v>
      </c>
      <c r="F1505">
        <v>1504</v>
      </c>
      <c r="G1505" s="113"/>
    </row>
    <row r="1506" spans="1:7" x14ac:dyDescent="0.25">
      <c r="A1506">
        <v>51101</v>
      </c>
      <c r="B1506" t="s">
        <v>75</v>
      </c>
      <c r="C1506" s="44">
        <v>42669</v>
      </c>
      <c r="E1506" t="s">
        <v>70</v>
      </c>
      <c r="F1506">
        <v>1505</v>
      </c>
      <c r="G1506" s="113"/>
    </row>
    <row r="1507" spans="1:7" x14ac:dyDescent="0.25">
      <c r="A1507">
        <v>51056</v>
      </c>
      <c r="B1507" t="s">
        <v>75</v>
      </c>
      <c r="C1507" s="44">
        <v>42669</v>
      </c>
      <c r="E1507" t="s">
        <v>70</v>
      </c>
      <c r="F1507">
        <v>1506</v>
      </c>
      <c r="G1507" s="113"/>
    </row>
    <row r="1508" spans="1:7" x14ac:dyDescent="0.25">
      <c r="A1508">
        <v>51053</v>
      </c>
      <c r="B1508" t="s">
        <v>75</v>
      </c>
      <c r="C1508" s="44">
        <v>42669</v>
      </c>
      <c r="E1508" t="s">
        <v>70</v>
      </c>
      <c r="F1508">
        <v>1507</v>
      </c>
      <c r="G1508" s="113"/>
    </row>
    <row r="1509" spans="1:7" x14ac:dyDescent="0.25">
      <c r="A1509">
        <v>51107</v>
      </c>
      <c r="B1509" t="s">
        <v>75</v>
      </c>
      <c r="C1509" s="44">
        <v>42669</v>
      </c>
      <c r="E1509" t="s">
        <v>70</v>
      </c>
      <c r="F1509">
        <v>1508</v>
      </c>
      <c r="G1509" s="113"/>
    </row>
    <row r="1510" spans="1:7" x14ac:dyDescent="0.25">
      <c r="A1510">
        <v>51063</v>
      </c>
      <c r="B1510" t="s">
        <v>75</v>
      </c>
      <c r="C1510" s="44">
        <v>42669</v>
      </c>
      <c r="E1510" t="s">
        <v>70</v>
      </c>
      <c r="F1510">
        <v>1509</v>
      </c>
      <c r="G1510" s="113"/>
    </row>
    <row r="1511" spans="1:7" x14ac:dyDescent="0.25">
      <c r="A1511">
        <v>51052</v>
      </c>
      <c r="B1511" t="s">
        <v>75</v>
      </c>
      <c r="C1511" s="44">
        <v>42669</v>
      </c>
      <c r="E1511" t="s">
        <v>70</v>
      </c>
      <c r="F1511">
        <v>1510</v>
      </c>
      <c r="G1511" s="113"/>
    </row>
    <row r="1512" spans="1:7" x14ac:dyDescent="0.25">
      <c r="A1512">
        <v>51057</v>
      </c>
      <c r="B1512" t="s">
        <v>75</v>
      </c>
      <c r="C1512" s="44">
        <v>42669</v>
      </c>
      <c r="E1512" t="s">
        <v>70</v>
      </c>
      <c r="F1512">
        <v>1511</v>
      </c>
      <c r="G1512" s="113"/>
    </row>
    <row r="1513" spans="1:7" x14ac:dyDescent="0.25">
      <c r="A1513">
        <v>51058</v>
      </c>
      <c r="B1513" t="s">
        <v>75</v>
      </c>
      <c r="C1513" s="44">
        <v>42669</v>
      </c>
      <c r="E1513" t="s">
        <v>70</v>
      </c>
      <c r="F1513">
        <v>1512</v>
      </c>
      <c r="G1513" s="113"/>
    </row>
    <row r="1514" spans="1:7" x14ac:dyDescent="0.25">
      <c r="A1514">
        <v>51059</v>
      </c>
      <c r="B1514" t="s">
        <v>75</v>
      </c>
      <c r="C1514" s="44">
        <v>42669</v>
      </c>
      <c r="E1514" t="s">
        <v>70</v>
      </c>
      <c r="F1514">
        <v>1513</v>
      </c>
      <c r="G1514" s="113"/>
    </row>
    <row r="1515" spans="1:7" x14ac:dyDescent="0.25">
      <c r="A1515">
        <v>43483</v>
      </c>
      <c r="B1515" t="s">
        <v>73</v>
      </c>
      <c r="C1515" s="44">
        <v>42514</v>
      </c>
      <c r="E1515" t="s">
        <v>70</v>
      </c>
      <c r="F1515">
        <v>1514</v>
      </c>
      <c r="G1515" s="113"/>
    </row>
    <row r="1516" spans="1:7" x14ac:dyDescent="0.25">
      <c r="A1516">
        <v>51103</v>
      </c>
      <c r="B1516" t="s">
        <v>75</v>
      </c>
      <c r="C1516" s="44">
        <v>42669</v>
      </c>
      <c r="E1516" t="s">
        <v>70</v>
      </c>
      <c r="F1516">
        <v>1515</v>
      </c>
      <c r="G1516" s="113"/>
    </row>
    <row r="1517" spans="1:7" x14ac:dyDescent="0.25">
      <c r="A1517">
        <v>51060</v>
      </c>
      <c r="B1517" t="s">
        <v>75</v>
      </c>
      <c r="C1517" s="44">
        <v>42669</v>
      </c>
      <c r="E1517" t="s">
        <v>70</v>
      </c>
      <c r="F1517">
        <v>1516</v>
      </c>
      <c r="G1517" s="113"/>
    </row>
    <row r="1518" spans="1:7" x14ac:dyDescent="0.25">
      <c r="A1518">
        <v>50899</v>
      </c>
      <c r="B1518" t="s">
        <v>75</v>
      </c>
      <c r="C1518" s="44">
        <v>42671</v>
      </c>
      <c r="E1518" t="s">
        <v>70</v>
      </c>
      <c r="F1518">
        <v>1517</v>
      </c>
      <c r="G1518" s="113"/>
    </row>
    <row r="1519" spans="1:7" x14ac:dyDescent="0.25">
      <c r="A1519">
        <v>51088</v>
      </c>
      <c r="B1519" t="s">
        <v>75</v>
      </c>
      <c r="C1519" s="44">
        <v>42671</v>
      </c>
      <c r="E1519" t="s">
        <v>70</v>
      </c>
      <c r="F1519">
        <v>1518</v>
      </c>
      <c r="G1519" s="113"/>
    </row>
    <row r="1520" spans="1:7" x14ac:dyDescent="0.25">
      <c r="A1520">
        <v>51109</v>
      </c>
      <c r="B1520" t="s">
        <v>75</v>
      </c>
      <c r="C1520" s="44">
        <v>42671</v>
      </c>
      <c r="E1520" t="s">
        <v>70</v>
      </c>
      <c r="F1520">
        <v>1519</v>
      </c>
      <c r="G1520" s="113"/>
    </row>
    <row r="1521" spans="1:7" x14ac:dyDescent="0.25">
      <c r="A1521">
        <v>51110</v>
      </c>
      <c r="B1521" t="s">
        <v>75</v>
      </c>
      <c r="C1521" s="44">
        <v>42674</v>
      </c>
      <c r="E1521" t="s">
        <v>70</v>
      </c>
      <c r="F1521">
        <v>1520</v>
      </c>
      <c r="G1521" s="113"/>
    </row>
    <row r="1522" spans="1:7" x14ac:dyDescent="0.25">
      <c r="A1522">
        <v>51111</v>
      </c>
      <c r="B1522" t="s">
        <v>75</v>
      </c>
      <c r="C1522" s="44">
        <v>42674</v>
      </c>
      <c r="E1522" t="s">
        <v>70</v>
      </c>
      <c r="F1522">
        <v>1521</v>
      </c>
      <c r="G1522" s="113"/>
    </row>
    <row r="1523" spans="1:7" x14ac:dyDescent="0.25">
      <c r="A1523">
        <v>51106</v>
      </c>
      <c r="B1523" t="s">
        <v>75</v>
      </c>
      <c r="C1523" s="44">
        <v>42674</v>
      </c>
      <c r="E1523" t="s">
        <v>70</v>
      </c>
      <c r="F1523">
        <v>1522</v>
      </c>
      <c r="G1523" s="113"/>
    </row>
    <row r="1524" spans="1:7" x14ac:dyDescent="0.25">
      <c r="A1524">
        <v>51108</v>
      </c>
      <c r="B1524" t="s">
        <v>75</v>
      </c>
      <c r="C1524" s="44">
        <v>42674</v>
      </c>
      <c r="E1524" t="s">
        <v>70</v>
      </c>
      <c r="F1524">
        <v>1523</v>
      </c>
      <c r="G1524" s="113"/>
    </row>
    <row r="1525" spans="1:7" x14ac:dyDescent="0.25">
      <c r="A1525">
        <v>51090</v>
      </c>
      <c r="B1525" t="s">
        <v>75</v>
      </c>
      <c r="C1525" s="44">
        <v>42676</v>
      </c>
      <c r="E1525" t="s">
        <v>70</v>
      </c>
      <c r="F1525">
        <v>1524</v>
      </c>
      <c r="G1525" s="113"/>
    </row>
    <row r="1526" spans="1:7" x14ac:dyDescent="0.25">
      <c r="A1526">
        <v>51073</v>
      </c>
      <c r="B1526" t="s">
        <v>75</v>
      </c>
      <c r="C1526" s="44">
        <v>42676</v>
      </c>
      <c r="E1526" t="s">
        <v>70</v>
      </c>
      <c r="F1526">
        <v>1525</v>
      </c>
      <c r="G1526" s="113"/>
    </row>
    <row r="1527" spans="1:7" x14ac:dyDescent="0.25">
      <c r="A1527">
        <v>51091</v>
      </c>
      <c r="B1527" t="s">
        <v>75</v>
      </c>
      <c r="C1527" s="44">
        <v>42676</v>
      </c>
      <c r="E1527" t="s">
        <v>70</v>
      </c>
      <c r="F1527">
        <v>1526</v>
      </c>
      <c r="G1527" s="113"/>
    </row>
    <row r="1528" spans="1:7" x14ac:dyDescent="0.25">
      <c r="A1528">
        <v>51089</v>
      </c>
      <c r="B1528" t="s">
        <v>75</v>
      </c>
      <c r="C1528" s="44">
        <v>42676</v>
      </c>
      <c r="E1528" t="s">
        <v>70</v>
      </c>
      <c r="F1528">
        <v>1527</v>
      </c>
      <c r="G1528" s="113"/>
    </row>
    <row r="1529" spans="1:7" x14ac:dyDescent="0.25">
      <c r="A1529">
        <v>51064</v>
      </c>
      <c r="B1529" t="s">
        <v>75</v>
      </c>
      <c r="C1529" s="44">
        <v>42682</v>
      </c>
      <c r="E1529" t="s">
        <v>70</v>
      </c>
      <c r="F1529">
        <v>1528</v>
      </c>
      <c r="G1529" s="113"/>
    </row>
    <row r="1530" spans="1:7" x14ac:dyDescent="0.25">
      <c r="A1530">
        <v>51071</v>
      </c>
      <c r="B1530" t="s">
        <v>75</v>
      </c>
      <c r="C1530" s="44">
        <v>42682</v>
      </c>
      <c r="E1530" t="s">
        <v>70</v>
      </c>
      <c r="F1530">
        <v>1529</v>
      </c>
      <c r="G1530" s="113"/>
    </row>
    <row r="1531" spans="1:7" x14ac:dyDescent="0.25">
      <c r="A1531">
        <v>51092</v>
      </c>
      <c r="B1531" t="s">
        <v>75</v>
      </c>
      <c r="C1531" s="44">
        <v>42682</v>
      </c>
      <c r="E1531" t="s">
        <v>70</v>
      </c>
      <c r="F1531">
        <v>1530</v>
      </c>
      <c r="G1531" s="113"/>
    </row>
    <row r="1532" spans="1:7" x14ac:dyDescent="0.25">
      <c r="A1532">
        <v>51069</v>
      </c>
      <c r="B1532" t="s">
        <v>75</v>
      </c>
      <c r="C1532" s="44">
        <v>42683</v>
      </c>
      <c r="E1532" t="s">
        <v>70</v>
      </c>
      <c r="F1532">
        <v>1531</v>
      </c>
      <c r="G1532" s="113"/>
    </row>
    <row r="1533" spans="1:7" x14ac:dyDescent="0.25">
      <c r="A1533">
        <v>51068</v>
      </c>
      <c r="B1533" t="s">
        <v>75</v>
      </c>
      <c r="C1533" s="44">
        <v>42690</v>
      </c>
      <c r="E1533" t="s">
        <v>70</v>
      </c>
      <c r="F1533">
        <v>1532</v>
      </c>
      <c r="G1533" s="113"/>
    </row>
    <row r="1534" spans="1:7" x14ac:dyDescent="0.25">
      <c r="A1534">
        <v>50869</v>
      </c>
      <c r="B1534" t="s">
        <v>73</v>
      </c>
      <c r="C1534" s="44">
        <v>42524</v>
      </c>
      <c r="E1534" t="s">
        <v>70</v>
      </c>
      <c r="F1534">
        <v>1533</v>
      </c>
      <c r="G1534" s="113"/>
    </row>
    <row r="1535" spans="1:7" x14ac:dyDescent="0.25">
      <c r="A1535">
        <v>50870</v>
      </c>
      <c r="B1535" t="s">
        <v>73</v>
      </c>
      <c r="C1535" s="44">
        <v>42524</v>
      </c>
      <c r="E1535" t="s">
        <v>70</v>
      </c>
      <c r="F1535">
        <v>1534</v>
      </c>
      <c r="G1535" s="113"/>
    </row>
    <row r="1536" spans="1:7" x14ac:dyDescent="0.25">
      <c r="A1536">
        <v>50865</v>
      </c>
      <c r="B1536" t="s">
        <v>73</v>
      </c>
      <c r="C1536" s="44">
        <v>42524</v>
      </c>
      <c r="E1536" t="s">
        <v>70</v>
      </c>
      <c r="F1536">
        <v>1535</v>
      </c>
      <c r="G1536" s="113"/>
    </row>
    <row r="1537" spans="1:7" x14ac:dyDescent="0.25">
      <c r="A1537">
        <v>50867</v>
      </c>
      <c r="B1537" t="s">
        <v>73</v>
      </c>
      <c r="C1537" s="44">
        <v>42524</v>
      </c>
      <c r="E1537" t="s">
        <v>70</v>
      </c>
      <c r="F1537">
        <v>1536</v>
      </c>
      <c r="G1537" s="113"/>
    </row>
    <row r="1538" spans="1:7" x14ac:dyDescent="0.25">
      <c r="A1538">
        <v>50868</v>
      </c>
      <c r="B1538" t="s">
        <v>73</v>
      </c>
      <c r="C1538" s="44">
        <v>42524</v>
      </c>
      <c r="E1538" t="s">
        <v>70</v>
      </c>
      <c r="F1538">
        <v>1537</v>
      </c>
      <c r="G1538" s="113"/>
    </row>
    <row r="1539" spans="1:7" x14ac:dyDescent="0.25">
      <c r="A1539">
        <v>51066</v>
      </c>
      <c r="B1539" t="s">
        <v>75</v>
      </c>
      <c r="C1539" s="44">
        <v>42691</v>
      </c>
      <c r="E1539" t="s">
        <v>70</v>
      </c>
      <c r="F1539">
        <v>1538</v>
      </c>
      <c r="G1539" s="113"/>
    </row>
    <row r="1540" spans="1:7" x14ac:dyDescent="0.25">
      <c r="A1540">
        <v>51067</v>
      </c>
      <c r="B1540" t="s">
        <v>75</v>
      </c>
      <c r="C1540" s="44">
        <v>42691</v>
      </c>
      <c r="E1540" t="s">
        <v>70</v>
      </c>
      <c r="F1540">
        <v>1539</v>
      </c>
      <c r="G1540" s="113"/>
    </row>
    <row r="1541" spans="1:7" x14ac:dyDescent="0.25">
      <c r="A1541">
        <v>51070</v>
      </c>
      <c r="B1541" t="s">
        <v>75</v>
      </c>
      <c r="C1541" s="44">
        <v>42697</v>
      </c>
      <c r="E1541" t="s">
        <v>70</v>
      </c>
      <c r="F1541">
        <v>1540</v>
      </c>
      <c r="G1541" s="113"/>
    </row>
    <row r="1542" spans="1:7" x14ac:dyDescent="0.25">
      <c r="A1542">
        <v>51081</v>
      </c>
      <c r="B1542" t="s">
        <v>75</v>
      </c>
      <c r="C1542" s="44">
        <v>42702</v>
      </c>
      <c r="E1542" t="s">
        <v>70</v>
      </c>
      <c r="F1542">
        <v>1541</v>
      </c>
      <c r="G1542" s="113"/>
    </row>
    <row r="1543" spans="1:7" x14ac:dyDescent="0.25">
      <c r="A1543">
        <v>50967</v>
      </c>
      <c r="B1543" t="s">
        <v>75</v>
      </c>
      <c r="C1543" s="44">
        <v>42702</v>
      </c>
      <c r="E1543" t="s">
        <v>70</v>
      </c>
      <c r="F1543">
        <v>1542</v>
      </c>
      <c r="G1543" s="113"/>
    </row>
    <row r="1544" spans="1:7" x14ac:dyDescent="0.25">
      <c r="A1544">
        <v>51074</v>
      </c>
      <c r="B1544" t="s">
        <v>75</v>
      </c>
      <c r="C1544" s="44">
        <v>42706</v>
      </c>
      <c r="E1544" t="s">
        <v>70</v>
      </c>
      <c r="F1544">
        <v>1543</v>
      </c>
      <c r="G1544" s="113"/>
    </row>
    <row r="1545" spans="1:7" x14ac:dyDescent="0.25">
      <c r="A1545">
        <v>51026</v>
      </c>
      <c r="B1545" t="s">
        <v>75</v>
      </c>
      <c r="C1545" s="44">
        <v>42706</v>
      </c>
      <c r="E1545" t="s">
        <v>70</v>
      </c>
      <c r="F1545">
        <v>1544</v>
      </c>
      <c r="G1545" s="113"/>
    </row>
    <row r="1546" spans="1:7" x14ac:dyDescent="0.25">
      <c r="A1546">
        <v>51080</v>
      </c>
      <c r="B1546" t="s">
        <v>75</v>
      </c>
      <c r="C1546" s="44">
        <v>42716</v>
      </c>
      <c r="D1546">
        <v>1</v>
      </c>
      <c r="E1546" t="s">
        <v>70</v>
      </c>
      <c r="F1546">
        <v>1545</v>
      </c>
      <c r="G1546" s="113"/>
    </row>
    <row r="1547" spans="1:7" x14ac:dyDescent="0.25">
      <c r="A1547">
        <v>46159</v>
      </c>
      <c r="B1547" t="s">
        <v>75</v>
      </c>
      <c r="C1547" s="44">
        <v>42734</v>
      </c>
      <c r="E1547" t="s">
        <v>70</v>
      </c>
      <c r="F1547">
        <v>1546</v>
      </c>
      <c r="G1547" s="113"/>
    </row>
    <row r="1548" spans="1:7" x14ac:dyDescent="0.25">
      <c r="A1548">
        <v>46160</v>
      </c>
      <c r="B1548" t="s">
        <v>75</v>
      </c>
      <c r="C1548" s="44">
        <v>42734</v>
      </c>
      <c r="E1548" t="s">
        <v>70</v>
      </c>
      <c r="F1548">
        <v>1547</v>
      </c>
      <c r="G1548" s="113"/>
    </row>
    <row r="1549" spans="1:7" x14ac:dyDescent="0.25">
      <c r="A1549">
        <v>46161</v>
      </c>
      <c r="B1549" t="s">
        <v>75</v>
      </c>
      <c r="C1549" s="44">
        <v>42734</v>
      </c>
      <c r="E1549" t="s">
        <v>70</v>
      </c>
      <c r="F1549">
        <v>1548</v>
      </c>
      <c r="G1549" s="113"/>
    </row>
    <row r="1550" spans="1:7" x14ac:dyDescent="0.25">
      <c r="A1550">
        <v>46162</v>
      </c>
      <c r="B1550" t="s">
        <v>75</v>
      </c>
      <c r="C1550" s="44">
        <v>42734</v>
      </c>
      <c r="E1550" t="s">
        <v>70</v>
      </c>
      <c r="F1550">
        <v>1549</v>
      </c>
      <c r="G1550" s="113"/>
    </row>
    <row r="1551" spans="1:7" x14ac:dyDescent="0.25">
      <c r="A1551">
        <v>46163</v>
      </c>
      <c r="B1551" t="s">
        <v>75</v>
      </c>
      <c r="C1551" s="44">
        <v>42734</v>
      </c>
      <c r="E1551" t="s">
        <v>70</v>
      </c>
      <c r="F1551">
        <v>1550</v>
      </c>
      <c r="G1551" s="113"/>
    </row>
    <row r="1552" spans="1:7" x14ac:dyDescent="0.25">
      <c r="A1552">
        <v>46164</v>
      </c>
      <c r="B1552" t="s">
        <v>75</v>
      </c>
      <c r="C1552" s="44">
        <v>42734</v>
      </c>
      <c r="E1552" t="s">
        <v>70</v>
      </c>
      <c r="F1552">
        <v>1551</v>
      </c>
      <c r="G1552" s="113"/>
    </row>
    <row r="1553" spans="1:7" x14ac:dyDescent="0.25">
      <c r="A1553">
        <v>46167</v>
      </c>
      <c r="B1553" t="s">
        <v>75</v>
      </c>
      <c r="C1553" s="44">
        <v>42734</v>
      </c>
      <c r="E1553" t="s">
        <v>70</v>
      </c>
      <c r="F1553">
        <v>1552</v>
      </c>
      <c r="G1553" s="113"/>
    </row>
    <row r="1554" spans="1:7" x14ac:dyDescent="0.25">
      <c r="A1554">
        <v>51086</v>
      </c>
      <c r="B1554" t="s">
        <v>75</v>
      </c>
      <c r="C1554" s="44">
        <v>42736</v>
      </c>
      <c r="E1554" t="s">
        <v>70</v>
      </c>
      <c r="F1554">
        <v>1553</v>
      </c>
      <c r="G1554" s="113"/>
    </row>
    <row r="1555" spans="1:7" x14ac:dyDescent="0.25">
      <c r="A1555">
        <v>51075</v>
      </c>
      <c r="B1555" t="s">
        <v>75</v>
      </c>
      <c r="C1555" s="44">
        <v>42738</v>
      </c>
      <c r="E1555" t="s">
        <v>70</v>
      </c>
      <c r="F1555">
        <v>1554</v>
      </c>
      <c r="G1555" s="113"/>
    </row>
    <row r="1556" spans="1:7" x14ac:dyDescent="0.25">
      <c r="A1556">
        <v>51077</v>
      </c>
      <c r="B1556" t="s">
        <v>75</v>
      </c>
      <c r="C1556" s="44">
        <v>42738</v>
      </c>
      <c r="E1556" t="s">
        <v>70</v>
      </c>
      <c r="F1556">
        <v>1555</v>
      </c>
      <c r="G1556" s="113"/>
    </row>
    <row r="1557" spans="1:7" x14ac:dyDescent="0.25">
      <c r="A1557">
        <v>51046</v>
      </c>
      <c r="B1557" t="s">
        <v>75</v>
      </c>
      <c r="C1557" s="44">
        <v>42738</v>
      </c>
      <c r="E1557" t="s">
        <v>70</v>
      </c>
      <c r="F1557">
        <v>1556</v>
      </c>
      <c r="G1557" s="113"/>
    </row>
    <row r="1558" spans="1:7" x14ac:dyDescent="0.25">
      <c r="A1558">
        <v>51085</v>
      </c>
      <c r="B1558" t="s">
        <v>75</v>
      </c>
      <c r="C1558" s="44">
        <v>42741</v>
      </c>
      <c r="E1558" t="s">
        <v>70</v>
      </c>
      <c r="F1558">
        <v>1557</v>
      </c>
      <c r="G1558" s="113"/>
    </row>
    <row r="1559" spans="1:7" x14ac:dyDescent="0.25">
      <c r="A1559">
        <v>51083</v>
      </c>
      <c r="B1559" t="s">
        <v>75</v>
      </c>
      <c r="C1559" s="44">
        <v>42744</v>
      </c>
      <c r="E1559" t="s">
        <v>70</v>
      </c>
      <c r="F1559">
        <v>1558</v>
      </c>
      <c r="G1559" s="113"/>
    </row>
    <row r="1560" spans="1:7" x14ac:dyDescent="0.25">
      <c r="A1560">
        <v>50611</v>
      </c>
      <c r="B1560" t="s">
        <v>75</v>
      </c>
      <c r="C1560" s="44">
        <v>42754</v>
      </c>
      <c r="E1560" t="s">
        <v>70</v>
      </c>
      <c r="F1560">
        <v>1559</v>
      </c>
      <c r="G1560" s="113"/>
    </row>
    <row r="1561" spans="1:7" x14ac:dyDescent="0.25">
      <c r="A1561">
        <v>51087</v>
      </c>
      <c r="B1561" t="s">
        <v>75</v>
      </c>
      <c r="C1561" s="44">
        <v>42761</v>
      </c>
      <c r="E1561" t="s">
        <v>70</v>
      </c>
      <c r="F1561">
        <v>1560</v>
      </c>
      <c r="G1561" s="113"/>
    </row>
    <row r="1562" spans="1:7" x14ac:dyDescent="0.25">
      <c r="A1562">
        <v>51149</v>
      </c>
      <c r="B1562" t="s">
        <v>75</v>
      </c>
      <c r="C1562" s="44">
        <v>42762</v>
      </c>
      <c r="E1562" t="s">
        <v>70</v>
      </c>
      <c r="F1562">
        <v>1561</v>
      </c>
      <c r="G1562" s="113"/>
    </row>
    <row r="1563" spans="1:7" x14ac:dyDescent="0.25">
      <c r="A1563">
        <v>51147</v>
      </c>
      <c r="B1563" t="s">
        <v>75</v>
      </c>
      <c r="C1563" s="44">
        <v>42765</v>
      </c>
      <c r="E1563" t="s">
        <v>70</v>
      </c>
      <c r="F1563">
        <v>1562</v>
      </c>
      <c r="G1563" s="113"/>
    </row>
    <row r="1564" spans="1:7" x14ac:dyDescent="0.25">
      <c r="A1564">
        <v>51150</v>
      </c>
      <c r="B1564" t="s">
        <v>75</v>
      </c>
      <c r="C1564" s="44">
        <v>42769</v>
      </c>
      <c r="E1564" t="s">
        <v>70</v>
      </c>
      <c r="F1564">
        <v>1563</v>
      </c>
      <c r="G1564" s="113"/>
    </row>
    <row r="1565" spans="1:7" x14ac:dyDescent="0.25">
      <c r="A1565">
        <v>51151</v>
      </c>
      <c r="B1565" t="s">
        <v>75</v>
      </c>
      <c r="C1565" s="44">
        <v>42769</v>
      </c>
      <c r="E1565" t="s">
        <v>70</v>
      </c>
      <c r="F1565">
        <v>1564</v>
      </c>
      <c r="G1565" s="113"/>
    </row>
    <row r="1566" spans="1:7" x14ac:dyDescent="0.25">
      <c r="A1566">
        <v>51143</v>
      </c>
      <c r="B1566" t="s">
        <v>75</v>
      </c>
      <c r="C1566" s="44">
        <v>42776</v>
      </c>
      <c r="E1566" t="s">
        <v>70</v>
      </c>
      <c r="F1566">
        <v>1565</v>
      </c>
      <c r="G1566" s="113"/>
    </row>
    <row r="1567" spans="1:7" x14ac:dyDescent="0.25">
      <c r="A1567">
        <v>51144</v>
      </c>
      <c r="B1567" t="s">
        <v>75</v>
      </c>
      <c r="C1567" s="44">
        <v>42776</v>
      </c>
      <c r="E1567" t="s">
        <v>70</v>
      </c>
      <c r="F1567">
        <v>1566</v>
      </c>
      <c r="G1567" s="113"/>
    </row>
    <row r="1568" spans="1:7" x14ac:dyDescent="0.25">
      <c r="A1568">
        <v>51145</v>
      </c>
      <c r="B1568" t="s">
        <v>75</v>
      </c>
      <c r="C1568" s="44">
        <v>42782</v>
      </c>
      <c r="E1568" t="s">
        <v>70</v>
      </c>
      <c r="F1568">
        <v>1567</v>
      </c>
      <c r="G1568" s="113"/>
    </row>
    <row r="1569" spans="1:7" x14ac:dyDescent="0.25">
      <c r="A1569">
        <v>51137</v>
      </c>
      <c r="B1569" t="s">
        <v>75</v>
      </c>
      <c r="C1569" s="44">
        <v>42793</v>
      </c>
      <c r="E1569" t="s">
        <v>70</v>
      </c>
      <c r="F1569">
        <v>1568</v>
      </c>
      <c r="G1569" s="113"/>
    </row>
    <row r="1570" spans="1:7" x14ac:dyDescent="0.25">
      <c r="A1570">
        <v>51096</v>
      </c>
      <c r="B1570" t="s">
        <v>75</v>
      </c>
      <c r="C1570" s="44">
        <v>42797</v>
      </c>
      <c r="E1570" t="s">
        <v>70</v>
      </c>
      <c r="F1570">
        <v>1569</v>
      </c>
      <c r="G1570" s="113"/>
    </row>
    <row r="1571" spans="1:7" x14ac:dyDescent="0.25">
      <c r="A1571">
        <v>51136</v>
      </c>
      <c r="B1571" t="s">
        <v>75</v>
      </c>
      <c r="C1571" s="44">
        <v>42797</v>
      </c>
      <c r="E1571" t="s">
        <v>70</v>
      </c>
      <c r="F1571">
        <v>1570</v>
      </c>
      <c r="G1571" s="113"/>
    </row>
    <row r="1572" spans="1:7" x14ac:dyDescent="0.25">
      <c r="A1572">
        <v>51115</v>
      </c>
      <c r="B1572" t="s">
        <v>75</v>
      </c>
      <c r="C1572" s="44">
        <v>42801</v>
      </c>
      <c r="E1572" t="s">
        <v>70</v>
      </c>
      <c r="F1572">
        <v>1571</v>
      </c>
      <c r="G1572" s="113"/>
    </row>
    <row r="1573" spans="1:7" x14ac:dyDescent="0.25">
      <c r="A1573">
        <v>51097</v>
      </c>
      <c r="B1573" t="s">
        <v>75</v>
      </c>
      <c r="C1573" s="44">
        <v>42803</v>
      </c>
      <c r="E1573" t="s">
        <v>70</v>
      </c>
      <c r="F1573">
        <v>1572</v>
      </c>
      <c r="G1573" s="113"/>
    </row>
    <row r="1574" spans="1:7" x14ac:dyDescent="0.25">
      <c r="A1574">
        <v>51098</v>
      </c>
      <c r="B1574" t="s">
        <v>75</v>
      </c>
      <c r="C1574" s="44">
        <v>42804</v>
      </c>
      <c r="E1574" t="s">
        <v>70</v>
      </c>
      <c r="F1574">
        <v>1573</v>
      </c>
      <c r="G1574" s="113"/>
    </row>
    <row r="1575" spans="1:7" x14ac:dyDescent="0.25">
      <c r="A1575">
        <v>51099</v>
      </c>
      <c r="B1575" t="s">
        <v>75</v>
      </c>
      <c r="C1575" s="44">
        <v>42809</v>
      </c>
      <c r="E1575" t="s">
        <v>70</v>
      </c>
      <c r="F1575">
        <v>1574</v>
      </c>
      <c r="G1575" s="113"/>
    </row>
    <row r="1576" spans="1:7" x14ac:dyDescent="0.25">
      <c r="A1576">
        <v>50316</v>
      </c>
      <c r="B1576" t="s">
        <v>75</v>
      </c>
      <c r="C1576" s="44">
        <v>42809</v>
      </c>
      <c r="E1576" t="s">
        <v>70</v>
      </c>
      <c r="F1576">
        <v>1575</v>
      </c>
      <c r="G1576" s="113"/>
    </row>
    <row r="1577" spans="1:7" x14ac:dyDescent="0.25">
      <c r="A1577">
        <v>51121</v>
      </c>
      <c r="B1577" t="s">
        <v>75</v>
      </c>
      <c r="C1577" s="44">
        <v>42815</v>
      </c>
      <c r="E1577" t="s">
        <v>70</v>
      </c>
      <c r="F1577">
        <v>1576</v>
      </c>
      <c r="G1577" s="113"/>
    </row>
    <row r="1578" spans="1:7" x14ac:dyDescent="0.25">
      <c r="A1578">
        <v>51124</v>
      </c>
      <c r="B1578" t="s">
        <v>75</v>
      </c>
      <c r="C1578" s="44">
        <v>42818</v>
      </c>
      <c r="E1578" t="s">
        <v>70</v>
      </c>
      <c r="F1578">
        <v>1577</v>
      </c>
      <c r="G1578" s="113"/>
    </row>
    <row r="1579" spans="1:7" x14ac:dyDescent="0.25">
      <c r="A1579">
        <v>51125</v>
      </c>
      <c r="B1579" t="s">
        <v>75</v>
      </c>
      <c r="C1579" s="44">
        <v>42818</v>
      </c>
      <c r="E1579" t="s">
        <v>70</v>
      </c>
      <c r="F1579">
        <v>1578</v>
      </c>
      <c r="G1579" s="113"/>
    </row>
    <row r="1580" spans="1:7" x14ac:dyDescent="0.25">
      <c r="A1580">
        <v>51128</v>
      </c>
      <c r="B1580" t="s">
        <v>75</v>
      </c>
      <c r="C1580" s="44">
        <v>42818</v>
      </c>
      <c r="E1580" t="s">
        <v>70</v>
      </c>
      <c r="F1580">
        <v>1579</v>
      </c>
      <c r="G1580" s="113"/>
    </row>
    <row r="1581" spans="1:7" x14ac:dyDescent="0.25">
      <c r="A1581">
        <v>51126</v>
      </c>
      <c r="B1581" t="s">
        <v>75</v>
      </c>
      <c r="C1581" s="44">
        <v>42818</v>
      </c>
      <c r="E1581" t="s">
        <v>70</v>
      </c>
      <c r="F1581">
        <v>1580</v>
      </c>
      <c r="G1581" s="113"/>
    </row>
    <row r="1582" spans="1:7" x14ac:dyDescent="0.25">
      <c r="A1582">
        <v>51127</v>
      </c>
      <c r="B1582" t="s">
        <v>75</v>
      </c>
      <c r="C1582" s="44">
        <v>42818</v>
      </c>
      <c r="E1582" t="s">
        <v>70</v>
      </c>
      <c r="F1582">
        <v>1581</v>
      </c>
      <c r="G1582" s="113"/>
    </row>
    <row r="1583" spans="1:7" x14ac:dyDescent="0.25">
      <c r="A1583">
        <v>51129</v>
      </c>
      <c r="B1583" t="s">
        <v>75</v>
      </c>
      <c r="C1583" s="44">
        <v>42818</v>
      </c>
      <c r="E1583" t="s">
        <v>70</v>
      </c>
      <c r="F1583">
        <v>1582</v>
      </c>
      <c r="G1583" s="113"/>
    </row>
    <row r="1584" spans="1:7" x14ac:dyDescent="0.25">
      <c r="A1584">
        <v>51122</v>
      </c>
      <c r="B1584" t="s">
        <v>75</v>
      </c>
      <c r="C1584" s="44">
        <v>42821</v>
      </c>
      <c r="E1584" t="s">
        <v>70</v>
      </c>
      <c r="F1584">
        <v>1583</v>
      </c>
      <c r="G1584" s="113"/>
    </row>
    <row r="1585" spans="1:7" x14ac:dyDescent="0.25">
      <c r="A1585">
        <v>51120</v>
      </c>
      <c r="B1585" t="s">
        <v>75</v>
      </c>
      <c r="C1585" s="44">
        <v>42822</v>
      </c>
      <c r="E1585" t="s">
        <v>70</v>
      </c>
      <c r="F1585">
        <v>1584</v>
      </c>
      <c r="G1585" s="113"/>
    </row>
    <row r="1586" spans="1:7" x14ac:dyDescent="0.25">
      <c r="A1586">
        <v>51119</v>
      </c>
      <c r="B1586" t="s">
        <v>75</v>
      </c>
      <c r="C1586" s="44">
        <v>42829</v>
      </c>
      <c r="E1586" t="s">
        <v>70</v>
      </c>
      <c r="F1586">
        <v>1585</v>
      </c>
      <c r="G1586" s="113"/>
    </row>
    <row r="1587" spans="1:7" x14ac:dyDescent="0.25">
      <c r="A1587">
        <v>51123</v>
      </c>
      <c r="B1587" t="s">
        <v>75</v>
      </c>
      <c r="C1587" s="44">
        <v>42829</v>
      </c>
      <c r="D1587">
        <v>1</v>
      </c>
      <c r="E1587" t="s">
        <v>70</v>
      </c>
      <c r="F1587">
        <v>1586</v>
      </c>
      <c r="G1587" s="113"/>
    </row>
    <row r="1588" spans="1:7" x14ac:dyDescent="0.25">
      <c r="A1588">
        <v>51253</v>
      </c>
      <c r="B1588" t="s">
        <v>75</v>
      </c>
      <c r="C1588" s="44">
        <v>42832</v>
      </c>
      <c r="E1588" t="s">
        <v>70</v>
      </c>
      <c r="F1588">
        <v>1587</v>
      </c>
      <c r="G1588" s="113"/>
    </row>
    <row r="1589" spans="1:7" x14ac:dyDescent="0.25">
      <c r="A1589">
        <v>51244</v>
      </c>
      <c r="B1589" t="s">
        <v>75</v>
      </c>
      <c r="C1589" s="44">
        <v>42838</v>
      </c>
      <c r="E1589" t="s">
        <v>70</v>
      </c>
      <c r="F1589">
        <v>1588</v>
      </c>
      <c r="G1589" s="113"/>
    </row>
    <row r="1590" spans="1:7" x14ac:dyDescent="0.25">
      <c r="A1590">
        <v>51245</v>
      </c>
      <c r="B1590" t="s">
        <v>75</v>
      </c>
      <c r="C1590" s="44">
        <v>42838</v>
      </c>
      <c r="E1590" t="s">
        <v>70</v>
      </c>
      <c r="F1590">
        <v>1589</v>
      </c>
      <c r="G1590" s="113"/>
    </row>
    <row r="1591" spans="1:7" x14ac:dyDescent="0.25">
      <c r="A1591">
        <v>51246</v>
      </c>
      <c r="B1591" t="s">
        <v>75</v>
      </c>
      <c r="C1591" s="44">
        <v>42838</v>
      </c>
      <c r="E1591" t="s">
        <v>70</v>
      </c>
      <c r="F1591">
        <v>1590</v>
      </c>
      <c r="G1591" s="113"/>
    </row>
    <row r="1592" spans="1:7" x14ac:dyDescent="0.25">
      <c r="A1592">
        <v>51247</v>
      </c>
      <c r="B1592" t="s">
        <v>75</v>
      </c>
      <c r="C1592" s="44">
        <v>42838</v>
      </c>
      <c r="E1592" t="s">
        <v>70</v>
      </c>
      <c r="F1592">
        <v>1591</v>
      </c>
      <c r="G1592" s="113"/>
    </row>
    <row r="1593" spans="1:7" x14ac:dyDescent="0.25">
      <c r="A1593">
        <v>51248</v>
      </c>
      <c r="B1593" t="s">
        <v>75</v>
      </c>
      <c r="C1593" s="44">
        <v>42838</v>
      </c>
      <c r="E1593" t="s">
        <v>70</v>
      </c>
      <c r="F1593">
        <v>1592</v>
      </c>
      <c r="G1593" s="113"/>
    </row>
    <row r="1594" spans="1:7" x14ac:dyDescent="0.25">
      <c r="A1594">
        <v>51249</v>
      </c>
      <c r="B1594" t="s">
        <v>75</v>
      </c>
      <c r="C1594" s="44">
        <v>42838</v>
      </c>
      <c r="E1594" t="s">
        <v>70</v>
      </c>
      <c r="F1594">
        <v>1593</v>
      </c>
      <c r="G1594" s="113"/>
    </row>
    <row r="1595" spans="1:7" x14ac:dyDescent="0.25">
      <c r="A1595">
        <v>51078</v>
      </c>
      <c r="B1595" t="s">
        <v>75</v>
      </c>
      <c r="C1595" s="44">
        <v>42845</v>
      </c>
      <c r="E1595" t="s">
        <v>70</v>
      </c>
      <c r="F1595">
        <v>1594</v>
      </c>
      <c r="G1595" s="113"/>
    </row>
    <row r="1596" spans="1:7" x14ac:dyDescent="0.25">
      <c r="A1596">
        <v>51250</v>
      </c>
      <c r="B1596" t="s">
        <v>75</v>
      </c>
      <c r="C1596" s="44">
        <v>42845</v>
      </c>
      <c r="E1596" t="s">
        <v>70</v>
      </c>
      <c r="F1596">
        <v>1595</v>
      </c>
      <c r="G1596" s="113"/>
    </row>
    <row r="1597" spans="1:7" x14ac:dyDescent="0.25">
      <c r="A1597">
        <v>51251</v>
      </c>
      <c r="B1597" t="s">
        <v>75</v>
      </c>
      <c r="C1597" s="44">
        <v>42845</v>
      </c>
      <c r="E1597" t="s">
        <v>70</v>
      </c>
      <c r="F1597">
        <v>1596</v>
      </c>
      <c r="G1597" s="113"/>
    </row>
    <row r="1598" spans="1:7" x14ac:dyDescent="0.25">
      <c r="A1598">
        <v>51258</v>
      </c>
      <c r="B1598" t="s">
        <v>75</v>
      </c>
      <c r="C1598" s="44">
        <v>42845</v>
      </c>
      <c r="E1598" t="s">
        <v>70</v>
      </c>
      <c r="F1598">
        <v>1597</v>
      </c>
      <c r="G1598" s="113"/>
    </row>
    <row r="1599" spans="1:7" x14ac:dyDescent="0.25">
      <c r="A1599">
        <v>51259</v>
      </c>
      <c r="B1599" t="s">
        <v>75</v>
      </c>
      <c r="C1599" s="44">
        <v>42846</v>
      </c>
      <c r="E1599" t="s">
        <v>70</v>
      </c>
      <c r="F1599">
        <v>1598</v>
      </c>
      <c r="G1599" s="113"/>
    </row>
    <row r="1600" spans="1:7" x14ac:dyDescent="0.25">
      <c r="A1600">
        <v>51256</v>
      </c>
      <c r="B1600" t="s">
        <v>75</v>
      </c>
      <c r="C1600" s="44">
        <v>42846</v>
      </c>
      <c r="E1600" t="s">
        <v>70</v>
      </c>
      <c r="F1600">
        <v>1599</v>
      </c>
      <c r="G1600" s="113"/>
    </row>
    <row r="1601" spans="1:7" x14ac:dyDescent="0.25">
      <c r="A1601">
        <v>51257</v>
      </c>
      <c r="B1601" t="s">
        <v>75</v>
      </c>
      <c r="C1601" s="44">
        <v>42846</v>
      </c>
      <c r="E1601" t="s">
        <v>70</v>
      </c>
      <c r="F1601">
        <v>1600</v>
      </c>
      <c r="G1601" s="113"/>
    </row>
    <row r="1602" spans="1:7" x14ac:dyDescent="0.25">
      <c r="A1602">
        <v>51237</v>
      </c>
      <c r="B1602" t="s">
        <v>75</v>
      </c>
      <c r="C1602" s="44">
        <v>42850</v>
      </c>
      <c r="E1602" t="s">
        <v>70</v>
      </c>
      <c r="F1602">
        <v>1601</v>
      </c>
      <c r="G1602" s="113"/>
    </row>
    <row r="1603" spans="1:7" x14ac:dyDescent="0.25">
      <c r="A1603">
        <v>51238</v>
      </c>
      <c r="B1603" t="s">
        <v>75</v>
      </c>
      <c r="C1603" s="44">
        <v>42850</v>
      </c>
      <c r="E1603" t="s">
        <v>70</v>
      </c>
      <c r="F1603">
        <v>1602</v>
      </c>
      <c r="G1603" s="113"/>
    </row>
    <row r="1604" spans="1:7" x14ac:dyDescent="0.25">
      <c r="A1604">
        <v>51241</v>
      </c>
      <c r="B1604" t="s">
        <v>75</v>
      </c>
      <c r="C1604" s="44">
        <v>42850</v>
      </c>
      <c r="E1604" t="s">
        <v>70</v>
      </c>
      <c r="F1604">
        <v>1603</v>
      </c>
      <c r="G1604" s="113"/>
    </row>
    <row r="1605" spans="1:7" x14ac:dyDescent="0.25">
      <c r="A1605">
        <v>45350</v>
      </c>
      <c r="B1605" t="s">
        <v>72</v>
      </c>
      <c r="C1605" s="44">
        <v>42573</v>
      </c>
      <c r="E1605" t="s">
        <v>70</v>
      </c>
      <c r="F1605">
        <v>1604</v>
      </c>
      <c r="G1605" s="113"/>
    </row>
    <row r="1606" spans="1:7" x14ac:dyDescent="0.25">
      <c r="A1606">
        <v>51240</v>
      </c>
      <c r="B1606" t="s">
        <v>75</v>
      </c>
      <c r="C1606" s="44">
        <v>42850</v>
      </c>
      <c r="E1606" t="s">
        <v>70</v>
      </c>
      <c r="F1606">
        <v>1605</v>
      </c>
      <c r="G1606" s="113"/>
    </row>
    <row r="1607" spans="1:7" x14ac:dyDescent="0.25">
      <c r="A1607">
        <v>51242</v>
      </c>
      <c r="B1607" t="s">
        <v>75</v>
      </c>
      <c r="C1607" s="44">
        <v>42850</v>
      </c>
      <c r="E1607" t="s">
        <v>70</v>
      </c>
      <c r="F1607">
        <v>1606</v>
      </c>
      <c r="G1607" s="113"/>
    </row>
    <row r="1608" spans="1:7" x14ac:dyDescent="0.25">
      <c r="A1608">
        <v>51116</v>
      </c>
      <c r="B1608" t="s">
        <v>75</v>
      </c>
      <c r="C1608" s="44">
        <v>42850</v>
      </c>
      <c r="E1608" t="s">
        <v>70</v>
      </c>
      <c r="F1608">
        <v>1607</v>
      </c>
      <c r="G1608" s="113"/>
    </row>
    <row r="1609" spans="1:7" x14ac:dyDescent="0.25">
      <c r="A1609">
        <v>51231</v>
      </c>
      <c r="B1609" t="s">
        <v>75</v>
      </c>
      <c r="C1609" s="44">
        <v>42851</v>
      </c>
      <c r="E1609" t="s">
        <v>70</v>
      </c>
      <c r="F1609">
        <v>1608</v>
      </c>
      <c r="G1609" s="113"/>
    </row>
    <row r="1610" spans="1:7" x14ac:dyDescent="0.25">
      <c r="A1610">
        <v>51232</v>
      </c>
      <c r="B1610" t="s">
        <v>75</v>
      </c>
      <c r="C1610" s="44">
        <v>42851</v>
      </c>
      <c r="E1610" t="s">
        <v>70</v>
      </c>
      <c r="F1610">
        <v>1609</v>
      </c>
      <c r="G1610" s="113"/>
    </row>
    <row r="1611" spans="1:7" x14ac:dyDescent="0.25">
      <c r="A1611">
        <v>51233</v>
      </c>
      <c r="B1611" t="s">
        <v>75</v>
      </c>
      <c r="C1611" s="44">
        <v>42851</v>
      </c>
      <c r="E1611" t="s">
        <v>70</v>
      </c>
      <c r="F1611">
        <v>1610</v>
      </c>
      <c r="G1611" s="113"/>
    </row>
    <row r="1612" spans="1:7" x14ac:dyDescent="0.25">
      <c r="A1612">
        <v>51235</v>
      </c>
      <c r="B1612" t="s">
        <v>75</v>
      </c>
      <c r="C1612" s="44">
        <v>42851</v>
      </c>
      <c r="E1612" t="s">
        <v>70</v>
      </c>
      <c r="F1612">
        <v>1611</v>
      </c>
      <c r="G1612" s="113"/>
    </row>
    <row r="1613" spans="1:7" x14ac:dyDescent="0.25">
      <c r="A1613">
        <v>51236</v>
      </c>
      <c r="B1613" t="s">
        <v>75</v>
      </c>
      <c r="C1613" s="44">
        <v>42851</v>
      </c>
      <c r="E1613" t="s">
        <v>70</v>
      </c>
      <c r="F1613">
        <v>1612</v>
      </c>
      <c r="G1613" s="113"/>
    </row>
    <row r="1614" spans="1:7" x14ac:dyDescent="0.25">
      <c r="A1614">
        <v>51225</v>
      </c>
      <c r="B1614" t="s">
        <v>75</v>
      </c>
      <c r="C1614" s="44">
        <v>42852</v>
      </c>
      <c r="E1614" t="s">
        <v>70</v>
      </c>
      <c r="F1614">
        <v>1613</v>
      </c>
      <c r="G1614" s="113"/>
    </row>
    <row r="1615" spans="1:7" x14ac:dyDescent="0.25">
      <c r="A1615">
        <v>51226</v>
      </c>
      <c r="B1615" t="s">
        <v>75</v>
      </c>
      <c r="C1615" s="44">
        <v>42859</v>
      </c>
      <c r="E1615" t="s">
        <v>70</v>
      </c>
      <c r="F1615">
        <v>1614</v>
      </c>
      <c r="G1615" s="113"/>
    </row>
    <row r="1616" spans="1:7" x14ac:dyDescent="0.25">
      <c r="A1616">
        <v>51227</v>
      </c>
      <c r="B1616" t="s">
        <v>75</v>
      </c>
      <c r="C1616" s="44">
        <v>42863</v>
      </c>
      <c r="E1616" t="s">
        <v>70</v>
      </c>
      <c r="F1616">
        <v>1615</v>
      </c>
      <c r="G1616" s="113"/>
    </row>
    <row r="1617" spans="1:7" x14ac:dyDescent="0.25">
      <c r="A1617">
        <v>51228</v>
      </c>
      <c r="B1617" t="s">
        <v>75</v>
      </c>
      <c r="C1617" s="44">
        <v>42866</v>
      </c>
      <c r="E1617" t="s">
        <v>70</v>
      </c>
      <c r="F1617">
        <v>1616</v>
      </c>
      <c r="G1617" s="113"/>
    </row>
    <row r="1618" spans="1:7" x14ac:dyDescent="0.25">
      <c r="A1618">
        <v>51159</v>
      </c>
      <c r="B1618" t="s">
        <v>75</v>
      </c>
      <c r="C1618" s="44">
        <v>42867</v>
      </c>
      <c r="E1618" t="s">
        <v>70</v>
      </c>
      <c r="F1618">
        <v>1617</v>
      </c>
      <c r="G1618" s="113"/>
    </row>
    <row r="1619" spans="1:7" x14ac:dyDescent="0.25">
      <c r="A1619">
        <v>51133</v>
      </c>
      <c r="B1619" t="s">
        <v>75</v>
      </c>
      <c r="C1619" s="44">
        <v>42867</v>
      </c>
      <c r="E1619" t="s">
        <v>70</v>
      </c>
      <c r="F1619">
        <v>1618</v>
      </c>
      <c r="G1619" s="113"/>
    </row>
    <row r="1620" spans="1:7" x14ac:dyDescent="0.25">
      <c r="A1620">
        <v>51134</v>
      </c>
      <c r="B1620" t="s">
        <v>75</v>
      </c>
      <c r="C1620" s="44">
        <v>42867</v>
      </c>
      <c r="E1620" t="s">
        <v>70</v>
      </c>
      <c r="F1620">
        <v>1619</v>
      </c>
      <c r="G1620" s="113"/>
    </row>
    <row r="1621" spans="1:7" x14ac:dyDescent="0.25">
      <c r="A1621">
        <v>51161</v>
      </c>
      <c r="B1621" t="s">
        <v>75</v>
      </c>
      <c r="C1621" s="44">
        <v>42867</v>
      </c>
      <c r="E1621" t="s">
        <v>70</v>
      </c>
      <c r="F1621">
        <v>1620</v>
      </c>
      <c r="G1621" s="113"/>
    </row>
    <row r="1622" spans="1:7" x14ac:dyDescent="0.25">
      <c r="A1622">
        <v>51160</v>
      </c>
      <c r="B1622" t="s">
        <v>75</v>
      </c>
      <c r="C1622" s="44">
        <v>42867</v>
      </c>
      <c r="E1622" t="s">
        <v>70</v>
      </c>
      <c r="F1622">
        <v>1621</v>
      </c>
      <c r="G1622" s="113"/>
    </row>
    <row r="1623" spans="1:7" x14ac:dyDescent="0.25">
      <c r="A1623">
        <v>51135</v>
      </c>
      <c r="B1623" t="s">
        <v>75</v>
      </c>
      <c r="C1623" s="44">
        <v>42867</v>
      </c>
      <c r="D1623">
        <v>1</v>
      </c>
      <c r="E1623" t="s">
        <v>70</v>
      </c>
      <c r="F1623">
        <v>1622</v>
      </c>
      <c r="G1623" s="113"/>
    </row>
    <row r="1624" spans="1:7" x14ac:dyDescent="0.25">
      <c r="A1624">
        <v>51167</v>
      </c>
      <c r="B1624" t="s">
        <v>75</v>
      </c>
      <c r="C1624" s="44">
        <v>42871</v>
      </c>
      <c r="E1624" t="s">
        <v>70</v>
      </c>
      <c r="F1624">
        <v>1623</v>
      </c>
      <c r="G1624" s="113"/>
    </row>
    <row r="1625" spans="1:7" x14ac:dyDescent="0.25">
      <c r="A1625">
        <v>51162</v>
      </c>
      <c r="B1625" t="s">
        <v>75</v>
      </c>
      <c r="C1625" s="44">
        <v>42871</v>
      </c>
      <c r="E1625" t="s">
        <v>70</v>
      </c>
      <c r="F1625">
        <v>1624</v>
      </c>
      <c r="G1625" s="113"/>
    </row>
    <row r="1626" spans="1:7" x14ac:dyDescent="0.25">
      <c r="A1626">
        <v>51166</v>
      </c>
      <c r="B1626" t="s">
        <v>75</v>
      </c>
      <c r="C1626" s="44">
        <v>42871</v>
      </c>
      <c r="D1626">
        <v>1</v>
      </c>
      <c r="E1626" t="s">
        <v>70</v>
      </c>
      <c r="F1626">
        <v>1625</v>
      </c>
      <c r="G1626" s="113"/>
    </row>
    <row r="1627" spans="1:7" x14ac:dyDescent="0.25">
      <c r="A1627">
        <v>51165</v>
      </c>
      <c r="B1627" t="s">
        <v>75</v>
      </c>
      <c r="C1627" s="44">
        <v>42872</v>
      </c>
      <c r="E1627" t="s">
        <v>70</v>
      </c>
      <c r="F1627">
        <v>1626</v>
      </c>
      <c r="G1627" s="113"/>
    </row>
    <row r="1628" spans="1:7" x14ac:dyDescent="0.25">
      <c r="A1628">
        <v>51168</v>
      </c>
      <c r="B1628" t="s">
        <v>75</v>
      </c>
      <c r="C1628" s="44">
        <v>42877</v>
      </c>
      <c r="E1628" t="s">
        <v>70</v>
      </c>
      <c r="F1628">
        <v>1627</v>
      </c>
      <c r="G1628" s="113"/>
    </row>
    <row r="1629" spans="1:7" x14ac:dyDescent="0.25">
      <c r="A1629">
        <v>51169</v>
      </c>
      <c r="B1629" t="s">
        <v>75</v>
      </c>
      <c r="C1629" s="44">
        <v>42877</v>
      </c>
      <c r="E1629" t="s">
        <v>70</v>
      </c>
      <c r="F1629">
        <v>1628</v>
      </c>
      <c r="G1629" s="113"/>
    </row>
    <row r="1630" spans="1:7" x14ac:dyDescent="0.25">
      <c r="A1630">
        <v>43441</v>
      </c>
      <c r="B1630" t="s">
        <v>75</v>
      </c>
      <c r="C1630" s="44">
        <v>42877</v>
      </c>
      <c r="E1630" t="s">
        <v>70</v>
      </c>
      <c r="F1630">
        <v>1629</v>
      </c>
      <c r="G1630" s="113"/>
    </row>
    <row r="1631" spans="1:7" x14ac:dyDescent="0.25">
      <c r="A1631">
        <v>43442</v>
      </c>
      <c r="B1631" t="s">
        <v>75</v>
      </c>
      <c r="C1631" s="44">
        <v>42877</v>
      </c>
      <c r="E1631" t="s">
        <v>70</v>
      </c>
      <c r="F1631">
        <v>1630</v>
      </c>
      <c r="G1631" s="113"/>
    </row>
    <row r="1632" spans="1:7" x14ac:dyDescent="0.25">
      <c r="A1632">
        <v>43444</v>
      </c>
      <c r="B1632" t="s">
        <v>75</v>
      </c>
      <c r="C1632" s="44">
        <v>42877</v>
      </c>
      <c r="E1632" t="s">
        <v>70</v>
      </c>
      <c r="F1632">
        <v>1631</v>
      </c>
      <c r="G1632" s="113"/>
    </row>
    <row r="1633" spans="1:7" x14ac:dyDescent="0.25">
      <c r="A1633">
        <v>51173</v>
      </c>
      <c r="B1633" t="s">
        <v>75</v>
      </c>
      <c r="C1633" s="44">
        <v>42879</v>
      </c>
      <c r="E1633" t="s">
        <v>70</v>
      </c>
      <c r="F1633">
        <v>1632</v>
      </c>
      <c r="G1633" s="113"/>
    </row>
    <row r="1634" spans="1:7" x14ac:dyDescent="0.25">
      <c r="A1634">
        <v>51172</v>
      </c>
      <c r="B1634" t="s">
        <v>75</v>
      </c>
      <c r="C1634" s="44">
        <v>42879</v>
      </c>
      <c r="E1634" t="s">
        <v>70</v>
      </c>
      <c r="F1634">
        <v>1633</v>
      </c>
      <c r="G1634" s="113"/>
    </row>
    <row r="1635" spans="1:7" x14ac:dyDescent="0.25">
      <c r="A1635">
        <v>51171</v>
      </c>
      <c r="B1635" t="s">
        <v>75</v>
      </c>
      <c r="C1635" s="44">
        <v>42879</v>
      </c>
      <c r="E1635" t="s">
        <v>70</v>
      </c>
      <c r="F1635">
        <v>1634</v>
      </c>
      <c r="G1635" s="113"/>
    </row>
    <row r="1636" spans="1:7" x14ac:dyDescent="0.25">
      <c r="A1636">
        <v>51079</v>
      </c>
      <c r="B1636" t="s">
        <v>75</v>
      </c>
      <c r="C1636" s="44">
        <v>42881</v>
      </c>
      <c r="E1636" t="s">
        <v>70</v>
      </c>
      <c r="F1636">
        <v>1635</v>
      </c>
      <c r="G1636" s="113"/>
    </row>
    <row r="1637" spans="1:7" x14ac:dyDescent="0.25">
      <c r="A1637">
        <v>51273</v>
      </c>
      <c r="B1637" t="s">
        <v>75</v>
      </c>
      <c r="C1637" s="44">
        <v>42881</v>
      </c>
      <c r="E1637" t="s">
        <v>70</v>
      </c>
      <c r="F1637">
        <v>1636</v>
      </c>
      <c r="G1637" s="113"/>
    </row>
    <row r="1638" spans="1:7" x14ac:dyDescent="0.25">
      <c r="A1638">
        <v>51174</v>
      </c>
      <c r="B1638" t="s">
        <v>75</v>
      </c>
      <c r="C1638" s="44">
        <v>42881</v>
      </c>
      <c r="E1638" t="s">
        <v>70</v>
      </c>
      <c r="F1638">
        <v>1637</v>
      </c>
      <c r="G1638" s="113"/>
    </row>
    <row r="1639" spans="1:7" x14ac:dyDescent="0.25">
      <c r="A1639">
        <v>51176</v>
      </c>
      <c r="B1639" t="s">
        <v>75</v>
      </c>
      <c r="C1639" s="44">
        <v>42881</v>
      </c>
      <c r="E1639" t="s">
        <v>70</v>
      </c>
      <c r="F1639">
        <v>1638</v>
      </c>
      <c r="G1639" s="113"/>
    </row>
    <row r="1640" spans="1:7" x14ac:dyDescent="0.25">
      <c r="A1640">
        <v>51177</v>
      </c>
      <c r="B1640" t="s">
        <v>75</v>
      </c>
      <c r="C1640" s="44">
        <v>42881</v>
      </c>
      <c r="E1640" t="s">
        <v>70</v>
      </c>
      <c r="F1640">
        <v>1639</v>
      </c>
      <c r="G1640" s="113"/>
    </row>
    <row r="1641" spans="1:7" x14ac:dyDescent="0.25">
      <c r="A1641">
        <v>51164</v>
      </c>
      <c r="B1641" t="s">
        <v>75</v>
      </c>
      <c r="C1641" s="44">
        <v>42881</v>
      </c>
      <c r="E1641" t="s">
        <v>70</v>
      </c>
      <c r="F1641">
        <v>1640</v>
      </c>
      <c r="G1641" s="113"/>
    </row>
    <row r="1642" spans="1:7" x14ac:dyDescent="0.25">
      <c r="A1642">
        <v>51274</v>
      </c>
      <c r="B1642" t="s">
        <v>75</v>
      </c>
      <c r="C1642" s="44">
        <v>42886</v>
      </c>
      <c r="E1642" t="s">
        <v>70</v>
      </c>
      <c r="F1642">
        <v>1641</v>
      </c>
      <c r="G1642" s="113"/>
    </row>
    <row r="1643" spans="1:7" x14ac:dyDescent="0.25">
      <c r="A1643">
        <v>51277</v>
      </c>
      <c r="B1643" t="s">
        <v>75</v>
      </c>
      <c r="C1643" s="44">
        <v>42886</v>
      </c>
      <c r="E1643" t="s">
        <v>70</v>
      </c>
      <c r="F1643">
        <v>1642</v>
      </c>
      <c r="G1643" s="113"/>
    </row>
    <row r="1644" spans="1:7" x14ac:dyDescent="0.25">
      <c r="A1644">
        <v>51278</v>
      </c>
      <c r="B1644" t="s">
        <v>75</v>
      </c>
      <c r="C1644" s="44">
        <v>42886</v>
      </c>
      <c r="E1644" t="s">
        <v>70</v>
      </c>
      <c r="F1644">
        <v>1643</v>
      </c>
      <c r="G1644" s="113"/>
    </row>
    <row r="1645" spans="1:7" x14ac:dyDescent="0.25">
      <c r="A1645">
        <v>51267</v>
      </c>
      <c r="B1645" t="s">
        <v>75</v>
      </c>
      <c r="C1645" s="44">
        <v>42886</v>
      </c>
      <c r="E1645" t="s">
        <v>70</v>
      </c>
      <c r="F1645">
        <v>1644</v>
      </c>
      <c r="G1645" s="113"/>
    </row>
    <row r="1646" spans="1:7" x14ac:dyDescent="0.25">
      <c r="A1646">
        <v>51268</v>
      </c>
      <c r="B1646" t="s">
        <v>75</v>
      </c>
      <c r="C1646" s="44">
        <v>42886</v>
      </c>
      <c r="E1646" t="s">
        <v>70</v>
      </c>
      <c r="F1646">
        <v>1645</v>
      </c>
      <c r="G1646" s="113"/>
    </row>
    <row r="1647" spans="1:7" x14ac:dyDescent="0.25">
      <c r="A1647">
        <v>51270</v>
      </c>
      <c r="B1647" t="s">
        <v>75</v>
      </c>
      <c r="C1647" s="44">
        <v>42886</v>
      </c>
      <c r="E1647" t="s">
        <v>70</v>
      </c>
      <c r="F1647">
        <v>1646</v>
      </c>
      <c r="G1647" s="113"/>
    </row>
    <row r="1648" spans="1:7" x14ac:dyDescent="0.25">
      <c r="A1648">
        <v>51170</v>
      </c>
      <c r="B1648" t="s">
        <v>75</v>
      </c>
      <c r="C1648" s="44">
        <v>42886</v>
      </c>
      <c r="E1648" t="s">
        <v>70</v>
      </c>
      <c r="F1648">
        <v>1647</v>
      </c>
      <c r="G1648" s="113"/>
    </row>
    <row r="1649" spans="1:7" x14ac:dyDescent="0.25">
      <c r="A1649">
        <v>51275</v>
      </c>
      <c r="B1649" t="s">
        <v>75</v>
      </c>
      <c r="C1649" s="44">
        <v>42887</v>
      </c>
      <c r="E1649" t="s">
        <v>70</v>
      </c>
      <c r="F1649">
        <v>1648</v>
      </c>
      <c r="G1649" s="113"/>
    </row>
    <row r="1650" spans="1:7" x14ac:dyDescent="0.25">
      <c r="A1650">
        <v>51209</v>
      </c>
      <c r="B1650" t="s">
        <v>75</v>
      </c>
      <c r="C1650" s="44">
        <v>42888</v>
      </c>
      <c r="E1650" t="s">
        <v>70</v>
      </c>
      <c r="F1650">
        <v>1649</v>
      </c>
      <c r="G1650" s="113"/>
    </row>
    <row r="1651" spans="1:7" x14ac:dyDescent="0.25">
      <c r="A1651">
        <v>51212</v>
      </c>
      <c r="B1651" t="s">
        <v>75</v>
      </c>
      <c r="C1651" s="44">
        <v>42888</v>
      </c>
      <c r="E1651" t="s">
        <v>70</v>
      </c>
      <c r="F1651">
        <v>1650</v>
      </c>
      <c r="G1651" s="113"/>
    </row>
    <row r="1652" spans="1:7" x14ac:dyDescent="0.25">
      <c r="A1652">
        <v>51114</v>
      </c>
      <c r="B1652" t="s">
        <v>75</v>
      </c>
      <c r="C1652" s="44">
        <v>42888</v>
      </c>
      <c r="E1652" t="s">
        <v>70</v>
      </c>
      <c r="F1652">
        <v>1651</v>
      </c>
      <c r="G1652" s="113"/>
    </row>
    <row r="1653" spans="1:7" x14ac:dyDescent="0.25">
      <c r="A1653">
        <v>51112</v>
      </c>
      <c r="B1653" t="s">
        <v>75</v>
      </c>
      <c r="C1653" s="44">
        <v>42888</v>
      </c>
      <c r="E1653" t="s">
        <v>70</v>
      </c>
      <c r="F1653">
        <v>1652</v>
      </c>
      <c r="G1653" s="113"/>
    </row>
    <row r="1654" spans="1:7" x14ac:dyDescent="0.25">
      <c r="A1654">
        <v>51370</v>
      </c>
      <c r="B1654" t="s">
        <v>75</v>
      </c>
      <c r="C1654" s="44">
        <v>42892</v>
      </c>
      <c r="E1654" t="s">
        <v>70</v>
      </c>
      <c r="F1654">
        <v>1653</v>
      </c>
      <c r="G1654" s="113"/>
    </row>
    <row r="1655" spans="1:7" x14ac:dyDescent="0.25">
      <c r="A1655">
        <v>51182</v>
      </c>
      <c r="B1655" t="s">
        <v>75</v>
      </c>
      <c r="C1655" s="44">
        <v>42892</v>
      </c>
      <c r="E1655" t="s">
        <v>70</v>
      </c>
      <c r="F1655">
        <v>1654</v>
      </c>
      <c r="G1655" s="113"/>
    </row>
    <row r="1656" spans="1:7" x14ac:dyDescent="0.25">
      <c r="A1656">
        <v>51184</v>
      </c>
      <c r="B1656" t="s">
        <v>75</v>
      </c>
      <c r="C1656" s="44">
        <v>42892</v>
      </c>
      <c r="E1656" t="s">
        <v>70</v>
      </c>
      <c r="F1656">
        <v>1655</v>
      </c>
      <c r="G1656" s="113"/>
    </row>
    <row r="1657" spans="1:7" x14ac:dyDescent="0.25">
      <c r="A1657">
        <v>51186</v>
      </c>
      <c r="B1657" t="s">
        <v>75</v>
      </c>
      <c r="C1657" s="44">
        <v>42892</v>
      </c>
      <c r="E1657" t="s">
        <v>70</v>
      </c>
      <c r="F1657">
        <v>1656</v>
      </c>
      <c r="G1657" s="113"/>
    </row>
    <row r="1658" spans="1:7" x14ac:dyDescent="0.25">
      <c r="A1658">
        <v>51187</v>
      </c>
      <c r="B1658" t="s">
        <v>75</v>
      </c>
      <c r="C1658" s="44">
        <v>42892</v>
      </c>
      <c r="E1658" t="s">
        <v>70</v>
      </c>
      <c r="F1658">
        <v>1657</v>
      </c>
      <c r="G1658" s="113"/>
    </row>
    <row r="1659" spans="1:7" x14ac:dyDescent="0.25">
      <c r="A1659">
        <v>51185</v>
      </c>
      <c r="B1659" t="s">
        <v>75</v>
      </c>
      <c r="C1659" s="44">
        <v>42892</v>
      </c>
      <c r="E1659" t="s">
        <v>70</v>
      </c>
      <c r="F1659">
        <v>1658</v>
      </c>
      <c r="G1659" s="113"/>
    </row>
    <row r="1660" spans="1:7" x14ac:dyDescent="0.25">
      <c r="A1660">
        <v>51183</v>
      </c>
      <c r="B1660" t="s">
        <v>75</v>
      </c>
      <c r="C1660" s="44">
        <v>42893</v>
      </c>
      <c r="E1660" t="s">
        <v>70</v>
      </c>
      <c r="F1660">
        <v>1659</v>
      </c>
      <c r="G1660" s="113"/>
    </row>
    <row r="1661" spans="1:7" x14ac:dyDescent="0.25">
      <c r="A1661">
        <v>51193</v>
      </c>
      <c r="B1661" t="s">
        <v>75</v>
      </c>
      <c r="C1661" s="44">
        <v>42893</v>
      </c>
      <c r="E1661" t="s">
        <v>70</v>
      </c>
      <c r="F1661">
        <v>1660</v>
      </c>
      <c r="G1661" s="113"/>
    </row>
    <row r="1662" spans="1:7" x14ac:dyDescent="0.25">
      <c r="A1662">
        <v>51200</v>
      </c>
      <c r="B1662" t="s">
        <v>75</v>
      </c>
      <c r="C1662" s="44">
        <v>42893</v>
      </c>
      <c r="E1662" t="s">
        <v>70</v>
      </c>
      <c r="F1662">
        <v>1661</v>
      </c>
      <c r="G1662" s="113"/>
    </row>
    <row r="1663" spans="1:7" x14ac:dyDescent="0.25">
      <c r="A1663">
        <v>51195</v>
      </c>
      <c r="B1663" t="s">
        <v>75</v>
      </c>
      <c r="C1663" s="44">
        <v>42893</v>
      </c>
      <c r="E1663" t="s">
        <v>70</v>
      </c>
      <c r="F1663">
        <v>1662</v>
      </c>
      <c r="G1663" s="113"/>
    </row>
    <row r="1664" spans="1:7" x14ac:dyDescent="0.25">
      <c r="A1664">
        <v>51189</v>
      </c>
      <c r="B1664" t="s">
        <v>75</v>
      </c>
      <c r="C1664" s="44">
        <v>42893</v>
      </c>
      <c r="E1664" t="s">
        <v>70</v>
      </c>
      <c r="F1664">
        <v>1663</v>
      </c>
      <c r="G1664" s="113"/>
    </row>
    <row r="1665" spans="1:7" x14ac:dyDescent="0.25">
      <c r="A1665">
        <v>51197</v>
      </c>
      <c r="B1665" t="s">
        <v>75</v>
      </c>
      <c r="C1665" s="44">
        <v>42893</v>
      </c>
      <c r="E1665" t="s">
        <v>70</v>
      </c>
      <c r="F1665">
        <v>1664</v>
      </c>
      <c r="G1665" s="113"/>
    </row>
    <row r="1666" spans="1:7" x14ac:dyDescent="0.25">
      <c r="A1666">
        <v>51190</v>
      </c>
      <c r="B1666" t="s">
        <v>75</v>
      </c>
      <c r="C1666" s="44">
        <v>42893</v>
      </c>
      <c r="E1666" t="s">
        <v>70</v>
      </c>
      <c r="F1666">
        <v>1665</v>
      </c>
      <c r="G1666" s="113"/>
    </row>
    <row r="1667" spans="1:7" x14ac:dyDescent="0.25">
      <c r="A1667">
        <v>51181</v>
      </c>
      <c r="B1667" t="s">
        <v>75</v>
      </c>
      <c r="C1667" s="44">
        <v>42893</v>
      </c>
      <c r="E1667" t="s">
        <v>70</v>
      </c>
      <c r="F1667">
        <v>1666</v>
      </c>
      <c r="G1667" s="113"/>
    </row>
    <row r="1668" spans="1:7" x14ac:dyDescent="0.25">
      <c r="A1668">
        <v>51191</v>
      </c>
      <c r="B1668" t="s">
        <v>75</v>
      </c>
      <c r="C1668" s="44">
        <v>42894</v>
      </c>
      <c r="E1668" t="s">
        <v>70</v>
      </c>
      <c r="F1668">
        <v>1667</v>
      </c>
      <c r="G1668" s="113"/>
    </row>
    <row r="1669" spans="1:7" x14ac:dyDescent="0.25">
      <c r="A1669">
        <v>51192</v>
      </c>
      <c r="B1669" t="s">
        <v>75</v>
      </c>
      <c r="C1669" s="44">
        <v>42894</v>
      </c>
      <c r="E1669" t="s">
        <v>70</v>
      </c>
      <c r="F1669">
        <v>1668</v>
      </c>
      <c r="G1669" s="113"/>
    </row>
    <row r="1670" spans="1:7" x14ac:dyDescent="0.25">
      <c r="A1670">
        <v>51194</v>
      </c>
      <c r="B1670" t="s">
        <v>75</v>
      </c>
      <c r="C1670" s="44">
        <v>42894</v>
      </c>
      <c r="E1670" t="s">
        <v>70</v>
      </c>
      <c r="F1670">
        <v>1669</v>
      </c>
      <c r="G1670" s="113"/>
    </row>
    <row r="1671" spans="1:7" x14ac:dyDescent="0.25">
      <c r="A1671">
        <v>51196</v>
      </c>
      <c r="B1671" t="s">
        <v>75</v>
      </c>
      <c r="C1671" s="44">
        <v>42894</v>
      </c>
      <c r="E1671" t="s">
        <v>70</v>
      </c>
      <c r="F1671">
        <v>1670</v>
      </c>
      <c r="G1671" s="113"/>
    </row>
    <row r="1672" spans="1:7" x14ac:dyDescent="0.25">
      <c r="A1672">
        <v>51199</v>
      </c>
      <c r="B1672" t="s">
        <v>75</v>
      </c>
      <c r="C1672" s="44">
        <v>42894</v>
      </c>
      <c r="E1672" t="s">
        <v>70</v>
      </c>
      <c r="F1672">
        <v>1671</v>
      </c>
      <c r="G1672" s="113"/>
    </row>
    <row r="1673" spans="1:7" x14ac:dyDescent="0.25">
      <c r="A1673">
        <v>51203</v>
      </c>
      <c r="B1673" t="s">
        <v>75</v>
      </c>
      <c r="C1673" s="44">
        <v>42894</v>
      </c>
      <c r="E1673" t="s">
        <v>70</v>
      </c>
      <c r="F1673">
        <v>1672</v>
      </c>
      <c r="G1673" s="113"/>
    </row>
    <row r="1674" spans="1:7" x14ac:dyDescent="0.25">
      <c r="A1674">
        <v>51204</v>
      </c>
      <c r="B1674" t="s">
        <v>75</v>
      </c>
      <c r="C1674" s="44">
        <v>42894</v>
      </c>
      <c r="E1674" t="s">
        <v>70</v>
      </c>
      <c r="F1674">
        <v>1673</v>
      </c>
      <c r="G1674" s="113"/>
    </row>
    <row r="1675" spans="1:7" x14ac:dyDescent="0.25">
      <c r="A1675">
        <v>51205</v>
      </c>
      <c r="B1675" t="s">
        <v>75</v>
      </c>
      <c r="C1675" s="44">
        <v>42894</v>
      </c>
      <c r="E1675" t="s">
        <v>70</v>
      </c>
      <c r="F1675">
        <v>1674</v>
      </c>
      <c r="G1675" s="113"/>
    </row>
    <row r="1676" spans="1:7" x14ac:dyDescent="0.25">
      <c r="A1676">
        <v>51206</v>
      </c>
      <c r="B1676" t="s">
        <v>75</v>
      </c>
      <c r="C1676" s="44">
        <v>42894</v>
      </c>
      <c r="E1676" t="s">
        <v>70</v>
      </c>
      <c r="F1676">
        <v>1675</v>
      </c>
      <c r="G1676" s="113"/>
    </row>
    <row r="1677" spans="1:7" x14ac:dyDescent="0.25">
      <c r="A1677">
        <v>51113</v>
      </c>
      <c r="B1677" t="s">
        <v>75</v>
      </c>
      <c r="C1677" s="44">
        <v>42899</v>
      </c>
      <c r="E1677" t="s">
        <v>70</v>
      </c>
      <c r="F1677">
        <v>1676</v>
      </c>
      <c r="G1677" s="113"/>
    </row>
    <row r="1678" spans="1:7" x14ac:dyDescent="0.25">
      <c r="A1678">
        <v>51221</v>
      </c>
      <c r="B1678" t="s">
        <v>75</v>
      </c>
      <c r="C1678" s="44">
        <v>42901</v>
      </c>
      <c r="E1678" t="s">
        <v>70</v>
      </c>
      <c r="F1678">
        <v>1677</v>
      </c>
      <c r="G1678" s="113"/>
    </row>
    <row r="1679" spans="1:7" x14ac:dyDescent="0.25">
      <c r="A1679">
        <v>51220</v>
      </c>
      <c r="B1679" t="s">
        <v>75</v>
      </c>
      <c r="C1679" s="44">
        <v>42902</v>
      </c>
      <c r="E1679" t="s">
        <v>70</v>
      </c>
      <c r="F1679">
        <v>1678</v>
      </c>
      <c r="G1679" s="113"/>
    </row>
    <row r="1680" spans="1:7" x14ac:dyDescent="0.25">
      <c r="A1680">
        <v>51222</v>
      </c>
      <c r="B1680" t="s">
        <v>75</v>
      </c>
      <c r="C1680" s="44">
        <v>42905</v>
      </c>
      <c r="E1680" t="s">
        <v>70</v>
      </c>
      <c r="F1680">
        <v>1679</v>
      </c>
      <c r="G1680" s="113"/>
    </row>
    <row r="1681" spans="1:7" x14ac:dyDescent="0.25">
      <c r="A1681">
        <v>51213</v>
      </c>
      <c r="B1681" t="s">
        <v>75</v>
      </c>
      <c r="C1681" s="44">
        <v>42905</v>
      </c>
      <c r="E1681" t="s">
        <v>70</v>
      </c>
      <c r="F1681">
        <v>1680</v>
      </c>
      <c r="G1681" s="113"/>
    </row>
    <row r="1682" spans="1:7" x14ac:dyDescent="0.25">
      <c r="A1682">
        <v>51272</v>
      </c>
      <c r="B1682" t="s">
        <v>75</v>
      </c>
      <c r="C1682" s="44">
        <v>42905</v>
      </c>
      <c r="E1682" t="s">
        <v>70</v>
      </c>
      <c r="F1682">
        <v>1681</v>
      </c>
      <c r="G1682" s="113"/>
    </row>
    <row r="1683" spans="1:7" x14ac:dyDescent="0.25">
      <c r="A1683">
        <v>51214</v>
      </c>
      <c r="B1683" t="s">
        <v>75</v>
      </c>
      <c r="C1683" s="44">
        <v>42905</v>
      </c>
      <c r="E1683" t="s">
        <v>70</v>
      </c>
      <c r="F1683">
        <v>1682</v>
      </c>
      <c r="G1683" s="113"/>
    </row>
    <row r="1684" spans="1:7" x14ac:dyDescent="0.25">
      <c r="A1684">
        <v>51215</v>
      </c>
      <c r="B1684" t="s">
        <v>75</v>
      </c>
      <c r="C1684" s="44">
        <v>42905</v>
      </c>
      <c r="E1684" t="s">
        <v>70</v>
      </c>
      <c r="F1684">
        <v>1683</v>
      </c>
      <c r="G1684" s="113"/>
    </row>
    <row r="1685" spans="1:7" x14ac:dyDescent="0.25">
      <c r="A1685">
        <v>51216</v>
      </c>
      <c r="B1685" t="s">
        <v>75</v>
      </c>
      <c r="C1685" s="44">
        <v>42905</v>
      </c>
      <c r="E1685" t="s">
        <v>70</v>
      </c>
      <c r="F1685">
        <v>1684</v>
      </c>
      <c r="G1685" s="113"/>
    </row>
    <row r="1686" spans="1:7" x14ac:dyDescent="0.25">
      <c r="A1686">
        <v>51217</v>
      </c>
      <c r="B1686" t="s">
        <v>75</v>
      </c>
      <c r="C1686" s="44">
        <v>42905</v>
      </c>
      <c r="E1686" t="s">
        <v>70</v>
      </c>
      <c r="F1686">
        <v>1685</v>
      </c>
      <c r="G1686" s="113"/>
    </row>
    <row r="1687" spans="1:7" x14ac:dyDescent="0.25">
      <c r="A1687">
        <v>51218</v>
      </c>
      <c r="B1687" t="s">
        <v>75</v>
      </c>
      <c r="C1687" s="44">
        <v>42905</v>
      </c>
      <c r="E1687" t="s">
        <v>70</v>
      </c>
      <c r="F1687">
        <v>1686</v>
      </c>
      <c r="G1687" s="113"/>
    </row>
    <row r="1688" spans="1:7" x14ac:dyDescent="0.25">
      <c r="A1688">
        <v>51223</v>
      </c>
      <c r="B1688" t="s">
        <v>75</v>
      </c>
      <c r="C1688" s="44">
        <v>42905</v>
      </c>
      <c r="E1688" t="s">
        <v>70</v>
      </c>
      <c r="F1688">
        <v>1687</v>
      </c>
      <c r="G1688" s="113"/>
    </row>
    <row r="1689" spans="1:7" x14ac:dyDescent="0.25">
      <c r="A1689">
        <v>51224</v>
      </c>
      <c r="B1689" t="s">
        <v>75</v>
      </c>
      <c r="C1689" s="44">
        <v>42905</v>
      </c>
      <c r="E1689" t="s">
        <v>70</v>
      </c>
      <c r="F1689">
        <v>1688</v>
      </c>
      <c r="G1689" s="113"/>
    </row>
    <row r="1690" spans="1:7" x14ac:dyDescent="0.25">
      <c r="A1690">
        <v>51261</v>
      </c>
      <c r="B1690" t="s">
        <v>75</v>
      </c>
      <c r="C1690" s="44">
        <v>42905</v>
      </c>
      <c r="E1690" t="s">
        <v>70</v>
      </c>
      <c r="F1690">
        <v>1689</v>
      </c>
      <c r="G1690" s="113"/>
    </row>
    <row r="1691" spans="1:7" x14ac:dyDescent="0.25">
      <c r="A1691">
        <v>51262</v>
      </c>
      <c r="B1691" t="s">
        <v>75</v>
      </c>
      <c r="C1691" s="44">
        <v>42905</v>
      </c>
      <c r="E1691" t="s">
        <v>70</v>
      </c>
      <c r="F1691">
        <v>1690</v>
      </c>
      <c r="G1691" s="113"/>
    </row>
    <row r="1692" spans="1:7" x14ac:dyDescent="0.25">
      <c r="A1692">
        <v>51263</v>
      </c>
      <c r="B1692" t="s">
        <v>75</v>
      </c>
      <c r="C1692" s="44">
        <v>42905</v>
      </c>
      <c r="E1692" t="s">
        <v>70</v>
      </c>
      <c r="F1692">
        <v>1691</v>
      </c>
      <c r="G1692" s="113"/>
    </row>
    <row r="1693" spans="1:7" x14ac:dyDescent="0.25">
      <c r="A1693">
        <v>51264</v>
      </c>
      <c r="B1693" t="s">
        <v>75</v>
      </c>
      <c r="C1693" s="44">
        <v>42905</v>
      </c>
      <c r="E1693" t="s">
        <v>70</v>
      </c>
      <c r="F1693">
        <v>1692</v>
      </c>
      <c r="G1693" s="113"/>
    </row>
    <row r="1694" spans="1:7" x14ac:dyDescent="0.25">
      <c r="A1694">
        <v>51265</v>
      </c>
      <c r="B1694" t="s">
        <v>75</v>
      </c>
      <c r="C1694" s="44">
        <v>42905</v>
      </c>
      <c r="E1694" t="s">
        <v>70</v>
      </c>
      <c r="F1694">
        <v>1693</v>
      </c>
      <c r="G1694" s="113"/>
    </row>
    <row r="1695" spans="1:7" x14ac:dyDescent="0.25">
      <c r="A1695">
        <v>51266</v>
      </c>
      <c r="B1695" t="s">
        <v>75</v>
      </c>
      <c r="C1695" s="44">
        <v>42905</v>
      </c>
      <c r="E1695" t="s">
        <v>70</v>
      </c>
      <c r="F1695">
        <v>1694</v>
      </c>
      <c r="G1695" s="113"/>
    </row>
    <row r="1696" spans="1:7" x14ac:dyDescent="0.25">
      <c r="A1696">
        <v>51269</v>
      </c>
      <c r="B1696" t="s">
        <v>75</v>
      </c>
      <c r="C1696" s="44">
        <v>42905</v>
      </c>
      <c r="E1696" t="s">
        <v>70</v>
      </c>
      <c r="F1696">
        <v>1695</v>
      </c>
      <c r="G1696" s="113"/>
    </row>
    <row r="1697" spans="1:7" x14ac:dyDescent="0.25">
      <c r="A1697">
        <v>51271</v>
      </c>
      <c r="B1697" t="s">
        <v>75</v>
      </c>
      <c r="C1697" s="44">
        <v>42905</v>
      </c>
      <c r="E1697" t="s">
        <v>70</v>
      </c>
      <c r="F1697">
        <v>1696</v>
      </c>
      <c r="G1697" s="113"/>
    </row>
    <row r="1698" spans="1:7" x14ac:dyDescent="0.25">
      <c r="A1698">
        <v>51279</v>
      </c>
      <c r="B1698" t="s">
        <v>75</v>
      </c>
      <c r="C1698" s="44">
        <v>42905</v>
      </c>
      <c r="E1698" t="s">
        <v>70</v>
      </c>
      <c r="F1698">
        <v>1697</v>
      </c>
      <c r="G1698" s="113"/>
    </row>
    <row r="1699" spans="1:7" x14ac:dyDescent="0.25">
      <c r="A1699">
        <v>51283</v>
      </c>
      <c r="B1699" t="s">
        <v>75</v>
      </c>
      <c r="C1699" s="44">
        <v>42909</v>
      </c>
      <c r="E1699" t="s">
        <v>70</v>
      </c>
      <c r="F1699">
        <v>1698</v>
      </c>
      <c r="G1699" s="113"/>
    </row>
    <row r="1700" spans="1:7" x14ac:dyDescent="0.25">
      <c r="A1700">
        <v>51285</v>
      </c>
      <c r="B1700" t="s">
        <v>75</v>
      </c>
      <c r="C1700" s="44">
        <v>42909</v>
      </c>
      <c r="E1700" t="s">
        <v>70</v>
      </c>
      <c r="F1700">
        <v>1699</v>
      </c>
      <c r="G1700" s="113"/>
    </row>
    <row r="1701" spans="1:7" x14ac:dyDescent="0.25">
      <c r="A1701">
        <v>51284</v>
      </c>
      <c r="B1701" t="s">
        <v>75</v>
      </c>
      <c r="C1701" s="44">
        <v>42909</v>
      </c>
      <c r="E1701" t="s">
        <v>70</v>
      </c>
      <c r="F1701">
        <v>1700</v>
      </c>
      <c r="G1701" s="113"/>
    </row>
    <row r="1702" spans="1:7" x14ac:dyDescent="0.25">
      <c r="A1702">
        <v>51282</v>
      </c>
      <c r="B1702" t="s">
        <v>75</v>
      </c>
      <c r="C1702" s="44">
        <v>42909</v>
      </c>
      <c r="E1702" t="s">
        <v>70</v>
      </c>
      <c r="F1702">
        <v>1701</v>
      </c>
      <c r="G1702" s="113"/>
    </row>
    <row r="1703" spans="1:7" x14ac:dyDescent="0.25">
      <c r="A1703">
        <v>51318</v>
      </c>
      <c r="B1703" t="s">
        <v>75</v>
      </c>
      <c r="C1703" s="44">
        <v>42912</v>
      </c>
      <c r="E1703" t="s">
        <v>70</v>
      </c>
      <c r="F1703">
        <v>1702</v>
      </c>
      <c r="G1703" s="113"/>
    </row>
    <row r="1704" spans="1:7" x14ac:dyDescent="0.25">
      <c r="A1704">
        <v>51202</v>
      </c>
      <c r="B1704" t="s">
        <v>75</v>
      </c>
      <c r="C1704" s="44">
        <v>42912</v>
      </c>
      <c r="E1704" t="s">
        <v>70</v>
      </c>
      <c r="F1704">
        <v>1703</v>
      </c>
      <c r="G1704" s="113"/>
    </row>
    <row r="1705" spans="1:7" x14ac:dyDescent="0.25">
      <c r="A1705">
        <v>51310</v>
      </c>
      <c r="B1705" t="s">
        <v>75</v>
      </c>
      <c r="C1705" s="44">
        <v>42912</v>
      </c>
      <c r="E1705" t="s">
        <v>70</v>
      </c>
      <c r="F1705">
        <v>1704</v>
      </c>
      <c r="G1705" s="113"/>
    </row>
    <row r="1706" spans="1:7" x14ac:dyDescent="0.25">
      <c r="A1706">
        <v>51312</v>
      </c>
      <c r="B1706" t="s">
        <v>75</v>
      </c>
      <c r="C1706" s="44">
        <v>42912</v>
      </c>
      <c r="E1706" t="s">
        <v>70</v>
      </c>
      <c r="F1706">
        <v>1705</v>
      </c>
      <c r="G1706" s="113"/>
    </row>
    <row r="1707" spans="1:7" x14ac:dyDescent="0.25">
      <c r="A1707">
        <v>51309</v>
      </c>
      <c r="B1707" t="s">
        <v>75</v>
      </c>
      <c r="C1707" s="44">
        <v>42912</v>
      </c>
      <c r="E1707" t="s">
        <v>70</v>
      </c>
      <c r="F1707">
        <v>1706</v>
      </c>
      <c r="G1707" s="113"/>
    </row>
    <row r="1708" spans="1:7" x14ac:dyDescent="0.25">
      <c r="A1708">
        <v>51311</v>
      </c>
      <c r="B1708" t="s">
        <v>75</v>
      </c>
      <c r="C1708" s="44">
        <v>42912</v>
      </c>
      <c r="E1708" t="s">
        <v>70</v>
      </c>
      <c r="F1708">
        <v>1707</v>
      </c>
      <c r="G1708" s="113"/>
    </row>
    <row r="1709" spans="1:7" x14ac:dyDescent="0.25">
      <c r="A1709">
        <v>51132</v>
      </c>
      <c r="B1709" t="s">
        <v>75</v>
      </c>
      <c r="C1709" s="44">
        <v>42912</v>
      </c>
      <c r="E1709" t="s">
        <v>70</v>
      </c>
      <c r="F1709">
        <v>1708</v>
      </c>
      <c r="G1709" s="113"/>
    </row>
    <row r="1710" spans="1:7" x14ac:dyDescent="0.25">
      <c r="A1710">
        <v>51313</v>
      </c>
      <c r="B1710" t="s">
        <v>75</v>
      </c>
      <c r="C1710" s="44">
        <v>42912</v>
      </c>
      <c r="E1710" t="s">
        <v>70</v>
      </c>
      <c r="F1710">
        <v>1709</v>
      </c>
      <c r="G1710" s="113"/>
    </row>
    <row r="1711" spans="1:7" x14ac:dyDescent="0.25">
      <c r="A1711">
        <v>51303</v>
      </c>
      <c r="B1711" t="s">
        <v>75</v>
      </c>
      <c r="C1711" s="44">
        <v>42912</v>
      </c>
      <c r="E1711" t="s">
        <v>70</v>
      </c>
      <c r="F1711">
        <v>1710</v>
      </c>
      <c r="G1711" s="113"/>
    </row>
    <row r="1712" spans="1:7" x14ac:dyDescent="0.25">
      <c r="A1712">
        <v>51301</v>
      </c>
      <c r="B1712" t="s">
        <v>75</v>
      </c>
      <c r="C1712" s="44">
        <v>42912</v>
      </c>
      <c r="E1712" t="s">
        <v>70</v>
      </c>
      <c r="F1712">
        <v>1711</v>
      </c>
      <c r="G1712" s="113"/>
    </row>
    <row r="1713" spans="1:7" x14ac:dyDescent="0.25">
      <c r="A1713">
        <v>51300</v>
      </c>
      <c r="B1713" t="s">
        <v>75</v>
      </c>
      <c r="C1713" s="44">
        <v>42912</v>
      </c>
      <c r="E1713" t="s">
        <v>70</v>
      </c>
      <c r="F1713">
        <v>1712</v>
      </c>
      <c r="G1713" s="113"/>
    </row>
    <row r="1714" spans="1:7" x14ac:dyDescent="0.25">
      <c r="A1714">
        <v>51288</v>
      </c>
      <c r="B1714" t="s">
        <v>75</v>
      </c>
      <c r="C1714" s="44">
        <v>42912</v>
      </c>
      <c r="E1714" t="s">
        <v>70</v>
      </c>
      <c r="F1714">
        <v>1713</v>
      </c>
      <c r="G1714" s="113"/>
    </row>
    <row r="1715" spans="1:7" x14ac:dyDescent="0.25">
      <c r="A1715">
        <v>51299</v>
      </c>
      <c r="B1715" t="s">
        <v>75</v>
      </c>
      <c r="C1715" s="44">
        <v>42912</v>
      </c>
      <c r="E1715" t="s">
        <v>70</v>
      </c>
      <c r="F1715">
        <v>1714</v>
      </c>
      <c r="G1715" s="113"/>
    </row>
    <row r="1716" spans="1:7" x14ac:dyDescent="0.25">
      <c r="A1716">
        <v>51287</v>
      </c>
      <c r="B1716" t="s">
        <v>75</v>
      </c>
      <c r="C1716" s="44">
        <v>42912</v>
      </c>
      <c r="E1716" t="s">
        <v>70</v>
      </c>
      <c r="F1716">
        <v>1715</v>
      </c>
      <c r="G1716" s="113"/>
    </row>
    <row r="1717" spans="1:7" x14ac:dyDescent="0.25">
      <c r="A1717">
        <v>51286</v>
      </c>
      <c r="B1717" t="s">
        <v>75</v>
      </c>
      <c r="C1717" s="44">
        <v>42912</v>
      </c>
      <c r="E1717" t="s">
        <v>70</v>
      </c>
      <c r="F1717">
        <v>1716</v>
      </c>
      <c r="G1717" s="113"/>
    </row>
    <row r="1718" spans="1:7" x14ac:dyDescent="0.25">
      <c r="A1718">
        <v>51307</v>
      </c>
      <c r="B1718" t="s">
        <v>75</v>
      </c>
      <c r="C1718" s="44">
        <v>42912</v>
      </c>
      <c r="E1718" t="s">
        <v>70</v>
      </c>
      <c r="F1718">
        <v>1717</v>
      </c>
      <c r="G1718" s="113"/>
    </row>
    <row r="1719" spans="1:7" x14ac:dyDescent="0.25">
      <c r="A1719">
        <v>51306</v>
      </c>
      <c r="B1719" t="s">
        <v>75</v>
      </c>
      <c r="C1719" s="44">
        <v>42912</v>
      </c>
      <c r="E1719" t="s">
        <v>70</v>
      </c>
      <c r="F1719">
        <v>1718</v>
      </c>
      <c r="G1719" s="113"/>
    </row>
    <row r="1720" spans="1:7" x14ac:dyDescent="0.25">
      <c r="A1720">
        <v>51305</v>
      </c>
      <c r="B1720" t="s">
        <v>75</v>
      </c>
      <c r="C1720" s="44">
        <v>42912</v>
      </c>
      <c r="E1720" t="s">
        <v>70</v>
      </c>
      <c r="F1720">
        <v>1719</v>
      </c>
      <c r="G1720" s="113"/>
    </row>
    <row r="1721" spans="1:7" x14ac:dyDescent="0.25">
      <c r="A1721">
        <v>51304</v>
      </c>
      <c r="B1721" t="s">
        <v>75</v>
      </c>
      <c r="C1721" s="44">
        <v>42912</v>
      </c>
      <c r="E1721" t="s">
        <v>70</v>
      </c>
      <c r="F1721">
        <v>1720</v>
      </c>
      <c r="G1721" s="113"/>
    </row>
    <row r="1722" spans="1:7" x14ac:dyDescent="0.25">
      <c r="A1722">
        <v>51320</v>
      </c>
      <c r="B1722" t="s">
        <v>75</v>
      </c>
      <c r="C1722" s="44">
        <v>42914</v>
      </c>
      <c r="E1722" t="s">
        <v>70</v>
      </c>
      <c r="F1722">
        <v>1721</v>
      </c>
      <c r="G1722" s="113"/>
    </row>
    <row r="1723" spans="1:7" x14ac:dyDescent="0.25">
      <c r="A1723">
        <v>51326</v>
      </c>
      <c r="B1723" t="s">
        <v>75</v>
      </c>
      <c r="C1723" s="44">
        <v>42914</v>
      </c>
      <c r="E1723" t="s">
        <v>70</v>
      </c>
      <c r="F1723">
        <v>1722</v>
      </c>
      <c r="G1723" s="113"/>
    </row>
    <row r="1724" spans="1:7" x14ac:dyDescent="0.25">
      <c r="A1724">
        <v>51316</v>
      </c>
      <c r="B1724" t="s">
        <v>75</v>
      </c>
      <c r="C1724" s="44">
        <v>42914</v>
      </c>
      <c r="E1724" t="s">
        <v>70</v>
      </c>
      <c r="F1724">
        <v>1723</v>
      </c>
      <c r="G1724" s="113"/>
    </row>
    <row r="1725" spans="1:7" x14ac:dyDescent="0.25">
      <c r="A1725">
        <v>51325</v>
      </c>
      <c r="B1725" t="s">
        <v>75</v>
      </c>
      <c r="C1725" s="44">
        <v>42914</v>
      </c>
      <c r="E1725" t="s">
        <v>70</v>
      </c>
      <c r="F1725">
        <v>1724</v>
      </c>
      <c r="G1725" s="113"/>
    </row>
    <row r="1726" spans="1:7" x14ac:dyDescent="0.25">
      <c r="A1726">
        <v>51319</v>
      </c>
      <c r="B1726" t="s">
        <v>75</v>
      </c>
      <c r="C1726" s="44">
        <v>42914</v>
      </c>
      <c r="E1726" t="s">
        <v>70</v>
      </c>
      <c r="F1726">
        <v>1725</v>
      </c>
      <c r="G1726" s="113"/>
    </row>
    <row r="1727" spans="1:7" x14ac:dyDescent="0.25">
      <c r="A1727">
        <v>51321</v>
      </c>
      <c r="B1727" t="s">
        <v>75</v>
      </c>
      <c r="C1727" s="44">
        <v>42914</v>
      </c>
      <c r="E1727" t="s">
        <v>70</v>
      </c>
      <c r="F1727">
        <v>1726</v>
      </c>
      <c r="G1727" s="113"/>
    </row>
    <row r="1728" spans="1:7" x14ac:dyDescent="0.25">
      <c r="A1728">
        <v>51322</v>
      </c>
      <c r="B1728" t="s">
        <v>75</v>
      </c>
      <c r="C1728" s="44">
        <v>42914</v>
      </c>
      <c r="E1728" t="s">
        <v>70</v>
      </c>
      <c r="F1728">
        <v>1727</v>
      </c>
      <c r="G1728" s="113"/>
    </row>
    <row r="1729" spans="1:7" x14ac:dyDescent="0.25">
      <c r="A1729">
        <v>43663</v>
      </c>
      <c r="B1729" t="s">
        <v>74</v>
      </c>
      <c r="C1729" s="44">
        <v>42652</v>
      </c>
      <c r="E1729" t="s">
        <v>70</v>
      </c>
      <c r="F1729">
        <v>1728</v>
      </c>
      <c r="G1729" s="113"/>
    </row>
    <row r="1730" spans="1:7" x14ac:dyDescent="0.25">
      <c r="A1730">
        <v>51323</v>
      </c>
      <c r="B1730" t="s">
        <v>75</v>
      </c>
      <c r="C1730" s="44">
        <v>42914</v>
      </c>
      <c r="E1730" t="s">
        <v>70</v>
      </c>
      <c r="F1730">
        <v>1729</v>
      </c>
      <c r="G1730" s="113"/>
    </row>
    <row r="1731" spans="1:7" x14ac:dyDescent="0.25">
      <c r="A1731">
        <v>51324</v>
      </c>
      <c r="B1731" t="s">
        <v>75</v>
      </c>
      <c r="C1731" s="44">
        <v>42914</v>
      </c>
      <c r="E1731" t="s">
        <v>70</v>
      </c>
      <c r="F1731">
        <v>1730</v>
      </c>
      <c r="G1731" s="113"/>
    </row>
    <row r="1732" spans="1:7" x14ac:dyDescent="0.25">
      <c r="A1732">
        <v>51314</v>
      </c>
      <c r="B1732" t="s">
        <v>75</v>
      </c>
      <c r="C1732" s="44">
        <v>42914</v>
      </c>
      <c r="E1732" t="s">
        <v>70</v>
      </c>
      <c r="F1732">
        <v>1731</v>
      </c>
      <c r="G1732" s="113"/>
    </row>
    <row r="1733" spans="1:7" x14ac:dyDescent="0.25">
      <c r="A1733">
        <v>51315</v>
      </c>
      <c r="B1733" t="s">
        <v>75</v>
      </c>
      <c r="C1733" s="44">
        <v>42914</v>
      </c>
      <c r="E1733" t="s">
        <v>70</v>
      </c>
      <c r="F1733">
        <v>1732</v>
      </c>
      <c r="G1733" s="113"/>
    </row>
    <row r="1734" spans="1:7" x14ac:dyDescent="0.25">
      <c r="A1734">
        <v>51327</v>
      </c>
      <c r="B1734" t="s">
        <v>75</v>
      </c>
      <c r="C1734" s="44">
        <v>42915</v>
      </c>
      <c r="E1734" t="s">
        <v>70</v>
      </c>
      <c r="F1734">
        <v>1733</v>
      </c>
      <c r="G1734" s="113"/>
    </row>
    <row r="1735" spans="1:7" x14ac:dyDescent="0.25">
      <c r="A1735">
        <v>51339</v>
      </c>
      <c r="B1735" t="s">
        <v>75</v>
      </c>
      <c r="C1735" s="44">
        <v>42915</v>
      </c>
      <c r="E1735" t="s">
        <v>70</v>
      </c>
      <c r="F1735">
        <v>1734</v>
      </c>
      <c r="G1735" s="113"/>
    </row>
    <row r="1736" spans="1:7" x14ac:dyDescent="0.25">
      <c r="A1736">
        <v>51344</v>
      </c>
      <c r="B1736" t="s">
        <v>75</v>
      </c>
      <c r="C1736" s="44">
        <v>42915</v>
      </c>
      <c r="E1736" t="s">
        <v>70</v>
      </c>
      <c r="F1736">
        <v>1735</v>
      </c>
      <c r="G1736" s="113"/>
    </row>
    <row r="1737" spans="1:7" x14ac:dyDescent="0.25">
      <c r="A1737">
        <v>51343</v>
      </c>
      <c r="B1737" t="s">
        <v>75</v>
      </c>
      <c r="C1737" s="44">
        <v>42915</v>
      </c>
      <c r="E1737" t="s">
        <v>70</v>
      </c>
      <c r="F1737">
        <v>1736</v>
      </c>
      <c r="G1737" s="113"/>
    </row>
    <row r="1738" spans="1:7" x14ac:dyDescent="0.25">
      <c r="A1738">
        <v>51354</v>
      </c>
      <c r="B1738" t="s">
        <v>75</v>
      </c>
      <c r="C1738" s="44">
        <v>42915</v>
      </c>
      <c r="E1738" t="s">
        <v>70</v>
      </c>
      <c r="F1738">
        <v>1737</v>
      </c>
      <c r="G1738" s="113"/>
    </row>
    <row r="1739" spans="1:7" x14ac:dyDescent="0.25">
      <c r="A1739">
        <v>51349</v>
      </c>
      <c r="B1739" t="s">
        <v>75</v>
      </c>
      <c r="C1739" s="44">
        <v>42915</v>
      </c>
      <c r="E1739" t="s">
        <v>70</v>
      </c>
      <c r="F1739">
        <v>1738</v>
      </c>
      <c r="G1739" s="113"/>
    </row>
    <row r="1740" spans="1:7" x14ac:dyDescent="0.25">
      <c r="A1740">
        <v>51352</v>
      </c>
      <c r="B1740" t="s">
        <v>75</v>
      </c>
      <c r="C1740" s="44">
        <v>42915</v>
      </c>
      <c r="E1740" t="s">
        <v>70</v>
      </c>
      <c r="F1740">
        <v>1739</v>
      </c>
      <c r="G1740" s="113"/>
    </row>
    <row r="1741" spans="1:7" x14ac:dyDescent="0.25">
      <c r="A1741">
        <v>51353</v>
      </c>
      <c r="B1741" t="s">
        <v>75</v>
      </c>
      <c r="C1741" s="44">
        <v>42915</v>
      </c>
      <c r="E1741" t="s">
        <v>70</v>
      </c>
      <c r="F1741">
        <v>1740</v>
      </c>
      <c r="G1741" s="113"/>
    </row>
    <row r="1742" spans="1:7" x14ac:dyDescent="0.25">
      <c r="A1742">
        <v>51348</v>
      </c>
      <c r="B1742" t="s">
        <v>75</v>
      </c>
      <c r="C1742" s="44">
        <v>42915</v>
      </c>
      <c r="E1742" t="s">
        <v>70</v>
      </c>
      <c r="F1742">
        <v>1741</v>
      </c>
      <c r="G1742" s="113"/>
    </row>
    <row r="1743" spans="1:7" x14ac:dyDescent="0.25">
      <c r="A1743">
        <v>51342</v>
      </c>
      <c r="B1743" t="s">
        <v>75</v>
      </c>
      <c r="C1743" s="44">
        <v>42915</v>
      </c>
      <c r="E1743" t="s">
        <v>70</v>
      </c>
      <c r="F1743">
        <v>1742</v>
      </c>
      <c r="G1743" s="113"/>
    </row>
    <row r="1744" spans="1:7" x14ac:dyDescent="0.25">
      <c r="A1744">
        <v>39177</v>
      </c>
      <c r="B1744" t="s">
        <v>74</v>
      </c>
      <c r="C1744" s="44">
        <v>42658</v>
      </c>
      <c r="E1744" t="s">
        <v>70</v>
      </c>
      <c r="F1744">
        <v>1743</v>
      </c>
      <c r="G1744" s="113"/>
    </row>
    <row r="1745" spans="1:7" x14ac:dyDescent="0.25">
      <c r="A1745">
        <v>37973</v>
      </c>
      <c r="B1745" t="s">
        <v>74</v>
      </c>
      <c r="C1745" s="44">
        <v>42659</v>
      </c>
      <c r="E1745" t="s">
        <v>70</v>
      </c>
      <c r="F1745">
        <v>1744</v>
      </c>
      <c r="G1745" s="113"/>
    </row>
    <row r="1746" spans="1:7" x14ac:dyDescent="0.25">
      <c r="A1746">
        <v>37972</v>
      </c>
      <c r="B1746" t="s">
        <v>74</v>
      </c>
      <c r="C1746" s="44">
        <v>42659</v>
      </c>
      <c r="D1746">
        <v>1</v>
      </c>
      <c r="E1746" t="s">
        <v>70</v>
      </c>
      <c r="F1746">
        <v>1745</v>
      </c>
      <c r="G1746" s="113"/>
    </row>
    <row r="1747" spans="1:7" x14ac:dyDescent="0.25">
      <c r="A1747">
        <v>42613</v>
      </c>
      <c r="B1747" t="s">
        <v>74</v>
      </c>
      <c r="C1747" s="44">
        <v>42659</v>
      </c>
      <c r="D1747">
        <v>1</v>
      </c>
      <c r="E1747" t="s">
        <v>70</v>
      </c>
      <c r="F1747">
        <v>1746</v>
      </c>
      <c r="G1747" s="113"/>
    </row>
    <row r="1748" spans="1:7" x14ac:dyDescent="0.25">
      <c r="A1748">
        <v>38881</v>
      </c>
      <c r="B1748" t="s">
        <v>74</v>
      </c>
      <c r="C1748" s="44">
        <v>42659</v>
      </c>
      <c r="E1748" t="s">
        <v>70</v>
      </c>
      <c r="F1748">
        <v>1747</v>
      </c>
      <c r="G1748" s="113"/>
    </row>
    <row r="1749" spans="1:7" x14ac:dyDescent="0.25">
      <c r="A1749">
        <v>48616</v>
      </c>
      <c r="B1749" t="s">
        <v>72</v>
      </c>
      <c r="C1749" s="44">
        <v>42660</v>
      </c>
      <c r="E1749" t="s">
        <v>70</v>
      </c>
      <c r="F1749">
        <v>1748</v>
      </c>
      <c r="G1749" s="113"/>
    </row>
    <row r="1750" spans="1:7" x14ac:dyDescent="0.25">
      <c r="A1750">
        <v>48615</v>
      </c>
      <c r="B1750" t="s">
        <v>74</v>
      </c>
      <c r="C1750" s="44">
        <v>42660</v>
      </c>
      <c r="D1750">
        <v>1</v>
      </c>
      <c r="E1750" t="s">
        <v>70</v>
      </c>
      <c r="F1750">
        <v>1749</v>
      </c>
      <c r="G1750" s="113"/>
    </row>
    <row r="1751" spans="1:7" x14ac:dyDescent="0.25">
      <c r="A1751">
        <v>51341</v>
      </c>
      <c r="B1751" t="s">
        <v>75</v>
      </c>
      <c r="C1751" s="44">
        <v>42915</v>
      </c>
      <c r="E1751" t="s">
        <v>70</v>
      </c>
      <c r="F1751">
        <v>1750</v>
      </c>
      <c r="G1751" s="113"/>
    </row>
    <row r="1752" spans="1:7" x14ac:dyDescent="0.25">
      <c r="A1752">
        <v>51340</v>
      </c>
      <c r="B1752" t="s">
        <v>75</v>
      </c>
      <c r="C1752" s="44">
        <v>42915</v>
      </c>
      <c r="E1752" t="s">
        <v>70</v>
      </c>
      <c r="F1752">
        <v>1751</v>
      </c>
      <c r="G1752" s="113"/>
    </row>
    <row r="1753" spans="1:7" x14ac:dyDescent="0.25">
      <c r="A1753">
        <v>51338</v>
      </c>
      <c r="B1753" t="s">
        <v>75</v>
      </c>
      <c r="C1753" s="44">
        <v>42915</v>
      </c>
      <c r="E1753" t="s">
        <v>70</v>
      </c>
      <c r="F1753">
        <v>1752</v>
      </c>
      <c r="G1753" s="113"/>
    </row>
    <row r="1754" spans="1:7" x14ac:dyDescent="0.25">
      <c r="A1754">
        <v>51337</v>
      </c>
      <c r="B1754" t="s">
        <v>75</v>
      </c>
      <c r="C1754" s="44">
        <v>42915</v>
      </c>
      <c r="E1754" t="s">
        <v>70</v>
      </c>
      <c r="F1754">
        <v>1753</v>
      </c>
      <c r="G1754" s="113"/>
    </row>
    <row r="1755" spans="1:7" x14ac:dyDescent="0.25">
      <c r="A1755">
        <v>51358</v>
      </c>
      <c r="B1755" t="s">
        <v>75</v>
      </c>
      <c r="C1755" s="44">
        <v>42915</v>
      </c>
      <c r="E1755" t="s">
        <v>70</v>
      </c>
      <c r="F1755">
        <v>1754</v>
      </c>
      <c r="G1755" s="113"/>
    </row>
    <row r="1756" spans="1:7" x14ac:dyDescent="0.25">
      <c r="A1756">
        <v>51350</v>
      </c>
      <c r="B1756" t="s">
        <v>75</v>
      </c>
      <c r="C1756" s="44">
        <v>42915</v>
      </c>
      <c r="E1756" t="s">
        <v>70</v>
      </c>
      <c r="F1756">
        <v>1755</v>
      </c>
      <c r="G1756" s="113"/>
    </row>
    <row r="1757" spans="1:7" x14ac:dyDescent="0.25">
      <c r="A1757">
        <v>51157</v>
      </c>
      <c r="B1757" t="s">
        <v>73</v>
      </c>
      <c r="C1757" s="44">
        <v>42665</v>
      </c>
      <c r="E1757" t="s">
        <v>70</v>
      </c>
      <c r="F1757">
        <v>1756</v>
      </c>
      <c r="G1757" s="113"/>
    </row>
    <row r="1758" spans="1:7" x14ac:dyDescent="0.25">
      <c r="A1758">
        <v>51153</v>
      </c>
      <c r="B1758" t="s">
        <v>73</v>
      </c>
      <c r="C1758" s="44">
        <v>42665</v>
      </c>
      <c r="E1758" t="s">
        <v>70</v>
      </c>
      <c r="F1758">
        <v>1757</v>
      </c>
      <c r="G1758" s="113"/>
    </row>
    <row r="1759" spans="1:7" x14ac:dyDescent="0.25">
      <c r="A1759">
        <v>51152</v>
      </c>
      <c r="B1759" t="s">
        <v>73</v>
      </c>
      <c r="C1759" s="44">
        <v>42665</v>
      </c>
      <c r="E1759" t="s">
        <v>70</v>
      </c>
      <c r="F1759">
        <v>1758</v>
      </c>
      <c r="G1759" s="113"/>
    </row>
    <row r="1760" spans="1:7" x14ac:dyDescent="0.25">
      <c r="A1760">
        <v>51347</v>
      </c>
      <c r="B1760" t="s">
        <v>75</v>
      </c>
      <c r="C1760" s="44">
        <v>42915</v>
      </c>
      <c r="E1760" t="s">
        <v>70</v>
      </c>
      <c r="F1760">
        <v>1759</v>
      </c>
      <c r="G1760" s="113"/>
    </row>
    <row r="1761" spans="1:7" x14ac:dyDescent="0.25">
      <c r="A1761">
        <v>51346</v>
      </c>
      <c r="B1761" t="s">
        <v>75</v>
      </c>
      <c r="C1761" s="44">
        <v>42915</v>
      </c>
      <c r="E1761" t="s">
        <v>70</v>
      </c>
      <c r="F1761">
        <v>1760</v>
      </c>
      <c r="G1761" s="113"/>
    </row>
    <row r="1762" spans="1:7" x14ac:dyDescent="0.25">
      <c r="A1762">
        <v>51359</v>
      </c>
      <c r="B1762" t="s">
        <v>75</v>
      </c>
      <c r="C1762" s="44">
        <v>42921</v>
      </c>
      <c r="E1762" t="s">
        <v>70</v>
      </c>
      <c r="F1762">
        <v>1761</v>
      </c>
      <c r="G1762" s="113"/>
    </row>
    <row r="1763" spans="1:7" x14ac:dyDescent="0.25">
      <c r="A1763">
        <v>51361</v>
      </c>
      <c r="B1763" t="s">
        <v>75</v>
      </c>
      <c r="C1763" s="44">
        <v>42923</v>
      </c>
      <c r="E1763" t="s">
        <v>70</v>
      </c>
      <c r="F1763">
        <v>1762</v>
      </c>
      <c r="G1763" s="113"/>
    </row>
    <row r="1764" spans="1:7" x14ac:dyDescent="0.25">
      <c r="A1764">
        <v>51362</v>
      </c>
      <c r="B1764" t="s">
        <v>75</v>
      </c>
      <c r="C1764" s="44">
        <v>42923</v>
      </c>
      <c r="E1764" t="s">
        <v>70</v>
      </c>
      <c r="F1764">
        <v>1763</v>
      </c>
      <c r="G1764" s="113"/>
    </row>
    <row r="1765" spans="1:7" x14ac:dyDescent="0.25">
      <c r="A1765">
        <v>51368</v>
      </c>
      <c r="B1765" t="s">
        <v>75</v>
      </c>
      <c r="C1765" s="44">
        <v>42926</v>
      </c>
      <c r="E1765" t="s">
        <v>70</v>
      </c>
      <c r="F1765">
        <v>1764</v>
      </c>
      <c r="G1765" s="113"/>
    </row>
    <row r="1766" spans="1:7" x14ac:dyDescent="0.25">
      <c r="A1766">
        <v>51369</v>
      </c>
      <c r="B1766" t="s">
        <v>75</v>
      </c>
      <c r="C1766" s="44">
        <v>42926</v>
      </c>
      <c r="E1766" t="s">
        <v>70</v>
      </c>
      <c r="F1766">
        <v>1765</v>
      </c>
      <c r="G1766" s="113"/>
    </row>
    <row r="1767" spans="1:7" x14ac:dyDescent="0.25">
      <c r="A1767">
        <v>51365</v>
      </c>
      <c r="B1767" t="s">
        <v>75</v>
      </c>
      <c r="C1767" s="44">
        <v>42926</v>
      </c>
      <c r="E1767" t="s">
        <v>70</v>
      </c>
      <c r="F1767">
        <v>1766</v>
      </c>
      <c r="G1767" s="113"/>
    </row>
    <row r="1768" spans="1:7" x14ac:dyDescent="0.25">
      <c r="A1768">
        <v>51366</v>
      </c>
      <c r="B1768" t="s">
        <v>75</v>
      </c>
      <c r="C1768" s="44">
        <v>42926</v>
      </c>
      <c r="E1768" t="s">
        <v>70</v>
      </c>
      <c r="F1768">
        <v>1767</v>
      </c>
      <c r="G1768" s="113"/>
    </row>
    <row r="1769" spans="1:7" x14ac:dyDescent="0.25">
      <c r="A1769">
        <v>51364</v>
      </c>
      <c r="B1769" t="s">
        <v>75</v>
      </c>
      <c r="C1769" s="44">
        <v>42926</v>
      </c>
      <c r="E1769" t="s">
        <v>70</v>
      </c>
      <c r="F1769">
        <v>1768</v>
      </c>
      <c r="G1769" s="113"/>
    </row>
    <row r="1770" spans="1:7" x14ac:dyDescent="0.25">
      <c r="A1770">
        <v>51367</v>
      </c>
      <c r="B1770" t="s">
        <v>75</v>
      </c>
      <c r="C1770" s="44">
        <v>42926</v>
      </c>
      <c r="E1770" t="s">
        <v>70</v>
      </c>
      <c r="F1770">
        <v>1769</v>
      </c>
      <c r="G1770" s="113"/>
    </row>
    <row r="1771" spans="1:7" x14ac:dyDescent="0.25">
      <c r="A1771">
        <v>51378</v>
      </c>
      <c r="B1771" t="s">
        <v>75</v>
      </c>
      <c r="C1771" s="44">
        <v>42927</v>
      </c>
      <c r="E1771" t="s">
        <v>70</v>
      </c>
      <c r="F1771">
        <v>1770</v>
      </c>
      <c r="G1771" s="113"/>
    </row>
    <row r="1772" spans="1:7" x14ac:dyDescent="0.25">
      <c r="A1772">
        <v>51379</v>
      </c>
      <c r="B1772" t="s">
        <v>75</v>
      </c>
      <c r="C1772" s="44">
        <v>42927</v>
      </c>
      <c r="E1772" t="s">
        <v>70</v>
      </c>
      <c r="F1772">
        <v>1771</v>
      </c>
      <c r="G1772" s="113"/>
    </row>
    <row r="1773" spans="1:7" x14ac:dyDescent="0.25">
      <c r="A1773">
        <v>51374</v>
      </c>
      <c r="B1773" t="s">
        <v>75</v>
      </c>
      <c r="C1773" s="44">
        <v>42928</v>
      </c>
      <c r="E1773" t="s">
        <v>70</v>
      </c>
      <c r="F1773">
        <v>1772</v>
      </c>
      <c r="G1773" s="113"/>
    </row>
    <row r="1774" spans="1:7" x14ac:dyDescent="0.25">
      <c r="A1774">
        <v>51380</v>
      </c>
      <c r="B1774" t="s">
        <v>75</v>
      </c>
      <c r="C1774" s="44">
        <v>42928</v>
      </c>
      <c r="E1774" t="s">
        <v>70</v>
      </c>
      <c r="F1774">
        <v>1773</v>
      </c>
      <c r="G1774" s="113"/>
    </row>
    <row r="1775" spans="1:7" x14ac:dyDescent="0.25">
      <c r="A1775">
        <v>51381</v>
      </c>
      <c r="B1775" t="s">
        <v>75</v>
      </c>
      <c r="C1775" s="44">
        <v>42928</v>
      </c>
      <c r="E1775" t="s">
        <v>70</v>
      </c>
      <c r="F1775">
        <v>1774</v>
      </c>
      <c r="G1775" s="113"/>
    </row>
    <row r="1776" spans="1:7" x14ac:dyDescent="0.25">
      <c r="A1776">
        <v>51382</v>
      </c>
      <c r="B1776" t="s">
        <v>75</v>
      </c>
      <c r="C1776" s="44">
        <v>42928</v>
      </c>
      <c r="E1776" t="s">
        <v>70</v>
      </c>
      <c r="F1776">
        <v>1775</v>
      </c>
      <c r="G1776" s="113"/>
    </row>
    <row r="1777" spans="1:7" x14ac:dyDescent="0.25">
      <c r="A1777">
        <v>51383</v>
      </c>
      <c r="B1777" t="s">
        <v>75</v>
      </c>
      <c r="C1777" s="44">
        <v>42928</v>
      </c>
      <c r="E1777" t="s">
        <v>70</v>
      </c>
      <c r="F1777">
        <v>1776</v>
      </c>
      <c r="G1777" s="113"/>
    </row>
    <row r="1778" spans="1:7" x14ac:dyDescent="0.25">
      <c r="A1778">
        <v>51371</v>
      </c>
      <c r="B1778" t="s">
        <v>75</v>
      </c>
      <c r="C1778" s="44">
        <v>42928</v>
      </c>
      <c r="E1778" t="s">
        <v>70</v>
      </c>
      <c r="F1778">
        <v>1777</v>
      </c>
      <c r="G1778" s="113"/>
    </row>
    <row r="1779" spans="1:7" x14ac:dyDescent="0.25">
      <c r="A1779">
        <v>51360</v>
      </c>
      <c r="B1779" t="s">
        <v>75</v>
      </c>
      <c r="C1779" s="44">
        <v>42933</v>
      </c>
      <c r="E1779" t="s">
        <v>70</v>
      </c>
      <c r="F1779">
        <v>1778</v>
      </c>
      <c r="G1779" s="113"/>
    </row>
    <row r="1780" spans="1:7" x14ac:dyDescent="0.25">
      <c r="A1780">
        <v>51372</v>
      </c>
      <c r="B1780" t="s">
        <v>75</v>
      </c>
      <c r="C1780" s="44">
        <v>42934</v>
      </c>
      <c r="E1780" t="s">
        <v>70</v>
      </c>
      <c r="F1780">
        <v>1779</v>
      </c>
      <c r="G1780" s="113"/>
    </row>
    <row r="1781" spans="1:7" x14ac:dyDescent="0.25">
      <c r="A1781">
        <v>51387</v>
      </c>
      <c r="B1781" t="s">
        <v>75</v>
      </c>
      <c r="C1781" s="44">
        <v>42935</v>
      </c>
      <c r="E1781" t="s">
        <v>70</v>
      </c>
      <c r="F1781">
        <v>1780</v>
      </c>
      <c r="G1781" s="113"/>
    </row>
    <row r="1782" spans="1:7" x14ac:dyDescent="0.25">
      <c r="A1782">
        <v>51377</v>
      </c>
      <c r="B1782" t="s">
        <v>75</v>
      </c>
      <c r="C1782" s="44">
        <v>42935</v>
      </c>
      <c r="E1782" t="s">
        <v>70</v>
      </c>
      <c r="F1782">
        <v>1781</v>
      </c>
      <c r="G1782" s="113"/>
    </row>
    <row r="1783" spans="1:7" x14ac:dyDescent="0.25">
      <c r="A1783">
        <v>51386</v>
      </c>
      <c r="B1783" t="s">
        <v>75</v>
      </c>
      <c r="C1783" s="44">
        <v>42935</v>
      </c>
      <c r="E1783" t="s">
        <v>70</v>
      </c>
      <c r="F1783">
        <v>1782</v>
      </c>
      <c r="G1783" s="113"/>
    </row>
    <row r="1784" spans="1:7" x14ac:dyDescent="0.25">
      <c r="A1784">
        <v>51389</v>
      </c>
      <c r="B1784" t="s">
        <v>75</v>
      </c>
      <c r="C1784" s="44">
        <v>42935</v>
      </c>
      <c r="E1784" t="s">
        <v>70</v>
      </c>
      <c r="F1784">
        <v>1783</v>
      </c>
      <c r="G1784" s="113"/>
    </row>
    <row r="1785" spans="1:7" x14ac:dyDescent="0.25">
      <c r="A1785">
        <v>51412</v>
      </c>
      <c r="B1785" t="s">
        <v>75</v>
      </c>
      <c r="C1785" s="44">
        <v>42942</v>
      </c>
      <c r="E1785" t="s">
        <v>70</v>
      </c>
      <c r="F1785">
        <v>1784</v>
      </c>
      <c r="G1785" s="113"/>
    </row>
    <row r="1786" spans="1:7" x14ac:dyDescent="0.25">
      <c r="A1786">
        <v>51411</v>
      </c>
      <c r="B1786" t="s">
        <v>75</v>
      </c>
      <c r="C1786" s="44">
        <v>42942</v>
      </c>
      <c r="E1786" t="s">
        <v>70</v>
      </c>
      <c r="F1786">
        <v>1785</v>
      </c>
      <c r="G1786" s="113"/>
    </row>
    <row r="1787" spans="1:7" x14ac:dyDescent="0.25">
      <c r="A1787">
        <v>51410</v>
      </c>
      <c r="B1787" t="s">
        <v>75</v>
      </c>
      <c r="C1787" s="44">
        <v>42942</v>
      </c>
      <c r="E1787" t="s">
        <v>70</v>
      </c>
      <c r="F1787">
        <v>1786</v>
      </c>
      <c r="G1787" s="113"/>
    </row>
    <row r="1788" spans="1:7" x14ac:dyDescent="0.25">
      <c r="A1788">
        <v>51409</v>
      </c>
      <c r="B1788" t="s">
        <v>75</v>
      </c>
      <c r="C1788" s="44">
        <v>42942</v>
      </c>
      <c r="E1788" t="s">
        <v>70</v>
      </c>
      <c r="F1788">
        <v>1787</v>
      </c>
      <c r="G1788" s="113"/>
    </row>
    <row r="1789" spans="1:7" x14ac:dyDescent="0.25">
      <c r="A1789">
        <v>51402</v>
      </c>
      <c r="B1789" t="s">
        <v>75</v>
      </c>
      <c r="C1789" s="44">
        <v>42942</v>
      </c>
      <c r="E1789" t="s">
        <v>70</v>
      </c>
      <c r="F1789">
        <v>1788</v>
      </c>
      <c r="G1789" s="113"/>
    </row>
    <row r="1790" spans="1:7" x14ac:dyDescent="0.25">
      <c r="A1790">
        <v>51401</v>
      </c>
      <c r="B1790" t="s">
        <v>75</v>
      </c>
      <c r="C1790" s="44">
        <v>42942</v>
      </c>
      <c r="E1790" t="s">
        <v>70</v>
      </c>
      <c r="F1790">
        <v>1789</v>
      </c>
      <c r="G1790" s="113"/>
    </row>
    <row r="1791" spans="1:7" x14ac:dyDescent="0.25">
      <c r="A1791">
        <v>51407</v>
      </c>
      <c r="B1791" t="s">
        <v>75</v>
      </c>
      <c r="C1791" s="44">
        <v>42942</v>
      </c>
      <c r="E1791" t="s">
        <v>70</v>
      </c>
      <c r="F1791">
        <v>1790</v>
      </c>
      <c r="G1791" s="113"/>
    </row>
    <row r="1792" spans="1:7" x14ac:dyDescent="0.25">
      <c r="A1792">
        <v>51408</v>
      </c>
      <c r="B1792" t="s">
        <v>75</v>
      </c>
      <c r="C1792" s="44">
        <v>42942</v>
      </c>
      <c r="E1792" t="s">
        <v>70</v>
      </c>
      <c r="F1792">
        <v>1791</v>
      </c>
      <c r="G1792" s="113"/>
    </row>
    <row r="1793" spans="1:7" x14ac:dyDescent="0.25">
      <c r="A1793">
        <v>51406</v>
      </c>
      <c r="B1793" t="s">
        <v>75</v>
      </c>
      <c r="C1793" s="44">
        <v>42942</v>
      </c>
      <c r="E1793" t="s">
        <v>70</v>
      </c>
      <c r="F1793">
        <v>1792</v>
      </c>
      <c r="G1793" s="113"/>
    </row>
    <row r="1794" spans="1:7" x14ac:dyDescent="0.25">
      <c r="A1794">
        <v>51405</v>
      </c>
      <c r="B1794" t="s">
        <v>75</v>
      </c>
      <c r="C1794" s="44">
        <v>42942</v>
      </c>
      <c r="E1794" t="s">
        <v>70</v>
      </c>
      <c r="F1794">
        <v>1793</v>
      </c>
      <c r="G1794" s="113"/>
    </row>
    <row r="1795" spans="1:7" x14ac:dyDescent="0.25">
      <c r="A1795">
        <v>51404</v>
      </c>
      <c r="B1795" t="s">
        <v>75</v>
      </c>
      <c r="C1795" s="44">
        <v>42942</v>
      </c>
      <c r="E1795" t="s">
        <v>70</v>
      </c>
      <c r="F1795">
        <v>1794</v>
      </c>
      <c r="G1795" s="113"/>
    </row>
    <row r="1796" spans="1:7" x14ac:dyDescent="0.25">
      <c r="A1796">
        <v>51403</v>
      </c>
      <c r="B1796" t="s">
        <v>75</v>
      </c>
      <c r="C1796" s="44">
        <v>42942</v>
      </c>
      <c r="E1796" t="s">
        <v>70</v>
      </c>
      <c r="F1796">
        <v>1795</v>
      </c>
      <c r="G1796" s="113"/>
    </row>
    <row r="1797" spans="1:7" x14ac:dyDescent="0.25">
      <c r="A1797">
        <v>51391</v>
      </c>
      <c r="B1797" t="s">
        <v>75</v>
      </c>
      <c r="C1797" s="44">
        <v>42942</v>
      </c>
      <c r="E1797" t="s">
        <v>70</v>
      </c>
      <c r="F1797">
        <v>1796</v>
      </c>
      <c r="G1797" s="113"/>
    </row>
    <row r="1798" spans="1:7" x14ac:dyDescent="0.25">
      <c r="A1798">
        <v>51392</v>
      </c>
      <c r="B1798" t="s">
        <v>75</v>
      </c>
      <c r="C1798" s="44">
        <v>42942</v>
      </c>
      <c r="E1798" t="s">
        <v>70</v>
      </c>
      <c r="F1798">
        <v>1797</v>
      </c>
      <c r="G1798" s="113"/>
    </row>
    <row r="1799" spans="1:7" x14ac:dyDescent="0.25">
      <c r="A1799">
        <v>51394</v>
      </c>
      <c r="B1799" t="s">
        <v>75</v>
      </c>
      <c r="C1799" s="44">
        <v>42942</v>
      </c>
      <c r="E1799" t="s">
        <v>70</v>
      </c>
      <c r="F1799">
        <v>1798</v>
      </c>
      <c r="G1799" s="113"/>
    </row>
    <row r="1800" spans="1:7" x14ac:dyDescent="0.25">
      <c r="A1800">
        <v>51393</v>
      </c>
      <c r="B1800" t="s">
        <v>75</v>
      </c>
      <c r="C1800" s="44">
        <v>42942</v>
      </c>
      <c r="E1800" t="s">
        <v>70</v>
      </c>
      <c r="F1800">
        <v>1799</v>
      </c>
      <c r="G1800" s="113"/>
    </row>
    <row r="1801" spans="1:7" x14ac:dyDescent="0.25">
      <c r="A1801">
        <v>51154</v>
      </c>
      <c r="B1801" t="s">
        <v>73</v>
      </c>
      <c r="C1801" s="44">
        <v>42671</v>
      </c>
      <c r="E1801" t="s">
        <v>70</v>
      </c>
      <c r="F1801">
        <v>1800</v>
      </c>
      <c r="G1801" s="113"/>
    </row>
    <row r="1802" spans="1:7" x14ac:dyDescent="0.25">
      <c r="A1802">
        <v>50871</v>
      </c>
      <c r="B1802" t="s">
        <v>73</v>
      </c>
      <c r="C1802" s="44">
        <v>42671</v>
      </c>
      <c r="E1802" t="s">
        <v>70</v>
      </c>
      <c r="F1802">
        <v>1801</v>
      </c>
      <c r="G1802" s="113"/>
    </row>
    <row r="1803" spans="1:7" x14ac:dyDescent="0.25">
      <c r="A1803">
        <v>51155</v>
      </c>
      <c r="B1803" t="s">
        <v>73</v>
      </c>
      <c r="C1803" s="44">
        <v>42671</v>
      </c>
      <c r="E1803" t="s">
        <v>70</v>
      </c>
      <c r="F1803">
        <v>1802</v>
      </c>
      <c r="G1803" s="113"/>
    </row>
    <row r="1804" spans="1:7" x14ac:dyDescent="0.25">
      <c r="A1804">
        <v>51388</v>
      </c>
      <c r="B1804" t="s">
        <v>75</v>
      </c>
      <c r="C1804" s="44">
        <v>42942</v>
      </c>
      <c r="E1804" t="s">
        <v>70</v>
      </c>
      <c r="F1804">
        <v>1803</v>
      </c>
      <c r="G1804" s="113"/>
    </row>
    <row r="1805" spans="1:7" x14ac:dyDescent="0.25">
      <c r="A1805">
        <v>51373</v>
      </c>
      <c r="B1805" t="s">
        <v>75</v>
      </c>
      <c r="C1805" s="44">
        <v>42942</v>
      </c>
      <c r="E1805" t="s">
        <v>70</v>
      </c>
      <c r="F1805">
        <v>1804</v>
      </c>
      <c r="G1805" s="113"/>
    </row>
    <row r="1806" spans="1:7" x14ac:dyDescent="0.25">
      <c r="A1806">
        <v>51396</v>
      </c>
      <c r="B1806" t="s">
        <v>75</v>
      </c>
      <c r="C1806" s="44">
        <v>42942</v>
      </c>
      <c r="E1806" t="s">
        <v>70</v>
      </c>
      <c r="F1806">
        <v>1805</v>
      </c>
      <c r="G1806" s="113"/>
    </row>
    <row r="1807" spans="1:7" x14ac:dyDescent="0.25">
      <c r="A1807">
        <v>51399</v>
      </c>
      <c r="B1807" t="s">
        <v>75</v>
      </c>
      <c r="C1807" s="44">
        <v>42943</v>
      </c>
      <c r="E1807" t="s">
        <v>70</v>
      </c>
      <c r="F1807">
        <v>1806</v>
      </c>
      <c r="G1807" s="113"/>
    </row>
    <row r="1808" spans="1:7" x14ac:dyDescent="0.25">
      <c r="A1808">
        <v>51345</v>
      </c>
      <c r="B1808" t="s">
        <v>75</v>
      </c>
      <c r="C1808" s="44">
        <v>42943</v>
      </c>
      <c r="E1808" t="s">
        <v>70</v>
      </c>
      <c r="F1808">
        <v>1807</v>
      </c>
      <c r="G1808" s="113"/>
    </row>
    <row r="1809" spans="1:7" x14ac:dyDescent="0.25">
      <c r="A1809">
        <v>51413</v>
      </c>
      <c r="B1809" t="s">
        <v>75</v>
      </c>
      <c r="C1809" s="44">
        <v>42944</v>
      </c>
      <c r="E1809" t="s">
        <v>70</v>
      </c>
      <c r="F1809">
        <v>1808</v>
      </c>
      <c r="G1809" s="113"/>
    </row>
    <row r="1810" spans="1:7" x14ac:dyDescent="0.25">
      <c r="A1810">
        <v>51398</v>
      </c>
      <c r="B1810" t="s">
        <v>75</v>
      </c>
      <c r="C1810" s="44">
        <v>42947</v>
      </c>
      <c r="E1810" t="s">
        <v>70</v>
      </c>
      <c r="F1810">
        <v>1809</v>
      </c>
      <c r="G1810" s="113"/>
    </row>
    <row r="1811" spans="1:7" x14ac:dyDescent="0.25">
      <c r="A1811">
        <v>51397</v>
      </c>
      <c r="B1811" t="s">
        <v>75</v>
      </c>
      <c r="C1811" s="44">
        <v>42947</v>
      </c>
      <c r="E1811" t="s">
        <v>70</v>
      </c>
      <c r="F1811">
        <v>1810</v>
      </c>
      <c r="G1811" s="113"/>
    </row>
    <row r="1812" spans="1:7" x14ac:dyDescent="0.25">
      <c r="A1812">
        <v>51158</v>
      </c>
      <c r="B1812" t="s">
        <v>74</v>
      </c>
      <c r="C1812" s="44">
        <v>42676</v>
      </c>
      <c r="E1812" t="s">
        <v>70</v>
      </c>
      <c r="F1812">
        <v>1811</v>
      </c>
      <c r="G1812" s="113"/>
    </row>
    <row r="1813" spans="1:7" x14ac:dyDescent="0.25">
      <c r="A1813">
        <v>51400</v>
      </c>
      <c r="B1813" t="s">
        <v>75</v>
      </c>
      <c r="C1813" s="44">
        <v>42947</v>
      </c>
      <c r="E1813" t="s">
        <v>70</v>
      </c>
      <c r="F1813">
        <v>1812</v>
      </c>
      <c r="G1813" s="113"/>
    </row>
    <row r="1814" spans="1:7" x14ac:dyDescent="0.25">
      <c r="A1814">
        <v>51414</v>
      </c>
      <c r="B1814" t="s">
        <v>75</v>
      </c>
      <c r="C1814" s="44">
        <v>42955</v>
      </c>
      <c r="E1814" t="s">
        <v>70</v>
      </c>
      <c r="F1814">
        <v>1813</v>
      </c>
      <c r="G1814" s="113"/>
    </row>
    <row r="1815" spans="1:7" x14ac:dyDescent="0.25">
      <c r="A1815">
        <v>51415</v>
      </c>
      <c r="B1815" t="s">
        <v>75</v>
      </c>
      <c r="C1815" s="44">
        <v>42955</v>
      </c>
      <c r="E1815" t="s">
        <v>70</v>
      </c>
      <c r="F1815">
        <v>1814</v>
      </c>
      <c r="G1815" s="113"/>
    </row>
    <row r="1816" spans="1:7" x14ac:dyDescent="0.25">
      <c r="A1816">
        <v>51422</v>
      </c>
      <c r="B1816" t="s">
        <v>75</v>
      </c>
      <c r="C1816" s="44">
        <v>42955</v>
      </c>
      <c r="E1816" t="s">
        <v>70</v>
      </c>
      <c r="F1816">
        <v>1815</v>
      </c>
      <c r="G1816" s="113"/>
    </row>
    <row r="1817" spans="1:7" x14ac:dyDescent="0.25">
      <c r="A1817">
        <v>51424</v>
      </c>
      <c r="B1817" t="s">
        <v>75</v>
      </c>
      <c r="C1817" s="44">
        <v>42956</v>
      </c>
      <c r="E1817" t="s">
        <v>70</v>
      </c>
      <c r="F1817">
        <v>1816</v>
      </c>
      <c r="G1817" s="113"/>
    </row>
    <row r="1818" spans="1:7" x14ac:dyDescent="0.25">
      <c r="A1818">
        <v>51420</v>
      </c>
      <c r="B1818" t="s">
        <v>75</v>
      </c>
      <c r="C1818" s="44">
        <v>42957</v>
      </c>
      <c r="E1818" t="s">
        <v>70</v>
      </c>
      <c r="F1818">
        <v>1817</v>
      </c>
      <c r="G1818" s="113"/>
    </row>
    <row r="1819" spans="1:7" x14ac:dyDescent="0.25">
      <c r="A1819">
        <v>51230</v>
      </c>
      <c r="B1819" t="s">
        <v>75</v>
      </c>
      <c r="C1819" s="44">
        <v>42957</v>
      </c>
      <c r="E1819" t="s">
        <v>70</v>
      </c>
      <c r="F1819">
        <v>1818</v>
      </c>
      <c r="G1819" s="113"/>
    </row>
    <row r="1820" spans="1:7" x14ac:dyDescent="0.25">
      <c r="A1820">
        <v>51425</v>
      </c>
      <c r="B1820" t="s">
        <v>75</v>
      </c>
      <c r="C1820" s="44">
        <v>42957</v>
      </c>
      <c r="E1820" t="s">
        <v>70</v>
      </c>
      <c r="F1820">
        <v>1819</v>
      </c>
      <c r="G1820" s="113"/>
    </row>
    <row r="1821" spans="1:7" x14ac:dyDescent="0.25">
      <c r="A1821">
        <v>51419</v>
      </c>
      <c r="B1821" t="s">
        <v>75</v>
      </c>
      <c r="C1821" s="44">
        <v>42962</v>
      </c>
      <c r="E1821" t="s">
        <v>70</v>
      </c>
      <c r="F1821">
        <v>1820</v>
      </c>
      <c r="G1821" s="113"/>
    </row>
    <row r="1822" spans="1:7" x14ac:dyDescent="0.25">
      <c r="A1822">
        <v>51427</v>
      </c>
      <c r="B1822" t="s">
        <v>75</v>
      </c>
      <c r="C1822" s="44">
        <v>42962</v>
      </c>
      <c r="E1822" t="s">
        <v>70</v>
      </c>
      <c r="F1822">
        <v>1821</v>
      </c>
      <c r="G1822" s="113"/>
    </row>
    <row r="1823" spans="1:7" x14ac:dyDescent="0.25">
      <c r="A1823">
        <v>51428</v>
      </c>
      <c r="B1823" t="s">
        <v>75</v>
      </c>
      <c r="C1823" s="44">
        <v>42963</v>
      </c>
      <c r="E1823" t="s">
        <v>70</v>
      </c>
      <c r="F1823">
        <v>1822</v>
      </c>
      <c r="G1823" s="113"/>
    </row>
    <row r="1824" spans="1:7" x14ac:dyDescent="0.25">
      <c r="A1824">
        <v>51421</v>
      </c>
      <c r="B1824" t="s">
        <v>75</v>
      </c>
      <c r="C1824" s="44">
        <v>42963</v>
      </c>
      <c r="E1824" t="s">
        <v>70</v>
      </c>
      <c r="F1824">
        <v>1823</v>
      </c>
      <c r="G1824" s="113"/>
    </row>
    <row r="1825" spans="1:7" x14ac:dyDescent="0.25">
      <c r="A1825">
        <v>45349</v>
      </c>
      <c r="B1825" t="s">
        <v>72</v>
      </c>
      <c r="C1825" s="44">
        <v>42716</v>
      </c>
      <c r="D1825">
        <v>1</v>
      </c>
      <c r="E1825" t="s">
        <v>70</v>
      </c>
      <c r="F1825">
        <v>1824</v>
      </c>
      <c r="G1825" s="113"/>
    </row>
    <row r="1826" spans="1:7" x14ac:dyDescent="0.25">
      <c r="A1826">
        <v>43423</v>
      </c>
      <c r="B1826" t="s">
        <v>72</v>
      </c>
      <c r="C1826" s="44">
        <v>42716</v>
      </c>
      <c r="E1826" t="s">
        <v>70</v>
      </c>
      <c r="F1826">
        <v>1825</v>
      </c>
      <c r="G1826" s="113"/>
    </row>
    <row r="1827" spans="1:7" x14ac:dyDescent="0.25">
      <c r="A1827">
        <v>51433</v>
      </c>
      <c r="B1827" t="s">
        <v>75</v>
      </c>
      <c r="C1827" s="44">
        <v>42964</v>
      </c>
      <c r="E1827" t="s">
        <v>70</v>
      </c>
      <c r="F1827">
        <v>1826</v>
      </c>
      <c r="G1827" s="113"/>
    </row>
    <row r="1828" spans="1:7" x14ac:dyDescent="0.25">
      <c r="A1828">
        <v>51432</v>
      </c>
      <c r="B1828" t="s">
        <v>75</v>
      </c>
      <c r="C1828" s="44">
        <v>42964</v>
      </c>
      <c r="E1828" t="s">
        <v>70</v>
      </c>
      <c r="F1828">
        <v>1827</v>
      </c>
      <c r="G1828" s="113"/>
    </row>
    <row r="1829" spans="1:7" x14ac:dyDescent="0.25">
      <c r="A1829">
        <v>51418</v>
      </c>
      <c r="B1829" t="s">
        <v>75</v>
      </c>
      <c r="C1829" s="44">
        <v>42964</v>
      </c>
      <c r="E1829" t="s">
        <v>70</v>
      </c>
      <c r="F1829">
        <v>1828</v>
      </c>
      <c r="G1829" s="113"/>
    </row>
    <row r="1830" spans="1:7" x14ac:dyDescent="0.25">
      <c r="A1830">
        <v>51434</v>
      </c>
      <c r="B1830" t="s">
        <v>75</v>
      </c>
      <c r="C1830" s="44">
        <v>42964</v>
      </c>
      <c r="E1830" t="s">
        <v>70</v>
      </c>
      <c r="F1830">
        <v>1829</v>
      </c>
      <c r="G1830" s="113"/>
    </row>
    <row r="1831" spans="1:7" x14ac:dyDescent="0.25">
      <c r="A1831">
        <v>51435</v>
      </c>
      <c r="B1831" t="s">
        <v>75</v>
      </c>
      <c r="C1831" s="44">
        <v>42964</v>
      </c>
      <c r="E1831" t="s">
        <v>70</v>
      </c>
      <c r="F1831">
        <v>1830</v>
      </c>
      <c r="G1831" s="113"/>
    </row>
    <row r="1832" spans="1:7" x14ac:dyDescent="0.25">
      <c r="A1832">
        <v>51436</v>
      </c>
      <c r="B1832" t="s">
        <v>75</v>
      </c>
      <c r="C1832" s="44">
        <v>42964</v>
      </c>
      <c r="E1832" t="s">
        <v>70</v>
      </c>
      <c r="F1832">
        <v>1831</v>
      </c>
      <c r="G1832" s="113"/>
    </row>
    <row r="1833" spans="1:7" x14ac:dyDescent="0.25">
      <c r="A1833">
        <v>51431</v>
      </c>
      <c r="B1833" t="s">
        <v>75</v>
      </c>
      <c r="C1833" s="44">
        <v>42964</v>
      </c>
      <c r="E1833" t="s">
        <v>70</v>
      </c>
      <c r="F1833">
        <v>1832</v>
      </c>
      <c r="G1833" s="113"/>
    </row>
    <row r="1834" spans="1:7" x14ac:dyDescent="0.25">
      <c r="A1834">
        <v>51429</v>
      </c>
      <c r="B1834" t="s">
        <v>75</v>
      </c>
      <c r="C1834" s="44">
        <v>42964</v>
      </c>
      <c r="E1834" t="s">
        <v>70</v>
      </c>
      <c r="F1834">
        <v>1833</v>
      </c>
      <c r="G1834" s="113"/>
    </row>
    <row r="1835" spans="1:7" x14ac:dyDescent="0.25">
      <c r="A1835">
        <v>51430</v>
      </c>
      <c r="B1835" t="s">
        <v>75</v>
      </c>
      <c r="C1835" s="44">
        <v>42965</v>
      </c>
      <c r="E1835" t="s">
        <v>70</v>
      </c>
      <c r="F1835">
        <v>1834</v>
      </c>
      <c r="G1835" s="113"/>
    </row>
    <row r="1836" spans="1:7" x14ac:dyDescent="0.25">
      <c r="A1836">
        <v>51438</v>
      </c>
      <c r="B1836" t="s">
        <v>75</v>
      </c>
      <c r="C1836" s="44">
        <v>42965</v>
      </c>
      <c r="E1836" t="s">
        <v>70</v>
      </c>
      <c r="F1836">
        <v>1835</v>
      </c>
      <c r="G1836" s="113"/>
    </row>
    <row r="1837" spans="1:7" x14ac:dyDescent="0.25">
      <c r="A1837">
        <v>51437</v>
      </c>
      <c r="B1837" t="s">
        <v>75</v>
      </c>
      <c r="C1837" s="44">
        <v>42965</v>
      </c>
      <c r="E1837" t="s">
        <v>70</v>
      </c>
      <c r="F1837">
        <v>1836</v>
      </c>
      <c r="G1837" s="113"/>
    </row>
    <row r="1838" spans="1:7" x14ac:dyDescent="0.25">
      <c r="A1838">
        <v>51441</v>
      </c>
      <c r="B1838" t="s">
        <v>75</v>
      </c>
      <c r="C1838" s="44">
        <v>42969</v>
      </c>
      <c r="E1838" t="s">
        <v>70</v>
      </c>
      <c r="F1838">
        <v>1837</v>
      </c>
      <c r="G1838" s="113"/>
    </row>
    <row r="1839" spans="1:7" x14ac:dyDescent="0.25">
      <c r="A1839">
        <v>51443</v>
      </c>
      <c r="B1839" t="s">
        <v>75</v>
      </c>
      <c r="C1839" s="44">
        <v>42969</v>
      </c>
      <c r="E1839" t="s">
        <v>70</v>
      </c>
      <c r="F1839">
        <v>1838</v>
      </c>
      <c r="G1839" s="113"/>
    </row>
    <row r="1840" spans="1:7" x14ac:dyDescent="0.25">
      <c r="A1840">
        <v>51444</v>
      </c>
      <c r="B1840" t="s">
        <v>75</v>
      </c>
      <c r="C1840" s="44">
        <v>42969</v>
      </c>
      <c r="E1840" t="s">
        <v>70</v>
      </c>
      <c r="F1840">
        <v>1839</v>
      </c>
      <c r="G1840" s="113"/>
    </row>
    <row r="1841" spans="1:7" x14ac:dyDescent="0.25">
      <c r="A1841">
        <v>51156</v>
      </c>
      <c r="B1841" t="s">
        <v>73</v>
      </c>
      <c r="C1841" s="44">
        <v>42744</v>
      </c>
      <c r="E1841" t="s">
        <v>70</v>
      </c>
      <c r="F1841">
        <v>1840</v>
      </c>
      <c r="G1841" s="113"/>
    </row>
    <row r="1842" spans="1:7" x14ac:dyDescent="0.25">
      <c r="A1842">
        <v>51442</v>
      </c>
      <c r="B1842" t="s">
        <v>75</v>
      </c>
      <c r="C1842" s="44">
        <v>42969</v>
      </c>
      <c r="E1842" t="s">
        <v>70</v>
      </c>
      <c r="F1842">
        <v>1841</v>
      </c>
      <c r="G1842" s="113"/>
    </row>
    <row r="1843" spans="1:7" x14ac:dyDescent="0.25">
      <c r="A1843">
        <v>51452</v>
      </c>
      <c r="B1843" t="s">
        <v>75</v>
      </c>
      <c r="C1843" s="44">
        <v>42970</v>
      </c>
      <c r="E1843" t="s">
        <v>70</v>
      </c>
      <c r="F1843">
        <v>1842</v>
      </c>
      <c r="G1843" s="113"/>
    </row>
    <row r="1844" spans="1:7" x14ac:dyDescent="0.25">
      <c r="A1844">
        <v>51454</v>
      </c>
      <c r="B1844" t="s">
        <v>75</v>
      </c>
      <c r="C1844" s="44">
        <v>42970</v>
      </c>
      <c r="E1844" t="s">
        <v>70</v>
      </c>
      <c r="F1844">
        <v>1843</v>
      </c>
      <c r="G1844" s="113"/>
    </row>
    <row r="1845" spans="1:7" x14ac:dyDescent="0.25">
      <c r="A1845">
        <v>51448</v>
      </c>
      <c r="B1845" t="s">
        <v>75</v>
      </c>
      <c r="C1845" s="44">
        <v>42970</v>
      </c>
      <c r="E1845" t="s">
        <v>70</v>
      </c>
      <c r="F1845">
        <v>1844</v>
      </c>
      <c r="G1845" s="113"/>
    </row>
    <row r="1846" spans="1:7" x14ac:dyDescent="0.25">
      <c r="A1846">
        <v>51447</v>
      </c>
      <c r="B1846" t="s">
        <v>75</v>
      </c>
      <c r="C1846" s="44">
        <v>42970</v>
      </c>
      <c r="E1846" t="s">
        <v>70</v>
      </c>
      <c r="F1846">
        <v>1845</v>
      </c>
      <c r="G1846" s="113"/>
    </row>
    <row r="1847" spans="1:7" x14ac:dyDescent="0.25">
      <c r="A1847">
        <v>51445</v>
      </c>
      <c r="B1847" t="s">
        <v>75</v>
      </c>
      <c r="C1847" s="44">
        <v>42970</v>
      </c>
      <c r="E1847" t="s">
        <v>70</v>
      </c>
      <c r="F1847">
        <v>1846</v>
      </c>
      <c r="G1847" s="113"/>
    </row>
    <row r="1848" spans="1:7" x14ac:dyDescent="0.25">
      <c r="A1848">
        <v>51453</v>
      </c>
      <c r="B1848" t="s">
        <v>75</v>
      </c>
      <c r="C1848" s="44">
        <v>42970</v>
      </c>
      <c r="E1848" t="s">
        <v>70</v>
      </c>
      <c r="F1848">
        <v>1847</v>
      </c>
      <c r="G1848" s="113"/>
    </row>
    <row r="1849" spans="1:7" x14ac:dyDescent="0.25">
      <c r="A1849">
        <v>51451</v>
      </c>
      <c r="B1849" t="s">
        <v>75</v>
      </c>
      <c r="C1849" s="44">
        <v>42971</v>
      </c>
      <c r="E1849" t="s">
        <v>70</v>
      </c>
      <c r="F1849">
        <v>1848</v>
      </c>
      <c r="G1849" s="113"/>
    </row>
    <row r="1850" spans="1:7" x14ac:dyDescent="0.25">
      <c r="A1850">
        <v>51207</v>
      </c>
      <c r="B1850" t="s">
        <v>75</v>
      </c>
      <c r="C1850" s="44">
        <v>42972</v>
      </c>
      <c r="E1850" t="s">
        <v>70</v>
      </c>
      <c r="F1850">
        <v>1849</v>
      </c>
      <c r="G1850" s="113"/>
    </row>
    <row r="1851" spans="1:7" x14ac:dyDescent="0.25">
      <c r="A1851">
        <v>51450</v>
      </c>
      <c r="B1851" t="s">
        <v>75</v>
      </c>
      <c r="C1851" s="44">
        <v>42975</v>
      </c>
      <c r="E1851" t="s">
        <v>70</v>
      </c>
      <c r="F1851">
        <v>1850</v>
      </c>
      <c r="G1851" s="113"/>
    </row>
    <row r="1852" spans="1:7" x14ac:dyDescent="0.25">
      <c r="A1852">
        <v>51449</v>
      </c>
      <c r="B1852" t="s">
        <v>75</v>
      </c>
      <c r="C1852" s="44">
        <v>42975</v>
      </c>
      <c r="E1852" t="s">
        <v>70</v>
      </c>
      <c r="F1852">
        <v>1851</v>
      </c>
      <c r="G1852" s="113"/>
    </row>
    <row r="1853" spans="1:7" x14ac:dyDescent="0.25">
      <c r="A1853">
        <v>51466</v>
      </c>
      <c r="B1853" t="s">
        <v>75</v>
      </c>
      <c r="C1853" s="44">
        <v>42977</v>
      </c>
      <c r="E1853" t="s">
        <v>70</v>
      </c>
      <c r="F1853">
        <v>1852</v>
      </c>
      <c r="G1853" s="113"/>
    </row>
    <row r="1854" spans="1:7" x14ac:dyDescent="0.25">
      <c r="A1854">
        <v>51463</v>
      </c>
      <c r="B1854" t="s">
        <v>75</v>
      </c>
      <c r="C1854" s="44">
        <v>42977</v>
      </c>
      <c r="E1854" t="s">
        <v>70</v>
      </c>
      <c r="F1854">
        <v>1853</v>
      </c>
      <c r="G1854" s="113"/>
    </row>
    <row r="1855" spans="1:7" x14ac:dyDescent="0.25">
      <c r="A1855">
        <v>51465</v>
      </c>
      <c r="B1855" t="s">
        <v>75</v>
      </c>
      <c r="C1855" s="44">
        <v>42977</v>
      </c>
      <c r="E1855" t="s">
        <v>70</v>
      </c>
      <c r="F1855">
        <v>1854</v>
      </c>
      <c r="G1855" s="113"/>
    </row>
    <row r="1856" spans="1:7" x14ac:dyDescent="0.25">
      <c r="A1856">
        <v>51464</v>
      </c>
      <c r="B1856" t="s">
        <v>75</v>
      </c>
      <c r="C1856" s="44">
        <v>42977</v>
      </c>
      <c r="E1856" t="s">
        <v>70</v>
      </c>
      <c r="F1856">
        <v>1855</v>
      </c>
      <c r="G1856" s="113"/>
    </row>
    <row r="1857" spans="1:7" x14ac:dyDescent="0.25">
      <c r="A1857">
        <v>51462</v>
      </c>
      <c r="B1857" t="s">
        <v>75</v>
      </c>
      <c r="C1857" s="44">
        <v>42977</v>
      </c>
      <c r="E1857" t="s">
        <v>70</v>
      </c>
      <c r="F1857">
        <v>1856</v>
      </c>
      <c r="G1857" s="113"/>
    </row>
    <row r="1858" spans="1:7" x14ac:dyDescent="0.25">
      <c r="A1858">
        <v>51461</v>
      </c>
      <c r="B1858" t="s">
        <v>75</v>
      </c>
      <c r="C1858" s="44">
        <v>42978</v>
      </c>
      <c r="E1858" t="s">
        <v>70</v>
      </c>
      <c r="F1858">
        <v>1857</v>
      </c>
      <c r="G1858" s="113"/>
    </row>
    <row r="1859" spans="1:7" x14ac:dyDescent="0.25">
      <c r="A1859">
        <v>51163</v>
      </c>
      <c r="B1859" t="s">
        <v>75</v>
      </c>
      <c r="C1859" s="44">
        <v>42990</v>
      </c>
      <c r="E1859" t="s">
        <v>70</v>
      </c>
      <c r="F1859">
        <v>1858</v>
      </c>
      <c r="G1859" s="113"/>
    </row>
    <row r="1860" spans="1:7" x14ac:dyDescent="0.25">
      <c r="A1860">
        <v>51211</v>
      </c>
      <c r="B1860" t="s">
        <v>75</v>
      </c>
      <c r="C1860" s="44">
        <v>42991</v>
      </c>
      <c r="E1860" t="s">
        <v>70</v>
      </c>
      <c r="F1860">
        <v>1859</v>
      </c>
      <c r="G1860" s="113"/>
    </row>
    <row r="1861" spans="1:7" x14ac:dyDescent="0.25">
      <c r="A1861">
        <v>51229</v>
      </c>
      <c r="B1861" t="s">
        <v>75</v>
      </c>
      <c r="C1861" s="44">
        <v>42991</v>
      </c>
      <c r="E1861" t="s">
        <v>70</v>
      </c>
      <c r="F1861">
        <v>1860</v>
      </c>
      <c r="G1861" s="113"/>
    </row>
    <row r="1862" spans="1:7" x14ac:dyDescent="0.25">
      <c r="A1862">
        <v>51470</v>
      </c>
      <c r="B1862" t="s">
        <v>75</v>
      </c>
      <c r="C1862" s="44">
        <v>42991</v>
      </c>
      <c r="E1862" t="s">
        <v>70</v>
      </c>
      <c r="F1862">
        <v>1861</v>
      </c>
      <c r="G1862" s="113"/>
    </row>
    <row r="1863" spans="1:7" x14ac:dyDescent="0.25">
      <c r="A1863">
        <v>51469</v>
      </c>
      <c r="B1863" t="s">
        <v>75</v>
      </c>
      <c r="C1863" s="44">
        <v>42991</v>
      </c>
      <c r="E1863" t="s">
        <v>70</v>
      </c>
      <c r="F1863">
        <v>1862</v>
      </c>
      <c r="G1863" s="113"/>
    </row>
    <row r="1864" spans="1:7" x14ac:dyDescent="0.25">
      <c r="A1864">
        <v>51467</v>
      </c>
      <c r="B1864" t="s">
        <v>75</v>
      </c>
      <c r="C1864" s="44">
        <v>42991</v>
      </c>
      <c r="E1864" t="s">
        <v>70</v>
      </c>
      <c r="F1864">
        <v>1863</v>
      </c>
      <c r="G1864" s="113"/>
    </row>
    <row r="1865" spans="1:7" x14ac:dyDescent="0.25">
      <c r="A1865">
        <v>51472</v>
      </c>
      <c r="B1865" t="s">
        <v>75</v>
      </c>
      <c r="C1865" s="44">
        <v>42991</v>
      </c>
      <c r="E1865" t="s">
        <v>70</v>
      </c>
      <c r="F1865">
        <v>1864</v>
      </c>
      <c r="G1865" s="113"/>
    </row>
    <row r="1866" spans="1:7" x14ac:dyDescent="0.25">
      <c r="A1866">
        <v>51289</v>
      </c>
      <c r="B1866" t="s">
        <v>73</v>
      </c>
      <c r="C1866" s="44">
        <v>42818</v>
      </c>
      <c r="E1866" t="s">
        <v>70</v>
      </c>
      <c r="F1866">
        <v>1865</v>
      </c>
      <c r="G1866" s="113"/>
    </row>
    <row r="1867" spans="1:7" x14ac:dyDescent="0.25">
      <c r="A1867">
        <v>51290</v>
      </c>
      <c r="B1867" t="s">
        <v>73</v>
      </c>
      <c r="C1867" s="44">
        <v>42818</v>
      </c>
      <c r="E1867" t="s">
        <v>70</v>
      </c>
      <c r="F1867">
        <v>1866</v>
      </c>
      <c r="G1867" s="113"/>
    </row>
    <row r="1868" spans="1:7" x14ac:dyDescent="0.25">
      <c r="A1868">
        <v>51291</v>
      </c>
      <c r="B1868" t="s">
        <v>73</v>
      </c>
      <c r="C1868" s="44">
        <v>42818</v>
      </c>
      <c r="E1868" t="s">
        <v>70</v>
      </c>
      <c r="F1868">
        <v>1867</v>
      </c>
      <c r="G1868" s="113"/>
    </row>
    <row r="1869" spans="1:7" x14ac:dyDescent="0.25">
      <c r="A1869">
        <v>51292</v>
      </c>
      <c r="B1869" t="s">
        <v>73</v>
      </c>
      <c r="C1869" s="44">
        <v>42818</v>
      </c>
      <c r="E1869" t="s">
        <v>70</v>
      </c>
      <c r="F1869">
        <v>1868</v>
      </c>
      <c r="G1869" s="113"/>
    </row>
    <row r="1870" spans="1:7" x14ac:dyDescent="0.25">
      <c r="A1870">
        <v>51293</v>
      </c>
      <c r="B1870" t="s">
        <v>73</v>
      </c>
      <c r="C1870" s="44">
        <v>42818</v>
      </c>
      <c r="E1870" t="s">
        <v>70</v>
      </c>
      <c r="F1870">
        <v>1869</v>
      </c>
      <c r="G1870" s="113"/>
    </row>
    <row r="1871" spans="1:7" x14ac:dyDescent="0.25">
      <c r="A1871">
        <v>51210</v>
      </c>
      <c r="B1871" t="s">
        <v>75</v>
      </c>
      <c r="C1871" s="44">
        <v>42991</v>
      </c>
      <c r="E1871" t="s">
        <v>70</v>
      </c>
      <c r="F1871">
        <v>1870</v>
      </c>
      <c r="G1871" s="113"/>
    </row>
    <row r="1872" spans="1:7" x14ac:dyDescent="0.25">
      <c r="A1872">
        <v>51471</v>
      </c>
      <c r="B1872" t="s">
        <v>75</v>
      </c>
      <c r="C1872" s="44">
        <v>42991</v>
      </c>
      <c r="E1872" t="s">
        <v>70</v>
      </c>
      <c r="F1872">
        <v>1871</v>
      </c>
      <c r="G1872" s="113"/>
    </row>
    <row r="1873" spans="1:7" x14ac:dyDescent="0.25">
      <c r="A1873">
        <v>51294</v>
      </c>
      <c r="B1873" t="s">
        <v>73</v>
      </c>
      <c r="C1873" s="44">
        <v>42822</v>
      </c>
      <c r="E1873" t="s">
        <v>70</v>
      </c>
      <c r="F1873">
        <v>1872</v>
      </c>
      <c r="G1873" s="113"/>
    </row>
    <row r="1874" spans="1:7" x14ac:dyDescent="0.25">
      <c r="A1874">
        <v>51295</v>
      </c>
      <c r="B1874" t="s">
        <v>73</v>
      </c>
      <c r="C1874" s="44">
        <v>42822</v>
      </c>
      <c r="E1874" t="s">
        <v>70</v>
      </c>
      <c r="F1874">
        <v>1873</v>
      </c>
      <c r="G1874" s="113"/>
    </row>
    <row r="1875" spans="1:7" x14ac:dyDescent="0.25">
      <c r="A1875">
        <v>51296</v>
      </c>
      <c r="B1875" t="s">
        <v>73</v>
      </c>
      <c r="C1875" s="44">
        <v>42822</v>
      </c>
      <c r="E1875" t="s">
        <v>70</v>
      </c>
      <c r="F1875">
        <v>1874</v>
      </c>
      <c r="G1875" s="113"/>
    </row>
    <row r="1876" spans="1:7" x14ac:dyDescent="0.25">
      <c r="A1876">
        <v>51297</v>
      </c>
      <c r="B1876" t="s">
        <v>73</v>
      </c>
      <c r="C1876" s="44">
        <v>42822</v>
      </c>
      <c r="E1876" t="s">
        <v>70</v>
      </c>
      <c r="F1876">
        <v>1875</v>
      </c>
      <c r="G1876" s="113"/>
    </row>
    <row r="1877" spans="1:7" x14ac:dyDescent="0.25">
      <c r="A1877">
        <v>51475</v>
      </c>
      <c r="B1877" t="s">
        <v>75</v>
      </c>
      <c r="C1877" s="44">
        <v>42993</v>
      </c>
      <c r="E1877" t="s">
        <v>70</v>
      </c>
      <c r="F1877">
        <v>1876</v>
      </c>
      <c r="G1877" s="113"/>
    </row>
    <row r="1878" spans="1:7" x14ac:dyDescent="0.25">
      <c r="A1878">
        <v>51456</v>
      </c>
      <c r="B1878" t="s">
        <v>75</v>
      </c>
      <c r="C1878" s="44">
        <v>42993</v>
      </c>
      <c r="E1878" t="s">
        <v>70</v>
      </c>
      <c r="F1878">
        <v>1877</v>
      </c>
      <c r="G1878" s="113"/>
    </row>
    <row r="1879" spans="1:7" x14ac:dyDescent="0.25">
      <c r="A1879">
        <v>43477</v>
      </c>
      <c r="B1879" t="s">
        <v>72</v>
      </c>
      <c r="C1879" s="44">
        <v>42830</v>
      </c>
      <c r="E1879" t="s">
        <v>70</v>
      </c>
      <c r="F1879">
        <v>1878</v>
      </c>
      <c r="G1879" s="113"/>
    </row>
    <row r="1880" spans="1:7" x14ac:dyDescent="0.25">
      <c r="A1880">
        <v>51476</v>
      </c>
      <c r="B1880" t="s">
        <v>75</v>
      </c>
      <c r="C1880" s="44">
        <v>42997</v>
      </c>
      <c r="E1880" t="s">
        <v>70</v>
      </c>
      <c r="F1880">
        <v>1879</v>
      </c>
      <c r="G1880" s="113"/>
    </row>
    <row r="1881" spans="1:7" x14ac:dyDescent="0.25">
      <c r="A1881">
        <v>51477</v>
      </c>
      <c r="B1881" t="s">
        <v>75</v>
      </c>
      <c r="C1881" s="44">
        <v>42997</v>
      </c>
      <c r="E1881" t="s">
        <v>70</v>
      </c>
      <c r="F1881">
        <v>1880</v>
      </c>
      <c r="G1881" s="113"/>
    </row>
    <row r="1882" spans="1:7" x14ac:dyDescent="0.25">
      <c r="A1882">
        <v>51478</v>
      </c>
      <c r="B1882" t="s">
        <v>75</v>
      </c>
      <c r="C1882" s="44">
        <v>42997</v>
      </c>
      <c r="E1882" t="s">
        <v>70</v>
      </c>
      <c r="F1882">
        <v>1881</v>
      </c>
      <c r="G1882" s="113"/>
    </row>
    <row r="1883" spans="1:7" x14ac:dyDescent="0.25">
      <c r="A1883">
        <v>51479</v>
      </c>
      <c r="B1883" t="s">
        <v>75</v>
      </c>
      <c r="C1883" s="44">
        <v>42997</v>
      </c>
      <c r="E1883" t="s">
        <v>70</v>
      </c>
      <c r="F1883">
        <v>1882</v>
      </c>
      <c r="G1883" s="113"/>
    </row>
    <row r="1884" spans="1:7" x14ac:dyDescent="0.25">
      <c r="A1884">
        <v>51482</v>
      </c>
      <c r="B1884" t="s">
        <v>75</v>
      </c>
      <c r="C1884" s="44">
        <v>42998</v>
      </c>
      <c r="E1884" t="s">
        <v>70</v>
      </c>
      <c r="F1884">
        <v>1883</v>
      </c>
      <c r="G1884" s="113"/>
    </row>
    <row r="1885" spans="1:7" x14ac:dyDescent="0.25">
      <c r="A1885">
        <v>51483</v>
      </c>
      <c r="B1885" t="s">
        <v>75</v>
      </c>
      <c r="C1885" s="44">
        <v>42998</v>
      </c>
      <c r="E1885" t="s">
        <v>70</v>
      </c>
      <c r="F1885">
        <v>1884</v>
      </c>
      <c r="G1885" s="113"/>
    </row>
    <row r="1886" spans="1:7" x14ac:dyDescent="0.25">
      <c r="A1886">
        <v>51446</v>
      </c>
      <c r="B1886" t="s">
        <v>75</v>
      </c>
      <c r="C1886" s="44">
        <v>42999</v>
      </c>
      <c r="E1886" t="s">
        <v>70</v>
      </c>
      <c r="F1886">
        <v>1885</v>
      </c>
      <c r="G1886" s="113"/>
    </row>
    <row r="1887" spans="1:7" x14ac:dyDescent="0.25">
      <c r="A1887">
        <v>51459</v>
      </c>
      <c r="B1887" t="s">
        <v>75</v>
      </c>
      <c r="C1887" s="44">
        <v>42999</v>
      </c>
      <c r="E1887" t="s">
        <v>70</v>
      </c>
      <c r="F1887">
        <v>1886</v>
      </c>
      <c r="G1887" s="113"/>
    </row>
    <row r="1888" spans="1:7" x14ac:dyDescent="0.25">
      <c r="A1888">
        <v>51484</v>
      </c>
      <c r="B1888" t="s">
        <v>75</v>
      </c>
      <c r="C1888" s="44">
        <v>42999</v>
      </c>
      <c r="E1888" t="s">
        <v>70</v>
      </c>
      <c r="F1888">
        <v>1887</v>
      </c>
      <c r="G1888" s="113"/>
    </row>
    <row r="1889" spans="1:7" x14ac:dyDescent="0.25">
      <c r="A1889">
        <v>51473</v>
      </c>
      <c r="B1889" t="s">
        <v>75</v>
      </c>
      <c r="C1889" s="44">
        <v>42999</v>
      </c>
      <c r="E1889" t="s">
        <v>70</v>
      </c>
      <c r="F1889">
        <v>1888</v>
      </c>
      <c r="G1889" s="113"/>
    </row>
    <row r="1890" spans="1:7" x14ac:dyDescent="0.25">
      <c r="A1890">
        <v>51487</v>
      </c>
      <c r="B1890" t="s">
        <v>75</v>
      </c>
      <c r="C1890" s="44">
        <v>43000</v>
      </c>
      <c r="E1890" t="s">
        <v>70</v>
      </c>
      <c r="F1890">
        <v>1889</v>
      </c>
      <c r="G1890" s="113"/>
    </row>
    <row r="1891" spans="1:7" x14ac:dyDescent="0.25">
      <c r="A1891">
        <v>51485</v>
      </c>
      <c r="B1891" t="s">
        <v>75</v>
      </c>
      <c r="C1891" s="44">
        <v>43000</v>
      </c>
      <c r="E1891" t="s">
        <v>70</v>
      </c>
      <c r="F1891">
        <v>1890</v>
      </c>
      <c r="G1891" s="113"/>
    </row>
    <row r="1892" spans="1:7" x14ac:dyDescent="0.25">
      <c r="A1892">
        <v>51489</v>
      </c>
      <c r="B1892" t="s">
        <v>75</v>
      </c>
      <c r="C1892" s="44">
        <v>43000</v>
      </c>
      <c r="E1892" t="s">
        <v>70</v>
      </c>
      <c r="F1892">
        <v>1891</v>
      </c>
      <c r="G1892" s="113"/>
    </row>
    <row r="1893" spans="1:7" x14ac:dyDescent="0.25">
      <c r="A1893">
        <v>51488</v>
      </c>
      <c r="B1893" t="s">
        <v>75</v>
      </c>
      <c r="C1893" s="44">
        <v>43003</v>
      </c>
      <c r="E1893" t="s">
        <v>70</v>
      </c>
      <c r="F1893">
        <v>1892</v>
      </c>
      <c r="G1893" s="113"/>
    </row>
    <row r="1894" spans="1:7" x14ac:dyDescent="0.25">
      <c r="A1894">
        <v>51490</v>
      </c>
      <c r="B1894" t="s">
        <v>75</v>
      </c>
      <c r="C1894" s="44">
        <v>43003</v>
      </c>
      <c r="E1894" t="s">
        <v>70</v>
      </c>
      <c r="F1894">
        <v>1893</v>
      </c>
      <c r="G1894" s="113"/>
    </row>
    <row r="1895" spans="1:7" x14ac:dyDescent="0.25">
      <c r="A1895">
        <v>51208</v>
      </c>
      <c r="B1895" t="s">
        <v>75</v>
      </c>
      <c r="C1895" s="44">
        <v>43003</v>
      </c>
      <c r="D1895">
        <v>1</v>
      </c>
      <c r="E1895" t="s">
        <v>70</v>
      </c>
      <c r="F1895">
        <v>1894</v>
      </c>
      <c r="G1895" s="113"/>
    </row>
    <row r="1896" spans="1:7" x14ac:dyDescent="0.25">
      <c r="A1896">
        <v>51457</v>
      </c>
      <c r="B1896" t="s">
        <v>75</v>
      </c>
      <c r="C1896" s="44">
        <v>43004</v>
      </c>
      <c r="E1896" t="s">
        <v>70</v>
      </c>
      <c r="F1896">
        <v>1895</v>
      </c>
      <c r="G1896" s="113"/>
    </row>
    <row r="1897" spans="1:7" x14ac:dyDescent="0.25">
      <c r="A1897">
        <v>51491</v>
      </c>
      <c r="B1897" t="s">
        <v>75</v>
      </c>
      <c r="C1897" s="44">
        <v>43005</v>
      </c>
      <c r="E1897" t="s">
        <v>70</v>
      </c>
      <c r="F1897">
        <v>1896</v>
      </c>
      <c r="G1897" s="113"/>
    </row>
    <row r="1898" spans="1:7" x14ac:dyDescent="0.25">
      <c r="A1898">
        <v>51492</v>
      </c>
      <c r="B1898" t="s">
        <v>75</v>
      </c>
      <c r="C1898" s="44">
        <v>43005</v>
      </c>
      <c r="E1898" t="s">
        <v>70</v>
      </c>
      <c r="F1898">
        <v>1897</v>
      </c>
      <c r="G1898" s="113"/>
    </row>
    <row r="1899" spans="1:7" x14ac:dyDescent="0.25">
      <c r="A1899">
        <v>51493</v>
      </c>
      <c r="B1899" t="s">
        <v>75</v>
      </c>
      <c r="C1899" s="44">
        <v>43005</v>
      </c>
      <c r="E1899" t="s">
        <v>70</v>
      </c>
      <c r="F1899">
        <v>1898</v>
      </c>
      <c r="G1899" s="113"/>
    </row>
    <row r="1900" spans="1:7" x14ac:dyDescent="0.25">
      <c r="A1900">
        <v>51494</v>
      </c>
      <c r="B1900" t="s">
        <v>75</v>
      </c>
      <c r="C1900" s="44">
        <v>43005</v>
      </c>
      <c r="E1900" t="s">
        <v>70</v>
      </c>
      <c r="F1900">
        <v>1899</v>
      </c>
      <c r="G1900" s="113"/>
    </row>
    <row r="1901" spans="1:7" x14ac:dyDescent="0.25">
      <c r="A1901">
        <v>51495</v>
      </c>
      <c r="B1901" t="s">
        <v>75</v>
      </c>
      <c r="C1901" s="44">
        <v>43005</v>
      </c>
      <c r="E1901" t="s">
        <v>70</v>
      </c>
      <c r="F1901">
        <v>1900</v>
      </c>
      <c r="G1901" s="113"/>
    </row>
    <row r="1902" spans="1:7" x14ac:dyDescent="0.25">
      <c r="A1902">
        <v>51496</v>
      </c>
      <c r="B1902" t="s">
        <v>75</v>
      </c>
      <c r="C1902" s="44">
        <v>43005</v>
      </c>
      <c r="E1902" t="s">
        <v>70</v>
      </c>
      <c r="F1902">
        <v>1901</v>
      </c>
      <c r="G1902" s="113"/>
    </row>
    <row r="1903" spans="1:7" x14ac:dyDescent="0.25">
      <c r="A1903">
        <v>51497</v>
      </c>
      <c r="B1903" t="s">
        <v>75</v>
      </c>
      <c r="C1903" s="44">
        <v>43005</v>
      </c>
      <c r="E1903" t="s">
        <v>70</v>
      </c>
      <c r="F1903">
        <v>1902</v>
      </c>
      <c r="G1903" s="113"/>
    </row>
    <row r="1904" spans="1:7" x14ac:dyDescent="0.25">
      <c r="A1904">
        <v>51498</v>
      </c>
      <c r="B1904" t="s">
        <v>75</v>
      </c>
      <c r="C1904" s="44">
        <v>43005</v>
      </c>
      <c r="E1904" t="s">
        <v>70</v>
      </c>
      <c r="F1904">
        <v>1903</v>
      </c>
      <c r="G1904" s="113"/>
    </row>
    <row r="1905" spans="1:7" x14ac:dyDescent="0.25">
      <c r="A1905">
        <v>51499</v>
      </c>
      <c r="B1905" t="s">
        <v>75</v>
      </c>
      <c r="C1905" s="44">
        <v>43005</v>
      </c>
      <c r="E1905" t="s">
        <v>70</v>
      </c>
      <c r="F1905">
        <v>1904</v>
      </c>
      <c r="G1905" s="113"/>
    </row>
    <row r="1906" spans="1:7" x14ac:dyDescent="0.25">
      <c r="A1906">
        <v>51500</v>
      </c>
      <c r="B1906" t="s">
        <v>75</v>
      </c>
      <c r="C1906" s="44">
        <v>43005</v>
      </c>
      <c r="E1906" t="s">
        <v>70</v>
      </c>
      <c r="F1906">
        <v>1905</v>
      </c>
      <c r="G1906" s="113"/>
    </row>
    <row r="1907" spans="1:7" x14ac:dyDescent="0.25">
      <c r="A1907">
        <v>51501</v>
      </c>
      <c r="B1907" t="s">
        <v>75</v>
      </c>
      <c r="C1907" s="44">
        <v>43005</v>
      </c>
      <c r="E1907" t="s">
        <v>70</v>
      </c>
      <c r="F1907">
        <v>1906</v>
      </c>
      <c r="G1907" s="113"/>
    </row>
    <row r="1908" spans="1:7" x14ac:dyDescent="0.25">
      <c r="A1908">
        <v>51502</v>
      </c>
      <c r="B1908" t="s">
        <v>75</v>
      </c>
      <c r="C1908" s="44">
        <v>43005</v>
      </c>
      <c r="E1908" t="s">
        <v>70</v>
      </c>
      <c r="F1908">
        <v>1907</v>
      </c>
      <c r="G1908" s="113"/>
    </row>
    <row r="1909" spans="1:7" x14ac:dyDescent="0.25">
      <c r="A1909">
        <v>51333</v>
      </c>
      <c r="B1909" t="s">
        <v>73</v>
      </c>
      <c r="C1909" s="44">
        <v>42866</v>
      </c>
      <c r="E1909" t="s">
        <v>70</v>
      </c>
      <c r="F1909">
        <v>1908</v>
      </c>
      <c r="G1909" s="113"/>
    </row>
    <row r="1910" spans="1:7" x14ac:dyDescent="0.25">
      <c r="A1910">
        <v>51332</v>
      </c>
      <c r="B1910" t="s">
        <v>73</v>
      </c>
      <c r="C1910" s="44">
        <v>42866</v>
      </c>
      <c r="E1910" t="s">
        <v>70</v>
      </c>
      <c r="F1910">
        <v>1909</v>
      </c>
      <c r="G1910" s="113"/>
    </row>
    <row r="1911" spans="1:7" x14ac:dyDescent="0.25">
      <c r="A1911">
        <v>51329</v>
      </c>
      <c r="B1911" t="s">
        <v>73</v>
      </c>
      <c r="C1911" s="44">
        <v>42866</v>
      </c>
      <c r="E1911" t="s">
        <v>70</v>
      </c>
      <c r="F1911">
        <v>1910</v>
      </c>
      <c r="G1911" s="113"/>
    </row>
    <row r="1912" spans="1:7" x14ac:dyDescent="0.25">
      <c r="A1912">
        <v>51328</v>
      </c>
      <c r="B1912" t="s">
        <v>73</v>
      </c>
      <c r="C1912" s="44">
        <v>42866</v>
      </c>
      <c r="E1912" t="s">
        <v>70</v>
      </c>
      <c r="F1912">
        <v>1911</v>
      </c>
      <c r="G1912" s="113"/>
    </row>
    <row r="1913" spans="1:7" x14ac:dyDescent="0.25">
      <c r="A1913">
        <v>51331</v>
      </c>
      <c r="B1913" t="s">
        <v>73</v>
      </c>
      <c r="C1913" s="44">
        <v>42866</v>
      </c>
      <c r="E1913" t="s">
        <v>70</v>
      </c>
      <c r="F1913">
        <v>1912</v>
      </c>
      <c r="G1913" s="113"/>
    </row>
    <row r="1914" spans="1:7" x14ac:dyDescent="0.25">
      <c r="A1914">
        <v>51455</v>
      </c>
      <c r="B1914" t="s">
        <v>75</v>
      </c>
      <c r="C1914" s="44">
        <v>43006</v>
      </c>
      <c r="E1914" t="s">
        <v>70</v>
      </c>
      <c r="F1914">
        <v>1913</v>
      </c>
      <c r="G1914" s="113"/>
    </row>
    <row r="1915" spans="1:7" x14ac:dyDescent="0.25">
      <c r="A1915">
        <v>51507</v>
      </c>
      <c r="B1915" t="s">
        <v>75</v>
      </c>
      <c r="C1915" s="44">
        <v>43006</v>
      </c>
      <c r="E1915" t="s">
        <v>70</v>
      </c>
      <c r="F1915">
        <v>1914</v>
      </c>
      <c r="G1915" s="113"/>
    </row>
    <row r="1916" spans="1:7" x14ac:dyDescent="0.25">
      <c r="A1916">
        <v>51486</v>
      </c>
      <c r="B1916" t="s">
        <v>75</v>
      </c>
      <c r="C1916" s="44">
        <v>43011</v>
      </c>
      <c r="E1916" t="s">
        <v>70</v>
      </c>
      <c r="F1916">
        <v>1915</v>
      </c>
      <c r="G1916" s="113"/>
    </row>
    <row r="1917" spans="1:7" x14ac:dyDescent="0.25">
      <c r="A1917">
        <v>48971</v>
      </c>
      <c r="B1917" t="s">
        <v>75</v>
      </c>
      <c r="C1917" s="44">
        <v>43018</v>
      </c>
      <c r="E1917" t="s">
        <v>70</v>
      </c>
      <c r="F1917">
        <v>1916</v>
      </c>
      <c r="G1917" s="113"/>
    </row>
    <row r="1918" spans="1:7" x14ac:dyDescent="0.25">
      <c r="A1918">
        <v>51508</v>
      </c>
      <c r="B1918" t="s">
        <v>75</v>
      </c>
      <c r="C1918" s="44">
        <v>43019</v>
      </c>
      <c r="E1918" t="s">
        <v>70</v>
      </c>
      <c r="F1918">
        <v>1917</v>
      </c>
      <c r="G1918" s="113"/>
    </row>
    <row r="1919" spans="1:7" x14ac:dyDescent="0.25">
      <c r="A1919">
        <v>51509</v>
      </c>
      <c r="B1919" t="s">
        <v>75</v>
      </c>
      <c r="C1919" s="44">
        <v>43019</v>
      </c>
      <c r="E1919" t="s">
        <v>70</v>
      </c>
      <c r="F1919">
        <v>1918</v>
      </c>
      <c r="G1919" s="113"/>
    </row>
    <row r="1920" spans="1:7" x14ac:dyDescent="0.25">
      <c r="A1920">
        <v>43426</v>
      </c>
      <c r="B1920" t="s">
        <v>72</v>
      </c>
      <c r="C1920" s="44">
        <v>42870</v>
      </c>
      <c r="D1920">
        <v>1</v>
      </c>
      <c r="E1920" t="s">
        <v>70</v>
      </c>
      <c r="F1920">
        <v>1919</v>
      </c>
      <c r="G1920" s="113"/>
    </row>
    <row r="1921" spans="1:7" x14ac:dyDescent="0.25">
      <c r="A1921">
        <v>43476</v>
      </c>
      <c r="B1921" t="s">
        <v>72</v>
      </c>
      <c r="C1921" s="44">
        <v>42870</v>
      </c>
      <c r="E1921" t="s">
        <v>70</v>
      </c>
      <c r="F1921">
        <v>1920</v>
      </c>
      <c r="G1921" s="113"/>
    </row>
    <row r="1922" spans="1:7" x14ac:dyDescent="0.25">
      <c r="A1922">
        <v>40984</v>
      </c>
      <c r="B1922" t="s">
        <v>72</v>
      </c>
      <c r="C1922" s="44">
        <v>42871</v>
      </c>
      <c r="D1922">
        <v>1</v>
      </c>
      <c r="E1922" t="s">
        <v>70</v>
      </c>
      <c r="F1922">
        <v>1921</v>
      </c>
      <c r="G1922" s="113"/>
    </row>
    <row r="1923" spans="1:7" x14ac:dyDescent="0.25">
      <c r="A1923">
        <v>42800</v>
      </c>
      <c r="B1923" t="s">
        <v>72</v>
      </c>
      <c r="C1923" s="44">
        <v>42871</v>
      </c>
      <c r="E1923" t="s">
        <v>70</v>
      </c>
      <c r="F1923">
        <v>1922</v>
      </c>
      <c r="G1923" s="113"/>
    </row>
    <row r="1924" spans="1:7" x14ac:dyDescent="0.25">
      <c r="A1924">
        <v>51510</v>
      </c>
      <c r="B1924" t="s">
        <v>75</v>
      </c>
      <c r="C1924" s="44">
        <v>43019</v>
      </c>
      <c r="E1924" t="s">
        <v>70</v>
      </c>
      <c r="F1924">
        <v>1923</v>
      </c>
      <c r="G1924" s="113"/>
    </row>
    <row r="1925" spans="1:7" x14ac:dyDescent="0.25">
      <c r="A1925">
        <v>51511</v>
      </c>
      <c r="B1925" t="s">
        <v>75</v>
      </c>
      <c r="C1925" s="44">
        <v>43019</v>
      </c>
      <c r="E1925" t="s">
        <v>70</v>
      </c>
      <c r="F1925">
        <v>1924</v>
      </c>
      <c r="G1925" s="113"/>
    </row>
    <row r="1926" spans="1:7" x14ac:dyDescent="0.25">
      <c r="A1926">
        <v>51506</v>
      </c>
      <c r="B1926" t="s">
        <v>75</v>
      </c>
      <c r="C1926" s="44">
        <v>43026</v>
      </c>
      <c r="E1926" t="s">
        <v>70</v>
      </c>
      <c r="F1926">
        <v>1925</v>
      </c>
      <c r="G1926" s="113"/>
    </row>
    <row r="1927" spans="1:7" x14ac:dyDescent="0.25">
      <c r="A1927">
        <v>51512</v>
      </c>
      <c r="B1927" t="s">
        <v>75</v>
      </c>
      <c r="C1927" s="44">
        <v>43026</v>
      </c>
      <c r="E1927" t="s">
        <v>70</v>
      </c>
      <c r="F1927">
        <v>1926</v>
      </c>
      <c r="G1927" s="113"/>
    </row>
    <row r="1928" spans="1:7" x14ac:dyDescent="0.25">
      <c r="A1928">
        <v>51513</v>
      </c>
      <c r="B1928" t="s">
        <v>75</v>
      </c>
      <c r="C1928" s="44">
        <v>43026</v>
      </c>
      <c r="E1928" t="s">
        <v>70</v>
      </c>
      <c r="F1928">
        <v>1927</v>
      </c>
      <c r="G1928" s="113"/>
    </row>
    <row r="1929" spans="1:7" x14ac:dyDescent="0.25">
      <c r="A1929">
        <v>51519</v>
      </c>
      <c r="B1929" t="s">
        <v>75</v>
      </c>
      <c r="C1929" s="44">
        <v>43026</v>
      </c>
      <c r="E1929" t="s">
        <v>70</v>
      </c>
      <c r="F1929">
        <v>1928</v>
      </c>
      <c r="G1929" s="113"/>
    </row>
    <row r="1930" spans="1:7" x14ac:dyDescent="0.25">
      <c r="A1930">
        <v>51527</v>
      </c>
      <c r="B1930" t="s">
        <v>75</v>
      </c>
      <c r="C1930" s="44">
        <v>43026</v>
      </c>
      <c r="E1930" t="s">
        <v>70</v>
      </c>
      <c r="F1930">
        <v>1929</v>
      </c>
      <c r="G1930" s="113"/>
    </row>
    <row r="1931" spans="1:7" x14ac:dyDescent="0.25">
      <c r="A1931">
        <v>51518</v>
      </c>
      <c r="B1931" t="s">
        <v>75</v>
      </c>
      <c r="C1931" s="44">
        <v>43026</v>
      </c>
      <c r="E1931" t="s">
        <v>70</v>
      </c>
      <c r="F1931">
        <v>1930</v>
      </c>
      <c r="G1931" s="113"/>
    </row>
    <row r="1932" spans="1:7" x14ac:dyDescent="0.25">
      <c r="A1932">
        <v>51517</v>
      </c>
      <c r="B1932" t="s">
        <v>75</v>
      </c>
      <c r="C1932" s="44">
        <v>43026</v>
      </c>
      <c r="E1932" t="s">
        <v>70</v>
      </c>
      <c r="F1932">
        <v>1931</v>
      </c>
      <c r="G1932" s="113"/>
    </row>
    <row r="1933" spans="1:7" x14ac:dyDescent="0.25">
      <c r="A1933">
        <v>51520</v>
      </c>
      <c r="B1933" t="s">
        <v>75</v>
      </c>
      <c r="C1933" s="44">
        <v>43026</v>
      </c>
      <c r="E1933" t="s">
        <v>70</v>
      </c>
      <c r="F1933">
        <v>1932</v>
      </c>
      <c r="G1933" s="113"/>
    </row>
    <row r="1934" spans="1:7" x14ac:dyDescent="0.25">
      <c r="A1934">
        <v>51522</v>
      </c>
      <c r="B1934" t="s">
        <v>75</v>
      </c>
      <c r="C1934" s="44">
        <v>43026</v>
      </c>
      <c r="E1934" t="s">
        <v>70</v>
      </c>
      <c r="F1934">
        <v>1933</v>
      </c>
      <c r="G1934" s="113"/>
    </row>
    <row r="1935" spans="1:7" x14ac:dyDescent="0.25">
      <c r="A1935">
        <v>51528</v>
      </c>
      <c r="B1935" t="s">
        <v>75</v>
      </c>
      <c r="C1935" s="44">
        <v>43026</v>
      </c>
      <c r="E1935" t="s">
        <v>70</v>
      </c>
      <c r="F1935">
        <v>1934</v>
      </c>
      <c r="G1935" s="113"/>
    </row>
    <row r="1936" spans="1:7" x14ac:dyDescent="0.25">
      <c r="A1936">
        <v>42509</v>
      </c>
      <c r="B1936" t="s">
        <v>74</v>
      </c>
      <c r="C1936" s="44">
        <v>42879</v>
      </c>
      <c r="E1936" t="s">
        <v>70</v>
      </c>
      <c r="F1936">
        <v>1935</v>
      </c>
      <c r="G1936" s="113"/>
    </row>
    <row r="1937" spans="1:7" x14ac:dyDescent="0.25">
      <c r="A1937">
        <v>51524</v>
      </c>
      <c r="B1937" t="s">
        <v>75</v>
      </c>
      <c r="C1937" s="44">
        <v>43026</v>
      </c>
      <c r="E1937" t="s">
        <v>70</v>
      </c>
      <c r="F1937">
        <v>1936</v>
      </c>
      <c r="G1937" s="113"/>
    </row>
    <row r="1938" spans="1:7" x14ac:dyDescent="0.25">
      <c r="A1938">
        <v>51526</v>
      </c>
      <c r="B1938" t="s">
        <v>75</v>
      </c>
      <c r="C1938" s="44">
        <v>43026</v>
      </c>
      <c r="E1938" t="s">
        <v>70</v>
      </c>
      <c r="F1938">
        <v>1937</v>
      </c>
      <c r="G1938" s="113"/>
    </row>
    <row r="1939" spans="1:7" x14ac:dyDescent="0.25">
      <c r="A1939">
        <v>51504</v>
      </c>
      <c r="B1939" t="s">
        <v>75</v>
      </c>
      <c r="C1939" s="44">
        <v>43026</v>
      </c>
      <c r="E1939" t="s">
        <v>70</v>
      </c>
      <c r="F1939">
        <v>1938</v>
      </c>
      <c r="G1939" s="113"/>
    </row>
    <row r="1940" spans="1:7" x14ac:dyDescent="0.25">
      <c r="A1940">
        <v>51525</v>
      </c>
      <c r="B1940" t="s">
        <v>75</v>
      </c>
      <c r="C1940" s="44">
        <v>43027</v>
      </c>
      <c r="E1940" t="s">
        <v>70</v>
      </c>
      <c r="F1940">
        <v>1939</v>
      </c>
      <c r="G1940" s="113"/>
    </row>
    <row r="1941" spans="1:7" x14ac:dyDescent="0.25">
      <c r="A1941">
        <v>51529</v>
      </c>
      <c r="B1941" t="s">
        <v>75</v>
      </c>
      <c r="C1941" s="44">
        <v>43027</v>
      </c>
      <c r="E1941" t="s">
        <v>70</v>
      </c>
      <c r="F1941">
        <v>1940</v>
      </c>
      <c r="G1941" s="113"/>
    </row>
    <row r="1942" spans="1:7" x14ac:dyDescent="0.25">
      <c r="A1942">
        <v>51530</v>
      </c>
      <c r="B1942" t="s">
        <v>75</v>
      </c>
      <c r="C1942" s="44">
        <v>43027</v>
      </c>
      <c r="E1942" t="s">
        <v>70</v>
      </c>
      <c r="F1942">
        <v>1941</v>
      </c>
      <c r="G1942" s="113"/>
    </row>
    <row r="1943" spans="1:7" x14ac:dyDescent="0.25">
      <c r="A1943">
        <v>51531</v>
      </c>
      <c r="B1943" t="s">
        <v>75</v>
      </c>
      <c r="C1943" s="44">
        <v>43027</v>
      </c>
      <c r="E1943" t="s">
        <v>70</v>
      </c>
      <c r="F1943">
        <v>1942</v>
      </c>
      <c r="G1943" s="113"/>
    </row>
    <row r="1944" spans="1:7" x14ac:dyDescent="0.25">
      <c r="A1944">
        <v>51532</v>
      </c>
      <c r="B1944" t="s">
        <v>75</v>
      </c>
      <c r="C1944" s="44">
        <v>43027</v>
      </c>
      <c r="E1944" t="s">
        <v>70</v>
      </c>
      <c r="F1944">
        <v>1943</v>
      </c>
      <c r="G1944" s="113"/>
    </row>
    <row r="1945" spans="1:7" x14ac:dyDescent="0.25">
      <c r="A1945">
        <v>51535</v>
      </c>
      <c r="B1945" t="s">
        <v>75</v>
      </c>
      <c r="C1945" s="44">
        <v>43028</v>
      </c>
      <c r="E1945" t="s">
        <v>70</v>
      </c>
      <c r="F1945">
        <v>1944</v>
      </c>
      <c r="G1945" s="113"/>
    </row>
    <row r="1946" spans="1:7" x14ac:dyDescent="0.25">
      <c r="A1946">
        <v>51521</v>
      </c>
      <c r="B1946" t="s">
        <v>75</v>
      </c>
      <c r="C1946" s="44">
        <v>43031</v>
      </c>
      <c r="E1946" t="s">
        <v>70</v>
      </c>
      <c r="F1946">
        <v>1945</v>
      </c>
      <c r="G1946" s="113"/>
    </row>
    <row r="1947" spans="1:7" x14ac:dyDescent="0.25">
      <c r="A1947">
        <v>51515</v>
      </c>
      <c r="B1947" t="s">
        <v>75</v>
      </c>
      <c r="C1947" s="44">
        <v>43031</v>
      </c>
      <c r="E1947" t="s">
        <v>70</v>
      </c>
      <c r="F1947">
        <v>1946</v>
      </c>
      <c r="G1947" s="113"/>
    </row>
    <row r="1948" spans="1:7" x14ac:dyDescent="0.25">
      <c r="A1948">
        <v>51505</v>
      </c>
      <c r="B1948" t="s">
        <v>75</v>
      </c>
      <c r="C1948" s="44">
        <v>43031</v>
      </c>
      <c r="E1948" t="s">
        <v>70</v>
      </c>
      <c r="F1948">
        <v>1947</v>
      </c>
      <c r="G1948" s="113"/>
    </row>
    <row r="1949" spans="1:7" x14ac:dyDescent="0.25">
      <c r="A1949">
        <v>51536</v>
      </c>
      <c r="B1949" t="s">
        <v>75</v>
      </c>
      <c r="C1949" s="44">
        <v>43031</v>
      </c>
      <c r="E1949" t="s">
        <v>70</v>
      </c>
      <c r="F1949">
        <v>1948</v>
      </c>
      <c r="G1949" s="113"/>
    </row>
    <row r="1950" spans="1:7" x14ac:dyDescent="0.25">
      <c r="A1950">
        <v>51542</v>
      </c>
      <c r="B1950" t="s">
        <v>75</v>
      </c>
      <c r="C1950" s="44">
        <v>43032</v>
      </c>
      <c r="E1950" t="s">
        <v>70</v>
      </c>
      <c r="F1950">
        <v>1949</v>
      </c>
      <c r="G1950" s="113"/>
    </row>
    <row r="1951" spans="1:7" x14ac:dyDescent="0.25">
      <c r="A1951">
        <v>51537</v>
      </c>
      <c r="B1951" t="s">
        <v>75</v>
      </c>
      <c r="C1951" s="44">
        <v>43032</v>
      </c>
      <c r="E1951" t="s">
        <v>70</v>
      </c>
      <c r="F1951">
        <v>1950</v>
      </c>
      <c r="G1951" s="113"/>
    </row>
    <row r="1952" spans="1:7" x14ac:dyDescent="0.25">
      <c r="A1952">
        <v>51538</v>
      </c>
      <c r="B1952" t="s">
        <v>75</v>
      </c>
      <c r="C1952" s="44">
        <v>43032</v>
      </c>
      <c r="E1952" t="s">
        <v>70</v>
      </c>
      <c r="F1952">
        <v>1951</v>
      </c>
      <c r="G1952" s="113"/>
    </row>
    <row r="1953" spans="1:7" x14ac:dyDescent="0.25">
      <c r="A1953">
        <v>51539</v>
      </c>
      <c r="B1953" t="s">
        <v>75</v>
      </c>
      <c r="C1953" s="44">
        <v>43032</v>
      </c>
      <c r="E1953" t="s">
        <v>70</v>
      </c>
      <c r="F1953">
        <v>1952</v>
      </c>
      <c r="G1953" s="113"/>
    </row>
    <row r="1954" spans="1:7" x14ac:dyDescent="0.25">
      <c r="A1954">
        <v>51540</v>
      </c>
      <c r="B1954" t="s">
        <v>75</v>
      </c>
      <c r="C1954" s="44">
        <v>43032</v>
      </c>
      <c r="E1954" t="s">
        <v>70</v>
      </c>
      <c r="F1954">
        <v>1953</v>
      </c>
      <c r="G1954" s="113"/>
    </row>
    <row r="1955" spans="1:7" x14ac:dyDescent="0.25">
      <c r="A1955">
        <v>51541</v>
      </c>
      <c r="B1955" t="s">
        <v>75</v>
      </c>
      <c r="C1955" s="44">
        <v>43032</v>
      </c>
      <c r="E1955" t="s">
        <v>70</v>
      </c>
      <c r="F1955">
        <v>1954</v>
      </c>
      <c r="G1955" s="113"/>
    </row>
    <row r="1956" spans="1:7" x14ac:dyDescent="0.25">
      <c r="A1956">
        <v>51543</v>
      </c>
      <c r="B1956" t="s">
        <v>75</v>
      </c>
      <c r="C1956" s="44">
        <v>43033</v>
      </c>
      <c r="E1956" t="s">
        <v>70</v>
      </c>
      <c r="F1956">
        <v>1955</v>
      </c>
      <c r="G1956" s="113"/>
    </row>
    <row r="1957" spans="1:7" x14ac:dyDescent="0.25">
      <c r="A1957">
        <v>51544</v>
      </c>
      <c r="B1957" t="s">
        <v>75</v>
      </c>
      <c r="C1957" s="44">
        <v>43033</v>
      </c>
      <c r="E1957" t="s">
        <v>70</v>
      </c>
      <c r="F1957">
        <v>1956</v>
      </c>
      <c r="G1957" s="113"/>
    </row>
    <row r="1958" spans="1:7" x14ac:dyDescent="0.25">
      <c r="A1958">
        <v>51545</v>
      </c>
      <c r="B1958" t="s">
        <v>75</v>
      </c>
      <c r="C1958" s="44">
        <v>43033</v>
      </c>
      <c r="E1958" t="s">
        <v>70</v>
      </c>
      <c r="F1958">
        <v>1957</v>
      </c>
      <c r="G1958" s="113"/>
    </row>
    <row r="1959" spans="1:7" x14ac:dyDescent="0.25">
      <c r="A1959">
        <v>51548</v>
      </c>
      <c r="B1959" t="s">
        <v>75</v>
      </c>
      <c r="C1959" s="44">
        <v>43033</v>
      </c>
      <c r="E1959" t="s">
        <v>70</v>
      </c>
      <c r="F1959">
        <v>1958</v>
      </c>
      <c r="G1959" s="113"/>
    </row>
    <row r="1960" spans="1:7" x14ac:dyDescent="0.25">
      <c r="A1960">
        <v>51547</v>
      </c>
      <c r="B1960" t="s">
        <v>75</v>
      </c>
      <c r="C1960" s="44">
        <v>43033</v>
      </c>
      <c r="E1960" t="s">
        <v>70</v>
      </c>
      <c r="F1960">
        <v>1959</v>
      </c>
      <c r="G1960" s="113"/>
    </row>
    <row r="1961" spans="1:7" x14ac:dyDescent="0.25">
      <c r="A1961">
        <v>51546</v>
      </c>
      <c r="B1961" t="s">
        <v>75</v>
      </c>
      <c r="C1961" s="44">
        <v>43033</v>
      </c>
      <c r="E1961" t="s">
        <v>70</v>
      </c>
      <c r="F1961">
        <v>1960</v>
      </c>
      <c r="G1961" s="113"/>
    </row>
    <row r="1962" spans="1:7" x14ac:dyDescent="0.25">
      <c r="A1962">
        <v>51549</v>
      </c>
      <c r="B1962" t="s">
        <v>75</v>
      </c>
      <c r="C1962" s="44">
        <v>43033</v>
      </c>
      <c r="E1962" t="s">
        <v>70</v>
      </c>
      <c r="F1962">
        <v>1961</v>
      </c>
      <c r="G1962" s="113"/>
    </row>
    <row r="1963" spans="1:7" x14ac:dyDescent="0.25">
      <c r="A1963">
        <v>51523</v>
      </c>
      <c r="B1963" t="s">
        <v>75</v>
      </c>
      <c r="C1963" s="44">
        <v>43035</v>
      </c>
      <c r="E1963" t="s">
        <v>70</v>
      </c>
      <c r="F1963">
        <v>1962</v>
      </c>
      <c r="G1963" s="113"/>
    </row>
    <row r="1964" spans="1:7" x14ac:dyDescent="0.25">
      <c r="A1964">
        <v>51570</v>
      </c>
      <c r="B1964" t="s">
        <v>75</v>
      </c>
      <c r="C1964" s="44">
        <v>43035</v>
      </c>
      <c r="E1964" t="s">
        <v>70</v>
      </c>
      <c r="F1964">
        <v>1963</v>
      </c>
      <c r="G1964" s="113"/>
    </row>
    <row r="1965" spans="1:7" x14ac:dyDescent="0.25">
      <c r="A1965">
        <v>51571</v>
      </c>
      <c r="B1965" t="s">
        <v>75</v>
      </c>
      <c r="C1965" s="44">
        <v>43035</v>
      </c>
      <c r="E1965" t="s">
        <v>70</v>
      </c>
      <c r="F1965">
        <v>1964</v>
      </c>
      <c r="G1965" s="113"/>
    </row>
    <row r="1966" spans="1:7" x14ac:dyDescent="0.25">
      <c r="A1966">
        <v>51572</v>
      </c>
      <c r="B1966" t="s">
        <v>75</v>
      </c>
      <c r="C1966" s="44">
        <v>43035</v>
      </c>
      <c r="E1966" t="s">
        <v>70</v>
      </c>
      <c r="F1966">
        <v>1965</v>
      </c>
      <c r="G1966" s="113"/>
    </row>
    <row r="1967" spans="1:7" x14ac:dyDescent="0.25">
      <c r="A1967">
        <v>51573</v>
      </c>
      <c r="B1967" t="s">
        <v>75</v>
      </c>
      <c r="C1967" s="44">
        <v>43035</v>
      </c>
      <c r="E1967" t="s">
        <v>70</v>
      </c>
      <c r="F1967">
        <v>1966</v>
      </c>
      <c r="G1967" s="113"/>
    </row>
    <row r="1968" spans="1:7" x14ac:dyDescent="0.25">
      <c r="A1968">
        <v>51594</v>
      </c>
      <c r="B1968" t="s">
        <v>75</v>
      </c>
      <c r="C1968" s="44">
        <v>43035</v>
      </c>
      <c r="E1968" t="s">
        <v>70</v>
      </c>
      <c r="F1968">
        <v>1967</v>
      </c>
      <c r="G1968" s="113"/>
    </row>
    <row r="1969" spans="1:7" x14ac:dyDescent="0.25">
      <c r="A1969">
        <v>51595</v>
      </c>
      <c r="B1969" t="s">
        <v>75</v>
      </c>
      <c r="C1969" s="44">
        <v>43035</v>
      </c>
      <c r="E1969" t="s">
        <v>70</v>
      </c>
      <c r="F1969">
        <v>1968</v>
      </c>
      <c r="G1969" s="113"/>
    </row>
    <row r="1970" spans="1:7" x14ac:dyDescent="0.25">
      <c r="A1970">
        <v>51596</v>
      </c>
      <c r="B1970" t="s">
        <v>75</v>
      </c>
      <c r="C1970" s="44">
        <v>43035</v>
      </c>
      <c r="E1970" t="s">
        <v>70</v>
      </c>
      <c r="F1970">
        <v>1969</v>
      </c>
      <c r="G1970" s="113"/>
    </row>
    <row r="1971" spans="1:7" x14ac:dyDescent="0.25">
      <c r="A1971">
        <v>51576</v>
      </c>
      <c r="B1971" t="s">
        <v>75</v>
      </c>
      <c r="C1971" s="44">
        <v>43035</v>
      </c>
      <c r="E1971" t="s">
        <v>70</v>
      </c>
      <c r="F1971">
        <v>1970</v>
      </c>
      <c r="G1971" s="113"/>
    </row>
    <row r="1972" spans="1:7" x14ac:dyDescent="0.25">
      <c r="A1972">
        <v>51577</v>
      </c>
      <c r="B1972" t="s">
        <v>75</v>
      </c>
      <c r="C1972" s="44">
        <v>43035</v>
      </c>
      <c r="E1972" t="s">
        <v>70</v>
      </c>
      <c r="F1972">
        <v>1971</v>
      </c>
      <c r="G1972" s="113"/>
    </row>
    <row r="1973" spans="1:7" x14ac:dyDescent="0.25">
      <c r="A1973">
        <v>51578</v>
      </c>
      <c r="B1973" t="s">
        <v>75</v>
      </c>
      <c r="C1973" s="44">
        <v>43035</v>
      </c>
      <c r="E1973" t="s">
        <v>70</v>
      </c>
      <c r="F1973">
        <v>1972</v>
      </c>
      <c r="G1973" s="113"/>
    </row>
    <row r="1974" spans="1:7" x14ac:dyDescent="0.25">
      <c r="A1974">
        <v>51579</v>
      </c>
      <c r="B1974" t="s">
        <v>75</v>
      </c>
      <c r="C1974" s="44">
        <v>43035</v>
      </c>
      <c r="E1974" t="s">
        <v>70</v>
      </c>
      <c r="F1974">
        <v>1973</v>
      </c>
      <c r="G1974" s="113"/>
    </row>
    <row r="1975" spans="1:7" x14ac:dyDescent="0.25">
      <c r="A1975">
        <v>51580</v>
      </c>
      <c r="B1975" t="s">
        <v>75</v>
      </c>
      <c r="C1975" s="44">
        <v>43035</v>
      </c>
      <c r="E1975" t="s">
        <v>70</v>
      </c>
      <c r="F1975">
        <v>1974</v>
      </c>
      <c r="G1975" s="113"/>
    </row>
    <row r="1976" spans="1:7" x14ac:dyDescent="0.25">
      <c r="A1976">
        <v>51581</v>
      </c>
      <c r="B1976" t="s">
        <v>75</v>
      </c>
      <c r="C1976" s="44">
        <v>43035</v>
      </c>
      <c r="E1976" t="s">
        <v>70</v>
      </c>
      <c r="F1976">
        <v>1975</v>
      </c>
      <c r="G1976" s="113"/>
    </row>
    <row r="1977" spans="1:7" x14ac:dyDescent="0.25">
      <c r="A1977">
        <v>51588</v>
      </c>
      <c r="B1977" t="s">
        <v>75</v>
      </c>
      <c r="C1977" s="44">
        <v>43035</v>
      </c>
      <c r="E1977" t="s">
        <v>70</v>
      </c>
      <c r="F1977">
        <v>1976</v>
      </c>
      <c r="G1977" s="113"/>
    </row>
    <row r="1978" spans="1:7" x14ac:dyDescent="0.25">
      <c r="A1978">
        <v>51589</v>
      </c>
      <c r="B1978" t="s">
        <v>75</v>
      </c>
      <c r="C1978" s="44">
        <v>43035</v>
      </c>
      <c r="E1978" t="s">
        <v>70</v>
      </c>
      <c r="F1978">
        <v>1977</v>
      </c>
      <c r="G1978" s="113"/>
    </row>
    <row r="1979" spans="1:7" x14ac:dyDescent="0.25">
      <c r="A1979">
        <v>44503</v>
      </c>
      <c r="B1979" t="s">
        <v>74</v>
      </c>
      <c r="C1979" s="44">
        <v>42899</v>
      </c>
      <c r="E1979" t="s">
        <v>70</v>
      </c>
      <c r="F1979">
        <v>1978</v>
      </c>
      <c r="G1979" s="113"/>
    </row>
    <row r="1980" spans="1:7" x14ac:dyDescent="0.25">
      <c r="A1980">
        <v>43425</v>
      </c>
      <c r="B1980" t="s">
        <v>72</v>
      </c>
      <c r="C1980" s="44">
        <v>42901</v>
      </c>
      <c r="E1980" t="s">
        <v>70</v>
      </c>
      <c r="F1980">
        <v>1979</v>
      </c>
      <c r="G1980" s="113"/>
    </row>
    <row r="1981" spans="1:7" x14ac:dyDescent="0.25">
      <c r="A1981">
        <v>51590</v>
      </c>
      <c r="B1981" t="s">
        <v>75</v>
      </c>
      <c r="C1981" s="44">
        <v>43035</v>
      </c>
      <c r="E1981" t="s">
        <v>70</v>
      </c>
      <c r="F1981">
        <v>1980</v>
      </c>
      <c r="G1981" s="113"/>
    </row>
    <row r="1982" spans="1:7" x14ac:dyDescent="0.25">
      <c r="A1982">
        <v>45409</v>
      </c>
      <c r="B1982" t="s">
        <v>74</v>
      </c>
      <c r="C1982" s="44">
        <v>42901</v>
      </c>
      <c r="D1982">
        <v>1</v>
      </c>
      <c r="E1982" t="s">
        <v>70</v>
      </c>
      <c r="F1982">
        <v>1981</v>
      </c>
      <c r="G1982" s="113"/>
    </row>
    <row r="1983" spans="1:7" x14ac:dyDescent="0.25">
      <c r="A1983">
        <v>51591</v>
      </c>
      <c r="B1983" t="s">
        <v>75</v>
      </c>
      <c r="C1983" s="44">
        <v>43035</v>
      </c>
      <c r="E1983" t="s">
        <v>70</v>
      </c>
      <c r="F1983">
        <v>1982</v>
      </c>
      <c r="G1983" s="113"/>
    </row>
    <row r="1984" spans="1:7" x14ac:dyDescent="0.25">
      <c r="A1984">
        <v>51550</v>
      </c>
      <c r="B1984" t="s">
        <v>75</v>
      </c>
      <c r="C1984" s="44">
        <v>43035</v>
      </c>
      <c r="E1984" t="s">
        <v>70</v>
      </c>
      <c r="F1984">
        <v>1983</v>
      </c>
      <c r="G1984" s="113"/>
    </row>
    <row r="1985" spans="1:7" x14ac:dyDescent="0.25">
      <c r="A1985">
        <v>51606</v>
      </c>
      <c r="B1985" t="s">
        <v>75</v>
      </c>
      <c r="C1985" s="44">
        <v>43038</v>
      </c>
      <c r="E1985" t="s">
        <v>70</v>
      </c>
      <c r="F1985">
        <v>1984</v>
      </c>
      <c r="G1985" s="113"/>
    </row>
    <row r="1986" spans="1:7" x14ac:dyDescent="0.25">
      <c r="A1986">
        <v>51565</v>
      </c>
      <c r="B1986" t="s">
        <v>75</v>
      </c>
      <c r="C1986" s="44">
        <v>43038</v>
      </c>
      <c r="E1986" t="s">
        <v>70</v>
      </c>
      <c r="F1986">
        <v>1985</v>
      </c>
      <c r="G1986" s="113"/>
    </row>
    <row r="1987" spans="1:7" x14ac:dyDescent="0.25">
      <c r="A1987">
        <v>51564</v>
      </c>
      <c r="B1987" t="s">
        <v>75</v>
      </c>
      <c r="C1987" s="44">
        <v>43038</v>
      </c>
      <c r="E1987" t="s">
        <v>70</v>
      </c>
      <c r="F1987">
        <v>1986</v>
      </c>
      <c r="G1987" s="113"/>
    </row>
    <row r="1988" spans="1:7" x14ac:dyDescent="0.25">
      <c r="A1988">
        <v>51603</v>
      </c>
      <c r="B1988" t="s">
        <v>75</v>
      </c>
      <c r="C1988" s="44">
        <v>43039</v>
      </c>
      <c r="E1988" t="s">
        <v>70</v>
      </c>
      <c r="F1988">
        <v>1987</v>
      </c>
      <c r="G1988" s="113"/>
    </row>
    <row r="1989" spans="1:7" x14ac:dyDescent="0.25">
      <c r="A1989">
        <v>51604</v>
      </c>
      <c r="B1989" t="s">
        <v>75</v>
      </c>
      <c r="C1989" s="44">
        <v>43039</v>
      </c>
      <c r="E1989" t="s">
        <v>70</v>
      </c>
      <c r="F1989">
        <v>1988</v>
      </c>
      <c r="G1989" s="113"/>
    </row>
    <row r="1990" spans="1:7" x14ac:dyDescent="0.25">
      <c r="A1990">
        <v>51622</v>
      </c>
      <c r="B1990" t="s">
        <v>75</v>
      </c>
      <c r="C1990" s="44">
        <v>43040</v>
      </c>
      <c r="E1990" t="s">
        <v>70</v>
      </c>
      <c r="F1990">
        <v>1989</v>
      </c>
      <c r="G1990" s="113"/>
    </row>
    <row r="1991" spans="1:7" x14ac:dyDescent="0.25">
      <c r="A1991">
        <v>51623</v>
      </c>
      <c r="B1991" t="s">
        <v>75</v>
      </c>
      <c r="C1991" s="44">
        <v>43040</v>
      </c>
      <c r="E1991" t="s">
        <v>70</v>
      </c>
      <c r="F1991">
        <v>1990</v>
      </c>
      <c r="G1991" s="113"/>
    </row>
    <row r="1992" spans="1:7" x14ac:dyDescent="0.25">
      <c r="A1992">
        <v>51624</v>
      </c>
      <c r="B1992" t="s">
        <v>75</v>
      </c>
      <c r="C1992" s="44">
        <v>43040</v>
      </c>
      <c r="E1992" t="s">
        <v>70</v>
      </c>
      <c r="F1992">
        <v>1991</v>
      </c>
      <c r="G1992" s="113"/>
    </row>
    <row r="1993" spans="1:7" x14ac:dyDescent="0.25">
      <c r="A1993">
        <v>51626</v>
      </c>
      <c r="B1993" t="s">
        <v>75</v>
      </c>
      <c r="C1993" s="44">
        <v>43040</v>
      </c>
      <c r="E1993" t="s">
        <v>70</v>
      </c>
      <c r="F1993">
        <v>1992</v>
      </c>
      <c r="G1993" s="113"/>
    </row>
    <row r="1994" spans="1:7" x14ac:dyDescent="0.25">
      <c r="A1994">
        <v>51533</v>
      </c>
      <c r="B1994" t="s">
        <v>75</v>
      </c>
      <c r="C1994" s="44">
        <v>43041</v>
      </c>
      <c r="E1994" t="s">
        <v>70</v>
      </c>
      <c r="F1994">
        <v>1993</v>
      </c>
      <c r="G1994" s="113"/>
    </row>
    <row r="1995" spans="1:7" x14ac:dyDescent="0.25">
      <c r="A1995">
        <v>51593</v>
      </c>
      <c r="B1995" t="s">
        <v>75</v>
      </c>
      <c r="C1995" s="44">
        <v>43041</v>
      </c>
      <c r="E1995" t="s">
        <v>70</v>
      </c>
      <c r="F1995">
        <v>1994</v>
      </c>
      <c r="G1995" s="113"/>
    </row>
    <row r="1996" spans="1:7" x14ac:dyDescent="0.25">
      <c r="A1996">
        <v>51569</v>
      </c>
      <c r="B1996" t="s">
        <v>75</v>
      </c>
      <c r="C1996" s="44">
        <v>43041</v>
      </c>
      <c r="E1996" t="s">
        <v>70</v>
      </c>
      <c r="F1996">
        <v>1995</v>
      </c>
      <c r="G1996" s="113"/>
    </row>
    <row r="1997" spans="1:7" x14ac:dyDescent="0.25">
      <c r="A1997">
        <v>51568</v>
      </c>
      <c r="B1997" t="s">
        <v>75</v>
      </c>
      <c r="C1997" s="44">
        <v>43041</v>
      </c>
      <c r="E1997" t="s">
        <v>70</v>
      </c>
      <c r="F1997">
        <v>1996</v>
      </c>
      <c r="G1997" s="113"/>
    </row>
    <row r="1998" spans="1:7" x14ac:dyDescent="0.25">
      <c r="A1998">
        <v>51567</v>
      </c>
      <c r="B1998" t="s">
        <v>75</v>
      </c>
      <c r="C1998" s="44">
        <v>43041</v>
      </c>
      <c r="E1998" t="s">
        <v>70</v>
      </c>
      <c r="F1998">
        <v>1997</v>
      </c>
      <c r="G1998" s="113"/>
    </row>
    <row r="1999" spans="1:7" x14ac:dyDescent="0.25">
      <c r="A1999">
        <v>51566</v>
      </c>
      <c r="B1999" t="s">
        <v>75</v>
      </c>
      <c r="C1999" s="44">
        <v>43041</v>
      </c>
      <c r="E1999" t="s">
        <v>70</v>
      </c>
      <c r="F1999">
        <v>1998</v>
      </c>
      <c r="G1999" s="113"/>
    </row>
    <row r="2000" spans="1:7" x14ac:dyDescent="0.25">
      <c r="A2000">
        <v>51618</v>
      </c>
      <c r="B2000" t="s">
        <v>75</v>
      </c>
      <c r="C2000" s="44">
        <v>43041</v>
      </c>
      <c r="E2000" t="s">
        <v>70</v>
      </c>
      <c r="F2000">
        <v>1999</v>
      </c>
      <c r="G2000" s="113"/>
    </row>
    <row r="2001" spans="1:7" x14ac:dyDescent="0.25">
      <c r="A2001">
        <v>51617</v>
      </c>
      <c r="B2001" t="s">
        <v>75</v>
      </c>
      <c r="C2001" s="44">
        <v>43041</v>
      </c>
      <c r="E2001" t="s">
        <v>70</v>
      </c>
      <c r="F2001">
        <v>2000</v>
      </c>
      <c r="G2001" s="113"/>
    </row>
    <row r="2002" spans="1:7" x14ac:dyDescent="0.25">
      <c r="A2002">
        <v>51615</v>
      </c>
      <c r="B2002" t="s">
        <v>75</v>
      </c>
      <c r="C2002" s="44">
        <v>43041</v>
      </c>
      <c r="E2002" t="s">
        <v>70</v>
      </c>
      <c r="F2002">
        <v>2001</v>
      </c>
      <c r="G2002" s="113"/>
    </row>
    <row r="2003" spans="1:7" x14ac:dyDescent="0.25">
      <c r="A2003">
        <v>51607</v>
      </c>
      <c r="B2003" t="s">
        <v>75</v>
      </c>
      <c r="C2003" s="44">
        <v>43045</v>
      </c>
      <c r="E2003" t="s">
        <v>70</v>
      </c>
      <c r="F2003">
        <v>2002</v>
      </c>
      <c r="G2003" s="113"/>
    </row>
    <row r="2004" spans="1:7" x14ac:dyDescent="0.25">
      <c r="A2004">
        <v>51619</v>
      </c>
      <c r="B2004" t="s">
        <v>75</v>
      </c>
      <c r="C2004" s="44">
        <v>43046</v>
      </c>
      <c r="E2004" t="s">
        <v>70</v>
      </c>
      <c r="F2004">
        <v>2003</v>
      </c>
      <c r="G2004" s="113"/>
    </row>
    <row r="2005" spans="1:7" x14ac:dyDescent="0.25">
      <c r="A2005">
        <v>51605</v>
      </c>
      <c r="B2005" t="s">
        <v>75</v>
      </c>
      <c r="C2005" s="44">
        <v>43046</v>
      </c>
      <c r="E2005" t="s">
        <v>70</v>
      </c>
      <c r="F2005">
        <v>2004</v>
      </c>
      <c r="G2005" s="113"/>
    </row>
    <row r="2006" spans="1:7" x14ac:dyDescent="0.25">
      <c r="A2006">
        <v>51627</v>
      </c>
      <c r="B2006" t="s">
        <v>75</v>
      </c>
      <c r="C2006" s="44">
        <v>43046</v>
      </c>
      <c r="E2006" t="s">
        <v>70</v>
      </c>
      <c r="F2006">
        <v>2005</v>
      </c>
      <c r="G2006" s="113"/>
    </row>
    <row r="2007" spans="1:7" x14ac:dyDescent="0.25">
      <c r="A2007">
        <v>51628</v>
      </c>
      <c r="B2007" t="s">
        <v>75</v>
      </c>
      <c r="C2007" s="44">
        <v>43046</v>
      </c>
      <c r="E2007" t="s">
        <v>70</v>
      </c>
      <c r="F2007">
        <v>2006</v>
      </c>
      <c r="G2007" s="113"/>
    </row>
    <row r="2008" spans="1:7" x14ac:dyDescent="0.25">
      <c r="A2008">
        <v>51629</v>
      </c>
      <c r="B2008" t="s">
        <v>75</v>
      </c>
      <c r="C2008" s="44">
        <v>43046</v>
      </c>
      <c r="E2008" t="s">
        <v>70</v>
      </c>
      <c r="F2008">
        <v>2007</v>
      </c>
      <c r="G2008" s="113"/>
    </row>
    <row r="2009" spans="1:7" x14ac:dyDescent="0.25">
      <c r="A2009">
        <v>51630</v>
      </c>
      <c r="B2009" t="s">
        <v>75</v>
      </c>
      <c r="C2009" s="44">
        <v>43046</v>
      </c>
      <c r="E2009" t="s">
        <v>70</v>
      </c>
      <c r="F2009">
        <v>2008</v>
      </c>
      <c r="G2009" s="113"/>
    </row>
    <row r="2010" spans="1:7" x14ac:dyDescent="0.25">
      <c r="A2010">
        <v>51631</v>
      </c>
      <c r="B2010" t="s">
        <v>75</v>
      </c>
      <c r="C2010" s="44">
        <v>43046</v>
      </c>
      <c r="E2010" t="s">
        <v>70</v>
      </c>
      <c r="F2010">
        <v>2009</v>
      </c>
      <c r="G2010" s="113"/>
    </row>
    <row r="2011" spans="1:7" x14ac:dyDescent="0.25">
      <c r="A2011">
        <v>51632</v>
      </c>
      <c r="B2011" t="s">
        <v>75</v>
      </c>
      <c r="C2011" s="44">
        <v>43046</v>
      </c>
      <c r="E2011" t="s">
        <v>70</v>
      </c>
      <c r="F2011">
        <v>2010</v>
      </c>
      <c r="G2011" s="113"/>
    </row>
    <row r="2012" spans="1:7" x14ac:dyDescent="0.25">
      <c r="A2012">
        <v>51684</v>
      </c>
      <c r="B2012" t="s">
        <v>75</v>
      </c>
      <c r="C2012" s="44">
        <v>43048</v>
      </c>
      <c r="E2012" t="s">
        <v>70</v>
      </c>
      <c r="F2012">
        <v>2011</v>
      </c>
      <c r="G2012" s="113"/>
    </row>
    <row r="2013" spans="1:7" x14ac:dyDescent="0.25">
      <c r="A2013">
        <v>51683</v>
      </c>
      <c r="B2013" t="s">
        <v>75</v>
      </c>
      <c r="C2013" s="44">
        <v>43048</v>
      </c>
      <c r="E2013" t="s">
        <v>70</v>
      </c>
      <c r="F2013">
        <v>2012</v>
      </c>
      <c r="G2013" s="113"/>
    </row>
    <row r="2014" spans="1:7" x14ac:dyDescent="0.25">
      <c r="A2014">
        <v>51682</v>
      </c>
      <c r="B2014" t="s">
        <v>75</v>
      </c>
      <c r="C2014" s="44">
        <v>43048</v>
      </c>
      <c r="E2014" t="s">
        <v>70</v>
      </c>
      <c r="F2014">
        <v>2013</v>
      </c>
      <c r="G2014" s="113"/>
    </row>
    <row r="2015" spans="1:7" x14ac:dyDescent="0.25">
      <c r="A2015">
        <v>51681</v>
      </c>
      <c r="B2015" t="s">
        <v>75</v>
      </c>
      <c r="C2015" s="44">
        <v>43048</v>
      </c>
      <c r="E2015" t="s">
        <v>70</v>
      </c>
      <c r="F2015">
        <v>2014</v>
      </c>
      <c r="G2015" s="113"/>
    </row>
    <row r="2016" spans="1:7" x14ac:dyDescent="0.25">
      <c r="A2016">
        <v>51670</v>
      </c>
      <c r="B2016" t="s">
        <v>75</v>
      </c>
      <c r="C2016" s="44">
        <v>43049</v>
      </c>
      <c r="E2016" t="s">
        <v>70</v>
      </c>
      <c r="F2016">
        <v>2015</v>
      </c>
      <c r="G2016" s="113"/>
    </row>
    <row r="2017" spans="1:7" x14ac:dyDescent="0.25">
      <c r="A2017">
        <v>51669</v>
      </c>
      <c r="B2017" t="s">
        <v>75</v>
      </c>
      <c r="C2017" s="44">
        <v>43049</v>
      </c>
      <c r="E2017" t="s">
        <v>70</v>
      </c>
      <c r="F2017">
        <v>2016</v>
      </c>
      <c r="G2017" s="113"/>
    </row>
    <row r="2018" spans="1:7" x14ac:dyDescent="0.25">
      <c r="A2018">
        <v>51672</v>
      </c>
      <c r="B2018" t="s">
        <v>75</v>
      </c>
      <c r="C2018" s="44">
        <v>43053</v>
      </c>
      <c r="E2018" t="s">
        <v>70</v>
      </c>
      <c r="F2018">
        <v>2017</v>
      </c>
      <c r="G2018" s="113"/>
    </row>
    <row r="2019" spans="1:7" x14ac:dyDescent="0.25">
      <c r="A2019">
        <v>51620</v>
      </c>
      <c r="B2019" t="s">
        <v>75</v>
      </c>
      <c r="C2019" s="44">
        <v>43053</v>
      </c>
      <c r="E2019" t="s">
        <v>70</v>
      </c>
      <c r="F2019">
        <v>2018</v>
      </c>
      <c r="G2019" s="113"/>
    </row>
    <row r="2020" spans="1:7" x14ac:dyDescent="0.25">
      <c r="A2020">
        <v>51686</v>
      </c>
      <c r="B2020" t="s">
        <v>75</v>
      </c>
      <c r="C2020" s="44">
        <v>43053</v>
      </c>
      <c r="E2020" t="s">
        <v>70</v>
      </c>
      <c r="F2020">
        <v>2019</v>
      </c>
      <c r="G2020" s="113"/>
    </row>
    <row r="2021" spans="1:7" x14ac:dyDescent="0.25">
      <c r="A2021">
        <v>51685</v>
      </c>
      <c r="B2021" t="s">
        <v>75</v>
      </c>
      <c r="C2021" s="44">
        <v>43054</v>
      </c>
      <c r="E2021" t="s">
        <v>70</v>
      </c>
      <c r="F2021">
        <v>2020</v>
      </c>
      <c r="G2021" s="113"/>
    </row>
    <row r="2022" spans="1:7" x14ac:dyDescent="0.25">
      <c r="A2022">
        <v>51614</v>
      </c>
      <c r="B2022" t="s">
        <v>75</v>
      </c>
      <c r="C2022" s="44">
        <v>43056</v>
      </c>
      <c r="E2022" t="s">
        <v>70</v>
      </c>
      <c r="F2022">
        <v>2021</v>
      </c>
      <c r="G2022" s="113"/>
    </row>
    <row r="2023" spans="1:7" x14ac:dyDescent="0.25">
      <c r="A2023">
        <v>51674</v>
      </c>
      <c r="B2023" t="s">
        <v>75</v>
      </c>
      <c r="C2023" s="44">
        <v>43059</v>
      </c>
      <c r="E2023" t="s">
        <v>70</v>
      </c>
      <c r="F2023">
        <v>2022</v>
      </c>
      <c r="G2023" s="113"/>
    </row>
    <row r="2024" spans="1:7" x14ac:dyDescent="0.25">
      <c r="A2024">
        <v>51673</v>
      </c>
      <c r="B2024" t="s">
        <v>75</v>
      </c>
      <c r="C2024" s="44">
        <v>43059</v>
      </c>
      <c r="E2024" t="s">
        <v>70</v>
      </c>
      <c r="F2024">
        <v>2023</v>
      </c>
      <c r="G2024" s="113"/>
    </row>
    <row r="2025" spans="1:7" x14ac:dyDescent="0.25">
      <c r="A2025">
        <v>51612</v>
      </c>
      <c r="B2025" t="s">
        <v>75</v>
      </c>
      <c r="C2025" s="44">
        <v>43059</v>
      </c>
      <c r="E2025" t="s">
        <v>70</v>
      </c>
      <c r="F2025">
        <v>2024</v>
      </c>
      <c r="G2025" s="113"/>
    </row>
    <row r="2026" spans="1:7" x14ac:dyDescent="0.25">
      <c r="A2026">
        <v>51671</v>
      </c>
      <c r="B2026" t="s">
        <v>75</v>
      </c>
      <c r="C2026" s="44">
        <v>43059</v>
      </c>
      <c r="E2026" t="s">
        <v>70</v>
      </c>
      <c r="F2026">
        <v>2025</v>
      </c>
      <c r="G2026" s="113"/>
    </row>
    <row r="2027" spans="1:7" x14ac:dyDescent="0.25">
      <c r="A2027">
        <v>51610</v>
      </c>
      <c r="B2027" t="s">
        <v>75</v>
      </c>
      <c r="C2027" s="44">
        <v>43059</v>
      </c>
      <c r="E2027" t="s">
        <v>70</v>
      </c>
      <c r="F2027">
        <v>2026</v>
      </c>
      <c r="G2027" s="113"/>
    </row>
    <row r="2028" spans="1:7" x14ac:dyDescent="0.25">
      <c r="A2028">
        <v>51609</v>
      </c>
      <c r="B2028" t="s">
        <v>75</v>
      </c>
      <c r="C2028" s="44">
        <v>43059</v>
      </c>
      <c r="E2028" t="s">
        <v>70</v>
      </c>
      <c r="F2028">
        <v>2027</v>
      </c>
      <c r="G2028" s="113"/>
    </row>
    <row r="2029" spans="1:7" x14ac:dyDescent="0.25">
      <c r="A2029">
        <v>51625</v>
      </c>
      <c r="B2029" t="s">
        <v>75</v>
      </c>
      <c r="C2029" s="44">
        <v>43060</v>
      </c>
      <c r="E2029" t="s">
        <v>70</v>
      </c>
      <c r="F2029">
        <v>2028</v>
      </c>
      <c r="G2029" s="113"/>
    </row>
    <row r="2030" spans="1:7" x14ac:dyDescent="0.25">
      <c r="A2030">
        <v>51621</v>
      </c>
      <c r="B2030" t="s">
        <v>75</v>
      </c>
      <c r="C2030" s="44">
        <v>43060</v>
      </c>
      <c r="E2030" t="s">
        <v>70</v>
      </c>
      <c r="F2030">
        <v>2029</v>
      </c>
      <c r="G2030" s="113"/>
    </row>
    <row r="2031" spans="1:7" x14ac:dyDescent="0.25">
      <c r="A2031">
        <v>51611</v>
      </c>
      <c r="B2031" t="s">
        <v>75</v>
      </c>
      <c r="C2031" s="44">
        <v>43060</v>
      </c>
      <c r="E2031" t="s">
        <v>70</v>
      </c>
      <c r="F2031">
        <v>2030</v>
      </c>
      <c r="G2031" s="113"/>
    </row>
    <row r="2032" spans="1:7" x14ac:dyDescent="0.25">
      <c r="A2032">
        <v>51583</v>
      </c>
      <c r="B2032" t="s">
        <v>75</v>
      </c>
      <c r="C2032" s="44">
        <v>43061</v>
      </c>
      <c r="E2032" t="s">
        <v>70</v>
      </c>
      <c r="F2032">
        <v>2031</v>
      </c>
      <c r="G2032" s="113"/>
    </row>
    <row r="2033" spans="1:7" x14ac:dyDescent="0.25">
      <c r="A2033">
        <v>51664</v>
      </c>
      <c r="B2033" t="s">
        <v>75</v>
      </c>
      <c r="C2033" s="44">
        <v>43061</v>
      </c>
      <c r="E2033" t="s">
        <v>70</v>
      </c>
      <c r="F2033">
        <v>2032</v>
      </c>
      <c r="G2033" s="113"/>
    </row>
    <row r="2034" spans="1:7" x14ac:dyDescent="0.25">
      <c r="A2034">
        <v>51608</v>
      </c>
      <c r="B2034" t="s">
        <v>75</v>
      </c>
      <c r="C2034" s="44">
        <v>43061</v>
      </c>
      <c r="E2034" t="s">
        <v>70</v>
      </c>
      <c r="F2034">
        <v>2033</v>
      </c>
      <c r="G2034" s="113"/>
    </row>
    <row r="2035" spans="1:7" x14ac:dyDescent="0.25">
      <c r="A2035">
        <v>51575</v>
      </c>
      <c r="B2035" t="s">
        <v>75</v>
      </c>
      <c r="C2035" s="44">
        <v>43061</v>
      </c>
      <c r="E2035" t="s">
        <v>70</v>
      </c>
      <c r="F2035">
        <v>2034</v>
      </c>
      <c r="G2035" s="113"/>
    </row>
    <row r="2036" spans="1:7" x14ac:dyDescent="0.25">
      <c r="A2036">
        <v>51663</v>
      </c>
      <c r="B2036" t="s">
        <v>75</v>
      </c>
      <c r="C2036" s="44">
        <v>43061</v>
      </c>
      <c r="E2036" t="s">
        <v>70</v>
      </c>
      <c r="F2036">
        <v>2035</v>
      </c>
      <c r="G2036" s="113"/>
    </row>
    <row r="2037" spans="1:7" x14ac:dyDescent="0.25">
      <c r="A2037">
        <v>51574</v>
      </c>
      <c r="B2037" t="s">
        <v>75</v>
      </c>
      <c r="C2037" s="44">
        <v>43061</v>
      </c>
      <c r="E2037" t="s">
        <v>70</v>
      </c>
      <c r="F2037">
        <v>2036</v>
      </c>
      <c r="G2037" s="113"/>
    </row>
    <row r="2038" spans="1:7" x14ac:dyDescent="0.25">
      <c r="A2038">
        <v>51586</v>
      </c>
      <c r="B2038" t="s">
        <v>75</v>
      </c>
      <c r="C2038" s="44">
        <v>43061</v>
      </c>
      <c r="E2038" t="s">
        <v>70</v>
      </c>
      <c r="F2038">
        <v>2037</v>
      </c>
      <c r="G2038" s="113"/>
    </row>
    <row r="2039" spans="1:7" x14ac:dyDescent="0.25">
      <c r="A2039">
        <v>51585</v>
      </c>
      <c r="B2039" t="s">
        <v>75</v>
      </c>
      <c r="C2039" s="44">
        <v>43061</v>
      </c>
      <c r="E2039" t="s">
        <v>70</v>
      </c>
      <c r="F2039">
        <v>2038</v>
      </c>
      <c r="G2039" s="113"/>
    </row>
    <row r="2040" spans="1:7" x14ac:dyDescent="0.25">
      <c r="A2040">
        <v>51584</v>
      </c>
      <c r="B2040" t="s">
        <v>75</v>
      </c>
      <c r="C2040" s="44">
        <v>43061</v>
      </c>
      <c r="E2040" t="s">
        <v>70</v>
      </c>
      <c r="F2040">
        <v>2039</v>
      </c>
      <c r="G2040" s="113"/>
    </row>
    <row r="2041" spans="1:7" x14ac:dyDescent="0.25">
      <c r="A2041">
        <v>51582</v>
      </c>
      <c r="B2041" t="s">
        <v>75</v>
      </c>
      <c r="C2041" s="44">
        <v>43061</v>
      </c>
      <c r="E2041" t="s">
        <v>70</v>
      </c>
      <c r="F2041">
        <v>2040</v>
      </c>
      <c r="G2041" s="113"/>
    </row>
    <row r="2042" spans="1:7" x14ac:dyDescent="0.25">
      <c r="A2042">
        <v>51660</v>
      </c>
      <c r="B2042" t="s">
        <v>75</v>
      </c>
      <c r="C2042" s="44">
        <v>43062</v>
      </c>
      <c r="E2042" t="s">
        <v>70</v>
      </c>
      <c r="F2042">
        <v>2041</v>
      </c>
      <c r="G2042" s="113"/>
    </row>
    <row r="2043" spans="1:7" x14ac:dyDescent="0.25">
      <c r="A2043">
        <v>51658</v>
      </c>
      <c r="B2043" t="s">
        <v>75</v>
      </c>
      <c r="C2043" s="44">
        <v>43062</v>
      </c>
      <c r="E2043" t="s">
        <v>70</v>
      </c>
      <c r="F2043">
        <v>2042</v>
      </c>
      <c r="G2043" s="113"/>
    </row>
    <row r="2044" spans="1:7" x14ac:dyDescent="0.25">
      <c r="A2044">
        <v>51634</v>
      </c>
      <c r="B2044" t="s">
        <v>75</v>
      </c>
      <c r="C2044" s="44">
        <v>43062</v>
      </c>
      <c r="E2044" t="s">
        <v>70</v>
      </c>
      <c r="F2044">
        <v>2043</v>
      </c>
      <c r="G2044" s="113"/>
    </row>
    <row r="2045" spans="1:7" x14ac:dyDescent="0.25">
      <c r="A2045">
        <v>51643</v>
      </c>
      <c r="B2045" t="s">
        <v>75</v>
      </c>
      <c r="C2045" s="44">
        <v>43066</v>
      </c>
      <c r="E2045" t="s">
        <v>70</v>
      </c>
      <c r="F2045">
        <v>2044</v>
      </c>
      <c r="G2045" s="113"/>
    </row>
    <row r="2046" spans="1:7" x14ac:dyDescent="0.25">
      <c r="A2046">
        <v>51680</v>
      </c>
      <c r="B2046" t="s">
        <v>75</v>
      </c>
      <c r="C2046" s="44">
        <v>43066</v>
      </c>
      <c r="E2046" t="s">
        <v>70</v>
      </c>
      <c r="F2046">
        <v>2045</v>
      </c>
      <c r="G2046" s="113"/>
    </row>
    <row r="2047" spans="1:7" x14ac:dyDescent="0.25">
      <c r="A2047">
        <v>51592</v>
      </c>
      <c r="B2047" t="s">
        <v>75</v>
      </c>
      <c r="C2047" s="44">
        <v>43066</v>
      </c>
      <c r="E2047" t="s">
        <v>70</v>
      </c>
      <c r="F2047">
        <v>2046</v>
      </c>
      <c r="G2047" s="113"/>
    </row>
    <row r="2048" spans="1:7" x14ac:dyDescent="0.25">
      <c r="A2048">
        <v>51679</v>
      </c>
      <c r="B2048" t="s">
        <v>75</v>
      </c>
      <c r="C2048" s="44">
        <v>43066</v>
      </c>
      <c r="E2048" t="s">
        <v>70</v>
      </c>
      <c r="F2048">
        <v>2047</v>
      </c>
      <c r="G2048" s="113"/>
    </row>
    <row r="2049" spans="1:7" x14ac:dyDescent="0.25">
      <c r="A2049">
        <v>51677</v>
      </c>
      <c r="B2049" t="s">
        <v>75</v>
      </c>
      <c r="C2049" s="44">
        <v>43066</v>
      </c>
      <c r="E2049" t="s">
        <v>70</v>
      </c>
      <c r="F2049">
        <v>2048</v>
      </c>
      <c r="G2049" s="113"/>
    </row>
    <row r="2050" spans="1:7" x14ac:dyDescent="0.25">
      <c r="A2050">
        <v>51678</v>
      </c>
      <c r="B2050" t="s">
        <v>75</v>
      </c>
      <c r="C2050" s="44">
        <v>43066</v>
      </c>
      <c r="E2050" t="s">
        <v>70</v>
      </c>
      <c r="F2050">
        <v>2049</v>
      </c>
      <c r="G2050" s="113"/>
    </row>
    <row r="2051" spans="1:7" x14ac:dyDescent="0.25">
      <c r="A2051">
        <v>51676</v>
      </c>
      <c r="B2051" t="s">
        <v>75</v>
      </c>
      <c r="C2051" s="44">
        <v>43066</v>
      </c>
      <c r="E2051" t="s">
        <v>70</v>
      </c>
      <c r="F2051">
        <v>2050</v>
      </c>
      <c r="G2051" s="113"/>
    </row>
    <row r="2052" spans="1:7" x14ac:dyDescent="0.25">
      <c r="A2052">
        <v>51675</v>
      </c>
      <c r="B2052" t="s">
        <v>75</v>
      </c>
      <c r="C2052" s="44">
        <v>43066</v>
      </c>
      <c r="E2052" t="s">
        <v>70</v>
      </c>
      <c r="F2052">
        <v>2051</v>
      </c>
      <c r="G2052" s="113"/>
    </row>
    <row r="2053" spans="1:7" x14ac:dyDescent="0.25">
      <c r="A2053">
        <v>51665</v>
      </c>
      <c r="B2053" t="s">
        <v>75</v>
      </c>
      <c r="C2053" s="44">
        <v>43066</v>
      </c>
      <c r="E2053" t="s">
        <v>70</v>
      </c>
      <c r="F2053">
        <v>2052</v>
      </c>
      <c r="G2053" s="113"/>
    </row>
    <row r="2054" spans="1:7" x14ac:dyDescent="0.25">
      <c r="A2054">
        <v>51668</v>
      </c>
      <c r="B2054" t="s">
        <v>75</v>
      </c>
      <c r="C2054" s="44">
        <v>43066</v>
      </c>
      <c r="E2054" t="s">
        <v>70</v>
      </c>
      <c r="F2054">
        <v>2053</v>
      </c>
      <c r="G2054" s="113"/>
    </row>
    <row r="2055" spans="1:7" x14ac:dyDescent="0.25">
      <c r="A2055">
        <v>51667</v>
      </c>
      <c r="B2055" t="s">
        <v>75</v>
      </c>
      <c r="C2055" s="44">
        <v>43066</v>
      </c>
      <c r="E2055" t="s">
        <v>70</v>
      </c>
      <c r="F2055">
        <v>2054</v>
      </c>
      <c r="G2055" s="113"/>
    </row>
    <row r="2056" spans="1:7" x14ac:dyDescent="0.25">
      <c r="A2056">
        <v>51666</v>
      </c>
      <c r="B2056" t="s">
        <v>75</v>
      </c>
      <c r="C2056" s="44">
        <v>43066</v>
      </c>
      <c r="E2056" t="s">
        <v>70</v>
      </c>
      <c r="F2056">
        <v>2055</v>
      </c>
      <c r="G2056" s="113"/>
    </row>
    <row r="2057" spans="1:7" x14ac:dyDescent="0.25">
      <c r="A2057">
        <v>51641</v>
      </c>
      <c r="B2057" t="s">
        <v>75</v>
      </c>
      <c r="C2057" s="44">
        <v>43067</v>
      </c>
      <c r="E2057" t="s">
        <v>70</v>
      </c>
      <c r="F2057">
        <v>2056</v>
      </c>
      <c r="G2057" s="113"/>
    </row>
    <row r="2058" spans="1:7" x14ac:dyDescent="0.25">
      <c r="A2058">
        <v>51597</v>
      </c>
      <c r="B2058" t="s">
        <v>75</v>
      </c>
      <c r="C2058" s="44">
        <v>43067</v>
      </c>
      <c r="E2058" t="s">
        <v>70</v>
      </c>
      <c r="F2058">
        <v>2057</v>
      </c>
      <c r="G2058" s="113"/>
    </row>
    <row r="2059" spans="1:7" x14ac:dyDescent="0.25">
      <c r="A2059">
        <v>51598</v>
      </c>
      <c r="B2059" t="s">
        <v>75</v>
      </c>
      <c r="C2059" s="44">
        <v>43069</v>
      </c>
      <c r="E2059" t="s">
        <v>70</v>
      </c>
      <c r="F2059">
        <v>2058</v>
      </c>
      <c r="G2059" s="113"/>
    </row>
    <row r="2060" spans="1:7" x14ac:dyDescent="0.25">
      <c r="A2060">
        <v>51640</v>
      </c>
      <c r="B2060" t="s">
        <v>75</v>
      </c>
      <c r="C2060" s="44">
        <v>43076</v>
      </c>
      <c r="E2060" t="s">
        <v>70</v>
      </c>
      <c r="F2060">
        <v>2059</v>
      </c>
      <c r="G2060" s="113"/>
    </row>
    <row r="2061" spans="1:7" x14ac:dyDescent="0.25">
      <c r="A2061">
        <v>51657</v>
      </c>
      <c r="B2061" t="s">
        <v>75</v>
      </c>
      <c r="C2061" s="44">
        <v>43077</v>
      </c>
      <c r="E2061" t="s">
        <v>70</v>
      </c>
      <c r="F2061">
        <v>2060</v>
      </c>
      <c r="G2061" s="113"/>
    </row>
    <row r="2062" spans="1:7" x14ac:dyDescent="0.25">
      <c r="A2062">
        <v>51601</v>
      </c>
      <c r="B2062" t="s">
        <v>75</v>
      </c>
      <c r="C2062" s="44">
        <v>43080</v>
      </c>
      <c r="E2062" t="s">
        <v>70</v>
      </c>
      <c r="F2062">
        <v>2061</v>
      </c>
      <c r="G2062" s="113"/>
    </row>
    <row r="2063" spans="1:7" x14ac:dyDescent="0.25">
      <c r="A2063">
        <v>51599</v>
      </c>
      <c r="B2063" t="s">
        <v>75</v>
      </c>
      <c r="C2063" s="44">
        <v>43080</v>
      </c>
      <c r="E2063" t="s">
        <v>70</v>
      </c>
      <c r="F2063">
        <v>2062</v>
      </c>
      <c r="G2063" s="113"/>
    </row>
    <row r="2064" spans="1:7" x14ac:dyDescent="0.25">
      <c r="A2064">
        <v>51587</v>
      </c>
      <c r="B2064" t="s">
        <v>75</v>
      </c>
      <c r="C2064" s="44">
        <v>43080</v>
      </c>
      <c r="E2064" t="s">
        <v>70</v>
      </c>
      <c r="F2064">
        <v>2063</v>
      </c>
      <c r="G2064" s="113"/>
    </row>
    <row r="2065" spans="1:7" x14ac:dyDescent="0.25">
      <c r="A2065">
        <v>51662</v>
      </c>
      <c r="B2065" t="s">
        <v>75</v>
      </c>
      <c r="C2065" s="44">
        <v>43080</v>
      </c>
      <c r="E2065" t="s">
        <v>70</v>
      </c>
      <c r="F2065">
        <v>2064</v>
      </c>
      <c r="G2065" s="113"/>
    </row>
    <row r="2066" spans="1:7" x14ac:dyDescent="0.25">
      <c r="A2066">
        <v>51639</v>
      </c>
      <c r="B2066" t="s">
        <v>75</v>
      </c>
      <c r="C2066" s="44">
        <v>43080</v>
      </c>
      <c r="E2066" t="s">
        <v>70</v>
      </c>
      <c r="F2066">
        <v>2065</v>
      </c>
      <c r="G2066" s="113"/>
    </row>
    <row r="2067" spans="1:7" x14ac:dyDescent="0.25">
      <c r="A2067">
        <v>51661</v>
      </c>
      <c r="B2067" t="s">
        <v>75</v>
      </c>
      <c r="C2067" s="44">
        <v>43080</v>
      </c>
      <c r="E2067" t="s">
        <v>70</v>
      </c>
      <c r="F2067">
        <v>2066</v>
      </c>
      <c r="G2067" s="113"/>
    </row>
    <row r="2068" spans="1:7" x14ac:dyDescent="0.25">
      <c r="A2068">
        <v>51602</v>
      </c>
      <c r="B2068" t="s">
        <v>75</v>
      </c>
      <c r="C2068" s="44">
        <v>43081</v>
      </c>
      <c r="E2068" t="s">
        <v>70</v>
      </c>
      <c r="F2068">
        <v>2067</v>
      </c>
      <c r="G2068" s="113"/>
    </row>
    <row r="2069" spans="1:7" x14ac:dyDescent="0.25">
      <c r="A2069">
        <v>51637</v>
      </c>
      <c r="B2069" t="s">
        <v>75</v>
      </c>
      <c r="C2069" s="44">
        <v>43081</v>
      </c>
      <c r="E2069" t="s">
        <v>70</v>
      </c>
      <c r="F2069">
        <v>2068</v>
      </c>
      <c r="G2069" s="113"/>
    </row>
    <row r="2070" spans="1:7" x14ac:dyDescent="0.25">
      <c r="A2070">
        <v>51644</v>
      </c>
      <c r="B2070" t="s">
        <v>75</v>
      </c>
      <c r="C2070" s="44">
        <v>43087</v>
      </c>
      <c r="E2070" t="s">
        <v>70</v>
      </c>
      <c r="F2070">
        <v>2069</v>
      </c>
      <c r="G2070" s="113"/>
    </row>
    <row r="2071" spans="1:7" x14ac:dyDescent="0.25">
      <c r="A2071">
        <v>51633</v>
      </c>
      <c r="B2071" t="s">
        <v>75</v>
      </c>
      <c r="C2071" s="44">
        <v>43087</v>
      </c>
      <c r="E2071" t="s">
        <v>70</v>
      </c>
      <c r="F2071">
        <v>2070</v>
      </c>
      <c r="G2071" s="113"/>
    </row>
    <row r="2072" spans="1:7" x14ac:dyDescent="0.25">
      <c r="A2072">
        <v>51636</v>
      </c>
      <c r="B2072" t="s">
        <v>75</v>
      </c>
      <c r="C2072" s="44">
        <v>43087</v>
      </c>
      <c r="E2072" t="s">
        <v>70</v>
      </c>
      <c r="F2072">
        <v>2071</v>
      </c>
      <c r="G2072" s="113"/>
    </row>
    <row r="2073" spans="1:7" x14ac:dyDescent="0.25">
      <c r="A2073">
        <v>51645</v>
      </c>
      <c r="B2073" t="s">
        <v>75</v>
      </c>
      <c r="C2073" s="44">
        <v>43089</v>
      </c>
      <c r="E2073" t="s">
        <v>70</v>
      </c>
      <c r="F2073">
        <v>2072</v>
      </c>
      <c r="G2073" s="113"/>
    </row>
    <row r="2074" spans="1:7" x14ac:dyDescent="0.25">
      <c r="A2074">
        <v>51516</v>
      </c>
      <c r="B2074" t="s">
        <v>75</v>
      </c>
      <c r="C2074" s="44">
        <v>43105</v>
      </c>
      <c r="E2074" t="s">
        <v>70</v>
      </c>
      <c r="F2074">
        <v>2073</v>
      </c>
      <c r="G2074" s="113"/>
    </row>
    <row r="2075" spans="1:7" x14ac:dyDescent="0.25">
      <c r="A2075">
        <v>51648</v>
      </c>
      <c r="B2075" t="s">
        <v>75</v>
      </c>
      <c r="C2075" s="44">
        <v>43108</v>
      </c>
      <c r="E2075" t="s">
        <v>70</v>
      </c>
      <c r="F2075">
        <v>2074</v>
      </c>
      <c r="G2075" s="113"/>
    </row>
    <row r="2076" spans="1:7" x14ac:dyDescent="0.25">
      <c r="A2076">
        <v>51647</v>
      </c>
      <c r="B2076" t="s">
        <v>75</v>
      </c>
      <c r="C2076" s="44">
        <v>43108</v>
      </c>
      <c r="E2076" t="s">
        <v>70</v>
      </c>
      <c r="F2076">
        <v>2075</v>
      </c>
      <c r="G2076" s="113"/>
    </row>
    <row r="2077" spans="1:7" x14ac:dyDescent="0.25">
      <c r="A2077">
        <v>51695</v>
      </c>
      <c r="B2077" t="s">
        <v>75</v>
      </c>
      <c r="C2077" s="44">
        <v>43109</v>
      </c>
      <c r="E2077" t="s">
        <v>70</v>
      </c>
      <c r="F2077">
        <v>2076</v>
      </c>
      <c r="G2077" s="113"/>
    </row>
    <row r="2078" spans="1:7" x14ac:dyDescent="0.25">
      <c r="A2078">
        <v>51650</v>
      </c>
      <c r="B2078" t="s">
        <v>75</v>
      </c>
      <c r="C2078" s="44">
        <v>43110</v>
      </c>
      <c r="E2078" t="s">
        <v>70</v>
      </c>
      <c r="F2078">
        <v>2077</v>
      </c>
      <c r="G2078" s="113"/>
    </row>
    <row r="2079" spans="1:7" x14ac:dyDescent="0.25">
      <c r="A2079">
        <v>51642</v>
      </c>
      <c r="B2079" t="s">
        <v>75</v>
      </c>
      <c r="C2079" s="44">
        <v>43110</v>
      </c>
      <c r="E2079" t="s">
        <v>70</v>
      </c>
      <c r="F2079">
        <v>2078</v>
      </c>
      <c r="G2079" s="113"/>
    </row>
    <row r="2080" spans="1:7" x14ac:dyDescent="0.25">
      <c r="A2080">
        <v>51701</v>
      </c>
      <c r="B2080" t="s">
        <v>75</v>
      </c>
      <c r="C2080" s="44">
        <v>43117</v>
      </c>
      <c r="E2080" t="s">
        <v>70</v>
      </c>
      <c r="F2080">
        <v>2079</v>
      </c>
      <c r="G2080" s="113"/>
    </row>
    <row r="2081" spans="1:7" x14ac:dyDescent="0.25">
      <c r="A2081">
        <v>51691</v>
      </c>
      <c r="B2081" t="s">
        <v>75</v>
      </c>
      <c r="C2081" s="44">
        <v>43118</v>
      </c>
      <c r="E2081" t="s">
        <v>70</v>
      </c>
      <c r="F2081">
        <v>2080</v>
      </c>
      <c r="G2081" s="113"/>
    </row>
    <row r="2082" spans="1:7" x14ac:dyDescent="0.25">
      <c r="A2082">
        <v>51692</v>
      </c>
      <c r="B2082" t="s">
        <v>75</v>
      </c>
      <c r="C2082" s="44">
        <v>43118</v>
      </c>
      <c r="E2082" t="s">
        <v>70</v>
      </c>
      <c r="F2082">
        <v>2081</v>
      </c>
      <c r="G2082" s="113"/>
    </row>
    <row r="2083" spans="1:7" x14ac:dyDescent="0.25">
      <c r="A2083">
        <v>51690</v>
      </c>
      <c r="B2083" t="s">
        <v>75</v>
      </c>
      <c r="C2083" s="44">
        <v>43118</v>
      </c>
      <c r="E2083" t="s">
        <v>70</v>
      </c>
      <c r="F2083">
        <v>2082</v>
      </c>
      <c r="G2083" s="113"/>
    </row>
    <row r="2084" spans="1:7" x14ac:dyDescent="0.25">
      <c r="A2084">
        <v>51693</v>
      </c>
      <c r="B2084" t="s">
        <v>75</v>
      </c>
      <c r="C2084" s="44">
        <v>43118</v>
      </c>
      <c r="E2084" t="s">
        <v>70</v>
      </c>
      <c r="F2084">
        <v>2083</v>
      </c>
      <c r="G2084" s="113"/>
    </row>
    <row r="2085" spans="1:7" x14ac:dyDescent="0.25">
      <c r="A2085">
        <v>51698</v>
      </c>
      <c r="B2085" t="s">
        <v>75</v>
      </c>
      <c r="C2085" s="44">
        <v>43120</v>
      </c>
      <c r="E2085" t="s">
        <v>70</v>
      </c>
      <c r="F2085">
        <v>2084</v>
      </c>
      <c r="G2085" s="113"/>
    </row>
    <row r="2086" spans="1:7" x14ac:dyDescent="0.25">
      <c r="A2086">
        <v>51697</v>
      </c>
      <c r="B2086" t="s">
        <v>75</v>
      </c>
      <c r="C2086" s="44">
        <v>43120</v>
      </c>
      <c r="E2086" t="s">
        <v>70</v>
      </c>
      <c r="F2086">
        <v>2085</v>
      </c>
      <c r="G2086" s="113"/>
    </row>
    <row r="2087" spans="1:7" x14ac:dyDescent="0.25">
      <c r="A2087">
        <v>51703</v>
      </c>
      <c r="B2087" t="s">
        <v>75</v>
      </c>
      <c r="C2087" s="44">
        <v>43122</v>
      </c>
      <c r="E2087" t="s">
        <v>70</v>
      </c>
      <c r="F2087">
        <v>2086</v>
      </c>
      <c r="G2087" s="113"/>
    </row>
    <row r="2088" spans="1:7" x14ac:dyDescent="0.25">
      <c r="A2088">
        <v>51688</v>
      </c>
      <c r="B2088" t="s">
        <v>75</v>
      </c>
      <c r="C2088" s="44">
        <v>43122</v>
      </c>
      <c r="E2088" t="s">
        <v>70</v>
      </c>
      <c r="F2088">
        <v>2087</v>
      </c>
      <c r="G2088" s="113"/>
    </row>
    <row r="2089" spans="1:7" x14ac:dyDescent="0.25">
      <c r="A2089">
        <v>51705</v>
      </c>
      <c r="B2089" t="s">
        <v>75</v>
      </c>
      <c r="C2089" s="44">
        <v>43123</v>
      </c>
      <c r="E2089" t="s">
        <v>70</v>
      </c>
      <c r="F2089">
        <v>2088</v>
      </c>
      <c r="G2089" s="113"/>
    </row>
    <row r="2090" spans="1:7" x14ac:dyDescent="0.25">
      <c r="A2090">
        <v>51699</v>
      </c>
      <c r="B2090" t="s">
        <v>75</v>
      </c>
      <c r="C2090" s="44">
        <v>43124</v>
      </c>
      <c r="E2090" t="s">
        <v>70</v>
      </c>
      <c r="F2090">
        <v>2089</v>
      </c>
      <c r="G2090" s="113"/>
    </row>
    <row r="2091" spans="1:7" x14ac:dyDescent="0.25">
      <c r="A2091">
        <v>51708</v>
      </c>
      <c r="B2091" t="s">
        <v>75</v>
      </c>
      <c r="C2091" s="44">
        <v>43125</v>
      </c>
      <c r="E2091" t="s">
        <v>70</v>
      </c>
      <c r="F2091">
        <v>2090</v>
      </c>
      <c r="G2091" s="113"/>
    </row>
    <row r="2092" spans="1:7" x14ac:dyDescent="0.25">
      <c r="A2092">
        <v>51707</v>
      </c>
      <c r="B2092" t="s">
        <v>75</v>
      </c>
      <c r="C2092" s="44">
        <v>43126</v>
      </c>
      <c r="E2092" t="s">
        <v>70</v>
      </c>
      <c r="F2092">
        <v>2091</v>
      </c>
      <c r="G2092" s="113"/>
    </row>
    <row r="2093" spans="1:7" x14ac:dyDescent="0.25">
      <c r="A2093">
        <v>51700</v>
      </c>
      <c r="B2093" t="s">
        <v>75</v>
      </c>
      <c r="C2093" s="44">
        <v>43126</v>
      </c>
      <c r="E2093" t="s">
        <v>70</v>
      </c>
      <c r="F2093">
        <v>2092</v>
      </c>
      <c r="G2093" s="113"/>
    </row>
    <row r="2094" spans="1:7" x14ac:dyDescent="0.25">
      <c r="A2094">
        <v>51702</v>
      </c>
      <c r="B2094" t="s">
        <v>75</v>
      </c>
      <c r="C2094" s="44">
        <v>43126</v>
      </c>
      <c r="E2094" t="s">
        <v>70</v>
      </c>
      <c r="F2094">
        <v>2093</v>
      </c>
      <c r="G2094" s="113"/>
    </row>
    <row r="2095" spans="1:7" x14ac:dyDescent="0.25">
      <c r="A2095">
        <v>51706</v>
      </c>
      <c r="B2095" t="s">
        <v>75</v>
      </c>
      <c r="C2095" s="44">
        <v>43129</v>
      </c>
      <c r="E2095" t="s">
        <v>70</v>
      </c>
      <c r="F2095">
        <v>2094</v>
      </c>
      <c r="G2095" s="113"/>
    </row>
    <row r="2096" spans="1:7" x14ac:dyDescent="0.25">
      <c r="A2096">
        <v>51514</v>
      </c>
      <c r="B2096" t="s">
        <v>75</v>
      </c>
      <c r="C2096" s="44">
        <v>43131</v>
      </c>
      <c r="E2096" t="s">
        <v>70</v>
      </c>
      <c r="F2096">
        <v>2095</v>
      </c>
      <c r="G2096" s="113"/>
    </row>
    <row r="2097" spans="1:7" x14ac:dyDescent="0.25">
      <c r="A2097">
        <v>51709</v>
      </c>
      <c r="B2097" t="s">
        <v>75</v>
      </c>
      <c r="C2097" s="44">
        <v>43132</v>
      </c>
      <c r="E2097" t="s">
        <v>70</v>
      </c>
      <c r="F2097">
        <v>2096</v>
      </c>
      <c r="G2097" s="113"/>
    </row>
    <row r="2098" spans="1:7" x14ac:dyDescent="0.25">
      <c r="A2098">
        <v>51715</v>
      </c>
      <c r="B2098" t="s">
        <v>75</v>
      </c>
      <c r="C2098" s="44">
        <v>43133</v>
      </c>
      <c r="E2098" t="s">
        <v>70</v>
      </c>
      <c r="F2098">
        <v>2097</v>
      </c>
      <c r="G2098" s="113"/>
    </row>
    <row r="2099" spans="1:7" x14ac:dyDescent="0.25">
      <c r="A2099">
        <v>51711</v>
      </c>
      <c r="B2099" t="s">
        <v>75</v>
      </c>
      <c r="C2099" s="44">
        <v>43136</v>
      </c>
      <c r="E2099" t="s">
        <v>70</v>
      </c>
      <c r="F2099">
        <v>2098</v>
      </c>
      <c r="G2099" s="113"/>
    </row>
    <row r="2100" spans="1:7" x14ac:dyDescent="0.25">
      <c r="A2100">
        <v>51712</v>
      </c>
      <c r="B2100" t="s">
        <v>75</v>
      </c>
      <c r="C2100" s="44">
        <v>43136</v>
      </c>
      <c r="E2100" t="s">
        <v>70</v>
      </c>
      <c r="F2100">
        <v>2099</v>
      </c>
      <c r="G2100" s="113"/>
    </row>
    <row r="2101" spans="1:7" x14ac:dyDescent="0.25">
      <c r="A2101">
        <v>51717</v>
      </c>
      <c r="B2101" t="s">
        <v>75</v>
      </c>
      <c r="C2101" s="44">
        <v>43136</v>
      </c>
      <c r="E2101" t="s">
        <v>70</v>
      </c>
      <c r="F2101">
        <v>2100</v>
      </c>
      <c r="G2101" s="113"/>
    </row>
    <row r="2102" spans="1:7" x14ac:dyDescent="0.25">
      <c r="A2102">
        <v>51716</v>
      </c>
      <c r="B2102" t="s">
        <v>75</v>
      </c>
      <c r="C2102" s="44">
        <v>43138</v>
      </c>
      <c r="E2102" t="s">
        <v>70</v>
      </c>
      <c r="F2102">
        <v>2101</v>
      </c>
      <c r="G2102" s="113"/>
    </row>
    <row r="2103" spans="1:7" x14ac:dyDescent="0.25">
      <c r="A2103">
        <v>51696</v>
      </c>
      <c r="B2103" t="s">
        <v>75</v>
      </c>
      <c r="C2103" s="44">
        <v>43138</v>
      </c>
      <c r="E2103" t="s">
        <v>70</v>
      </c>
      <c r="F2103">
        <v>2102</v>
      </c>
      <c r="G2103" s="113"/>
    </row>
    <row r="2104" spans="1:7" x14ac:dyDescent="0.25">
      <c r="A2104">
        <v>51653</v>
      </c>
      <c r="B2104" t="s">
        <v>75</v>
      </c>
      <c r="C2104" s="44">
        <v>43146</v>
      </c>
      <c r="E2104" t="s">
        <v>70</v>
      </c>
      <c r="F2104">
        <v>2103</v>
      </c>
      <c r="G2104" s="113"/>
    </row>
    <row r="2105" spans="1:7" x14ac:dyDescent="0.25">
      <c r="A2105">
        <v>51613</v>
      </c>
      <c r="B2105" t="s">
        <v>75</v>
      </c>
      <c r="C2105" s="44">
        <v>43146</v>
      </c>
      <c r="E2105" t="s">
        <v>70</v>
      </c>
      <c r="F2105">
        <v>2104</v>
      </c>
      <c r="G2105" s="113"/>
    </row>
    <row r="2106" spans="1:7" x14ac:dyDescent="0.25">
      <c r="A2106">
        <v>51718</v>
      </c>
      <c r="B2106" t="s">
        <v>75</v>
      </c>
      <c r="C2106" s="44">
        <v>43146</v>
      </c>
      <c r="E2106" t="s">
        <v>70</v>
      </c>
      <c r="F2106">
        <v>2105</v>
      </c>
      <c r="G2106" s="113"/>
    </row>
    <row r="2107" spans="1:7" x14ac:dyDescent="0.25">
      <c r="A2107">
        <v>46182</v>
      </c>
      <c r="B2107" t="s">
        <v>74</v>
      </c>
      <c r="C2107" s="44">
        <v>42956</v>
      </c>
      <c r="E2107" t="s">
        <v>70</v>
      </c>
      <c r="F2107">
        <v>2106</v>
      </c>
      <c r="G2107" s="113"/>
    </row>
    <row r="2108" spans="1:7" x14ac:dyDescent="0.25">
      <c r="A2108">
        <v>51646</v>
      </c>
      <c r="B2108" t="s">
        <v>75</v>
      </c>
      <c r="C2108" s="44">
        <v>43147</v>
      </c>
      <c r="E2108" t="s">
        <v>70</v>
      </c>
      <c r="F2108">
        <v>2107</v>
      </c>
      <c r="G2108" s="113"/>
    </row>
    <row r="2109" spans="1:7" x14ac:dyDescent="0.25">
      <c r="A2109">
        <v>51654</v>
      </c>
      <c r="B2109" t="s">
        <v>75</v>
      </c>
      <c r="C2109" s="44">
        <v>43150</v>
      </c>
      <c r="E2109" t="s">
        <v>70</v>
      </c>
      <c r="F2109">
        <v>2108</v>
      </c>
      <c r="G2109" s="113"/>
    </row>
    <row r="2110" spans="1:7" x14ac:dyDescent="0.25">
      <c r="A2110">
        <v>51656</v>
      </c>
      <c r="B2110" t="s">
        <v>75</v>
      </c>
      <c r="C2110" s="44">
        <v>43151</v>
      </c>
      <c r="E2110" t="s">
        <v>70</v>
      </c>
      <c r="F2110">
        <v>2109</v>
      </c>
      <c r="G2110" s="113"/>
    </row>
    <row r="2111" spans="1:7" x14ac:dyDescent="0.25">
      <c r="A2111">
        <v>45660</v>
      </c>
      <c r="B2111" t="s">
        <v>75</v>
      </c>
      <c r="C2111" s="44">
        <v>43153</v>
      </c>
      <c r="E2111" t="s">
        <v>70</v>
      </c>
      <c r="F2111">
        <v>2110</v>
      </c>
      <c r="G2111" s="113"/>
    </row>
    <row r="2112" spans="1:7" x14ac:dyDescent="0.25">
      <c r="A2112">
        <v>45659</v>
      </c>
      <c r="B2112" t="s">
        <v>75</v>
      </c>
      <c r="C2112" s="44">
        <v>43153</v>
      </c>
      <c r="E2112" t="s">
        <v>70</v>
      </c>
      <c r="F2112">
        <v>2111</v>
      </c>
      <c r="G2112" s="113"/>
    </row>
    <row r="2113" spans="1:7" x14ac:dyDescent="0.25">
      <c r="A2113">
        <v>45664</v>
      </c>
      <c r="B2113" t="s">
        <v>75</v>
      </c>
      <c r="C2113" s="44">
        <v>43153</v>
      </c>
      <c r="E2113" t="s">
        <v>70</v>
      </c>
      <c r="F2113">
        <v>2112</v>
      </c>
      <c r="G2113" s="113"/>
    </row>
    <row r="2114" spans="1:7" x14ac:dyDescent="0.25">
      <c r="A2114">
        <v>45656</v>
      </c>
      <c r="B2114" t="s">
        <v>75</v>
      </c>
      <c r="C2114" s="44">
        <v>43153</v>
      </c>
      <c r="E2114" t="s">
        <v>70</v>
      </c>
      <c r="F2114">
        <v>2113</v>
      </c>
      <c r="G2114" s="113"/>
    </row>
    <row r="2115" spans="1:7" x14ac:dyDescent="0.25">
      <c r="A2115">
        <v>45657</v>
      </c>
      <c r="B2115" t="s">
        <v>75</v>
      </c>
      <c r="C2115" s="44">
        <v>43153</v>
      </c>
      <c r="E2115" t="s">
        <v>70</v>
      </c>
      <c r="F2115">
        <v>2114</v>
      </c>
      <c r="G2115" s="113"/>
    </row>
    <row r="2116" spans="1:7" x14ac:dyDescent="0.25">
      <c r="A2116">
        <v>45658</v>
      </c>
      <c r="B2116" t="s">
        <v>75</v>
      </c>
      <c r="C2116" s="44">
        <v>43153</v>
      </c>
      <c r="E2116" t="s">
        <v>70</v>
      </c>
      <c r="F2116">
        <v>2115</v>
      </c>
      <c r="G2116" s="113"/>
    </row>
    <row r="2117" spans="1:7" x14ac:dyDescent="0.25">
      <c r="A2117">
        <v>45291</v>
      </c>
      <c r="B2117" t="s">
        <v>75</v>
      </c>
      <c r="C2117" s="44">
        <v>43153</v>
      </c>
      <c r="E2117" t="s">
        <v>70</v>
      </c>
      <c r="F2117">
        <v>2116</v>
      </c>
      <c r="G2117" s="113"/>
    </row>
    <row r="2118" spans="1:7" x14ac:dyDescent="0.25">
      <c r="A2118">
        <v>45362</v>
      </c>
      <c r="B2118" t="s">
        <v>75</v>
      </c>
      <c r="C2118" s="44">
        <v>43153</v>
      </c>
      <c r="E2118" t="s">
        <v>70</v>
      </c>
      <c r="F2118">
        <v>2117</v>
      </c>
      <c r="G2118" s="113"/>
    </row>
    <row r="2119" spans="1:7" x14ac:dyDescent="0.25">
      <c r="A2119">
        <v>45283</v>
      </c>
      <c r="B2119" t="s">
        <v>75</v>
      </c>
      <c r="C2119" s="44">
        <v>43153</v>
      </c>
      <c r="E2119" t="s">
        <v>70</v>
      </c>
      <c r="F2119">
        <v>2118</v>
      </c>
      <c r="G2119" s="113"/>
    </row>
    <row r="2120" spans="1:7" x14ac:dyDescent="0.25">
      <c r="A2120">
        <v>51714</v>
      </c>
      <c r="B2120" t="s">
        <v>75</v>
      </c>
      <c r="C2120" s="44">
        <v>43161</v>
      </c>
      <c r="E2120" t="s">
        <v>70</v>
      </c>
      <c r="F2120">
        <v>2119</v>
      </c>
      <c r="G2120" s="113"/>
    </row>
    <row r="2121" spans="1:7" x14ac:dyDescent="0.25">
      <c r="A2121">
        <v>51724</v>
      </c>
      <c r="B2121" t="s">
        <v>75</v>
      </c>
      <c r="C2121" s="44">
        <v>43164</v>
      </c>
      <c r="E2121" t="s">
        <v>70</v>
      </c>
      <c r="F2121">
        <v>2120</v>
      </c>
      <c r="G2121" s="113"/>
    </row>
    <row r="2122" spans="1:7" x14ac:dyDescent="0.25">
      <c r="A2122">
        <v>51720</v>
      </c>
      <c r="B2122" t="s">
        <v>75</v>
      </c>
      <c r="C2122" s="44">
        <v>43164</v>
      </c>
      <c r="E2122" t="s">
        <v>70</v>
      </c>
      <c r="F2122">
        <v>2121</v>
      </c>
      <c r="G2122" s="113"/>
    </row>
    <row r="2123" spans="1:7" x14ac:dyDescent="0.25">
      <c r="A2123">
        <v>51719</v>
      </c>
      <c r="B2123" t="s">
        <v>75</v>
      </c>
      <c r="C2123" s="44">
        <v>43171</v>
      </c>
      <c r="E2123" t="s">
        <v>70</v>
      </c>
      <c r="F2123">
        <v>2122</v>
      </c>
      <c r="G2123" s="113"/>
    </row>
    <row r="2124" spans="1:7" x14ac:dyDescent="0.25">
      <c r="A2124">
        <v>51727</v>
      </c>
      <c r="B2124" t="s">
        <v>75</v>
      </c>
      <c r="C2124" s="44">
        <v>43175</v>
      </c>
      <c r="E2124" t="s">
        <v>70</v>
      </c>
      <c r="F2124">
        <v>2123</v>
      </c>
      <c r="G2124" s="113"/>
    </row>
    <row r="2125" spans="1:7" x14ac:dyDescent="0.25">
      <c r="A2125">
        <v>51726</v>
      </c>
      <c r="B2125" t="s">
        <v>75</v>
      </c>
      <c r="C2125" s="44">
        <v>43180</v>
      </c>
      <c r="E2125" t="s">
        <v>70</v>
      </c>
      <c r="F2125">
        <v>2124</v>
      </c>
      <c r="G2125" s="113"/>
    </row>
    <row r="2126" spans="1:7" x14ac:dyDescent="0.25">
      <c r="A2126">
        <v>46183</v>
      </c>
      <c r="B2126" t="s">
        <v>74</v>
      </c>
      <c r="C2126" s="44">
        <v>42965</v>
      </c>
      <c r="E2126" t="s">
        <v>70</v>
      </c>
      <c r="F2126">
        <v>2125</v>
      </c>
      <c r="G2126" s="113"/>
    </row>
    <row r="2127" spans="1:7" x14ac:dyDescent="0.25">
      <c r="A2127">
        <v>51655</v>
      </c>
      <c r="B2127" t="s">
        <v>75</v>
      </c>
      <c r="C2127" s="44">
        <v>43182</v>
      </c>
      <c r="E2127" t="s">
        <v>70</v>
      </c>
      <c r="F2127">
        <v>2126</v>
      </c>
      <c r="G2127" s="113"/>
    </row>
    <row r="2128" spans="1:7" x14ac:dyDescent="0.25">
      <c r="A2128">
        <v>51731</v>
      </c>
      <c r="B2128" t="s">
        <v>75</v>
      </c>
      <c r="C2128" s="44">
        <v>43188</v>
      </c>
      <c r="E2128" t="s">
        <v>70</v>
      </c>
      <c r="F2128">
        <v>2127</v>
      </c>
      <c r="G2128" s="113"/>
    </row>
    <row r="2129" spans="1:7" x14ac:dyDescent="0.25">
      <c r="A2129">
        <v>51723</v>
      </c>
      <c r="B2129" t="s">
        <v>75</v>
      </c>
      <c r="C2129" s="44">
        <v>43193</v>
      </c>
      <c r="E2129" t="s">
        <v>70</v>
      </c>
      <c r="F2129">
        <v>2128</v>
      </c>
      <c r="G2129" s="113"/>
    </row>
    <row r="2130" spans="1:7" x14ac:dyDescent="0.25">
      <c r="A2130">
        <v>51732</v>
      </c>
      <c r="B2130" t="s">
        <v>75</v>
      </c>
      <c r="C2130" s="44">
        <v>43195</v>
      </c>
      <c r="E2130" t="s">
        <v>70</v>
      </c>
      <c r="F2130">
        <v>2129</v>
      </c>
      <c r="G2130" s="113"/>
    </row>
    <row r="2131" spans="1:7" x14ac:dyDescent="0.25">
      <c r="A2131">
        <v>51735</v>
      </c>
      <c r="B2131" t="s">
        <v>75</v>
      </c>
      <c r="C2131" s="44">
        <v>43201</v>
      </c>
      <c r="E2131" t="s">
        <v>70</v>
      </c>
      <c r="F2131">
        <v>2130</v>
      </c>
      <c r="G2131" s="113"/>
    </row>
    <row r="2132" spans="1:7" x14ac:dyDescent="0.25">
      <c r="A2132">
        <v>51736</v>
      </c>
      <c r="B2132" t="s">
        <v>75</v>
      </c>
      <c r="C2132" s="44">
        <v>43202</v>
      </c>
      <c r="E2132" t="s">
        <v>70</v>
      </c>
      <c r="F2132">
        <v>2131</v>
      </c>
      <c r="G2132" s="113"/>
    </row>
    <row r="2133" spans="1:7" x14ac:dyDescent="0.25">
      <c r="A2133">
        <v>51738</v>
      </c>
      <c r="B2133" t="s">
        <v>75</v>
      </c>
      <c r="C2133" s="44">
        <v>43209</v>
      </c>
      <c r="E2133" t="s">
        <v>70</v>
      </c>
      <c r="F2133">
        <v>2132</v>
      </c>
      <c r="G2133" s="113"/>
    </row>
    <row r="2134" spans="1:7" x14ac:dyDescent="0.25">
      <c r="A2134">
        <v>51739</v>
      </c>
      <c r="B2134" t="s">
        <v>75</v>
      </c>
      <c r="C2134" s="44">
        <v>43213</v>
      </c>
      <c r="E2134" t="s">
        <v>70</v>
      </c>
      <c r="F2134">
        <v>2133</v>
      </c>
      <c r="G2134" s="113"/>
    </row>
    <row r="2135" spans="1:7" x14ac:dyDescent="0.25">
      <c r="A2135">
        <v>51741</v>
      </c>
      <c r="B2135" t="s">
        <v>75</v>
      </c>
      <c r="C2135" s="44">
        <v>43222</v>
      </c>
      <c r="E2135" t="s">
        <v>70</v>
      </c>
      <c r="F2135">
        <v>2134</v>
      </c>
      <c r="G2135" s="113"/>
    </row>
    <row r="2136" spans="1:7" x14ac:dyDescent="0.25">
      <c r="A2136">
        <v>51721</v>
      </c>
      <c r="B2136" t="s">
        <v>75</v>
      </c>
      <c r="C2136" s="44">
        <v>43224</v>
      </c>
      <c r="E2136" t="s">
        <v>70</v>
      </c>
      <c r="F2136">
        <v>2135</v>
      </c>
      <c r="G2136" s="113"/>
    </row>
    <row r="2137" spans="1:7" x14ac:dyDescent="0.25">
      <c r="A2137">
        <v>51742</v>
      </c>
      <c r="B2137" t="s">
        <v>75</v>
      </c>
      <c r="C2137" s="44">
        <v>43224</v>
      </c>
      <c r="E2137" t="s">
        <v>70</v>
      </c>
      <c r="F2137">
        <v>2136</v>
      </c>
      <c r="G2137" s="113"/>
    </row>
    <row r="2138" spans="1:7" x14ac:dyDescent="0.25">
      <c r="A2138">
        <v>51744</v>
      </c>
      <c r="B2138" t="s">
        <v>75</v>
      </c>
      <c r="C2138" s="44">
        <v>43224</v>
      </c>
      <c r="E2138" t="s">
        <v>70</v>
      </c>
      <c r="F2138">
        <v>2137</v>
      </c>
      <c r="G2138" s="113"/>
    </row>
    <row r="2139" spans="1:7" x14ac:dyDescent="0.25">
      <c r="A2139">
        <v>51745</v>
      </c>
      <c r="B2139" t="s">
        <v>75</v>
      </c>
      <c r="C2139" s="44">
        <v>43227</v>
      </c>
      <c r="E2139" t="s">
        <v>70</v>
      </c>
      <c r="F2139">
        <v>2138</v>
      </c>
      <c r="G2139" s="113"/>
    </row>
    <row r="2140" spans="1:7" x14ac:dyDescent="0.25">
      <c r="A2140">
        <v>51748</v>
      </c>
      <c r="B2140" t="s">
        <v>75</v>
      </c>
      <c r="C2140" s="44">
        <v>43235</v>
      </c>
      <c r="E2140" t="s">
        <v>70</v>
      </c>
      <c r="F2140">
        <v>2139</v>
      </c>
      <c r="G2140" s="113"/>
    </row>
    <row r="2141" spans="1:7" x14ac:dyDescent="0.25">
      <c r="A2141">
        <v>51749</v>
      </c>
      <c r="B2141" t="s">
        <v>75</v>
      </c>
      <c r="C2141" s="44">
        <v>43235</v>
      </c>
      <c r="E2141" t="s">
        <v>70</v>
      </c>
      <c r="F2141">
        <v>2140</v>
      </c>
      <c r="G2141" s="113"/>
    </row>
    <row r="2142" spans="1:7" x14ac:dyDescent="0.25">
      <c r="A2142">
        <v>51753</v>
      </c>
      <c r="B2142" t="s">
        <v>75</v>
      </c>
      <c r="C2142" s="44">
        <v>43235</v>
      </c>
      <c r="E2142" t="s">
        <v>70</v>
      </c>
      <c r="F2142">
        <v>2141</v>
      </c>
      <c r="G2142" s="113"/>
    </row>
    <row r="2143" spans="1:7" x14ac:dyDescent="0.25">
      <c r="A2143">
        <v>51729</v>
      </c>
      <c r="B2143" t="s">
        <v>75</v>
      </c>
      <c r="C2143" s="44">
        <v>43241</v>
      </c>
      <c r="E2143" t="s">
        <v>70</v>
      </c>
      <c r="F2143">
        <v>2142</v>
      </c>
      <c r="G2143" s="113"/>
    </row>
    <row r="2144" spans="1:7" x14ac:dyDescent="0.25">
      <c r="A2144">
        <v>51752</v>
      </c>
      <c r="B2144" t="s">
        <v>75</v>
      </c>
      <c r="C2144" s="44">
        <v>43241</v>
      </c>
      <c r="E2144" t="s">
        <v>70</v>
      </c>
      <c r="F2144">
        <v>2143</v>
      </c>
      <c r="G2144" s="113"/>
    </row>
    <row r="2145" spans="1:7" x14ac:dyDescent="0.25">
      <c r="A2145">
        <v>51737</v>
      </c>
      <c r="B2145" t="s">
        <v>75</v>
      </c>
      <c r="C2145" s="44">
        <v>43251</v>
      </c>
      <c r="E2145" t="s">
        <v>70</v>
      </c>
      <c r="F2145">
        <v>2144</v>
      </c>
      <c r="G2145" s="113"/>
    </row>
    <row r="2146" spans="1:7" x14ac:dyDescent="0.25">
      <c r="A2146">
        <v>51751</v>
      </c>
      <c r="B2146" t="s">
        <v>75</v>
      </c>
      <c r="C2146" s="44">
        <v>43252</v>
      </c>
      <c r="E2146" t="s">
        <v>70</v>
      </c>
      <c r="F2146">
        <v>2145</v>
      </c>
      <c r="G2146" s="113"/>
    </row>
    <row r="2147" spans="1:7" x14ac:dyDescent="0.25">
      <c r="A2147">
        <v>51722</v>
      </c>
      <c r="B2147" t="s">
        <v>75</v>
      </c>
      <c r="C2147" s="44">
        <v>43257</v>
      </c>
      <c r="E2147" t="s">
        <v>70</v>
      </c>
      <c r="F2147">
        <v>2146</v>
      </c>
      <c r="G2147" s="113"/>
    </row>
    <row r="2148" spans="1:7" x14ac:dyDescent="0.25">
      <c r="A2148">
        <v>51754</v>
      </c>
      <c r="B2148" t="s">
        <v>75</v>
      </c>
      <c r="C2148" s="44">
        <v>43257</v>
      </c>
      <c r="E2148" t="s">
        <v>70</v>
      </c>
      <c r="F2148">
        <v>2147</v>
      </c>
      <c r="G2148" s="113"/>
    </row>
    <row r="2149" spans="1:7" x14ac:dyDescent="0.25">
      <c r="A2149">
        <v>51755</v>
      </c>
      <c r="B2149" t="s">
        <v>75</v>
      </c>
      <c r="C2149" s="44">
        <v>43258</v>
      </c>
      <c r="E2149" t="s">
        <v>70</v>
      </c>
      <c r="F2149">
        <v>2148</v>
      </c>
      <c r="G2149" s="113"/>
    </row>
    <row r="2150" spans="1:7" x14ac:dyDescent="0.25">
      <c r="A2150">
        <v>51756</v>
      </c>
      <c r="B2150" t="s">
        <v>75</v>
      </c>
      <c r="C2150" s="44">
        <v>43258</v>
      </c>
      <c r="E2150" t="s">
        <v>70</v>
      </c>
      <c r="F2150">
        <v>2149</v>
      </c>
      <c r="G2150" s="113"/>
    </row>
    <row r="2151" spans="1:7" x14ac:dyDescent="0.25">
      <c r="A2151">
        <v>51758</v>
      </c>
      <c r="B2151" t="s">
        <v>75</v>
      </c>
      <c r="C2151" s="44">
        <v>43259</v>
      </c>
      <c r="E2151" t="s">
        <v>70</v>
      </c>
      <c r="F2151">
        <v>2150</v>
      </c>
      <c r="G2151" s="113"/>
    </row>
    <row r="2152" spans="1:7" x14ac:dyDescent="0.25">
      <c r="A2152">
        <v>51734</v>
      </c>
      <c r="B2152" t="s">
        <v>75</v>
      </c>
      <c r="C2152" s="44">
        <v>43264</v>
      </c>
      <c r="E2152" t="s">
        <v>70</v>
      </c>
      <c r="F2152">
        <v>2151</v>
      </c>
      <c r="G2152" s="113"/>
    </row>
    <row r="2153" spans="1:7" x14ac:dyDescent="0.25">
      <c r="A2153">
        <v>51764</v>
      </c>
      <c r="B2153" t="s">
        <v>75</v>
      </c>
      <c r="C2153" s="44">
        <v>43266</v>
      </c>
      <c r="E2153" t="s">
        <v>70</v>
      </c>
      <c r="F2153">
        <v>2152</v>
      </c>
      <c r="G2153" s="113"/>
    </row>
    <row r="2154" spans="1:7" x14ac:dyDescent="0.25">
      <c r="A2154">
        <v>44421754</v>
      </c>
      <c r="B2154" t="s">
        <v>75</v>
      </c>
      <c r="C2154" s="44">
        <v>43269</v>
      </c>
      <c r="E2154" t="s">
        <v>70</v>
      </c>
      <c r="F2154">
        <v>2153</v>
      </c>
      <c r="G2154" s="113"/>
    </row>
    <row r="2155" spans="1:7" x14ac:dyDescent="0.25">
      <c r="A2155">
        <v>44223391</v>
      </c>
      <c r="B2155" t="s">
        <v>75</v>
      </c>
      <c r="C2155" s="44">
        <v>43269</v>
      </c>
      <c r="E2155" t="s">
        <v>70</v>
      </c>
      <c r="F2155">
        <v>2154</v>
      </c>
      <c r="G2155" s="113"/>
    </row>
    <row r="2156" spans="1:7" x14ac:dyDescent="0.25">
      <c r="A2156">
        <v>44071067</v>
      </c>
      <c r="B2156" t="s">
        <v>75</v>
      </c>
      <c r="C2156" s="44">
        <v>43269</v>
      </c>
      <c r="E2156" t="s">
        <v>70</v>
      </c>
      <c r="F2156">
        <v>2155</v>
      </c>
      <c r="G2156" s="113"/>
    </row>
    <row r="2157" spans="1:7" x14ac:dyDescent="0.25">
      <c r="A2157">
        <v>44071111</v>
      </c>
      <c r="B2157" t="s">
        <v>75</v>
      </c>
      <c r="C2157" s="44">
        <v>43269</v>
      </c>
      <c r="E2157" t="s">
        <v>70</v>
      </c>
      <c r="F2157">
        <v>2156</v>
      </c>
      <c r="G2157" s="113"/>
    </row>
    <row r="2158" spans="1:7" x14ac:dyDescent="0.25">
      <c r="A2158">
        <v>44925519</v>
      </c>
      <c r="B2158" t="s">
        <v>75</v>
      </c>
      <c r="C2158" s="44">
        <v>43269</v>
      </c>
      <c r="E2158" t="s">
        <v>70</v>
      </c>
      <c r="F2158">
        <v>2157</v>
      </c>
      <c r="G2158" s="113"/>
    </row>
    <row r="2159" spans="1:7" x14ac:dyDescent="0.25">
      <c r="A2159">
        <v>44421747</v>
      </c>
      <c r="B2159" t="s">
        <v>75</v>
      </c>
      <c r="C2159" s="44">
        <v>43269</v>
      </c>
      <c r="E2159" t="s">
        <v>70</v>
      </c>
      <c r="F2159">
        <v>2158</v>
      </c>
      <c r="G2159" s="113"/>
    </row>
    <row r="2160" spans="1:7" x14ac:dyDescent="0.25">
      <c r="A2160">
        <v>44421777</v>
      </c>
      <c r="B2160" t="s">
        <v>75</v>
      </c>
      <c r="C2160" s="44">
        <v>43269</v>
      </c>
      <c r="E2160" t="s">
        <v>70</v>
      </c>
      <c r="F2160">
        <v>2159</v>
      </c>
      <c r="G2160" s="113"/>
    </row>
    <row r="2161" spans="1:7" x14ac:dyDescent="0.25">
      <c r="A2161">
        <v>44071152</v>
      </c>
      <c r="B2161" t="s">
        <v>75</v>
      </c>
      <c r="C2161" s="44">
        <v>43269</v>
      </c>
      <c r="E2161" t="s">
        <v>70</v>
      </c>
      <c r="F2161">
        <v>2160</v>
      </c>
      <c r="G2161" s="113"/>
    </row>
    <row r="2162" spans="1:7" x14ac:dyDescent="0.25">
      <c r="A2162">
        <v>51760</v>
      </c>
      <c r="B2162" t="s">
        <v>75</v>
      </c>
      <c r="C2162" s="44">
        <v>43276</v>
      </c>
      <c r="E2162" t="s">
        <v>70</v>
      </c>
      <c r="F2162">
        <v>2161</v>
      </c>
      <c r="G2162" s="113"/>
    </row>
    <row r="2163" spans="1:7" x14ac:dyDescent="0.25">
      <c r="A2163">
        <v>51757</v>
      </c>
      <c r="B2163" t="s">
        <v>75</v>
      </c>
      <c r="C2163" s="44">
        <v>43277</v>
      </c>
      <c r="E2163" t="s">
        <v>70</v>
      </c>
      <c r="F2163">
        <v>2162</v>
      </c>
      <c r="G2163" s="113"/>
    </row>
    <row r="2164" spans="1:7" x14ac:dyDescent="0.25">
      <c r="A2164">
        <v>51317</v>
      </c>
      <c r="B2164" t="s">
        <v>75</v>
      </c>
      <c r="C2164" s="44">
        <v>43279</v>
      </c>
      <c r="E2164" t="s">
        <v>70</v>
      </c>
      <c r="F2164">
        <v>2163</v>
      </c>
      <c r="G2164" s="113"/>
    </row>
    <row r="2165" spans="1:7" x14ac:dyDescent="0.25">
      <c r="A2165">
        <v>51762</v>
      </c>
      <c r="B2165" t="s">
        <v>75</v>
      </c>
      <c r="C2165" s="44">
        <v>43280</v>
      </c>
      <c r="E2165" t="s">
        <v>70</v>
      </c>
      <c r="F2165">
        <v>2164</v>
      </c>
      <c r="G2165" s="113"/>
    </row>
    <row r="2166" spans="1:7" x14ac:dyDescent="0.25">
      <c r="A2166">
        <v>51761</v>
      </c>
      <c r="B2166" t="s">
        <v>75</v>
      </c>
      <c r="C2166" s="44">
        <v>43293</v>
      </c>
      <c r="E2166" t="s">
        <v>70</v>
      </c>
      <c r="F2166">
        <v>2165</v>
      </c>
      <c r="G2166" s="113"/>
    </row>
    <row r="2167" spans="1:7" x14ac:dyDescent="0.25">
      <c r="A2167">
        <v>43849</v>
      </c>
      <c r="B2167" t="s">
        <v>75</v>
      </c>
      <c r="C2167" s="44">
        <v>43294</v>
      </c>
      <c r="E2167" t="s">
        <v>70</v>
      </c>
      <c r="F2167">
        <v>2166</v>
      </c>
      <c r="G2167" s="113"/>
    </row>
    <row r="2168" spans="1:7" x14ac:dyDescent="0.25">
      <c r="A2168">
        <v>51725</v>
      </c>
      <c r="B2168" t="s">
        <v>75</v>
      </c>
      <c r="C2168" s="44">
        <v>43325</v>
      </c>
      <c r="E2168" t="s">
        <v>70</v>
      </c>
      <c r="F2168">
        <v>2167</v>
      </c>
      <c r="G2168" s="113"/>
    </row>
    <row r="2169" spans="1:7" x14ac:dyDescent="0.25">
      <c r="A2169">
        <v>42714</v>
      </c>
      <c r="B2169" t="s">
        <v>75</v>
      </c>
      <c r="C2169" s="44">
        <v>43339</v>
      </c>
      <c r="E2169" t="s">
        <v>70</v>
      </c>
      <c r="F2169">
        <v>2168</v>
      </c>
      <c r="G2169" s="113"/>
    </row>
    <row r="2170" spans="1:7" x14ac:dyDescent="0.25">
      <c r="A2170">
        <v>42721</v>
      </c>
      <c r="B2170" t="s">
        <v>75</v>
      </c>
      <c r="C2170" s="44">
        <v>43339</v>
      </c>
      <c r="E2170" t="s">
        <v>70</v>
      </c>
      <c r="F2170">
        <v>2169</v>
      </c>
      <c r="G2170" s="113"/>
    </row>
    <row r="2171" spans="1:7" x14ac:dyDescent="0.25">
      <c r="A2171">
        <v>43480</v>
      </c>
      <c r="B2171" t="s">
        <v>72</v>
      </c>
      <c r="C2171" s="44">
        <v>43003</v>
      </c>
      <c r="D2171">
        <v>1</v>
      </c>
      <c r="E2171" t="s">
        <v>70</v>
      </c>
      <c r="F2171">
        <v>2170</v>
      </c>
      <c r="G2171" s="113"/>
    </row>
    <row r="2172" spans="1:7" x14ac:dyDescent="0.25">
      <c r="A2172">
        <v>45348</v>
      </c>
      <c r="B2172" t="s">
        <v>72</v>
      </c>
      <c r="C2172" s="44">
        <v>43003</v>
      </c>
      <c r="E2172" t="s">
        <v>70</v>
      </c>
      <c r="F2172">
        <v>2171</v>
      </c>
      <c r="G2172" s="113"/>
    </row>
    <row r="2173" spans="1:7" x14ac:dyDescent="0.25">
      <c r="A2173">
        <v>43452</v>
      </c>
      <c r="B2173" t="s">
        <v>75</v>
      </c>
      <c r="C2173" s="44">
        <v>43339</v>
      </c>
      <c r="E2173" t="s">
        <v>70</v>
      </c>
      <c r="F2173">
        <v>2172</v>
      </c>
      <c r="G2173" s="113"/>
    </row>
    <row r="2174" spans="1:7" x14ac:dyDescent="0.25">
      <c r="A2174">
        <v>44602</v>
      </c>
      <c r="B2174" t="s">
        <v>75</v>
      </c>
      <c r="C2174" s="44">
        <v>43339</v>
      </c>
      <c r="E2174" t="s">
        <v>70</v>
      </c>
      <c r="F2174">
        <v>2173</v>
      </c>
      <c r="G2174" s="113"/>
    </row>
    <row r="2175" spans="1:7" x14ac:dyDescent="0.25">
      <c r="A2175">
        <v>48470</v>
      </c>
      <c r="B2175" t="s">
        <v>75</v>
      </c>
      <c r="C2175" s="44">
        <v>43339</v>
      </c>
      <c r="E2175" t="s">
        <v>70</v>
      </c>
      <c r="F2175">
        <v>2174</v>
      </c>
      <c r="G2175" s="113"/>
    </row>
    <row r="2176" spans="1:7" x14ac:dyDescent="0.25">
      <c r="A2176">
        <v>49215</v>
      </c>
      <c r="B2176" t="s">
        <v>75</v>
      </c>
      <c r="C2176" s="44">
        <v>43340</v>
      </c>
      <c r="E2176" t="s">
        <v>70</v>
      </c>
      <c r="F2176">
        <v>2175</v>
      </c>
      <c r="G2176" s="113"/>
    </row>
    <row r="2177" spans="1:7" x14ac:dyDescent="0.25">
      <c r="A2177">
        <v>48690</v>
      </c>
      <c r="B2177" t="s">
        <v>75</v>
      </c>
      <c r="C2177" s="44">
        <v>43340</v>
      </c>
      <c r="E2177" t="s">
        <v>70</v>
      </c>
      <c r="F2177">
        <v>2176</v>
      </c>
      <c r="G2177" s="113"/>
    </row>
    <row r="2178" spans="1:7" x14ac:dyDescent="0.25">
      <c r="A2178">
        <v>48784</v>
      </c>
      <c r="B2178" t="s">
        <v>75</v>
      </c>
      <c r="C2178" s="44">
        <v>43340</v>
      </c>
      <c r="E2178" t="s">
        <v>70</v>
      </c>
      <c r="F2178">
        <v>2177</v>
      </c>
      <c r="G2178" s="113"/>
    </row>
    <row r="2179" spans="1:7" x14ac:dyDescent="0.25">
      <c r="A2179">
        <v>49440</v>
      </c>
      <c r="B2179" t="s">
        <v>75</v>
      </c>
      <c r="C2179" s="44">
        <v>43340</v>
      </c>
      <c r="E2179" t="s">
        <v>70</v>
      </c>
      <c r="F2179">
        <v>2178</v>
      </c>
      <c r="G2179" s="113"/>
    </row>
    <row r="2180" spans="1:7" x14ac:dyDescent="0.25">
      <c r="A2180">
        <v>51458</v>
      </c>
      <c r="B2180" t="s">
        <v>75</v>
      </c>
      <c r="C2180" s="44">
        <v>43340</v>
      </c>
      <c r="E2180" t="s">
        <v>70</v>
      </c>
      <c r="F2180">
        <v>2179</v>
      </c>
      <c r="G2180" s="113"/>
    </row>
    <row r="2181" spans="1:7" x14ac:dyDescent="0.25">
      <c r="A2181">
        <v>51375</v>
      </c>
      <c r="B2181" t="s">
        <v>75</v>
      </c>
      <c r="C2181" s="44">
        <v>43340</v>
      </c>
      <c r="E2181" t="s">
        <v>70</v>
      </c>
      <c r="F2181">
        <v>2180</v>
      </c>
      <c r="G2181" s="113"/>
    </row>
    <row r="2182" spans="1:7" x14ac:dyDescent="0.25">
      <c r="A2182">
        <v>49454</v>
      </c>
      <c r="B2182" t="s">
        <v>75</v>
      </c>
      <c r="C2182" s="44">
        <v>43340</v>
      </c>
      <c r="E2182" t="s">
        <v>70</v>
      </c>
      <c r="F2182">
        <v>2181</v>
      </c>
      <c r="G2182" s="113"/>
    </row>
    <row r="2183" spans="1:7" x14ac:dyDescent="0.25">
      <c r="A2183">
        <v>49494</v>
      </c>
      <c r="B2183" t="s">
        <v>75</v>
      </c>
      <c r="C2183" s="44">
        <v>43340</v>
      </c>
      <c r="E2183" t="s">
        <v>70</v>
      </c>
      <c r="F2183">
        <v>2182</v>
      </c>
      <c r="G2183" s="113"/>
    </row>
    <row r="2184" spans="1:7" x14ac:dyDescent="0.25">
      <c r="A2184">
        <v>51759</v>
      </c>
      <c r="B2184" t="s">
        <v>75</v>
      </c>
      <c r="C2184" s="44">
        <v>43340</v>
      </c>
      <c r="E2184" t="s">
        <v>70</v>
      </c>
      <c r="F2184">
        <v>2183</v>
      </c>
      <c r="G2184" s="113"/>
    </row>
    <row r="2185" spans="1:7" x14ac:dyDescent="0.25">
      <c r="A2185">
        <v>49103</v>
      </c>
      <c r="B2185" t="s">
        <v>75</v>
      </c>
      <c r="C2185" s="44">
        <v>43341</v>
      </c>
      <c r="E2185" t="s">
        <v>70</v>
      </c>
      <c r="F2185">
        <v>2184</v>
      </c>
      <c r="G2185" s="113"/>
    </row>
    <row r="2186" spans="1:7" x14ac:dyDescent="0.25">
      <c r="A2186">
        <v>46502</v>
      </c>
      <c r="B2186" t="s">
        <v>75</v>
      </c>
      <c r="C2186" s="44">
        <v>43341</v>
      </c>
      <c r="E2186" t="s">
        <v>70</v>
      </c>
      <c r="F2186">
        <v>2185</v>
      </c>
      <c r="G2186" s="113"/>
    </row>
    <row r="2187" spans="1:7" x14ac:dyDescent="0.25">
      <c r="A2187">
        <v>43132</v>
      </c>
      <c r="B2187" t="s">
        <v>75</v>
      </c>
      <c r="C2187" s="44">
        <v>43341</v>
      </c>
      <c r="E2187" t="s">
        <v>70</v>
      </c>
      <c r="F2187">
        <v>2186</v>
      </c>
      <c r="G2187" s="113"/>
    </row>
    <row r="2188" spans="1:7" x14ac:dyDescent="0.25">
      <c r="A2188">
        <v>43522</v>
      </c>
      <c r="B2188" t="s">
        <v>75</v>
      </c>
      <c r="C2188" s="44">
        <v>43341</v>
      </c>
      <c r="E2188" t="s">
        <v>70</v>
      </c>
      <c r="F2188">
        <v>2187</v>
      </c>
      <c r="G2188" s="113"/>
    </row>
    <row r="2189" spans="1:7" x14ac:dyDescent="0.25">
      <c r="A2189">
        <v>43173</v>
      </c>
      <c r="B2189" t="s">
        <v>75</v>
      </c>
      <c r="C2189" s="44">
        <v>43342</v>
      </c>
      <c r="E2189" t="s">
        <v>70</v>
      </c>
      <c r="F2189">
        <v>2188</v>
      </c>
      <c r="G2189" s="113"/>
    </row>
    <row r="2190" spans="1:7" x14ac:dyDescent="0.25">
      <c r="A2190">
        <v>43523</v>
      </c>
      <c r="B2190" t="s">
        <v>75</v>
      </c>
      <c r="C2190" s="44">
        <v>43342</v>
      </c>
      <c r="E2190" t="s">
        <v>70</v>
      </c>
      <c r="F2190">
        <v>2189</v>
      </c>
      <c r="G2190" s="113"/>
    </row>
    <row r="2191" spans="1:7" x14ac:dyDescent="0.25">
      <c r="A2191">
        <v>43660</v>
      </c>
      <c r="B2191" t="s">
        <v>74</v>
      </c>
      <c r="C2191" s="44">
        <v>43009</v>
      </c>
      <c r="E2191" t="s">
        <v>70</v>
      </c>
      <c r="F2191">
        <v>2190</v>
      </c>
      <c r="G2191" s="113"/>
    </row>
    <row r="2192" spans="1:7" x14ac:dyDescent="0.25">
      <c r="A2192">
        <v>37941</v>
      </c>
      <c r="B2192" t="s">
        <v>74</v>
      </c>
      <c r="C2192" s="44">
        <v>43009</v>
      </c>
      <c r="E2192" t="s">
        <v>70</v>
      </c>
      <c r="F2192">
        <v>2191</v>
      </c>
      <c r="G2192" s="113"/>
    </row>
    <row r="2193" spans="1:7" x14ac:dyDescent="0.25">
      <c r="A2193">
        <v>50074312</v>
      </c>
      <c r="B2193" t="s">
        <v>75</v>
      </c>
      <c r="C2193" s="44">
        <v>43342</v>
      </c>
      <c r="E2193" t="s">
        <v>70</v>
      </c>
      <c r="F2193">
        <v>2192</v>
      </c>
      <c r="G2193" s="113"/>
    </row>
    <row r="2194" spans="1:7" x14ac:dyDescent="0.25">
      <c r="A2194">
        <v>43668</v>
      </c>
      <c r="B2194" t="s">
        <v>74</v>
      </c>
      <c r="C2194" s="44">
        <v>43013</v>
      </c>
      <c r="E2194" t="s">
        <v>70</v>
      </c>
      <c r="F2194">
        <v>2193</v>
      </c>
      <c r="G2194" s="113"/>
    </row>
    <row r="2195" spans="1:7" x14ac:dyDescent="0.25">
      <c r="A2195">
        <v>44925611</v>
      </c>
      <c r="B2195" t="s">
        <v>75</v>
      </c>
      <c r="C2195" s="44">
        <v>43343</v>
      </c>
      <c r="E2195" t="s">
        <v>70</v>
      </c>
      <c r="F2195">
        <v>2194</v>
      </c>
      <c r="G2195" s="113"/>
    </row>
    <row r="2196" spans="1:7" x14ac:dyDescent="0.25">
      <c r="A2196">
        <v>44071131</v>
      </c>
      <c r="B2196" t="s">
        <v>75</v>
      </c>
      <c r="C2196" s="44">
        <v>43343</v>
      </c>
      <c r="E2196" t="s">
        <v>70</v>
      </c>
      <c r="F2196">
        <v>2195</v>
      </c>
      <c r="G2196" s="113"/>
    </row>
    <row r="2197" spans="1:7" x14ac:dyDescent="0.25">
      <c r="A2197">
        <v>44925630</v>
      </c>
      <c r="B2197" t="s">
        <v>75</v>
      </c>
      <c r="C2197" s="44">
        <v>43343</v>
      </c>
      <c r="E2197" t="s">
        <v>70</v>
      </c>
      <c r="F2197">
        <v>2196</v>
      </c>
      <c r="G2197" s="113"/>
    </row>
    <row r="2198" spans="1:7" x14ac:dyDescent="0.25">
      <c r="A2198">
        <v>44925549</v>
      </c>
      <c r="B2198" t="s">
        <v>75</v>
      </c>
      <c r="C2198" s="44">
        <v>43343</v>
      </c>
      <c r="E2198" t="s">
        <v>70</v>
      </c>
      <c r="F2198">
        <v>2197</v>
      </c>
      <c r="G2198" s="113"/>
    </row>
    <row r="2199" spans="1:7" x14ac:dyDescent="0.25">
      <c r="A2199">
        <v>51750</v>
      </c>
      <c r="B2199" t="s">
        <v>75</v>
      </c>
      <c r="C2199" s="44">
        <v>43343</v>
      </c>
      <c r="E2199" t="s">
        <v>70</v>
      </c>
      <c r="F2199">
        <v>2198</v>
      </c>
      <c r="G2199" s="113"/>
    </row>
    <row r="2200" spans="1:7" x14ac:dyDescent="0.25">
      <c r="A2200">
        <v>51551</v>
      </c>
      <c r="B2200" t="s">
        <v>73</v>
      </c>
      <c r="C2200" s="44">
        <v>43020</v>
      </c>
      <c r="E2200" t="s">
        <v>70</v>
      </c>
      <c r="F2200">
        <v>2199</v>
      </c>
      <c r="G2200" s="113"/>
    </row>
    <row r="2201" spans="1:7" x14ac:dyDescent="0.25">
      <c r="A2201">
        <v>51334</v>
      </c>
      <c r="B2201" t="s">
        <v>73</v>
      </c>
      <c r="C2201" s="44">
        <v>43025</v>
      </c>
      <c r="E2201" t="s">
        <v>70</v>
      </c>
      <c r="F2201">
        <v>2200</v>
      </c>
      <c r="G2201" s="113"/>
    </row>
    <row r="2202" spans="1:7" x14ac:dyDescent="0.25">
      <c r="A2202">
        <v>51335</v>
      </c>
      <c r="B2202" t="s">
        <v>73</v>
      </c>
      <c r="C2202" s="44">
        <v>43025</v>
      </c>
      <c r="E2202" t="s">
        <v>70</v>
      </c>
      <c r="F2202">
        <v>2201</v>
      </c>
      <c r="G2202" s="113"/>
    </row>
    <row r="2203" spans="1:7" x14ac:dyDescent="0.25">
      <c r="A2203">
        <v>51651</v>
      </c>
      <c r="B2203" t="s">
        <v>75</v>
      </c>
      <c r="C2203" s="44">
        <v>43350</v>
      </c>
      <c r="E2203" t="s">
        <v>70</v>
      </c>
      <c r="F2203">
        <v>2202</v>
      </c>
      <c r="G2203" s="113"/>
    </row>
    <row r="2204" spans="1:7" x14ac:dyDescent="0.25">
      <c r="A2204">
        <v>50126</v>
      </c>
      <c r="B2204" t="s">
        <v>75</v>
      </c>
      <c r="C2204" s="44">
        <v>43350</v>
      </c>
      <c r="E2204" t="s">
        <v>70</v>
      </c>
      <c r="F2204">
        <v>2203</v>
      </c>
      <c r="G2204" s="113"/>
    </row>
    <row r="2205" spans="1:7" x14ac:dyDescent="0.25">
      <c r="A2205">
        <v>48476</v>
      </c>
      <c r="B2205" t="s">
        <v>75</v>
      </c>
      <c r="C2205" s="44">
        <v>43357</v>
      </c>
      <c r="E2205" t="s">
        <v>70</v>
      </c>
      <c r="F2205">
        <v>2204</v>
      </c>
      <c r="G2205" s="113"/>
    </row>
    <row r="2206" spans="1:7" x14ac:dyDescent="0.25">
      <c r="A2206">
        <v>45729505</v>
      </c>
      <c r="B2206" t="s">
        <v>75</v>
      </c>
      <c r="C2206" s="44">
        <v>43362</v>
      </c>
      <c r="E2206" t="s">
        <v>70</v>
      </c>
      <c r="F2206">
        <v>2205</v>
      </c>
      <c r="G2206" s="113"/>
    </row>
    <row r="2207" spans="1:7" x14ac:dyDescent="0.25">
      <c r="A2207">
        <v>44925699</v>
      </c>
      <c r="B2207" t="s">
        <v>75</v>
      </c>
      <c r="C2207" s="44">
        <v>43362</v>
      </c>
      <c r="E2207" t="s">
        <v>70</v>
      </c>
      <c r="F2207">
        <v>2206</v>
      </c>
      <c r="G2207" s="113"/>
    </row>
    <row r="2208" spans="1:7" x14ac:dyDescent="0.25">
      <c r="A2208">
        <v>44925678</v>
      </c>
      <c r="B2208" t="s">
        <v>75</v>
      </c>
      <c r="C2208" s="44">
        <v>43362</v>
      </c>
      <c r="E2208" t="s">
        <v>70</v>
      </c>
      <c r="F2208">
        <v>2207</v>
      </c>
      <c r="G2208" s="113"/>
    </row>
    <row r="2209" spans="1:7" x14ac:dyDescent="0.25">
      <c r="A2209">
        <v>50216</v>
      </c>
      <c r="B2209" t="s">
        <v>75</v>
      </c>
      <c r="C2209" s="44">
        <v>43362</v>
      </c>
      <c r="E2209" t="s">
        <v>70</v>
      </c>
      <c r="F2209">
        <v>2208</v>
      </c>
      <c r="G2209" s="113"/>
    </row>
    <row r="2210" spans="1:7" x14ac:dyDescent="0.25">
      <c r="A2210">
        <v>49721</v>
      </c>
      <c r="B2210" t="s">
        <v>75</v>
      </c>
      <c r="C2210" s="44">
        <v>43362</v>
      </c>
      <c r="E2210" t="s">
        <v>70</v>
      </c>
      <c r="F2210">
        <v>2209</v>
      </c>
      <c r="G2210" s="113"/>
    </row>
    <row r="2211" spans="1:7" x14ac:dyDescent="0.25">
      <c r="A2211">
        <v>47210</v>
      </c>
      <c r="B2211" t="s">
        <v>75</v>
      </c>
      <c r="C2211" s="44">
        <v>43362</v>
      </c>
      <c r="E2211" t="s">
        <v>70</v>
      </c>
      <c r="F2211">
        <v>2210</v>
      </c>
      <c r="G2211" s="113"/>
    </row>
    <row r="2212" spans="1:7" x14ac:dyDescent="0.25">
      <c r="A2212">
        <v>45919</v>
      </c>
      <c r="B2212" t="s">
        <v>75</v>
      </c>
      <c r="C2212" s="44">
        <v>43363</v>
      </c>
      <c r="E2212" t="s">
        <v>70</v>
      </c>
      <c r="F2212">
        <v>2211</v>
      </c>
      <c r="G2212" s="113"/>
    </row>
    <row r="2213" spans="1:7" x14ac:dyDescent="0.25">
      <c r="A2213">
        <v>45918</v>
      </c>
      <c r="B2213" t="s">
        <v>75</v>
      </c>
      <c r="C2213" s="44">
        <v>43363</v>
      </c>
      <c r="E2213" t="s">
        <v>70</v>
      </c>
      <c r="F2213">
        <v>2212</v>
      </c>
      <c r="G2213" s="113"/>
    </row>
    <row r="2214" spans="1:7" x14ac:dyDescent="0.25">
      <c r="A2214">
        <v>49991</v>
      </c>
      <c r="B2214" t="s">
        <v>75</v>
      </c>
      <c r="C2214" s="44">
        <v>43370</v>
      </c>
      <c r="E2214" t="s">
        <v>70</v>
      </c>
      <c r="F2214">
        <v>2213</v>
      </c>
      <c r="G2214" s="113"/>
    </row>
    <row r="2215" spans="1:7" x14ac:dyDescent="0.25">
      <c r="A2215">
        <v>46997</v>
      </c>
      <c r="B2215" t="s">
        <v>75</v>
      </c>
      <c r="C2215" s="44">
        <v>43374</v>
      </c>
      <c r="E2215" t="s">
        <v>70</v>
      </c>
      <c r="F2215">
        <v>2214</v>
      </c>
      <c r="G2215" s="113"/>
    </row>
    <row r="2216" spans="1:7" x14ac:dyDescent="0.25">
      <c r="A2216">
        <v>46536</v>
      </c>
      <c r="B2216" t="s">
        <v>75</v>
      </c>
      <c r="C2216" s="44">
        <v>43375</v>
      </c>
      <c r="D2216">
        <v>1</v>
      </c>
      <c r="E2216" t="s">
        <v>70</v>
      </c>
      <c r="F2216">
        <v>2215</v>
      </c>
      <c r="G2216" s="113"/>
    </row>
    <row r="2217" spans="1:7" x14ac:dyDescent="0.25">
      <c r="A2217">
        <v>51728</v>
      </c>
      <c r="B2217" t="s">
        <v>75</v>
      </c>
      <c r="C2217" s="44">
        <v>43376</v>
      </c>
      <c r="D2217">
        <v>1</v>
      </c>
      <c r="E2217" t="s">
        <v>70</v>
      </c>
      <c r="F2217">
        <v>2216</v>
      </c>
      <c r="G2217" s="113"/>
    </row>
    <row r="2218" spans="1:7" x14ac:dyDescent="0.25">
      <c r="A2218">
        <v>50074314</v>
      </c>
      <c r="B2218" t="s">
        <v>75</v>
      </c>
      <c r="C2218" s="44">
        <v>43390</v>
      </c>
      <c r="E2218" t="s">
        <v>70</v>
      </c>
      <c r="F2218">
        <v>2217</v>
      </c>
      <c r="G2218" s="113"/>
    </row>
    <row r="2219" spans="1:7" x14ac:dyDescent="0.25">
      <c r="A2219">
        <v>43232</v>
      </c>
      <c r="B2219" t="s">
        <v>75</v>
      </c>
      <c r="C2219" s="44">
        <v>43390</v>
      </c>
      <c r="E2219" t="s">
        <v>70</v>
      </c>
      <c r="F2219">
        <v>2218</v>
      </c>
      <c r="G2219" s="113"/>
    </row>
    <row r="2220" spans="1:7" x14ac:dyDescent="0.25">
      <c r="A2220">
        <v>43105</v>
      </c>
      <c r="B2220" t="s">
        <v>75</v>
      </c>
      <c r="C2220" s="44">
        <v>43390</v>
      </c>
      <c r="E2220" t="s">
        <v>70</v>
      </c>
      <c r="F2220">
        <v>2219</v>
      </c>
      <c r="G2220" s="113"/>
    </row>
    <row r="2221" spans="1:7" x14ac:dyDescent="0.25">
      <c r="A2221">
        <v>43124</v>
      </c>
      <c r="B2221" t="s">
        <v>75</v>
      </c>
      <c r="C2221" s="44">
        <v>43391</v>
      </c>
      <c r="E2221" t="s">
        <v>70</v>
      </c>
      <c r="F2221">
        <v>2220</v>
      </c>
      <c r="G2221" s="113"/>
    </row>
    <row r="2222" spans="1:7" x14ac:dyDescent="0.25">
      <c r="A2222">
        <v>51552</v>
      </c>
      <c r="B2222" t="s">
        <v>73</v>
      </c>
      <c r="C2222" s="44">
        <v>43028</v>
      </c>
      <c r="E2222" t="s">
        <v>70</v>
      </c>
      <c r="F2222">
        <v>2221</v>
      </c>
      <c r="G2222" s="113"/>
    </row>
    <row r="2223" spans="1:7" x14ac:dyDescent="0.25">
      <c r="A2223">
        <v>51336</v>
      </c>
      <c r="B2223" t="s">
        <v>73</v>
      </c>
      <c r="C2223" s="44">
        <v>43028</v>
      </c>
      <c r="E2223" t="s">
        <v>70</v>
      </c>
      <c r="F2223">
        <v>2222</v>
      </c>
      <c r="G2223" s="113"/>
    </row>
    <row r="2224" spans="1:7" x14ac:dyDescent="0.25">
      <c r="A2224">
        <v>51553</v>
      </c>
      <c r="B2224" t="s">
        <v>73</v>
      </c>
      <c r="C2224" s="44">
        <v>43028</v>
      </c>
      <c r="E2224" t="s">
        <v>70</v>
      </c>
      <c r="F2224">
        <v>2223</v>
      </c>
      <c r="G2224" s="113"/>
    </row>
    <row r="2225" spans="1:7" x14ac:dyDescent="0.25">
      <c r="A2225">
        <v>43085</v>
      </c>
      <c r="B2225" t="s">
        <v>75</v>
      </c>
      <c r="C2225" s="44">
        <v>43391</v>
      </c>
      <c r="E2225" t="s">
        <v>70</v>
      </c>
      <c r="F2225">
        <v>2224</v>
      </c>
      <c r="G2225" s="113"/>
    </row>
    <row r="2226" spans="1:7" x14ac:dyDescent="0.25">
      <c r="A2226">
        <v>45623</v>
      </c>
      <c r="B2226" t="s">
        <v>75</v>
      </c>
      <c r="C2226" s="44">
        <v>43391</v>
      </c>
      <c r="E2226" t="s">
        <v>70</v>
      </c>
      <c r="F2226">
        <v>2225</v>
      </c>
      <c r="G2226" s="113"/>
    </row>
    <row r="2227" spans="1:7" x14ac:dyDescent="0.25">
      <c r="A2227">
        <v>50074317</v>
      </c>
      <c r="B2227" t="s">
        <v>75</v>
      </c>
      <c r="C2227" s="44">
        <v>43396</v>
      </c>
      <c r="E2227" t="s">
        <v>70</v>
      </c>
      <c r="F2227">
        <v>2226</v>
      </c>
      <c r="G2227" s="113"/>
    </row>
    <row r="2228" spans="1:7" x14ac:dyDescent="0.25">
      <c r="A2228">
        <v>43109</v>
      </c>
      <c r="B2228" t="s">
        <v>75</v>
      </c>
      <c r="C2228" s="44">
        <v>43398</v>
      </c>
      <c r="E2228" t="s">
        <v>70</v>
      </c>
      <c r="F2228">
        <v>2227</v>
      </c>
      <c r="G2228" s="113"/>
    </row>
    <row r="2229" spans="1:7" x14ac:dyDescent="0.25">
      <c r="A2229">
        <v>50074316</v>
      </c>
      <c r="B2229" t="s">
        <v>75</v>
      </c>
      <c r="C2229" s="44">
        <v>43398</v>
      </c>
      <c r="E2229" t="s">
        <v>70</v>
      </c>
      <c r="F2229">
        <v>2228</v>
      </c>
      <c r="G2229" s="113"/>
    </row>
    <row r="2230" spans="1:7" x14ac:dyDescent="0.25">
      <c r="A2230">
        <v>43260</v>
      </c>
      <c r="B2230" t="s">
        <v>75</v>
      </c>
      <c r="C2230" s="44">
        <v>43398</v>
      </c>
      <c r="E2230" t="s">
        <v>70</v>
      </c>
      <c r="F2230">
        <v>2229</v>
      </c>
      <c r="G2230" s="113"/>
    </row>
    <row r="2231" spans="1:7" x14ac:dyDescent="0.25">
      <c r="A2231">
        <v>43197</v>
      </c>
      <c r="B2231" t="s">
        <v>75</v>
      </c>
      <c r="C2231" s="44">
        <v>43402</v>
      </c>
      <c r="E2231" t="s">
        <v>70</v>
      </c>
      <c r="F2231">
        <v>2230</v>
      </c>
      <c r="G2231" s="113"/>
    </row>
    <row r="2232" spans="1:7" x14ac:dyDescent="0.25">
      <c r="A2232">
        <v>43272</v>
      </c>
      <c r="B2232" t="s">
        <v>75</v>
      </c>
      <c r="C2232" s="44">
        <v>43402</v>
      </c>
      <c r="E2232" t="s">
        <v>70</v>
      </c>
      <c r="F2232">
        <v>2231</v>
      </c>
      <c r="G2232" s="113"/>
    </row>
    <row r="2233" spans="1:7" x14ac:dyDescent="0.25">
      <c r="A2233">
        <v>43252</v>
      </c>
      <c r="B2233" t="s">
        <v>75</v>
      </c>
      <c r="C2233" s="44">
        <v>43402</v>
      </c>
      <c r="D2233">
        <v>1</v>
      </c>
      <c r="E2233" t="s">
        <v>70</v>
      </c>
      <c r="F2233">
        <v>2232</v>
      </c>
      <c r="G2233" s="113"/>
    </row>
    <row r="2234" spans="1:7" x14ac:dyDescent="0.25">
      <c r="A2234">
        <v>50074313</v>
      </c>
      <c r="B2234" t="s">
        <v>75</v>
      </c>
      <c r="C2234" s="44">
        <v>43402</v>
      </c>
      <c r="D2234">
        <v>1</v>
      </c>
      <c r="E2234" t="s">
        <v>70</v>
      </c>
      <c r="F2234">
        <v>2233</v>
      </c>
      <c r="G2234" s="113"/>
    </row>
    <row r="2235" spans="1:7" x14ac:dyDescent="0.25">
      <c r="A2235">
        <v>51554</v>
      </c>
      <c r="B2235" t="s">
        <v>73</v>
      </c>
      <c r="C2235" s="44">
        <v>43032</v>
      </c>
      <c r="E2235" t="s">
        <v>70</v>
      </c>
      <c r="F2235">
        <v>2234</v>
      </c>
      <c r="G2235" s="113"/>
    </row>
    <row r="2236" spans="1:7" x14ac:dyDescent="0.25">
      <c r="A2236">
        <v>49121</v>
      </c>
      <c r="B2236" t="s">
        <v>75</v>
      </c>
      <c r="C2236" s="44">
        <v>43405</v>
      </c>
      <c r="D2236">
        <v>1</v>
      </c>
      <c r="E2236" t="s">
        <v>70</v>
      </c>
      <c r="F2236">
        <v>2235</v>
      </c>
      <c r="G2236" s="113"/>
    </row>
    <row r="2237" spans="1:7" x14ac:dyDescent="0.25">
      <c r="A2237">
        <v>46059</v>
      </c>
      <c r="B2237" t="s">
        <v>75</v>
      </c>
      <c r="C2237" s="44">
        <v>43405</v>
      </c>
      <c r="E2237" t="s">
        <v>70</v>
      </c>
      <c r="F2237">
        <v>2236</v>
      </c>
      <c r="G2237" s="113"/>
    </row>
    <row r="2238" spans="1:7" x14ac:dyDescent="0.25">
      <c r="A2238">
        <v>44421807</v>
      </c>
      <c r="B2238" t="s">
        <v>75</v>
      </c>
      <c r="C2238" s="44">
        <v>43406</v>
      </c>
      <c r="E2238" t="s">
        <v>70</v>
      </c>
      <c r="F2238">
        <v>2237</v>
      </c>
      <c r="G2238" s="113"/>
    </row>
    <row r="2239" spans="1:7" x14ac:dyDescent="0.25">
      <c r="A2239">
        <v>50074330</v>
      </c>
      <c r="B2239" t="s">
        <v>75</v>
      </c>
      <c r="C2239" s="44">
        <v>43410</v>
      </c>
      <c r="E2239" t="s">
        <v>70</v>
      </c>
      <c r="F2239">
        <v>2238</v>
      </c>
      <c r="G2239" s="113"/>
    </row>
    <row r="2240" spans="1:7" x14ac:dyDescent="0.25">
      <c r="A2240">
        <v>51555</v>
      </c>
      <c r="B2240" t="s">
        <v>75</v>
      </c>
      <c r="C2240" s="44">
        <v>43410</v>
      </c>
      <c r="E2240" t="s">
        <v>70</v>
      </c>
      <c r="F2240">
        <v>2239</v>
      </c>
      <c r="G2240" s="113"/>
    </row>
    <row r="2241" spans="1:7" x14ac:dyDescent="0.25">
      <c r="A2241">
        <v>50074331</v>
      </c>
      <c r="B2241" t="s">
        <v>75</v>
      </c>
      <c r="C2241" s="44">
        <v>43410</v>
      </c>
      <c r="E2241" t="s">
        <v>70</v>
      </c>
      <c r="F2241">
        <v>2240</v>
      </c>
      <c r="G2241" s="113"/>
    </row>
    <row r="2242" spans="1:7" x14ac:dyDescent="0.25">
      <c r="A2242">
        <v>50074333</v>
      </c>
      <c r="B2242" t="s">
        <v>75</v>
      </c>
      <c r="C2242" s="44">
        <v>43419</v>
      </c>
      <c r="E2242" t="s">
        <v>70</v>
      </c>
      <c r="F2242">
        <v>2241</v>
      </c>
      <c r="G2242" s="113"/>
    </row>
    <row r="2243" spans="1:7" x14ac:dyDescent="0.25">
      <c r="A2243">
        <v>50299440</v>
      </c>
      <c r="B2243" t="s">
        <v>75</v>
      </c>
      <c r="C2243" s="44">
        <v>43424</v>
      </c>
      <c r="E2243" t="s">
        <v>70</v>
      </c>
      <c r="F2243">
        <v>2242</v>
      </c>
      <c r="G2243" s="113"/>
    </row>
    <row r="2244" spans="1:7" x14ac:dyDescent="0.25">
      <c r="A2244">
        <v>50299441</v>
      </c>
      <c r="B2244" t="s">
        <v>75</v>
      </c>
      <c r="C2244" s="44">
        <v>43424</v>
      </c>
      <c r="E2244" t="s">
        <v>70</v>
      </c>
      <c r="F2244">
        <v>2243</v>
      </c>
      <c r="G2244" s="113"/>
    </row>
    <row r="2245" spans="1:7" x14ac:dyDescent="0.25">
      <c r="A2245">
        <v>50299442</v>
      </c>
      <c r="B2245" t="s">
        <v>75</v>
      </c>
      <c r="C2245" s="44">
        <v>43424</v>
      </c>
      <c r="E2245" t="s">
        <v>70</v>
      </c>
      <c r="F2245">
        <v>2244</v>
      </c>
      <c r="G2245" s="113"/>
    </row>
    <row r="2246" spans="1:7" x14ac:dyDescent="0.25">
      <c r="A2246">
        <v>50299427</v>
      </c>
      <c r="B2246" t="s">
        <v>75</v>
      </c>
      <c r="C2246" s="44">
        <v>43424</v>
      </c>
      <c r="E2246" t="s">
        <v>70</v>
      </c>
      <c r="F2246">
        <v>2245</v>
      </c>
      <c r="G2246" s="113"/>
    </row>
    <row r="2247" spans="1:7" x14ac:dyDescent="0.25">
      <c r="A2247">
        <v>50299428</v>
      </c>
      <c r="B2247" t="s">
        <v>75</v>
      </c>
      <c r="C2247" s="44">
        <v>43424</v>
      </c>
      <c r="E2247" t="s">
        <v>70</v>
      </c>
      <c r="F2247">
        <v>2246</v>
      </c>
      <c r="G2247" s="113"/>
    </row>
    <row r="2248" spans="1:7" x14ac:dyDescent="0.25">
      <c r="A2248">
        <v>50299429</v>
      </c>
      <c r="B2248" t="s">
        <v>75</v>
      </c>
      <c r="C2248" s="44">
        <v>43424</v>
      </c>
      <c r="E2248" t="s">
        <v>70</v>
      </c>
      <c r="F2248">
        <v>2247</v>
      </c>
      <c r="G2248" s="113"/>
    </row>
    <row r="2249" spans="1:7" x14ac:dyDescent="0.25">
      <c r="A2249">
        <v>50299430</v>
      </c>
      <c r="B2249" t="s">
        <v>75</v>
      </c>
      <c r="C2249" s="44">
        <v>43424</v>
      </c>
      <c r="E2249" t="s">
        <v>70</v>
      </c>
      <c r="F2249">
        <v>2248</v>
      </c>
      <c r="G2249" s="113"/>
    </row>
    <row r="2250" spans="1:7" x14ac:dyDescent="0.25">
      <c r="A2250">
        <v>50299444</v>
      </c>
      <c r="B2250" t="s">
        <v>75</v>
      </c>
      <c r="C2250" s="44">
        <v>43425</v>
      </c>
      <c r="E2250" t="s">
        <v>70</v>
      </c>
      <c r="F2250">
        <v>2249</v>
      </c>
      <c r="G2250" s="113"/>
    </row>
    <row r="2251" spans="1:7" x14ac:dyDescent="0.25">
      <c r="A2251">
        <v>50299431</v>
      </c>
      <c r="B2251" t="s">
        <v>75</v>
      </c>
      <c r="C2251" s="44">
        <v>43425</v>
      </c>
      <c r="E2251" t="s">
        <v>70</v>
      </c>
      <c r="F2251">
        <v>2250</v>
      </c>
      <c r="G2251" s="113"/>
    </row>
    <row r="2252" spans="1:7" x14ac:dyDescent="0.25">
      <c r="A2252">
        <v>50299432</v>
      </c>
      <c r="B2252" t="s">
        <v>75</v>
      </c>
      <c r="C2252" s="44">
        <v>43425</v>
      </c>
      <c r="E2252" t="s">
        <v>70</v>
      </c>
      <c r="F2252">
        <v>2251</v>
      </c>
      <c r="G2252" s="113"/>
    </row>
    <row r="2253" spans="1:7" x14ac:dyDescent="0.25">
      <c r="A2253">
        <v>50299433</v>
      </c>
      <c r="B2253" t="s">
        <v>75</v>
      </c>
      <c r="C2253" s="44">
        <v>43425</v>
      </c>
      <c r="E2253" t="s">
        <v>70</v>
      </c>
      <c r="F2253">
        <v>2252</v>
      </c>
      <c r="G2253" s="113"/>
    </row>
    <row r="2254" spans="1:7" x14ac:dyDescent="0.25">
      <c r="A2254">
        <v>50299434</v>
      </c>
      <c r="B2254" t="s">
        <v>75</v>
      </c>
      <c r="C2254" s="44">
        <v>43425</v>
      </c>
      <c r="E2254" t="s">
        <v>70</v>
      </c>
      <c r="F2254">
        <v>2253</v>
      </c>
      <c r="G2254" s="113"/>
    </row>
    <row r="2255" spans="1:7" x14ac:dyDescent="0.25">
      <c r="A2255">
        <v>50299436</v>
      </c>
      <c r="B2255" t="s">
        <v>75</v>
      </c>
      <c r="C2255" s="44">
        <v>43425</v>
      </c>
      <c r="E2255" t="s">
        <v>70</v>
      </c>
      <c r="F2255">
        <v>2254</v>
      </c>
      <c r="G2255" s="113"/>
    </row>
    <row r="2256" spans="1:7" x14ac:dyDescent="0.25">
      <c r="A2256">
        <v>51704</v>
      </c>
      <c r="B2256" t="s">
        <v>75</v>
      </c>
      <c r="C2256" s="44">
        <v>43437</v>
      </c>
      <c r="E2256" t="s">
        <v>70</v>
      </c>
      <c r="F2256">
        <v>2255</v>
      </c>
      <c r="G2256" s="113"/>
    </row>
    <row r="2257" spans="1:7" x14ac:dyDescent="0.25">
      <c r="A2257">
        <v>51616</v>
      </c>
      <c r="B2257" t="s">
        <v>75</v>
      </c>
      <c r="C2257" s="44">
        <v>43437</v>
      </c>
      <c r="E2257" t="s">
        <v>70</v>
      </c>
      <c r="F2257">
        <v>2256</v>
      </c>
      <c r="G2257" s="113"/>
    </row>
    <row r="2258" spans="1:7" x14ac:dyDescent="0.25">
      <c r="A2258">
        <v>44925665</v>
      </c>
      <c r="B2258" t="s">
        <v>75</v>
      </c>
      <c r="C2258" s="44">
        <v>43437</v>
      </c>
      <c r="E2258" t="s">
        <v>70</v>
      </c>
      <c r="F2258">
        <v>2257</v>
      </c>
      <c r="G2258" s="113"/>
    </row>
    <row r="2259" spans="1:7" x14ac:dyDescent="0.25">
      <c r="A2259">
        <v>50074335</v>
      </c>
      <c r="B2259" t="s">
        <v>75</v>
      </c>
      <c r="C2259" s="44">
        <v>43441</v>
      </c>
      <c r="E2259" t="s">
        <v>70</v>
      </c>
      <c r="F2259">
        <v>2258</v>
      </c>
      <c r="G2259" s="113"/>
    </row>
    <row r="2260" spans="1:7" x14ac:dyDescent="0.25">
      <c r="A2260">
        <v>45170</v>
      </c>
      <c r="B2260" t="s">
        <v>75</v>
      </c>
      <c r="C2260" s="44">
        <v>43444</v>
      </c>
      <c r="E2260" t="s">
        <v>70</v>
      </c>
      <c r="F2260">
        <v>2259</v>
      </c>
      <c r="G2260" s="113"/>
    </row>
    <row r="2261" spans="1:7" x14ac:dyDescent="0.25">
      <c r="A2261">
        <v>46958</v>
      </c>
      <c r="B2261" t="s">
        <v>75</v>
      </c>
      <c r="C2261" s="44">
        <v>43444</v>
      </c>
      <c r="E2261" t="s">
        <v>70</v>
      </c>
      <c r="F2261">
        <v>2260</v>
      </c>
      <c r="G2261" s="113"/>
    </row>
    <row r="2262" spans="1:7" x14ac:dyDescent="0.25">
      <c r="A2262">
        <v>45171</v>
      </c>
      <c r="B2262" t="s">
        <v>75</v>
      </c>
      <c r="C2262" s="44">
        <v>43444</v>
      </c>
      <c r="E2262" t="s">
        <v>70</v>
      </c>
      <c r="F2262">
        <v>2261</v>
      </c>
      <c r="G2262" s="113"/>
    </row>
    <row r="2263" spans="1:7" x14ac:dyDescent="0.25">
      <c r="A2263">
        <v>45379</v>
      </c>
      <c r="B2263" t="s">
        <v>75</v>
      </c>
      <c r="C2263" s="44">
        <v>43444</v>
      </c>
      <c r="E2263" t="s">
        <v>70</v>
      </c>
      <c r="F2263">
        <v>2262</v>
      </c>
      <c r="G2263" s="113"/>
    </row>
    <row r="2264" spans="1:7" x14ac:dyDescent="0.25">
      <c r="A2264">
        <v>45868</v>
      </c>
      <c r="B2264" t="s">
        <v>75</v>
      </c>
      <c r="C2264" s="44">
        <v>43445</v>
      </c>
      <c r="E2264" t="s">
        <v>70</v>
      </c>
      <c r="F2264">
        <v>2263</v>
      </c>
      <c r="G2264" s="113"/>
    </row>
    <row r="2265" spans="1:7" x14ac:dyDescent="0.25">
      <c r="A2265">
        <v>45168</v>
      </c>
      <c r="B2265" t="s">
        <v>75</v>
      </c>
      <c r="C2265" s="44">
        <v>43445</v>
      </c>
      <c r="E2265" t="s">
        <v>70</v>
      </c>
      <c r="F2265">
        <v>2264</v>
      </c>
      <c r="G2265" s="113"/>
    </row>
    <row r="2266" spans="1:7" x14ac:dyDescent="0.25">
      <c r="A2266">
        <v>45167</v>
      </c>
      <c r="B2266" t="s">
        <v>75</v>
      </c>
      <c r="C2266" s="44">
        <v>43445</v>
      </c>
      <c r="E2266" t="s">
        <v>70</v>
      </c>
      <c r="F2266">
        <v>2265</v>
      </c>
      <c r="G2266" s="113"/>
    </row>
    <row r="2267" spans="1:7" x14ac:dyDescent="0.25">
      <c r="A2267">
        <v>45217</v>
      </c>
      <c r="B2267" t="s">
        <v>75</v>
      </c>
      <c r="C2267" s="44">
        <v>43446</v>
      </c>
      <c r="E2267" t="s">
        <v>70</v>
      </c>
      <c r="F2267">
        <v>2266</v>
      </c>
      <c r="G2267" s="113"/>
    </row>
    <row r="2268" spans="1:7" x14ac:dyDescent="0.25">
      <c r="A2268">
        <v>45391</v>
      </c>
      <c r="B2268" t="s">
        <v>75</v>
      </c>
      <c r="C2268" s="44">
        <v>43446</v>
      </c>
      <c r="E2268" t="s">
        <v>70</v>
      </c>
      <c r="F2268">
        <v>2267</v>
      </c>
      <c r="G2268" s="113"/>
    </row>
    <row r="2269" spans="1:7" x14ac:dyDescent="0.25">
      <c r="A2269">
        <v>45243</v>
      </c>
      <c r="B2269" t="s">
        <v>75</v>
      </c>
      <c r="C2269" s="44">
        <v>43446</v>
      </c>
      <c r="E2269" t="s">
        <v>70</v>
      </c>
      <c r="F2269">
        <v>2268</v>
      </c>
      <c r="G2269" s="113"/>
    </row>
    <row r="2270" spans="1:7" x14ac:dyDescent="0.25">
      <c r="A2270">
        <v>45239</v>
      </c>
      <c r="B2270" t="s">
        <v>75</v>
      </c>
      <c r="C2270" s="44">
        <v>43446</v>
      </c>
      <c r="E2270" t="s">
        <v>70</v>
      </c>
      <c r="F2270">
        <v>2269</v>
      </c>
      <c r="G2270" s="113"/>
    </row>
    <row r="2271" spans="1:7" x14ac:dyDescent="0.25">
      <c r="A2271">
        <v>45300</v>
      </c>
      <c r="B2271" t="s">
        <v>75</v>
      </c>
      <c r="C2271" s="44">
        <v>43447</v>
      </c>
      <c r="E2271" t="s">
        <v>70</v>
      </c>
      <c r="F2271">
        <v>2270</v>
      </c>
      <c r="G2271" s="113"/>
    </row>
    <row r="2272" spans="1:7" x14ac:dyDescent="0.25">
      <c r="A2272">
        <v>45423</v>
      </c>
      <c r="B2272" t="s">
        <v>75</v>
      </c>
      <c r="C2272" s="44">
        <v>43447</v>
      </c>
      <c r="E2272" t="s">
        <v>70</v>
      </c>
      <c r="F2272">
        <v>2271</v>
      </c>
      <c r="G2272" s="113"/>
    </row>
    <row r="2273" spans="1:7" x14ac:dyDescent="0.25">
      <c r="A2273">
        <v>45366</v>
      </c>
      <c r="B2273" t="s">
        <v>75</v>
      </c>
      <c r="C2273" s="44">
        <v>43448</v>
      </c>
      <c r="E2273" t="s">
        <v>70</v>
      </c>
      <c r="F2273">
        <v>2272</v>
      </c>
      <c r="G2273" s="113"/>
    </row>
    <row r="2274" spans="1:7" x14ac:dyDescent="0.25">
      <c r="A2274">
        <v>45395</v>
      </c>
      <c r="B2274" t="s">
        <v>75</v>
      </c>
      <c r="C2274" s="44">
        <v>43448</v>
      </c>
      <c r="E2274" t="s">
        <v>70</v>
      </c>
      <c r="F2274">
        <v>2273</v>
      </c>
      <c r="G2274" s="113"/>
    </row>
    <row r="2275" spans="1:7" x14ac:dyDescent="0.25">
      <c r="A2275">
        <v>45367</v>
      </c>
      <c r="B2275" t="s">
        <v>75</v>
      </c>
      <c r="C2275" s="44">
        <v>43448</v>
      </c>
      <c r="E2275" t="s">
        <v>70</v>
      </c>
      <c r="F2275">
        <v>2274</v>
      </c>
      <c r="G2275" s="113"/>
    </row>
    <row r="2276" spans="1:7" x14ac:dyDescent="0.25">
      <c r="A2276">
        <v>45392</v>
      </c>
      <c r="B2276" t="s">
        <v>75</v>
      </c>
      <c r="C2276" s="44">
        <v>43448</v>
      </c>
      <c r="E2276" t="s">
        <v>70</v>
      </c>
      <c r="F2276">
        <v>2275</v>
      </c>
      <c r="G2276" s="113"/>
    </row>
    <row r="2277" spans="1:7" x14ac:dyDescent="0.25">
      <c r="A2277">
        <v>45231</v>
      </c>
      <c r="B2277" t="s">
        <v>75</v>
      </c>
      <c r="C2277" s="44">
        <v>43452</v>
      </c>
      <c r="E2277" t="s">
        <v>70</v>
      </c>
      <c r="F2277">
        <v>2276</v>
      </c>
      <c r="G2277" s="113"/>
    </row>
    <row r="2278" spans="1:7" x14ac:dyDescent="0.25">
      <c r="A2278">
        <v>45233</v>
      </c>
      <c r="B2278" t="s">
        <v>75</v>
      </c>
      <c r="C2278" s="44">
        <v>43452</v>
      </c>
      <c r="E2278" t="s">
        <v>70</v>
      </c>
      <c r="F2278">
        <v>2277</v>
      </c>
      <c r="G2278" s="113"/>
    </row>
    <row r="2279" spans="1:7" x14ac:dyDescent="0.25">
      <c r="A2279">
        <v>45235</v>
      </c>
      <c r="B2279" t="s">
        <v>75</v>
      </c>
      <c r="C2279" s="44">
        <v>43452</v>
      </c>
      <c r="E2279" t="s">
        <v>70</v>
      </c>
      <c r="F2279">
        <v>2278</v>
      </c>
      <c r="G2279" s="113"/>
    </row>
    <row r="2280" spans="1:7" x14ac:dyDescent="0.25">
      <c r="A2280">
        <v>45236</v>
      </c>
      <c r="B2280" t="s">
        <v>75</v>
      </c>
      <c r="C2280" s="44">
        <v>43452</v>
      </c>
      <c r="E2280" t="s">
        <v>70</v>
      </c>
      <c r="F2280">
        <v>2279</v>
      </c>
      <c r="G2280" s="113"/>
    </row>
    <row r="2281" spans="1:7" x14ac:dyDescent="0.25">
      <c r="A2281">
        <v>45319</v>
      </c>
      <c r="B2281" t="s">
        <v>75</v>
      </c>
      <c r="C2281" s="44">
        <v>43453</v>
      </c>
      <c r="E2281" t="s">
        <v>70</v>
      </c>
      <c r="F2281">
        <v>2280</v>
      </c>
      <c r="G2281" s="113"/>
    </row>
    <row r="2282" spans="1:7" x14ac:dyDescent="0.25">
      <c r="A2282">
        <v>49015</v>
      </c>
      <c r="B2282" t="s">
        <v>75</v>
      </c>
      <c r="C2282" s="44">
        <v>43453</v>
      </c>
      <c r="E2282" t="s">
        <v>70</v>
      </c>
      <c r="F2282">
        <v>2281</v>
      </c>
      <c r="G2282" s="113"/>
    </row>
    <row r="2283" spans="1:7" x14ac:dyDescent="0.25">
      <c r="A2283">
        <v>45258</v>
      </c>
      <c r="B2283" t="s">
        <v>75</v>
      </c>
      <c r="C2283" s="44">
        <v>43453</v>
      </c>
      <c r="E2283" t="s">
        <v>70</v>
      </c>
      <c r="F2283">
        <v>2282</v>
      </c>
      <c r="G2283" s="113"/>
    </row>
    <row r="2284" spans="1:7" x14ac:dyDescent="0.25">
      <c r="A2284">
        <v>45257</v>
      </c>
      <c r="B2284" t="s">
        <v>75</v>
      </c>
      <c r="C2284" s="44">
        <v>43453</v>
      </c>
      <c r="E2284" t="s">
        <v>70</v>
      </c>
      <c r="F2284">
        <v>2283</v>
      </c>
      <c r="G2284" s="113"/>
    </row>
    <row r="2285" spans="1:7" x14ac:dyDescent="0.25">
      <c r="A2285">
        <v>45241</v>
      </c>
      <c r="B2285" t="s">
        <v>75</v>
      </c>
      <c r="C2285" s="44">
        <v>43453</v>
      </c>
      <c r="E2285" t="s">
        <v>70</v>
      </c>
      <c r="F2285">
        <v>2284</v>
      </c>
      <c r="G2285" s="113"/>
    </row>
    <row r="2286" spans="1:7" x14ac:dyDescent="0.25">
      <c r="A2286">
        <v>45242</v>
      </c>
      <c r="B2286" t="s">
        <v>75</v>
      </c>
      <c r="C2286" s="44">
        <v>43453</v>
      </c>
      <c r="E2286" t="s">
        <v>70</v>
      </c>
      <c r="F2286">
        <v>2285</v>
      </c>
      <c r="G2286" s="113"/>
    </row>
    <row r="2287" spans="1:7" x14ac:dyDescent="0.25">
      <c r="A2287">
        <v>49493</v>
      </c>
      <c r="B2287" t="s">
        <v>75</v>
      </c>
      <c r="C2287" s="44">
        <v>43455</v>
      </c>
      <c r="E2287" t="s">
        <v>70</v>
      </c>
      <c r="F2287">
        <v>2286</v>
      </c>
      <c r="G2287" s="113"/>
    </row>
    <row r="2288" spans="1:7" x14ac:dyDescent="0.25">
      <c r="A2288">
        <v>50803</v>
      </c>
      <c r="B2288" t="s">
        <v>75</v>
      </c>
      <c r="C2288" s="44">
        <v>43455</v>
      </c>
      <c r="E2288" t="s">
        <v>70</v>
      </c>
      <c r="F2288">
        <v>2287</v>
      </c>
      <c r="G2288" s="113"/>
    </row>
    <row r="2289" spans="1:7" x14ac:dyDescent="0.25">
      <c r="A2289">
        <v>45246</v>
      </c>
      <c r="B2289" t="s">
        <v>75</v>
      </c>
      <c r="C2289" s="44">
        <v>43455</v>
      </c>
      <c r="E2289" t="s">
        <v>70</v>
      </c>
      <c r="F2289">
        <v>2288</v>
      </c>
      <c r="G2289" s="113"/>
    </row>
    <row r="2290" spans="1:7" x14ac:dyDescent="0.25">
      <c r="A2290">
        <v>45284</v>
      </c>
      <c r="B2290" t="s">
        <v>75</v>
      </c>
      <c r="C2290" s="44">
        <v>43455</v>
      </c>
      <c r="E2290" t="s">
        <v>70</v>
      </c>
      <c r="F2290">
        <v>2289</v>
      </c>
      <c r="G2290" s="113"/>
    </row>
    <row r="2291" spans="1:7" x14ac:dyDescent="0.25">
      <c r="A2291">
        <v>45272</v>
      </c>
      <c r="B2291" t="s">
        <v>75</v>
      </c>
      <c r="C2291" s="44">
        <v>43455</v>
      </c>
      <c r="E2291" t="s">
        <v>70</v>
      </c>
      <c r="F2291">
        <v>2290</v>
      </c>
      <c r="G2291" s="113"/>
    </row>
    <row r="2292" spans="1:7" x14ac:dyDescent="0.25">
      <c r="A2292">
        <v>45421</v>
      </c>
      <c r="B2292" t="s">
        <v>75</v>
      </c>
      <c r="C2292" s="44">
        <v>43455</v>
      </c>
      <c r="E2292" t="s">
        <v>70</v>
      </c>
      <c r="F2292">
        <v>2291</v>
      </c>
      <c r="G2292" s="113"/>
    </row>
    <row r="2293" spans="1:7" x14ac:dyDescent="0.25">
      <c r="A2293">
        <v>45251</v>
      </c>
      <c r="B2293" t="s">
        <v>75</v>
      </c>
      <c r="C2293" s="44">
        <v>43455</v>
      </c>
      <c r="E2293" t="s">
        <v>70</v>
      </c>
      <c r="F2293">
        <v>2292</v>
      </c>
      <c r="G2293" s="113"/>
    </row>
    <row r="2294" spans="1:7" x14ac:dyDescent="0.25">
      <c r="A2294">
        <v>45273</v>
      </c>
      <c r="B2294" t="s">
        <v>75</v>
      </c>
      <c r="C2294" s="44">
        <v>43455</v>
      </c>
      <c r="E2294" t="s">
        <v>70</v>
      </c>
      <c r="F2294">
        <v>2293</v>
      </c>
      <c r="G2294" s="113"/>
    </row>
    <row r="2295" spans="1:7" x14ac:dyDescent="0.25">
      <c r="A2295">
        <v>45280</v>
      </c>
      <c r="B2295" t="s">
        <v>75</v>
      </c>
      <c r="C2295" s="44">
        <v>43461</v>
      </c>
      <c r="E2295" t="s">
        <v>70</v>
      </c>
      <c r="F2295">
        <v>2294</v>
      </c>
      <c r="G2295" s="113"/>
    </row>
    <row r="2296" spans="1:7" x14ac:dyDescent="0.25">
      <c r="A2296">
        <v>45265</v>
      </c>
      <c r="B2296" t="s">
        <v>75</v>
      </c>
      <c r="C2296" s="44">
        <v>43461</v>
      </c>
      <c r="E2296" t="s">
        <v>70</v>
      </c>
      <c r="F2296">
        <v>2295</v>
      </c>
      <c r="G2296" s="113"/>
    </row>
    <row r="2297" spans="1:7" x14ac:dyDescent="0.25">
      <c r="A2297">
        <v>45290</v>
      </c>
      <c r="B2297" t="s">
        <v>75</v>
      </c>
      <c r="C2297" s="44">
        <v>43461</v>
      </c>
      <c r="E2297" t="s">
        <v>70</v>
      </c>
      <c r="F2297">
        <v>2296</v>
      </c>
      <c r="G2297" s="113"/>
    </row>
    <row r="2298" spans="1:7" x14ac:dyDescent="0.25">
      <c r="A2298">
        <v>45839</v>
      </c>
      <c r="B2298" t="s">
        <v>75</v>
      </c>
      <c r="C2298" s="44">
        <v>43462</v>
      </c>
      <c r="E2298" t="s">
        <v>70</v>
      </c>
      <c r="F2298">
        <v>2297</v>
      </c>
      <c r="G2298" s="113"/>
    </row>
    <row r="2299" spans="1:7" x14ac:dyDescent="0.25">
      <c r="A2299">
        <v>45262</v>
      </c>
      <c r="B2299" t="s">
        <v>75</v>
      </c>
      <c r="C2299" s="44">
        <v>43462</v>
      </c>
      <c r="E2299" t="s">
        <v>70</v>
      </c>
      <c r="F2299">
        <v>2298</v>
      </c>
      <c r="G2299" s="113"/>
    </row>
    <row r="2300" spans="1:7" x14ac:dyDescent="0.25">
      <c r="A2300">
        <v>45844</v>
      </c>
      <c r="B2300" t="s">
        <v>75</v>
      </c>
      <c r="C2300" s="44">
        <v>43465</v>
      </c>
      <c r="E2300" t="s">
        <v>70</v>
      </c>
      <c r="F2300">
        <v>2299</v>
      </c>
      <c r="G2300" s="113"/>
    </row>
    <row r="2301" spans="1:7" x14ac:dyDescent="0.25">
      <c r="A2301">
        <v>45843</v>
      </c>
      <c r="B2301" t="s">
        <v>75</v>
      </c>
      <c r="C2301" s="44">
        <v>43465</v>
      </c>
      <c r="E2301" t="s">
        <v>70</v>
      </c>
      <c r="F2301">
        <v>2300</v>
      </c>
      <c r="G2301" s="113"/>
    </row>
    <row r="2302" spans="1:7" x14ac:dyDescent="0.25">
      <c r="A2302">
        <v>45360</v>
      </c>
      <c r="B2302" t="s">
        <v>75</v>
      </c>
      <c r="C2302" s="44">
        <v>43465</v>
      </c>
      <c r="E2302" t="s">
        <v>70</v>
      </c>
      <c r="F2302">
        <v>2301</v>
      </c>
      <c r="G2302" s="113"/>
    </row>
    <row r="2303" spans="1:7" x14ac:dyDescent="0.25">
      <c r="A2303">
        <v>45385</v>
      </c>
      <c r="B2303" t="s">
        <v>75</v>
      </c>
      <c r="C2303" s="44">
        <v>43468</v>
      </c>
      <c r="E2303" t="s">
        <v>70</v>
      </c>
      <c r="F2303">
        <v>2302</v>
      </c>
      <c r="G2303" s="113"/>
    </row>
    <row r="2304" spans="1:7" x14ac:dyDescent="0.25">
      <c r="A2304">
        <v>45321</v>
      </c>
      <c r="B2304" t="s">
        <v>75</v>
      </c>
      <c r="C2304" s="44">
        <v>43468</v>
      </c>
      <c r="E2304" t="s">
        <v>70</v>
      </c>
      <c r="F2304">
        <v>2303</v>
      </c>
      <c r="G2304" s="113"/>
    </row>
    <row r="2305" spans="1:7" x14ac:dyDescent="0.25">
      <c r="A2305">
        <v>45335</v>
      </c>
      <c r="B2305" t="s">
        <v>75</v>
      </c>
      <c r="C2305" s="44">
        <v>43468</v>
      </c>
      <c r="E2305" t="s">
        <v>70</v>
      </c>
      <c r="F2305">
        <v>2304</v>
      </c>
      <c r="G2305" s="113"/>
    </row>
    <row r="2306" spans="1:7" x14ac:dyDescent="0.25">
      <c r="A2306">
        <v>45322</v>
      </c>
      <c r="B2306" t="s">
        <v>75</v>
      </c>
      <c r="C2306" s="44">
        <v>43468</v>
      </c>
      <c r="E2306" t="s">
        <v>70</v>
      </c>
      <c r="F2306">
        <v>2305</v>
      </c>
      <c r="G2306" s="113"/>
    </row>
    <row r="2307" spans="1:7" x14ac:dyDescent="0.25">
      <c r="A2307">
        <v>49473</v>
      </c>
      <c r="B2307" t="s">
        <v>75</v>
      </c>
      <c r="C2307" s="44">
        <v>43468</v>
      </c>
      <c r="E2307" t="s">
        <v>70</v>
      </c>
      <c r="F2307">
        <v>2306</v>
      </c>
      <c r="G2307" s="113"/>
    </row>
    <row r="2308" spans="1:7" x14ac:dyDescent="0.25">
      <c r="A2308">
        <v>48567</v>
      </c>
      <c r="B2308" t="s">
        <v>75</v>
      </c>
      <c r="C2308" s="44">
        <v>43468</v>
      </c>
      <c r="E2308" t="s">
        <v>70</v>
      </c>
      <c r="F2308">
        <v>2307</v>
      </c>
      <c r="G2308" s="113"/>
    </row>
    <row r="2309" spans="1:7" x14ac:dyDescent="0.25">
      <c r="A2309">
        <v>46627</v>
      </c>
      <c r="B2309" t="s">
        <v>75</v>
      </c>
      <c r="C2309" s="44">
        <v>43468</v>
      </c>
      <c r="E2309" t="s">
        <v>70</v>
      </c>
      <c r="F2309">
        <v>2308</v>
      </c>
      <c r="G2309" s="113"/>
    </row>
    <row r="2310" spans="1:7" x14ac:dyDescent="0.25">
      <c r="A2310">
        <v>50435</v>
      </c>
      <c r="B2310" t="s">
        <v>75</v>
      </c>
      <c r="C2310" s="44">
        <v>43468</v>
      </c>
      <c r="E2310" t="s">
        <v>70</v>
      </c>
      <c r="F2310">
        <v>2309</v>
      </c>
      <c r="G2310" s="113"/>
    </row>
    <row r="2311" spans="1:7" x14ac:dyDescent="0.25">
      <c r="A2311">
        <v>51276</v>
      </c>
      <c r="B2311" t="s">
        <v>75</v>
      </c>
      <c r="C2311" s="44">
        <v>43468</v>
      </c>
      <c r="E2311" t="s">
        <v>70</v>
      </c>
      <c r="F2311">
        <v>2310</v>
      </c>
      <c r="G2311" s="113"/>
    </row>
    <row r="2312" spans="1:7" x14ac:dyDescent="0.25">
      <c r="A2312">
        <v>50074325</v>
      </c>
      <c r="B2312" t="s">
        <v>75</v>
      </c>
      <c r="C2312" s="44">
        <v>43468</v>
      </c>
      <c r="E2312" t="s">
        <v>70</v>
      </c>
      <c r="F2312">
        <v>2311</v>
      </c>
      <c r="G2312" s="113"/>
    </row>
    <row r="2313" spans="1:7" x14ac:dyDescent="0.25">
      <c r="A2313">
        <v>46464</v>
      </c>
      <c r="B2313" t="s">
        <v>75</v>
      </c>
      <c r="C2313" s="44">
        <v>43468</v>
      </c>
      <c r="E2313" t="s">
        <v>70</v>
      </c>
      <c r="F2313">
        <v>2312</v>
      </c>
      <c r="G2313" s="113"/>
    </row>
    <row r="2314" spans="1:7" x14ac:dyDescent="0.25">
      <c r="A2314">
        <v>49123</v>
      </c>
      <c r="B2314" t="s">
        <v>75</v>
      </c>
      <c r="C2314" s="44">
        <v>43469</v>
      </c>
      <c r="E2314" t="s">
        <v>70</v>
      </c>
      <c r="F2314">
        <v>2313</v>
      </c>
      <c r="G2314" s="113"/>
    </row>
    <row r="2315" spans="1:7" x14ac:dyDescent="0.25">
      <c r="A2315">
        <v>48844</v>
      </c>
      <c r="B2315" t="s">
        <v>75</v>
      </c>
      <c r="C2315" s="44">
        <v>43469</v>
      </c>
      <c r="E2315" t="s">
        <v>70</v>
      </c>
      <c r="F2315">
        <v>2314</v>
      </c>
      <c r="G2315" s="113"/>
    </row>
    <row r="2316" spans="1:7" x14ac:dyDescent="0.25">
      <c r="A2316">
        <v>51468</v>
      </c>
      <c r="B2316" t="s">
        <v>75</v>
      </c>
      <c r="C2316" s="44">
        <v>43469</v>
      </c>
      <c r="E2316" t="s">
        <v>70</v>
      </c>
      <c r="F2316">
        <v>2315</v>
      </c>
      <c r="G2316" s="113"/>
    </row>
    <row r="2317" spans="1:7" x14ac:dyDescent="0.25">
      <c r="A2317">
        <v>47549</v>
      </c>
      <c r="B2317" t="s">
        <v>75</v>
      </c>
      <c r="C2317" s="44">
        <v>43469</v>
      </c>
      <c r="E2317" t="s">
        <v>70</v>
      </c>
      <c r="F2317">
        <v>2316</v>
      </c>
      <c r="G2317" s="113"/>
    </row>
    <row r="2318" spans="1:7" x14ac:dyDescent="0.25">
      <c r="A2318">
        <v>46527</v>
      </c>
      <c r="B2318" t="s">
        <v>75</v>
      </c>
      <c r="C2318" s="44">
        <v>43469</v>
      </c>
      <c r="E2318" t="s">
        <v>70</v>
      </c>
      <c r="F2318">
        <v>2317</v>
      </c>
      <c r="G2318" s="113"/>
    </row>
    <row r="2319" spans="1:7" x14ac:dyDescent="0.25">
      <c r="A2319">
        <v>49098</v>
      </c>
      <c r="B2319" t="s">
        <v>75</v>
      </c>
      <c r="C2319" s="44">
        <v>43469</v>
      </c>
      <c r="E2319" t="s">
        <v>70</v>
      </c>
      <c r="F2319">
        <v>2318</v>
      </c>
      <c r="G2319" s="113"/>
    </row>
    <row r="2320" spans="1:7" x14ac:dyDescent="0.25">
      <c r="A2320">
        <v>51439</v>
      </c>
      <c r="B2320" t="s">
        <v>75</v>
      </c>
      <c r="C2320" s="44">
        <v>43469</v>
      </c>
      <c r="E2320" t="s">
        <v>70</v>
      </c>
      <c r="F2320">
        <v>2319</v>
      </c>
      <c r="G2320" s="113"/>
    </row>
    <row r="2321" spans="1:7" x14ac:dyDescent="0.25">
      <c r="A2321">
        <v>51426</v>
      </c>
      <c r="B2321" t="s">
        <v>75</v>
      </c>
      <c r="C2321" s="44">
        <v>43469</v>
      </c>
      <c r="E2321" t="s">
        <v>70</v>
      </c>
      <c r="F2321">
        <v>2320</v>
      </c>
      <c r="G2321" s="113"/>
    </row>
    <row r="2322" spans="1:7" x14ac:dyDescent="0.25">
      <c r="A2322">
        <v>45881</v>
      </c>
      <c r="B2322" t="s">
        <v>75</v>
      </c>
      <c r="C2322" s="44">
        <v>43469</v>
      </c>
      <c r="E2322" t="s">
        <v>70</v>
      </c>
      <c r="F2322">
        <v>2321</v>
      </c>
      <c r="G2322" s="113"/>
    </row>
    <row r="2323" spans="1:7" x14ac:dyDescent="0.25">
      <c r="A2323">
        <v>51385</v>
      </c>
      <c r="B2323" t="s">
        <v>75</v>
      </c>
      <c r="C2323" s="44">
        <v>43469</v>
      </c>
      <c r="E2323" t="s">
        <v>70</v>
      </c>
      <c r="F2323">
        <v>2322</v>
      </c>
      <c r="G2323" s="113"/>
    </row>
    <row r="2324" spans="1:7" x14ac:dyDescent="0.25">
      <c r="A2324">
        <v>51175</v>
      </c>
      <c r="B2324" t="s">
        <v>75</v>
      </c>
      <c r="C2324" s="44">
        <v>43469</v>
      </c>
      <c r="E2324" t="s">
        <v>70</v>
      </c>
      <c r="F2324">
        <v>2323</v>
      </c>
      <c r="G2324" s="113"/>
    </row>
    <row r="2325" spans="1:7" x14ac:dyDescent="0.25">
      <c r="A2325">
        <v>45256</v>
      </c>
      <c r="B2325" t="s">
        <v>75</v>
      </c>
      <c r="C2325" s="44">
        <v>43469</v>
      </c>
      <c r="E2325" t="s">
        <v>70</v>
      </c>
      <c r="F2325">
        <v>2324</v>
      </c>
      <c r="G2325" s="113"/>
    </row>
    <row r="2326" spans="1:7" x14ac:dyDescent="0.25">
      <c r="A2326">
        <v>45306</v>
      </c>
      <c r="B2326" t="s">
        <v>75</v>
      </c>
      <c r="C2326" s="44">
        <v>43469</v>
      </c>
      <c r="E2326" t="s">
        <v>70</v>
      </c>
      <c r="F2326">
        <v>2325</v>
      </c>
      <c r="G2326" s="113"/>
    </row>
    <row r="2327" spans="1:7" x14ac:dyDescent="0.25">
      <c r="A2327">
        <v>45254</v>
      </c>
      <c r="B2327" t="s">
        <v>75</v>
      </c>
      <c r="C2327" s="44">
        <v>43469</v>
      </c>
      <c r="E2327" t="s">
        <v>70</v>
      </c>
      <c r="F2327">
        <v>2326</v>
      </c>
      <c r="G2327" s="113"/>
    </row>
    <row r="2328" spans="1:7" x14ac:dyDescent="0.25">
      <c r="A2328">
        <v>45305</v>
      </c>
      <c r="B2328" t="s">
        <v>75</v>
      </c>
      <c r="C2328" s="44">
        <v>43469</v>
      </c>
      <c r="E2328" t="s">
        <v>70</v>
      </c>
      <c r="F2328">
        <v>2327</v>
      </c>
      <c r="G2328" s="113"/>
    </row>
    <row r="2329" spans="1:7" x14ac:dyDescent="0.25">
      <c r="A2329">
        <v>50074334</v>
      </c>
      <c r="B2329" t="s">
        <v>75</v>
      </c>
      <c r="C2329" s="44">
        <v>43472</v>
      </c>
      <c r="E2329" t="s">
        <v>70</v>
      </c>
      <c r="F2329">
        <v>2328</v>
      </c>
      <c r="G2329" s="113"/>
    </row>
    <row r="2330" spans="1:7" x14ac:dyDescent="0.25">
      <c r="A2330">
        <v>50074332</v>
      </c>
      <c r="B2330" t="s">
        <v>75</v>
      </c>
      <c r="C2330" s="44">
        <v>43472</v>
      </c>
      <c r="E2330" t="s">
        <v>70</v>
      </c>
      <c r="F2330">
        <v>2329</v>
      </c>
      <c r="G2330" s="113"/>
    </row>
    <row r="2331" spans="1:7" x14ac:dyDescent="0.25">
      <c r="A2331">
        <v>45166</v>
      </c>
      <c r="B2331" t="s">
        <v>75</v>
      </c>
      <c r="C2331" s="44">
        <v>43473</v>
      </c>
      <c r="E2331" t="s">
        <v>70</v>
      </c>
      <c r="F2331">
        <v>2330</v>
      </c>
      <c r="G2331" s="113"/>
    </row>
    <row r="2332" spans="1:7" x14ac:dyDescent="0.25">
      <c r="A2332">
        <v>45184</v>
      </c>
      <c r="B2332" t="s">
        <v>75</v>
      </c>
      <c r="C2332" s="44">
        <v>43473</v>
      </c>
      <c r="E2332" t="s">
        <v>70</v>
      </c>
      <c r="F2332">
        <v>2331</v>
      </c>
      <c r="G2332" s="113"/>
    </row>
    <row r="2333" spans="1:7" x14ac:dyDescent="0.25">
      <c r="A2333">
        <v>44783</v>
      </c>
      <c r="B2333" t="s">
        <v>75</v>
      </c>
      <c r="C2333" s="44">
        <v>43473</v>
      </c>
      <c r="E2333" t="s">
        <v>70</v>
      </c>
      <c r="F2333">
        <v>2332</v>
      </c>
      <c r="G2333" s="113"/>
    </row>
    <row r="2334" spans="1:7" x14ac:dyDescent="0.25">
      <c r="A2334">
        <v>45169</v>
      </c>
      <c r="B2334" t="s">
        <v>75</v>
      </c>
      <c r="C2334" s="44">
        <v>43473</v>
      </c>
      <c r="E2334" t="s">
        <v>70</v>
      </c>
      <c r="F2334">
        <v>2333</v>
      </c>
      <c r="G2334" s="113"/>
    </row>
    <row r="2335" spans="1:7" x14ac:dyDescent="0.25">
      <c r="A2335">
        <v>49181</v>
      </c>
      <c r="B2335" t="s">
        <v>75</v>
      </c>
      <c r="C2335" s="44">
        <v>43473</v>
      </c>
      <c r="E2335" t="s">
        <v>70</v>
      </c>
      <c r="F2335">
        <v>2334</v>
      </c>
      <c r="G2335" s="11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0E6C50716BFC40BF67FFB0DB8DCAB1" ma:contentTypeVersion="11" ma:contentTypeDescription="Create a new document." ma:contentTypeScope="" ma:versionID="1b9002d694ddee4997dae11220d103b5">
  <xsd:schema xmlns:xsd="http://www.w3.org/2001/XMLSchema" xmlns:xs="http://www.w3.org/2001/XMLSchema" xmlns:p="http://schemas.microsoft.com/office/2006/metadata/properties" xmlns:ns2="e61568b1-c106-4d70-abab-16fd7af8c238" xmlns:ns3="0343ffb1-f659-47b9-8c3f-42d21e4ec3a0" targetNamespace="http://schemas.microsoft.com/office/2006/metadata/properties" ma:root="true" ma:fieldsID="045163a031dcb388ff49906fb25efbbc" ns2:_="" ns3:_="">
    <xsd:import namespace="e61568b1-c106-4d70-abab-16fd7af8c238"/>
    <xsd:import namespace="0343ffb1-f659-47b9-8c3f-42d21e4ec3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1568b1-c106-4d70-abab-16fd7af8c2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1897d326-6b4f-4e9a-8799-b3e387ea2c0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43ffb1-f659-47b9-8c3f-42d21e4ec3a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61568b1-c106-4d70-abab-16fd7af8c238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5D366D-B59D-4FA7-A19D-1E1BE465E9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1568b1-c106-4d70-abab-16fd7af8c238"/>
    <ds:schemaRef ds:uri="0343ffb1-f659-47b9-8c3f-42d21e4ec3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B9F9E2-09BC-4579-9629-67BBBE5D0E7A}">
  <ds:schemaRefs>
    <ds:schemaRef ds:uri="http://schemas.microsoft.com/office/2006/metadata/properties"/>
    <ds:schemaRef ds:uri="http://schemas.microsoft.com/office/infopath/2007/PartnerControls"/>
    <ds:schemaRef ds:uri="e61568b1-c106-4d70-abab-16fd7af8c238"/>
  </ds:schemaRefs>
</ds:datastoreItem>
</file>

<file path=customXml/itemProps3.xml><?xml version="1.0" encoding="utf-8"?>
<ds:datastoreItem xmlns:ds="http://schemas.openxmlformats.org/officeDocument/2006/customXml" ds:itemID="{6961EBE1-5768-4228-BC2B-E7DB6B4B8EB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Exh 41</vt:lpstr>
      <vt:lpstr>Quote and details</vt:lpstr>
      <vt:lpstr>Addresses</vt:lpstr>
      <vt:lpstr>All Middlesboro Meters</vt:lpstr>
      <vt:lpstr>Clinton</vt:lpstr>
      <vt:lpstr>Middlesboro</vt:lpstr>
      <vt:lpstr>Clinton Meters</vt:lpstr>
      <vt:lpstr>Middlesboro phase 1 meters</vt:lpstr>
      <vt:lpstr>Middlesboro Phase 2 meters</vt:lpstr>
      <vt:lpstr>Middlesboro Phase 3 Meters</vt:lpstr>
      <vt:lpstr>'Exh 41'!Print_Area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Kilbane</dc:creator>
  <cp:keywords/>
  <dc:description/>
  <cp:lastModifiedBy>Dante Destefano</cp:lastModifiedBy>
  <cp:revision/>
  <dcterms:created xsi:type="dcterms:W3CDTF">2022-05-11T13:07:22Z</dcterms:created>
  <dcterms:modified xsi:type="dcterms:W3CDTF">2022-06-26T19:05:26Z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0x010100180E6C50716BFC40BF67FFB0DB8DCAB1</vt:lpwstr>
  </property>
  <property fmtid="{D5CDD505-2E9C-101B-9397-08002B2CF9AE}" pid="3" name="MediaServiceImageTags">
    <vt:lpwstr/>
  </property>
</Properties>
</file>