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0" documentId="8_{29DFCF7A-8582-4A8E-AD03-91F741F79800}" xr6:coauthVersionLast="47" xr6:coauthVersionMax="47" xr10:uidLastSave="{00000000-0000-0000-0000-000000000000}"/>
  <bookViews>
    <workbookView minimized="1" xWindow="360" yWindow="360" windowWidth="19180" windowHeight="10180" xr2:uid="{1AF12B36-848C-439F-AF84-42EB06263747}"/>
  </bookViews>
  <sheets>
    <sheet name="State specific AFUDC 7.1.21" sheetId="1" r:id="rId1"/>
  </sheets>
  <externalReferences>
    <externalReference r:id="rId2"/>
    <externalReference r:id="rId3"/>
    <externalReference r:id="rId4"/>
  </externalReferences>
  <definedNames>
    <definedName name="__xlfn.BAHTTEXT" hidden="1">#NAME?</definedName>
    <definedName name="_xlnm._FilterDatabase" localSheetId="0" hidden="1">'State specific AFUDC 7.1.21'!$C$7:$H$25</definedName>
    <definedName name="AccumDepr">[1]Data!$I$13:$J$131</definedName>
    <definedName name="AIAC">[1]Data!$O$13:$P$131</definedName>
    <definedName name="CIAC">[1]Data!$R$13:$S$131</definedName>
    <definedName name="CNC2.CE">'[2]Cust Eq Input'!#REF!</definedName>
    <definedName name="CustomerDeposits">[1]Data!$AA$13:$AB$131</definedName>
    <definedName name="CWIP">[1]Data!$F$13:$G$131</definedName>
    <definedName name="CWS.CE">'[2]Cust Eq Input'!#REF!</definedName>
    <definedName name="date_updated">[3]Inputs!$C$9</definedName>
    <definedName name="DeferredCharges">[1]Data!$U$13:$V$131</definedName>
    <definedName name="DeferredIncomeTaxes">[1]Data!$X$13:$Y$131</definedName>
    <definedName name="DisallowedPAA">[1]Data!$CF$13:$CG$131</definedName>
    <definedName name="FL.1">#REF!</definedName>
    <definedName name="FL.3">#REF!</definedName>
    <definedName name="FL.5">#REF!</definedName>
    <definedName name="GA.1">#REF!</definedName>
    <definedName name="GA.3">#REF!</definedName>
    <definedName name="GA.5">#REF!</definedName>
    <definedName name="IL.1">#REF!</definedName>
    <definedName name="IL.3">#REF!</definedName>
    <definedName name="IL.5">#REF!</definedName>
    <definedName name="IN.3">#REF!</definedName>
    <definedName name="IN.5">#REF!</definedName>
    <definedName name="LA.1">#REF!</definedName>
    <definedName name="LA.3">#REF!</definedName>
    <definedName name="LA.5">#REF!</definedName>
    <definedName name="LEXINGTON">#REF!</definedName>
    <definedName name="MD.1">#REF!</definedName>
    <definedName name="MD.3">#REF!</definedName>
    <definedName name="MD.5">#REF!</definedName>
    <definedName name="minimum_test_year">[3]Inputs!$C$13</definedName>
    <definedName name="MS.1">#REF!</definedName>
    <definedName name="MS.3">#REF!</definedName>
    <definedName name="MS.5">#REF!</definedName>
    <definedName name="NC.1">#REF!</definedName>
    <definedName name="NC.3">#REF!</definedName>
    <definedName name="NC.5">#REF!</definedName>
    <definedName name="NFY_Start_date">[3]Inputs!$C$17</definedName>
    <definedName name="OCC.CE">'[2]Cust Eq Input'!#REF!</definedName>
    <definedName name="OH.1">#REF!</definedName>
    <definedName name="OH.3">#REF!</definedName>
    <definedName name="OH.5">#REF!</definedName>
    <definedName name="OH.CE">'[2]Cust Eq Input'!#REF!</definedName>
    <definedName name="OH.CEP">'[2]Cust Eq Input'!#REF!</definedName>
    <definedName name="PAA">[1]Data!$L$13:$M$131</definedName>
    <definedName name="Plant">[1]Data!$C$13:$D$131</definedName>
    <definedName name="_xlnm.Print_Area" localSheetId="0">'State specific AFUDC 7.1.21'!$A$1:$B$15</definedName>
    <definedName name="report_date">[3]Inputs!$C$8</definedName>
    <definedName name="report_end">[3]Inputs!$C$12</definedName>
    <definedName name="report_month">[3]Inputs!$C$15</definedName>
    <definedName name="report_name">[3]Inputs!$C$7</definedName>
    <definedName name="report_quarter">[3]Inputs!$C$16</definedName>
    <definedName name="report_start">[3]Inputs!$C$11</definedName>
    <definedName name="SC.1">#REF!</definedName>
    <definedName name="SC.3">#REF!</definedName>
    <definedName name="SC.5">#REF!</definedName>
    <definedName name="SCU.CE">'[2]Cust Eq Input'!#REF!</definedName>
    <definedName name="SE.SE60D.ALLOC.">#REF!</definedName>
    <definedName name="TN.1">#REF!</definedName>
    <definedName name="TN.3">#REF!</definedName>
    <definedName name="TN.5">#REF!</definedName>
    <definedName name="TOT.CNC.CE">'[2]Cust Eq Input'!#REF!</definedName>
    <definedName name="VA.1">#REF!</definedName>
    <definedName name="VA.3">#REF!</definedName>
    <definedName name="VA.5">#REF!</definedName>
    <definedName name="WD.CE">'[2]Cust Eq Input'!#REF!</definedName>
    <definedName name="WSCBSAllocation">[1]Data!$BE$13:$BF$131</definedName>
    <definedName name="Year_End_Results_for_1997__1996____199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<sst xmlns="http://schemas.openxmlformats.org/spreadsheetml/2006/main" count="66" uniqueCount="47">
  <si>
    <t>State</t>
  </si>
  <si>
    <t>Rate Division</t>
  </si>
  <si>
    <t>Docket</t>
  </si>
  <si>
    <t>Order Date</t>
  </si>
  <si>
    <t>Effective Date</t>
  </si>
  <si>
    <t>AFUDC per Order</t>
  </si>
  <si>
    <t>NC</t>
  </si>
  <si>
    <t>All</t>
  </si>
  <si>
    <t>W-354 Sub 364</t>
  </si>
  <si>
    <t>SC</t>
  </si>
  <si>
    <t>2019-290-WS</t>
  </si>
  <si>
    <t>FL</t>
  </si>
  <si>
    <t>TN</t>
  </si>
  <si>
    <t>19-00028</t>
  </si>
  <si>
    <t>LA</t>
  </si>
  <si>
    <t>U-34742</t>
  </si>
  <si>
    <t>IL</t>
  </si>
  <si>
    <t>W</t>
  </si>
  <si>
    <t>17-1106</t>
  </si>
  <si>
    <t>WW</t>
  </si>
  <si>
    <t>IN</t>
  </si>
  <si>
    <t>NJ</t>
  </si>
  <si>
    <t>WR12110983</t>
  </si>
  <si>
    <t>AZ</t>
  </si>
  <si>
    <t>W-01812A-20-0109</t>
  </si>
  <si>
    <t>NV</t>
  </si>
  <si>
    <t>Cold Springs</t>
  </si>
  <si>
    <t>20-07015</t>
  </si>
  <si>
    <t>Spanish Springs</t>
  </si>
  <si>
    <t>18-11014</t>
  </si>
  <si>
    <t>Spring Creek</t>
  </si>
  <si>
    <t>20-07017</t>
  </si>
  <si>
    <t>Pahrump</t>
  </si>
  <si>
    <t>19-12029</t>
  </si>
  <si>
    <t>AK</t>
  </si>
  <si>
    <t>USA</t>
  </si>
  <si>
    <t>U-15-091, U-15-092</t>
  </si>
  <si>
    <t>U-15-091</t>
  </si>
  <si>
    <t>U-15-092</t>
  </si>
  <si>
    <t>Average</t>
  </si>
  <si>
    <t>AFUDC Calculation</t>
  </si>
  <si>
    <t>Water Service Coporoation of Kentucky</t>
  </si>
  <si>
    <t>State Specific AFUDC's &amp; Average</t>
  </si>
  <si>
    <t>Effective as of 7/1/2021</t>
  </si>
  <si>
    <t>The Florida PSC approved an AFUDC rate for all Florida operating entites.</t>
  </si>
  <si>
    <t>Rate taken from Docket No. 031006-WS; Order No. PSC 04-0262-PAA-WS; issued on 3/8/04.</t>
  </si>
  <si>
    <t>see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</si>
</sst>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_);\(0\)"/>
    <numFmt numFmtId="165" formatCode="_(* #,##0_);_(* \(#,##0\);_(* &quot;-&quot;??_);_(@_)"/>
  </numFmts>
  <fonts count="9"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Geneva"/>
    </font>
    <font>
      <sz val="10"/>
      <name val="Bookman"/>
      <family val="1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0" fontId="6" fillId="0" borderId="0"/>
  </cellStyleXfs>
  <cellXfs count="16">
    <xf numFmtId="0" fontId="0" fillId="0" borderId="0" xfId="0"/>
    <xf numFmtId="0" fontId="2" fillId="0" borderId="0" xfId="2"/>
    <xf numFmtId="164" fontId="2" fillId="0" borderId="0" xfId="2" applyNumberFormat="1" applyAlignment="1">
      <alignment horizontal="center"/>
    </xf>
    <xf numFmtId="0" fontId="2" fillId="0" borderId="1" xfId="2" applyBorder="1" applyAlignment="1">
      <alignment horizontal="center"/>
    </xf>
    <xf numFmtId="0" fontId="2" fillId="0" borderId="0" xfId="2" applyAlignment="1">
      <alignment horizontal="center"/>
    </xf>
    <xf numFmtId="14" fontId="2" fillId="0" borderId="0" xfId="2" applyNumberForma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2" borderId="0" xfId="1" applyNumberFormat="1" applyFont="1" applyFill="1" applyAlignment="1">
      <alignment horizontal="center"/>
    </xf>
    <xf numFmtId="0" fontId="3" fillId="0" borderId="0" xfId="2" applyFont="1"/>
    <xf numFmtId="14" fontId="4" fillId="0" borderId="0" xfId="3" applyNumberFormat="1" applyFont="1" applyAlignment="1">
      <alignment horizontal="left"/>
    </xf>
    <xf numFmtId="165" fontId="4" fillId="0" borderId="0" xfId="4" applyNumberFormat="1" applyFont="1" applyFill="1" applyBorder="1" applyAlignment="1">
      <alignment horizontal="right"/>
    </xf>
    <xf numFmtId="0" fontId="5" fillId="0" borderId="0" xfId="3"/>
    <xf numFmtId="165" fontId="7" fillId="0" borderId="0" xfId="4" applyNumberFormat="1" applyFont="1"/>
    <xf numFmtId="0" fontId="8" fillId="0" borderId="0" xfId="5" applyFont="1"/>
    <xf numFmtId="0" fontId="1" fillId="0" borderId="0" xfId="2" applyFont="1"/>
    <xf numFmtId="0" fontId="1" fillId="0" borderId="0" xfId="2" applyFont="1" applyAlignment="1">
      <alignment horizontal="center"/>
    </xf>
  </cellXfs>
  <cellStyles count="6">
    <cellStyle name="Currency 2" xfId="4" xr:uid="{09997449-EB12-4A58-8FB3-2DF6079A4A48}"/>
    <cellStyle name="Normal" xfId="0" builtinId="0"/>
    <cellStyle name="Normal 2 2" xfId="2" xr:uid="{A66D647F-6F99-4710-AC0C-9511E27ED42A}"/>
    <cellStyle name="Normal 2 3" xfId="5" xr:uid="{F15A6B87-42BE-4D93-B8ED-E5D51F36E718}"/>
    <cellStyle name="Normal 4" xfId="3" xr:uid="{1A874CF4-7938-418E-ACD0-F89AC358C79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RATE.CASE.SUMMARY/2014/RC%20Summary%20and%20Tracking%2006_3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ashboard"/>
      <sheetName val="sch&gt;&gt;"/>
      <sheetName val="RC Filings vs Plan by QTR"/>
      <sheetName val="RC Filings vs Plan by Month"/>
      <sheetName val="RC Results vs BGT"/>
      <sheetName val="RC Filings vs BGT"/>
      <sheetName val="RC Rev by CO BvA"/>
      <sheetName val="RC Rev by Month"/>
      <sheetName val="Most Recent Rate Case Filing"/>
      <sheetName val="ROE Current Year"/>
      <sheetName val="wp&gt;&gt;"/>
      <sheetName val="a.rc calc BGT"/>
      <sheetName val="b.rc calc ACT"/>
      <sheetName val="c.rc filing calc"/>
      <sheetName val="d.dashboard calc"/>
      <sheetName val="db&gt;&gt;"/>
      <sheetName val="a.main data"/>
      <sheetName val="b.budgeted pumped"/>
      <sheetName val="c.historical pumped"/>
      <sheetName val="d.vol vs flat"/>
      <sheetName val="e.average pumped"/>
      <sheetName val="ax&gt;&gt;"/>
      <sheetName val="CoInfo"/>
      <sheetName val="RC Export"/>
    </sheetNames>
    <sheetDataSet>
      <sheetData sheetId="0">
        <row r="7">
          <cell r="C7" t="str">
            <v>RC Summary Tracking and Reporting</v>
          </cell>
        </row>
        <row r="8">
          <cell r="C8">
            <v>41820</v>
          </cell>
        </row>
        <row r="9">
          <cell r="C9">
            <v>41820</v>
          </cell>
        </row>
        <row r="11">
          <cell r="C11">
            <v>41640</v>
          </cell>
        </row>
        <row r="12">
          <cell r="C12">
            <v>42004</v>
          </cell>
        </row>
        <row r="13">
          <cell r="C13">
            <v>39052</v>
          </cell>
        </row>
        <row r="15">
          <cell r="C15">
            <v>6</v>
          </cell>
        </row>
        <row r="16">
          <cell r="C16">
            <v>2</v>
          </cell>
        </row>
        <row r="17">
          <cell r="C17">
            <v>42005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5CD00-3DA3-4AD3-A87A-BD61872F7916}">
  <sheetPr>
    <tabColor rgb="FFFF0000"/>
    <pageSetUpPr fitToPage="1"/>
  </sheetPr>
  <dimension ref="A1:H61"/>
  <sheetViews>
    <sheetView showGridLines="0" tabSelected="1" zoomScale="84" zoomScaleNormal="84" zoomScaleSheetLayoutView="91" workbookViewId="0">
      <pane xSplit="2" ySplit="5" topLeftCell="C6" activePane="bottomRight" state="frozen"/>
      <selection pane="topRight" sqref="A1:C1"/>
      <selection pane="bottomLeft" sqref="A1:C1"/>
      <selection pane="bottomRight" activeCell="H25" sqref="H25"/>
    </sheetView>
  </sheetViews>
  <sheetFormatPr defaultColWidth="10.625" defaultRowHeight="14.5"/>
  <cols>
    <col min="1" max="1" width="6.375" style="1" customWidth="1"/>
    <col min="2" max="2" width="2" style="1" customWidth="1"/>
    <col min="3" max="3" width="7.5" style="1" customWidth="1"/>
    <col min="4" max="4" width="18.875" style="1" bestFit="1" customWidth="1"/>
    <col min="5" max="5" width="23.5" style="1" customWidth="1"/>
    <col min="6" max="7" width="16.5" style="1" bestFit="1" customWidth="1"/>
    <col min="8" max="8" width="21.375" style="1" customWidth="1"/>
    <col min="9" max="16384" width="10.625" style="1"/>
  </cols>
  <sheetData>
    <row r="1" spans="1:8">
      <c r="A1" s="14" t="s">
        <v>41</v>
      </c>
    </row>
    <row r="2" spans="1:8">
      <c r="A2" s="14" t="s">
        <v>40</v>
      </c>
    </row>
    <row r="3" spans="1:8">
      <c r="A3" s="14" t="s">
        <v>43</v>
      </c>
    </row>
    <row r="4" spans="1:8">
      <c r="A4" s="14" t="s">
        <v>42</v>
      </c>
    </row>
    <row r="6" spans="1:8">
      <c r="A6" s="2"/>
    </row>
    <row r="7" spans="1:8">
      <c r="A7" s="2"/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</row>
    <row r="8" spans="1:8">
      <c r="A8" s="2"/>
      <c r="C8" s="1" t="s">
        <v>6</v>
      </c>
      <c r="D8" s="1" t="s">
        <v>7</v>
      </c>
      <c r="E8" s="4" t="s">
        <v>8</v>
      </c>
      <c r="F8" s="5">
        <v>43921</v>
      </c>
      <c r="G8" s="5">
        <v>43921</v>
      </c>
      <c r="H8" s="6">
        <v>7.3927400000000004E-2</v>
      </c>
    </row>
    <row r="9" spans="1:8">
      <c r="A9" s="2"/>
      <c r="C9" s="1" t="s">
        <v>9</v>
      </c>
      <c r="D9" s="1" t="s">
        <v>7</v>
      </c>
      <c r="E9" s="4" t="s">
        <v>10</v>
      </c>
      <c r="F9" s="5">
        <v>43927</v>
      </c>
      <c r="G9" s="5">
        <v>44075</v>
      </c>
      <c r="H9" s="6">
        <v>6.6453430000000008E-2</v>
      </c>
    </row>
    <row r="10" spans="1:8">
      <c r="A10" s="2"/>
      <c r="C10" s="1" t="s">
        <v>11</v>
      </c>
      <c r="D10" s="1" t="s">
        <v>7</v>
      </c>
      <c r="E10" s="15" t="s">
        <v>46</v>
      </c>
      <c r="F10" s="15" t="s">
        <v>46</v>
      </c>
      <c r="G10" s="15" t="s">
        <v>46</v>
      </c>
      <c r="H10" s="6">
        <v>9.0300000000000005E-2</v>
      </c>
    </row>
    <row r="11" spans="1:8">
      <c r="A11" s="2"/>
      <c r="C11" s="1" t="s">
        <v>12</v>
      </c>
      <c r="D11" s="1" t="s">
        <v>7</v>
      </c>
      <c r="E11" s="4" t="s">
        <v>13</v>
      </c>
      <c r="F11" s="5">
        <v>43773</v>
      </c>
      <c r="G11" s="5">
        <v>43831</v>
      </c>
      <c r="H11" s="6">
        <v>7.7699999999999991E-2</v>
      </c>
    </row>
    <row r="12" spans="1:8">
      <c r="A12" s="2"/>
      <c r="C12" s="1" t="s">
        <v>14</v>
      </c>
      <c r="D12" s="1" t="s">
        <v>7</v>
      </c>
      <c r="E12" s="4" t="s">
        <v>15</v>
      </c>
      <c r="F12" s="5">
        <v>43403</v>
      </c>
      <c r="G12" s="5">
        <v>43466</v>
      </c>
      <c r="H12" s="6">
        <v>7.7499999999999999E-2</v>
      </c>
    </row>
    <row r="13" spans="1:8">
      <c r="C13" s="1" t="s">
        <v>16</v>
      </c>
      <c r="D13" s="1" t="s">
        <v>17</v>
      </c>
      <c r="E13" s="4" t="s">
        <v>18</v>
      </c>
      <c r="F13" s="5">
        <v>43370</v>
      </c>
      <c r="G13" s="5">
        <v>43377</v>
      </c>
      <c r="H13" s="6">
        <v>7.4464699999999995E-2</v>
      </c>
    </row>
    <row r="14" spans="1:8">
      <c r="C14" s="1" t="s">
        <v>16</v>
      </c>
      <c r="D14" s="1" t="s">
        <v>19</v>
      </c>
      <c r="E14" s="4" t="s">
        <v>18</v>
      </c>
      <c r="F14" s="5">
        <v>43370</v>
      </c>
      <c r="G14" s="5">
        <v>43377</v>
      </c>
      <c r="H14" s="6">
        <v>7.4847499999999997E-2</v>
      </c>
    </row>
    <row r="15" spans="1:8">
      <c r="C15" s="1" t="s">
        <v>20</v>
      </c>
      <c r="D15" s="1" t="s">
        <v>7</v>
      </c>
      <c r="E15" s="4">
        <v>44724</v>
      </c>
      <c r="F15" s="5">
        <v>43124</v>
      </c>
      <c r="G15" s="5">
        <v>43124</v>
      </c>
      <c r="H15" s="6">
        <v>8.1750000000000003E-2</v>
      </c>
    </row>
    <row r="16" spans="1:8">
      <c r="C16" s="1" t="s">
        <v>21</v>
      </c>
      <c r="D16" s="1" t="s">
        <v>7</v>
      </c>
      <c r="E16" s="4" t="s">
        <v>22</v>
      </c>
      <c r="F16" s="5">
        <v>41430</v>
      </c>
      <c r="G16" s="5">
        <v>41446</v>
      </c>
      <c r="H16" s="6">
        <v>8.1617700000000001E-2</v>
      </c>
    </row>
    <row r="17" spans="3:8">
      <c r="C17" s="1" t="s">
        <v>23</v>
      </c>
      <c r="D17" s="1" t="s">
        <v>7</v>
      </c>
      <c r="E17" s="4" t="s">
        <v>24</v>
      </c>
      <c r="F17" s="5">
        <v>44315</v>
      </c>
      <c r="G17" s="5">
        <v>44317</v>
      </c>
      <c r="H17" s="6">
        <v>9.2999999999999999E-2</v>
      </c>
    </row>
    <row r="18" spans="3:8">
      <c r="C18" s="1" t="s">
        <v>25</v>
      </c>
      <c r="D18" s="1" t="s">
        <v>26</v>
      </c>
      <c r="E18" s="4" t="s">
        <v>27</v>
      </c>
      <c r="F18" s="5">
        <v>44209</v>
      </c>
      <c r="G18" s="5">
        <v>44259</v>
      </c>
      <c r="H18" s="6">
        <v>7.2559499999999999E-2</v>
      </c>
    </row>
    <row r="19" spans="3:8">
      <c r="C19" s="1" t="s">
        <v>25</v>
      </c>
      <c r="D19" s="1" t="s">
        <v>28</v>
      </c>
      <c r="E19" s="4" t="s">
        <v>29</v>
      </c>
      <c r="F19" s="5">
        <v>43616</v>
      </c>
      <c r="G19" s="5">
        <v>43613</v>
      </c>
      <c r="H19" s="6">
        <v>7.7177280000000015E-2</v>
      </c>
    </row>
    <row r="20" spans="3:8">
      <c r="C20" s="1" t="s">
        <v>25</v>
      </c>
      <c r="D20" s="1" t="s">
        <v>30</v>
      </c>
      <c r="E20" s="4" t="s">
        <v>31</v>
      </c>
      <c r="F20" s="5">
        <v>44222</v>
      </c>
      <c r="G20" s="5">
        <v>44263</v>
      </c>
      <c r="H20" s="6">
        <v>7.2559499999999999E-2</v>
      </c>
    </row>
    <row r="21" spans="3:8">
      <c r="C21" s="1" t="s">
        <v>25</v>
      </c>
      <c r="D21" s="1" t="s">
        <v>32</v>
      </c>
      <c r="E21" s="4" t="s">
        <v>33</v>
      </c>
      <c r="F21" s="5">
        <v>44039</v>
      </c>
      <c r="G21" s="5">
        <v>44153</v>
      </c>
      <c r="H21" s="6">
        <v>7.4649170000000001E-2</v>
      </c>
    </row>
    <row r="22" spans="3:8">
      <c r="C22" s="1" t="s">
        <v>34</v>
      </c>
      <c r="D22" s="1" t="s">
        <v>35</v>
      </c>
      <c r="E22" s="4" t="s">
        <v>36</v>
      </c>
      <c r="F22" s="5">
        <v>42516</v>
      </c>
      <c r="G22" s="5">
        <v>42516</v>
      </c>
      <c r="H22" s="6">
        <v>8.2108249999999994E-2</v>
      </c>
    </row>
    <row r="23" spans="3:8">
      <c r="C23" s="1" t="s">
        <v>34</v>
      </c>
      <c r="D23" s="1" t="s">
        <v>17</v>
      </c>
      <c r="E23" s="4" t="s">
        <v>37</v>
      </c>
      <c r="F23" s="5">
        <v>42516</v>
      </c>
      <c r="G23" s="5">
        <v>42516</v>
      </c>
      <c r="H23" s="6">
        <v>7.3909696000000011E-2</v>
      </c>
    </row>
    <row r="24" spans="3:8">
      <c r="C24" s="1" t="s">
        <v>34</v>
      </c>
      <c r="D24" s="1" t="s">
        <v>19</v>
      </c>
      <c r="E24" s="4" t="s">
        <v>38</v>
      </c>
      <c r="F24" s="5">
        <v>42516</v>
      </c>
      <c r="G24" s="5">
        <v>42516</v>
      </c>
      <c r="H24" s="6">
        <v>7.6784190000000002E-2</v>
      </c>
    </row>
    <row r="25" spans="3:8">
      <c r="E25" s="4"/>
      <c r="F25" s="5"/>
      <c r="G25" s="5" t="s">
        <v>39</v>
      </c>
      <c r="H25" s="7">
        <f>+AVERAGE(H8:H24)</f>
        <v>7.77240185882353E-2</v>
      </c>
    </row>
    <row r="27" spans="3:8">
      <c r="C27" s="1" t="s">
        <v>11</v>
      </c>
      <c r="D27" s="14" t="s">
        <v>44</v>
      </c>
    </row>
    <row r="28" spans="3:8">
      <c r="D28" s="14" t="s">
        <v>45</v>
      </c>
    </row>
    <row r="43" spans="5:6">
      <c r="E43" s="9"/>
      <c r="F43" s="10"/>
    </row>
    <row r="44" spans="5:6">
      <c r="E44" s="12"/>
      <c r="F44" s="12"/>
    </row>
    <row r="45" spans="5:6">
      <c r="E45" s="11"/>
      <c r="F45" s="11"/>
    </row>
    <row r="46" spans="5:6">
      <c r="E46" s="13"/>
      <c r="F46" s="11"/>
    </row>
    <row r="47" spans="5:6">
      <c r="E47" s="13"/>
      <c r="F47" s="11"/>
    </row>
    <row r="48" spans="5:6">
      <c r="E48" s="13"/>
      <c r="F48" s="11"/>
    </row>
    <row r="51" spans="5:6">
      <c r="E51" s="8"/>
    </row>
    <row r="53" spans="5:6">
      <c r="E53" s="8"/>
      <c r="F53" s="14"/>
    </row>
    <row r="54" spans="5:6">
      <c r="E54" s="8"/>
    </row>
    <row r="55" spans="5:6">
      <c r="E55" s="8"/>
    </row>
    <row r="56" spans="5:6">
      <c r="E56" s="8"/>
      <c r="F56" s="14"/>
    </row>
    <row r="57" spans="5:6">
      <c r="E57" s="8"/>
    </row>
    <row r="58" spans="5:6">
      <c r="E58" s="8"/>
    </row>
    <row r="59" spans="5:6">
      <c r="E59" s="8"/>
      <c r="F59" s="14"/>
    </row>
    <row r="61" spans="5:6">
      <c r="E61" s="8"/>
      <c r="F61" s="14"/>
    </row>
  </sheetData>
  <autoFilter ref="C7:H25" xr:uid="{DC35CD00-3DA3-4AD3-A87A-BD61872F7916}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A00B230-2A89-43C9-A2BE-505585FCDBE8}"/>
</file>

<file path=customXml/itemProps2.xml><?xml version="1.0" encoding="utf-8"?>
<ds:datastoreItem xmlns:ds="http://schemas.openxmlformats.org/officeDocument/2006/customXml" ds:itemID="{B78E0345-69FE-4183-8EB8-B3B8DB10A446}"/>
</file>

<file path=customXml/itemProps3.xml><?xml version="1.0" encoding="utf-8"?>
<ds:datastoreItem xmlns:ds="http://schemas.openxmlformats.org/officeDocument/2006/customXml" ds:itemID="{A408A527-D02B-4E49-908E-A72EEF9CDA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specific AFUDC 7.1.21</vt:lpstr>
      <vt:lpstr>'State specific AFUDC 7.1.21'!Print_Area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 Destefano</dc:creator>
  <cp:lastModifiedBy>James Kilbane</cp:lastModifiedBy>
  <dcterms:created xsi:type="dcterms:W3CDTF">2022-06-22T02:19:25Z</dcterms:created>
  <dcterms:modified xsi:type="dcterms:W3CDTF">2022-06-22T13:59:15Z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</Properties>
</file>