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60" documentId="8_{C360A4CA-D359-4979-8FD5-4B633632ABB2}" xr6:coauthVersionLast="47" xr6:coauthVersionMax="47" xr10:uidLastSave="{0EDA6BF7-A2CE-4B9A-A975-44A25ACBC9DB}"/>
  <bookViews>
    <workbookView xWindow="28680" yWindow="-120" windowWidth="29040" windowHeight="15840" xr2:uid="{EB4C3A13-DC05-495B-A64E-FB210B875F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E5" i="1"/>
  <c r="G5" i="1" s="1"/>
  <c r="E6" i="1"/>
  <c r="G6" i="1" s="1"/>
  <c r="B6" i="1" l="1"/>
  <c r="B5" i="1"/>
</calcChain>
</file>

<file path=xl/sharedStrings.xml><?xml version="1.0" encoding="utf-8"?>
<sst xmlns="http://schemas.openxmlformats.org/spreadsheetml/2006/main" count="8" uniqueCount="8">
  <si>
    <t>A. Reserve account balance at the beginning of the year</t>
  </si>
  <si>
    <r>
      <t>B.</t>
    </r>
    <r>
      <rPr>
        <sz val="7"/>
        <color theme="1"/>
        <rFont val="Calibri"/>
        <family val="2"/>
        <scheme val="minor"/>
      </rPr>
      <t xml:space="preserve">          </t>
    </r>
    <r>
      <rPr>
        <sz val="12"/>
        <color theme="1"/>
        <rFont val="Calibri"/>
        <family val="2"/>
        <scheme val="minor"/>
      </rPr>
      <t>Charges to the reserve account (accounts charged off);</t>
    </r>
  </si>
  <si>
    <r>
      <t>C.</t>
    </r>
    <r>
      <rPr>
        <sz val="7"/>
        <color theme="1"/>
        <rFont val="Calibri"/>
        <family val="2"/>
        <scheme val="minor"/>
      </rPr>
      <t xml:space="preserve">           </t>
    </r>
    <r>
      <rPr>
        <sz val="12"/>
        <color theme="1"/>
        <rFont val="Calibri"/>
        <family val="2"/>
        <scheme val="minor"/>
      </rPr>
      <t>Credits to reserve account;</t>
    </r>
  </si>
  <si>
    <r>
      <t>D.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2"/>
        <color theme="1"/>
        <rFont val="Calibri"/>
        <family val="2"/>
        <scheme val="minor"/>
      </rPr>
      <t>Current year provision;</t>
    </r>
  </si>
  <si>
    <r>
      <t xml:space="preserve">E. 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Reserve account balance at the end of the year; and</t>
    </r>
  </si>
  <si>
    <r>
      <t>F.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2"/>
        <color theme="1"/>
        <rFont val="Calibri"/>
        <family val="2"/>
        <scheme val="minor"/>
      </rPr>
      <t>Percent of provision to total revenue.</t>
    </r>
  </si>
  <si>
    <t>Data Request 13 Bad Debt Reserve and Expense WSCKY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</si>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</sst>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"/>
    <numFmt numFmtId="165" formatCode="mm/dd/yy"/>
    <numFmt numFmtId="166" formatCode="mm/yy"/>
    <numFmt numFmtId="167" formatCode="[$$-409]#,##0.00"/>
    <numFmt numFmtId="168" formatCode="_(* #,##0_);_(* \(#,##0\);_(* &quot;-&quot;??_);_(@_)"/>
    <numFmt numFmtId="169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Arial"/>
      <family val="2"/>
    </font>
    <font>
      <sz val="10"/>
      <name val="Bookman Old Style"/>
      <family val="1"/>
    </font>
    <font>
      <sz val="10"/>
      <name val="Courier"/>
      <family val="3"/>
    </font>
    <font>
      <sz val="10"/>
      <color indexed="8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167" fontId="5" fillId="0" borderId="0">
      <alignment vertical="top"/>
    </xf>
    <xf numFmtId="43" fontId="5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/>
    <xf numFmtId="164" fontId="6" fillId="0" borderId="0" applyFont="0"/>
    <xf numFmtId="165" fontId="6" fillId="0" borderId="0"/>
    <xf numFmtId="166" fontId="8" fillId="0" borderId="0" applyFont="0" applyAlignment="0"/>
    <xf numFmtId="167" fontId="9" fillId="0" borderId="0" applyFont="0" applyFill="0" applyBorder="0" applyAlignment="0" applyProtection="0"/>
    <xf numFmtId="167" fontId="1" fillId="0" borderId="0"/>
    <xf numFmtId="44" fontId="5" fillId="0" borderId="0" applyFont="0" applyFill="0" applyBorder="0" applyAlignment="0" applyProtection="0"/>
    <xf numFmtId="167" fontId="5" fillId="0" borderId="0"/>
    <xf numFmtId="43" fontId="5" fillId="0" borderId="0" applyFont="0" applyFill="0" applyBorder="0" applyAlignment="0" applyProtection="0"/>
    <xf numFmtId="167" fontId="5" fillId="0" borderId="0">
      <alignment vertical="top"/>
    </xf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11" fillId="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8" fontId="10" fillId="0" borderId="1" xfId="3" applyNumberFormat="1" applyFont="1" applyBorder="1">
      <alignment vertical="top"/>
    </xf>
    <xf numFmtId="168" fontId="0" fillId="0" borderId="1" xfId="1" applyNumberFormat="1" applyFont="1" applyBorder="1"/>
    <xf numFmtId="168" fontId="0" fillId="0" borderId="1" xfId="0" applyNumberFormat="1" applyBorder="1"/>
    <xf numFmtId="168" fontId="10" fillId="0" borderId="1" xfId="1" applyNumberFormat="1" applyFont="1" applyBorder="1" applyAlignment="1">
      <alignment vertical="top"/>
    </xf>
    <xf numFmtId="10" fontId="0" fillId="0" borderId="1" xfId="23" applyNumberFormat="1" applyFont="1" applyBorder="1"/>
    <xf numFmtId="169" fontId="0" fillId="0" borderId="1" xfId="22" applyNumberFormat="1" applyFont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4">
    <cellStyle name="40% - Accent3 2" xfId="16" xr:uid="{D5A2B986-6F95-447B-A9F2-342C415F2AD3}"/>
    <cellStyle name="40% - Accent5 2" xfId="17" xr:uid="{8B7A91F4-366B-437F-81AC-1F64FF1ED1FB}"/>
    <cellStyle name="Co #" xfId="7" xr:uid="{BAFD1337-CEAB-4402-8B11-B14BB7E2FE52}"/>
    <cellStyle name="Comma" xfId="1" builtinId="3"/>
    <cellStyle name="Comma 2" xfId="5" xr:uid="{7E0C7C74-0F79-49BF-8105-9C6550F25307}"/>
    <cellStyle name="Comma 3" xfId="14" xr:uid="{8C9DB705-81B5-494D-859B-1894FEC05ED8}"/>
    <cellStyle name="Comma 4" xfId="3" xr:uid="{1706B87E-6D15-46D6-B619-ECDC5ECC460A}"/>
    <cellStyle name="Currency" xfId="22" builtinId="4"/>
    <cellStyle name="Currency 2" xfId="19" xr:uid="{25A537FE-7733-4BB0-B7AB-7436700DD4DD}"/>
    <cellStyle name="Currency 3" xfId="12" xr:uid="{8132AF8C-4128-487E-8DA9-73351ED17828}"/>
    <cellStyle name="Date" xfId="8" xr:uid="{D0485064-4D67-4E29-9104-BE86739DE2E4}"/>
    <cellStyle name="Date-Regulatory" xfId="9" xr:uid="{244E134D-9775-4700-9E09-1C759EC1D4AB}"/>
    <cellStyle name="Euro" xfId="10" xr:uid="{277A7B14-B852-407E-9248-4CE4D9D51071}"/>
    <cellStyle name="Neutral 2" xfId="21" xr:uid="{FD7D2F6D-7E87-4787-B254-0CA63434A393}"/>
    <cellStyle name="Normal" xfId="0" builtinId="0"/>
    <cellStyle name="Normal 2" xfId="6" xr:uid="{FE8924DF-5CDF-4F7A-B4E2-3263A3D69719}"/>
    <cellStyle name="Normal 3" xfId="11" xr:uid="{626899CF-0CCF-4241-8B5B-9F918B7418B8}"/>
    <cellStyle name="Normal 4" xfId="13" xr:uid="{D901E454-2D24-4F42-AF49-29365ECE9AA7}"/>
    <cellStyle name="Normal 5" xfId="15" xr:uid="{7F10F9F2-F977-4935-BB97-CB1BCFB2DCD7}"/>
    <cellStyle name="Normal 6" xfId="18" xr:uid="{3F28C43A-5D7C-409B-854E-C2023813C1A9}"/>
    <cellStyle name="Normal 7" xfId="20" xr:uid="{7A762000-36A7-446F-BDCF-AE4C97C8D8CF}"/>
    <cellStyle name="Normal 8" xfId="2" xr:uid="{3E372ECA-7451-4BF1-983E-A7042C0744DE}"/>
    <cellStyle name="Percent" xfId="23" builtinId="5"/>
    <cellStyle name="Percent 2" xfId="4" xr:uid="{5F0B79C6-BF05-4B0E-8C1B-A7F04437D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3668-F601-4E54-B939-D5A866835168}">
  <sheetPr>
    <pageSetUpPr fitToPage="1"/>
  </sheetPr>
  <dimension ref="A1:H6"/>
  <sheetViews>
    <sheetView tabSelected="1" zoomScaleNormal="100" workbookViewId="0">
      <selection activeCell="E2" sqref="E2"/>
    </sheetView>
  </sheetViews>
  <sheetFormatPr defaultRowHeight="14.5"/>
  <cols>
    <col min="2" max="2" width="20.54296875" customWidth="1"/>
    <col min="3" max="5" width="15.6328125" customWidth="1"/>
    <col min="6" max="6" width="21.26953125" customWidth="1"/>
    <col min="7" max="7" width="17.81640625" customWidth="1"/>
    <col min="8" max="8" width="15.6328125" customWidth="1"/>
  </cols>
  <sheetData>
    <row r="1" spans="1:8">
      <c r="A1" s="8" t="s">
        <v>6</v>
      </c>
      <c r="B1" s="8"/>
      <c r="C1" s="8"/>
      <c r="D1" s="8"/>
      <c r="E1" s="8"/>
      <c r="F1" s="8"/>
      <c r="G1" s="8"/>
    </row>
    <row r="3" spans="1:8" ht="46.5">
      <c r="A3" s="1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7</v>
      </c>
    </row>
    <row r="4" spans="1:8">
      <c r="A4" s="1">
        <v>2019</v>
      </c>
      <c r="B4" s="2">
        <v>-56133.588674999999</v>
      </c>
      <c r="C4" s="3">
        <v>45156.14</v>
      </c>
      <c r="D4" s="3">
        <v>-18011.77</v>
      </c>
      <c r="E4" s="4">
        <f t="shared" ref="E4:E5" si="0">-(C4+D4)</f>
        <v>-27144.37</v>
      </c>
      <c r="F4" s="5">
        <v>-28989.2153</v>
      </c>
      <c r="G4" s="6">
        <f>E4/H4</f>
        <v>-9.2337211280062587E-3</v>
      </c>
      <c r="H4" s="7">
        <v>2939700</v>
      </c>
    </row>
    <row r="5" spans="1:8">
      <c r="A5" s="1">
        <v>2020</v>
      </c>
      <c r="B5" s="4">
        <f>F4</f>
        <v>-28989.2153</v>
      </c>
      <c r="C5" s="3">
        <v>781.66</v>
      </c>
      <c r="D5" s="3">
        <v>-71048.95</v>
      </c>
      <c r="E5" s="4">
        <f t="shared" si="0"/>
        <v>70267.289999999994</v>
      </c>
      <c r="F5" s="3">
        <v>-99256.512349999903</v>
      </c>
      <c r="G5" s="6">
        <f t="shared" ref="G5:G6" si="1">E5/H5</f>
        <v>2.4037731834340902E-2</v>
      </c>
      <c r="H5" s="7">
        <v>2923208</v>
      </c>
    </row>
    <row r="6" spans="1:8">
      <c r="A6" s="1">
        <v>2021</v>
      </c>
      <c r="B6" s="4">
        <f>F6</f>
        <v>-306896.16139999998</v>
      </c>
      <c r="C6" s="3">
        <v>80561.039999999994</v>
      </c>
      <c r="D6" s="3">
        <v>-288200.69</v>
      </c>
      <c r="E6" s="4">
        <f>-(C6+D6)</f>
        <v>207639.65000000002</v>
      </c>
      <c r="F6" s="3">
        <v>-306896.16139999998</v>
      </c>
      <c r="G6" s="6">
        <f t="shared" si="1"/>
        <v>6.0955387180676494E-2</v>
      </c>
      <c r="H6" s="7">
        <v>3406420</v>
      </c>
    </row>
  </sheetData>
  <mergeCells count="1">
    <mergeCell ref="A1:G1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C0AA02-099B-4333-81A3-F0EB52790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766AD-B170-4566-B4A2-A5ACAFCA6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ED944C-B13F-46E9-AB82-72E084432883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Dante Destefano</cp:lastModifiedBy>
  <dcterms:created xsi:type="dcterms:W3CDTF">2022-06-16T17:06:06Z</dcterms:created>
  <dcterms:modified xsi:type="dcterms:W3CDTF">2022-06-24T03:58:09Z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