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ky-my.sharepoint.com/personal/roy_gray_capky_org/Documents/Desktop/Water Systems/Manchester/"/>
    </mc:Choice>
  </mc:AlternateContent>
  <xr:revisionPtr revIDLastSave="0" documentId="8_{53D11912-4D3A-454F-B709-E08D6B6AAC30}" xr6:coauthVersionLast="47" xr6:coauthVersionMax="47" xr10:uidLastSave="{00000000-0000-0000-0000-000000000000}"/>
  <bookViews>
    <workbookView xWindow="-120" yWindow="-120" windowWidth="29040" windowHeight="15720" xr2:uid="{F7BA5CFA-0083-4973-8433-F3B0C14555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C17" i="1"/>
  <c r="C16" i="1"/>
  <c r="C15" i="1"/>
  <c r="C14" i="1"/>
  <c r="C13" i="1"/>
  <c r="C12" i="1"/>
  <c r="C11" i="1"/>
  <c r="C10" i="1"/>
  <c r="C9" i="1"/>
  <c r="C8" i="1"/>
  <c r="B5" i="1" l="1"/>
</calcChain>
</file>

<file path=xl/sharedStrings.xml><?xml version="1.0" encoding="utf-8"?>
<sst xmlns="http://schemas.openxmlformats.org/spreadsheetml/2006/main" count="6" uniqueCount="6">
  <si>
    <t>used for projection</t>
  </si>
  <si>
    <t>fee per 1,000 gallons</t>
  </si>
  <si>
    <t>Purchased (from DR2, Q3)</t>
  </si>
  <si>
    <t>revenue</t>
  </si>
  <si>
    <t>proposed increased revenue</t>
  </si>
  <si>
    <t>fiscal year 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</si>
</sst>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02456-00FB-4E23-BB83-1E222B5C6AD6}">
  <dimension ref="A1:E17"/>
  <sheetViews>
    <sheetView tabSelected="1" workbookViewId="0">
      <selection activeCell="D23" sqref="D23"/>
    </sheetView>
  </sheetViews>
  <sheetFormatPr defaultRowHeight="15" x14ac:dyDescent="0.25"/>
  <cols>
    <col min="1" max="1" width="17.7109375" customWidth="1"/>
    <col min="2" max="2" width="19.85546875" customWidth="1"/>
    <col min="3" max="3" width="12.42578125" customWidth="1"/>
  </cols>
  <sheetData>
    <row r="1" spans="1:5" x14ac:dyDescent="0.25">
      <c r="B1" s="3" t="s">
        <v>2</v>
      </c>
    </row>
    <row r="2" spans="1:5" x14ac:dyDescent="0.25">
      <c r="A2">
        <v>2019</v>
      </c>
      <c r="B2" s="4">
        <v>158596700</v>
      </c>
    </row>
    <row r="3" spans="1:5" x14ac:dyDescent="0.25">
      <c r="A3">
        <v>2020</v>
      </c>
      <c r="B3" s="4">
        <v>204087850</v>
      </c>
    </row>
    <row r="4" spans="1:5" x14ac:dyDescent="0.25">
      <c r="A4">
        <v>2021</v>
      </c>
      <c r="B4" s="5">
        <v>190174300</v>
      </c>
    </row>
    <row r="5" spans="1:5" x14ac:dyDescent="0.25">
      <c r="B5" s="4">
        <f>AVERAGE(B2:B4)</f>
        <v>184286283.33333334</v>
      </c>
      <c r="C5" s="2" t="s">
        <v>0</v>
      </c>
    </row>
    <row r="7" spans="1:5" x14ac:dyDescent="0.25">
      <c r="A7" s="3" t="s">
        <v>5</v>
      </c>
      <c r="B7" s="3" t="s">
        <v>1</v>
      </c>
      <c r="C7" s="3" t="s">
        <v>3</v>
      </c>
      <c r="D7" t="s">
        <v>4</v>
      </c>
    </row>
    <row r="8" spans="1:5" x14ac:dyDescent="0.25">
      <c r="A8" s="3">
        <v>2022</v>
      </c>
      <c r="B8" s="6">
        <v>2</v>
      </c>
      <c r="C8" s="4">
        <f>((B5/1000)*B8)</f>
        <v>368572.56666666671</v>
      </c>
      <c r="E8" s="1">
        <f>(C8-C8)</f>
        <v>0</v>
      </c>
    </row>
    <row r="9" spans="1:5" x14ac:dyDescent="0.25">
      <c r="A9" s="3">
        <v>2023</v>
      </c>
      <c r="B9" s="6">
        <v>2.5</v>
      </c>
      <c r="C9" s="4">
        <f>((B5/1000)*B9)</f>
        <v>460715.70833333337</v>
      </c>
      <c r="E9" s="1">
        <f>(C9-C8)</f>
        <v>92143.141666666663</v>
      </c>
    </row>
    <row r="10" spans="1:5" x14ac:dyDescent="0.25">
      <c r="A10" s="3">
        <v>2024</v>
      </c>
      <c r="B10" s="6">
        <v>3</v>
      </c>
      <c r="C10" s="4">
        <f>((B5/1000)*B10)</f>
        <v>552858.85000000009</v>
      </c>
      <c r="E10" s="1">
        <f>(C10-C8)</f>
        <v>184286.28333333338</v>
      </c>
    </row>
    <row r="11" spans="1:5" x14ac:dyDescent="0.25">
      <c r="A11" s="3">
        <v>2025</v>
      </c>
      <c r="B11" s="6">
        <v>3.5</v>
      </c>
      <c r="C11" s="4">
        <f>((B5/1000)*B11)</f>
        <v>645001.9916666667</v>
      </c>
      <c r="E11" s="1">
        <f>(C11-C8)</f>
        <v>276429.42499999999</v>
      </c>
    </row>
    <row r="12" spans="1:5" x14ac:dyDescent="0.25">
      <c r="A12" s="3">
        <v>2026</v>
      </c>
      <c r="B12" s="6">
        <v>4</v>
      </c>
      <c r="C12" s="4">
        <f>((B5/1000)*B12)</f>
        <v>737145.13333333342</v>
      </c>
      <c r="E12" s="1">
        <f>(C12-C8)</f>
        <v>368572.56666666671</v>
      </c>
    </row>
    <row r="13" spans="1:5" x14ac:dyDescent="0.25">
      <c r="A13" s="3">
        <v>2027</v>
      </c>
      <c r="B13" s="6">
        <v>4.5199999999999996</v>
      </c>
      <c r="C13" s="4">
        <f>((B5/1000)*B13)</f>
        <v>832974.00066666666</v>
      </c>
      <c r="E13" s="1">
        <f>(C13-C8)</f>
        <v>464401.43399999995</v>
      </c>
    </row>
    <row r="14" spans="1:5" x14ac:dyDescent="0.25">
      <c r="A14" s="3">
        <v>2028</v>
      </c>
      <c r="B14" s="6">
        <v>5.1100000000000003</v>
      </c>
      <c r="C14" s="4">
        <f>((B5/1000)*B14)</f>
        <v>941702.90783333348</v>
      </c>
      <c r="E14" s="1">
        <f>(C14-C8)</f>
        <v>573130.34116666671</v>
      </c>
    </row>
    <row r="15" spans="1:5" x14ac:dyDescent="0.25">
      <c r="A15" s="3">
        <v>2029</v>
      </c>
      <c r="B15" s="6">
        <v>5.77</v>
      </c>
      <c r="C15" s="4">
        <f>((B5/1000)*B15)</f>
        <v>1063331.8548333333</v>
      </c>
      <c r="E15" s="1">
        <f>(C15-C8)</f>
        <v>694759.28816666664</v>
      </c>
    </row>
    <row r="16" spans="1:5" x14ac:dyDescent="0.25">
      <c r="A16" s="3">
        <v>2030</v>
      </c>
      <c r="B16" s="6">
        <v>6.52</v>
      </c>
      <c r="C16" s="4">
        <f>((B5/1000)*B16)</f>
        <v>1201546.5673333334</v>
      </c>
      <c r="E16" s="1">
        <f>(C16-C8)</f>
        <v>832974.00066666678</v>
      </c>
    </row>
    <row r="17" spans="1:5" x14ac:dyDescent="0.25">
      <c r="A17" s="3">
        <v>2031</v>
      </c>
      <c r="B17" s="6">
        <v>7.37</v>
      </c>
      <c r="C17" s="4">
        <f>((B5/1000)*B17)</f>
        <v>1358189.9081666667</v>
      </c>
      <c r="E17" s="1">
        <f>(C17-C8)</f>
        <v>989617.3415000001</v>
      </c>
    </row>
  </sheetData>
  <pageMargins left="0.7" right="0.7" top="0.75" bottom="0.75" header="0.3" footer="0.3"/>
  <pageSetup orientation="portrait" horizontalDpi="360" verticalDpi="360" r:id="rId1"/>
  <headerFooter>
    <oddHeader>&amp;CPotential Revenue 
North Manchester Rate Increase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Gray (RCAP)</dc:creator>
  <cp:lastModifiedBy>Roy Gray (RCAP)</cp:lastModifiedBy>
  <cp:lastPrinted>2022-09-01T13:36:03Z</cp:lastPrinted>
  <dcterms:created xsi:type="dcterms:W3CDTF">2022-08-31T17:13:33Z</dcterms:created>
  <dcterms:modified xsi:type="dcterms:W3CDTF">2022-09-01T13:37:41Z</dcterms:modified>
</cp:coreProperties>
</file>