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 laptop\Desktop\"/>
    </mc:Choice>
  </mc:AlternateContent>
  <xr:revisionPtr revIDLastSave="0" documentId="13_ncr:1_{A4A8B965-CA5B-4CCF-ABF4-283AE195FB60}" xr6:coauthVersionLast="47" xr6:coauthVersionMax="47" xr10:uidLastSave="{00000000-0000-0000-0000-000000000000}"/>
  <bookViews>
    <workbookView xWindow="-120" yWindow="-120" windowWidth="20730" windowHeight="11160" xr2:uid="{73A71E0E-1719-4AAA-AA0D-1A46345D3A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5" i="1" s="1"/>
  <c r="G21" i="1"/>
  <c r="E21" i="1"/>
  <c r="C21" i="1"/>
  <c r="G13" i="1"/>
  <c r="H9" i="1" s="1"/>
  <c r="E13" i="1"/>
  <c r="F11" i="1" s="1"/>
  <c r="C13" i="1"/>
  <c r="D9" i="1" s="1"/>
  <c r="G7" i="1"/>
  <c r="H5" i="1" s="1"/>
  <c r="E7" i="1"/>
  <c r="H10" i="1" l="1"/>
  <c r="H11" i="1"/>
  <c r="H4" i="1"/>
  <c r="H7" i="1" s="1"/>
  <c r="G23" i="1"/>
  <c r="G25" i="1" s="1"/>
  <c r="F9" i="1"/>
  <c r="F10" i="1"/>
  <c r="E23" i="1"/>
  <c r="E25" i="1" s="1"/>
  <c r="F4" i="1"/>
  <c r="F5" i="1"/>
  <c r="D10" i="1"/>
  <c r="D11" i="1"/>
  <c r="D13" i="1" s="1"/>
  <c r="C23" i="1"/>
  <c r="C25" i="1" s="1"/>
  <c r="D4" i="1"/>
  <c r="D7" i="1" s="1"/>
  <c r="H13" i="1" l="1"/>
  <c r="F13" i="1"/>
  <c r="F7" i="1"/>
</calcChain>
</file>

<file path=xl/sharedStrings.xml><?xml version="1.0" encoding="utf-8"?>
<sst xmlns="http://schemas.openxmlformats.org/spreadsheetml/2006/main" count="28" uniqueCount="24">
  <si>
    <t>Fiscal Year 2019</t>
  </si>
  <si>
    <t>Fiscal Year 2020</t>
  </si>
  <si>
    <t>Fiscal Year 2021</t>
  </si>
  <si>
    <t>Gallons</t>
  </si>
  <si>
    <t>%</t>
  </si>
  <si>
    <t>Line #</t>
  </si>
  <si>
    <t>Water Produced and Purchased</t>
  </si>
  <si>
    <t xml:space="preserve">Water Produced </t>
  </si>
  <si>
    <t>Water Purchased</t>
  </si>
  <si>
    <t>Total Water Produced &amp; Purchased</t>
  </si>
  <si>
    <t>Water Sales</t>
  </si>
  <si>
    <t>Residential, Commercial &amp; Industrial</t>
  </si>
  <si>
    <t>Wholesale</t>
  </si>
  <si>
    <t>Total Water Sales</t>
  </si>
  <si>
    <t>Other Water Used</t>
  </si>
  <si>
    <t>Treatment Plant</t>
  </si>
  <si>
    <t>Wastewater Plant</t>
  </si>
  <si>
    <t>Sysatem Flushing</t>
  </si>
  <si>
    <t>Fire Department</t>
  </si>
  <si>
    <t>Other Usage (Explain)</t>
  </si>
  <si>
    <t>Total Other Used</t>
  </si>
  <si>
    <t>Water Loss</t>
  </si>
  <si>
    <t>Water Loss Percentage (line 21/Line 5)</t>
  </si>
  <si>
    <t>Public Authority(FCI)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</si>
</sst>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B664-1683-427C-8A2A-D86953C036F3}">
  <dimension ref="A1:H25"/>
  <sheetViews>
    <sheetView tabSelected="1" workbookViewId="0">
      <selection activeCell="G12" sqref="G12"/>
    </sheetView>
  </sheetViews>
  <sheetFormatPr defaultRowHeight="15" x14ac:dyDescent="0.25"/>
  <cols>
    <col min="1" max="1" width="6.42578125" style="4" customWidth="1"/>
    <col min="2" max="2" width="34.85546875" customWidth="1"/>
    <col min="3" max="3" width="20.7109375" customWidth="1"/>
    <col min="4" max="4" width="7.7109375" customWidth="1"/>
    <col min="5" max="5" width="20.7109375" customWidth="1"/>
    <col min="6" max="6" width="7.7109375" customWidth="1"/>
    <col min="7" max="7" width="20.7109375" customWidth="1"/>
    <col min="8" max="8" width="7.7109375" customWidth="1"/>
  </cols>
  <sheetData>
    <row r="1" spans="1:8" x14ac:dyDescent="0.25">
      <c r="C1" s="16" t="s">
        <v>0</v>
      </c>
      <c r="D1" s="16"/>
      <c r="E1" s="16" t="s">
        <v>1</v>
      </c>
      <c r="F1" s="16"/>
      <c r="G1" s="16" t="s">
        <v>2</v>
      </c>
      <c r="H1" s="16"/>
    </row>
    <row r="2" spans="1:8" x14ac:dyDescent="0.25">
      <c r="A2" s="4" t="s">
        <v>5</v>
      </c>
      <c r="C2" s="6" t="s">
        <v>3</v>
      </c>
      <c r="D2" s="7" t="s">
        <v>4</v>
      </c>
      <c r="E2" s="6" t="s">
        <v>3</v>
      </c>
      <c r="F2" s="7" t="s">
        <v>4</v>
      </c>
      <c r="G2" s="6" t="s">
        <v>3</v>
      </c>
      <c r="H2" s="7" t="s">
        <v>4</v>
      </c>
    </row>
    <row r="3" spans="1:8" x14ac:dyDescent="0.25">
      <c r="A3" s="4">
        <v>1</v>
      </c>
      <c r="B3" s="1" t="s">
        <v>6</v>
      </c>
      <c r="C3" s="8"/>
      <c r="D3" s="9"/>
      <c r="E3" s="8"/>
      <c r="F3" s="9"/>
      <c r="G3" s="8"/>
      <c r="H3" s="9"/>
    </row>
    <row r="4" spans="1:8" x14ac:dyDescent="0.25">
      <c r="A4" s="4">
        <v>2</v>
      </c>
      <c r="B4" s="2" t="s">
        <v>7</v>
      </c>
      <c r="C4" s="5">
        <v>727250000</v>
      </c>
      <c r="D4" s="14">
        <f>((C4/C7)*100)</f>
        <v>98.810998995028626</v>
      </c>
      <c r="E4" s="5">
        <v>807319000</v>
      </c>
      <c r="F4" s="14">
        <f>((E4/E7)*100)</f>
        <v>98.600217635957804</v>
      </c>
      <c r="G4" s="5">
        <v>750829000</v>
      </c>
      <c r="H4" s="14">
        <f>((G4/G7)*100)</f>
        <v>97.939936231928669</v>
      </c>
    </row>
    <row r="5" spans="1:8" x14ac:dyDescent="0.25">
      <c r="A5" s="4">
        <v>3</v>
      </c>
      <c r="B5" s="2" t="s">
        <v>8</v>
      </c>
      <c r="C5" s="5">
        <v>8751060</v>
      </c>
      <c r="D5" s="14">
        <f>((C5/C7)*100)</f>
        <v>1.1890010049713786</v>
      </c>
      <c r="E5" s="5">
        <v>11461140</v>
      </c>
      <c r="F5" s="14">
        <f>((E5/E7)*100)</f>
        <v>1.3997823640421958</v>
      </c>
      <c r="G5" s="5">
        <v>15792900</v>
      </c>
      <c r="H5" s="14">
        <f>((G5/G7)*100)</f>
        <v>2.060063768071327</v>
      </c>
    </row>
    <row r="6" spans="1:8" x14ac:dyDescent="0.25">
      <c r="A6" s="4">
        <v>4</v>
      </c>
      <c r="B6" s="2"/>
      <c r="C6" s="10"/>
      <c r="D6" s="11"/>
      <c r="E6" s="10"/>
      <c r="F6" s="11"/>
      <c r="G6" s="10"/>
      <c r="H6" s="11"/>
    </row>
    <row r="7" spans="1:8" x14ac:dyDescent="0.25">
      <c r="A7" s="4">
        <v>5</v>
      </c>
      <c r="B7" s="2" t="s">
        <v>9</v>
      </c>
      <c r="C7" s="14">
        <f t="shared" ref="C7:H7" si="0">SUM(C4:C5)</f>
        <v>736001060</v>
      </c>
      <c r="D7" s="14">
        <f t="shared" si="0"/>
        <v>100</v>
      </c>
      <c r="E7" s="14">
        <f t="shared" si="0"/>
        <v>818780140</v>
      </c>
      <c r="F7" s="14">
        <f t="shared" si="0"/>
        <v>100</v>
      </c>
      <c r="G7" s="14">
        <f t="shared" si="0"/>
        <v>766621900</v>
      </c>
      <c r="H7" s="14">
        <f t="shared" si="0"/>
        <v>100</v>
      </c>
    </row>
    <row r="8" spans="1:8" x14ac:dyDescent="0.25">
      <c r="A8" s="4">
        <v>6</v>
      </c>
      <c r="B8" s="3" t="s">
        <v>10</v>
      </c>
      <c r="C8" s="10"/>
      <c r="D8" s="11"/>
      <c r="E8" s="10"/>
      <c r="F8" s="11"/>
      <c r="G8" s="10"/>
      <c r="H8" s="11"/>
    </row>
    <row r="9" spans="1:8" x14ac:dyDescent="0.25">
      <c r="A9" s="4">
        <v>7</v>
      </c>
      <c r="B9" s="2" t="s">
        <v>11</v>
      </c>
      <c r="C9" s="5">
        <v>276755100</v>
      </c>
      <c r="D9" s="14">
        <f>((C9/C13)*100)</f>
        <v>55.089235950761982</v>
      </c>
      <c r="E9" s="5">
        <v>252525350</v>
      </c>
      <c r="F9" s="14">
        <f>((E9/E13)*100)</f>
        <v>47.757964992481476</v>
      </c>
      <c r="G9" s="5">
        <v>245449700</v>
      </c>
      <c r="H9" s="14">
        <f>((G9/G13)*100)</f>
        <v>49.834082452818471</v>
      </c>
    </row>
    <row r="10" spans="1:8" x14ac:dyDescent="0.25">
      <c r="A10" s="4">
        <v>8</v>
      </c>
      <c r="B10" s="2" t="s">
        <v>12</v>
      </c>
      <c r="C10" s="5">
        <v>158596700</v>
      </c>
      <c r="D10" s="14">
        <f>((C10/C13)*100)</f>
        <v>31.569322579104096</v>
      </c>
      <c r="E10" s="5">
        <v>204087850</v>
      </c>
      <c r="F10" s="14">
        <f>((E10/E13)*100)</f>
        <v>38.597393868341577</v>
      </c>
      <c r="G10" s="5">
        <v>190174300</v>
      </c>
      <c r="H10" s="14">
        <f>((G10/G13)*100)</f>
        <v>38.611421185713553</v>
      </c>
    </row>
    <row r="11" spans="1:8" x14ac:dyDescent="0.25">
      <c r="A11" s="4">
        <v>9</v>
      </c>
      <c r="B11" s="2" t="s">
        <v>23</v>
      </c>
      <c r="C11" s="5">
        <v>67024200</v>
      </c>
      <c r="D11" s="14">
        <f>((C11/C13)*100)</f>
        <v>13.341441470133924</v>
      </c>
      <c r="E11" s="5">
        <v>72147500</v>
      </c>
      <c r="F11" s="14">
        <f>((E11/E13)*100)</f>
        <v>13.644641139176947</v>
      </c>
      <c r="G11" s="5">
        <v>56909800</v>
      </c>
      <c r="H11" s="14">
        <f>((G11/G13)*100)</f>
        <v>11.554496361467985</v>
      </c>
    </row>
    <row r="12" spans="1:8" x14ac:dyDescent="0.25">
      <c r="A12" s="4">
        <v>10</v>
      </c>
      <c r="C12" s="10"/>
      <c r="D12" s="11"/>
      <c r="E12" s="10"/>
      <c r="F12" s="11"/>
      <c r="G12" s="10"/>
      <c r="H12" s="11"/>
    </row>
    <row r="13" spans="1:8" x14ac:dyDescent="0.25">
      <c r="A13" s="4">
        <v>11</v>
      </c>
      <c r="B13" s="2" t="s">
        <v>13</v>
      </c>
      <c r="C13" s="14">
        <f t="shared" ref="C13:H13" si="1">SUM(C9:C11)</f>
        <v>502376000</v>
      </c>
      <c r="D13" s="14">
        <f t="shared" si="1"/>
        <v>100</v>
      </c>
      <c r="E13" s="14">
        <f t="shared" si="1"/>
        <v>528760700</v>
      </c>
      <c r="F13" s="14">
        <f t="shared" si="1"/>
        <v>100</v>
      </c>
      <c r="G13" s="14">
        <f t="shared" si="1"/>
        <v>492533800</v>
      </c>
      <c r="H13" s="14">
        <f t="shared" si="1"/>
        <v>100</v>
      </c>
    </row>
    <row r="14" spans="1:8" x14ac:dyDescent="0.25">
      <c r="A14" s="4">
        <v>12</v>
      </c>
      <c r="B14" s="3" t="s">
        <v>14</v>
      </c>
      <c r="C14" s="10"/>
      <c r="D14" s="11"/>
      <c r="E14" s="10"/>
      <c r="F14" s="11"/>
      <c r="G14" s="10"/>
      <c r="H14" s="11"/>
    </row>
    <row r="15" spans="1:8" x14ac:dyDescent="0.25">
      <c r="A15" s="4">
        <v>13</v>
      </c>
      <c r="B15" s="2" t="s">
        <v>15</v>
      </c>
      <c r="C15" s="5"/>
      <c r="D15" s="11"/>
      <c r="E15" s="5"/>
      <c r="F15" s="11"/>
      <c r="G15" s="5"/>
      <c r="H15" s="11"/>
    </row>
    <row r="16" spans="1:8" x14ac:dyDescent="0.25">
      <c r="A16" s="4">
        <v>14</v>
      </c>
      <c r="B16" s="2" t="s">
        <v>16</v>
      </c>
      <c r="C16" s="5"/>
      <c r="D16" s="11"/>
      <c r="E16" s="5"/>
      <c r="F16" s="11"/>
      <c r="G16" s="5"/>
      <c r="H16" s="11"/>
    </row>
    <row r="17" spans="1:8" x14ac:dyDescent="0.25">
      <c r="A17" s="4">
        <v>15</v>
      </c>
      <c r="B17" s="2" t="s">
        <v>17</v>
      </c>
      <c r="C17" s="5"/>
      <c r="D17" s="11"/>
      <c r="E17" s="5"/>
      <c r="F17" s="11"/>
      <c r="G17" s="5"/>
      <c r="H17" s="11"/>
    </row>
    <row r="18" spans="1:8" x14ac:dyDescent="0.25">
      <c r="A18" s="4">
        <v>16</v>
      </c>
      <c r="B18" s="2" t="s">
        <v>18</v>
      </c>
      <c r="C18" s="5"/>
      <c r="D18" s="11"/>
      <c r="E18" s="5"/>
      <c r="F18" s="11"/>
      <c r="G18" s="5"/>
      <c r="H18" s="11"/>
    </row>
    <row r="19" spans="1:8" x14ac:dyDescent="0.25">
      <c r="A19" s="4">
        <v>17</v>
      </c>
      <c r="B19" s="2" t="s">
        <v>19</v>
      </c>
      <c r="C19" s="5"/>
      <c r="D19" s="11"/>
      <c r="E19" s="5"/>
      <c r="F19" s="11"/>
      <c r="G19" s="5"/>
      <c r="H19" s="11"/>
    </row>
    <row r="20" spans="1:8" x14ac:dyDescent="0.25">
      <c r="A20" s="4">
        <v>18</v>
      </c>
      <c r="C20" s="10"/>
      <c r="D20" s="11"/>
      <c r="E20" s="10"/>
      <c r="F20" s="11"/>
      <c r="G20" s="10"/>
      <c r="H20" s="11"/>
    </row>
    <row r="21" spans="1:8" x14ac:dyDescent="0.25">
      <c r="A21" s="4">
        <v>19</v>
      </c>
      <c r="B21" s="2" t="s">
        <v>20</v>
      </c>
      <c r="C21" s="14">
        <f>SUM(C15:C19)</f>
        <v>0</v>
      </c>
      <c r="D21" s="11"/>
      <c r="E21" s="14">
        <f>SUM(E15:E19)</f>
        <v>0</v>
      </c>
      <c r="F21" s="11"/>
      <c r="G21" s="14">
        <f>SUM(G15:G19)</f>
        <v>0</v>
      </c>
      <c r="H21" s="11"/>
    </row>
    <row r="22" spans="1:8" x14ac:dyDescent="0.25">
      <c r="A22" s="4">
        <v>20</v>
      </c>
      <c r="C22" s="12"/>
      <c r="D22" s="13"/>
      <c r="E22" s="12"/>
      <c r="F22" s="13"/>
      <c r="G22" s="12"/>
      <c r="H22" s="13"/>
    </row>
    <row r="23" spans="1:8" x14ac:dyDescent="0.25">
      <c r="A23" s="4">
        <v>21</v>
      </c>
      <c r="B23" s="3" t="s">
        <v>21</v>
      </c>
      <c r="C23" s="15">
        <f>((C7-(C13+C21)))</f>
        <v>233625060</v>
      </c>
      <c r="D23" s="15"/>
      <c r="E23" s="15">
        <f>(E7-(E13+E21))</f>
        <v>290019440</v>
      </c>
      <c r="F23" s="15"/>
      <c r="G23" s="15">
        <f>(G7-(G13+G21))</f>
        <v>274088100</v>
      </c>
      <c r="H23" s="15"/>
    </row>
    <row r="24" spans="1:8" x14ac:dyDescent="0.25">
      <c r="A24" s="4">
        <v>22</v>
      </c>
      <c r="C24" s="12"/>
      <c r="D24" s="13"/>
      <c r="E24" s="12"/>
      <c r="F24" s="13"/>
      <c r="G24" s="12"/>
      <c r="H24" s="13"/>
    </row>
    <row r="25" spans="1:8" x14ac:dyDescent="0.25">
      <c r="A25" s="4">
        <v>23</v>
      </c>
      <c r="B25" s="3" t="s">
        <v>22</v>
      </c>
      <c r="C25" s="15">
        <f>((C23/C7)*100)</f>
        <v>31.742489610001378</v>
      </c>
      <c r="D25" s="15"/>
      <c r="E25" s="15">
        <f>((E23/E7)*100)</f>
        <v>35.420917756993958</v>
      </c>
      <c r="F25" s="15"/>
      <c r="G25" s="15">
        <f>((G23/G7)*100)</f>
        <v>35.752709386465483</v>
      </c>
      <c r="H25" s="15"/>
    </row>
  </sheetData>
  <mergeCells count="9">
    <mergeCell ref="C25:D25"/>
    <mergeCell ref="E25:F25"/>
    <mergeCell ref="G25:H25"/>
    <mergeCell ref="C1:D1"/>
    <mergeCell ref="E1:F1"/>
    <mergeCell ref="G1:H1"/>
    <mergeCell ref="C23:D23"/>
    <mergeCell ref="E23:F23"/>
    <mergeCell ref="G23:H23"/>
  </mergeCells>
  <pageMargins left="0.45" right="0.45" top="0.75" bottom="0.75" header="0.3" footer="0.3"/>
  <pageSetup orientation="landscape" horizontalDpi="360" verticalDpi="360" r:id="rId1"/>
  <headerFooter>
    <oddHeader>&amp;CCity of Manchester
Water Produced, Sold &amp; Used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Gray (RCAP)</dc:creator>
  <cp:lastModifiedBy>office laptop</cp:lastModifiedBy>
  <cp:lastPrinted>2022-08-23T18:34:30Z</cp:lastPrinted>
  <dcterms:created xsi:type="dcterms:W3CDTF">2022-08-23T17:12:26Z</dcterms:created>
  <dcterms:modified xsi:type="dcterms:W3CDTF">2022-08-23T20:41:52Z</dcterms:modified>
</cp:coreProperties>
</file>