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Elkhorn Water\Application\"/>
    </mc:Choice>
  </mc:AlternateContent>
  <xr:revisionPtr revIDLastSave="0" documentId="13_ncr:1_{FA1AA28F-68B3-4C0E-9FBD-DE2B3A9CC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Sheet1!$G$9:$J$17</definedName>
    <definedName name="_xlnm.Print_Titles" localSheetId="0">Sheet1!$27:$27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  <c r="G95" i="1"/>
  <c r="G93" i="1"/>
  <c r="G91" i="1"/>
  <c r="I99" i="1"/>
  <c r="H99" i="1"/>
  <c r="J99" i="1" s="1"/>
  <c r="I97" i="1"/>
  <c r="H97" i="1"/>
  <c r="J97" i="1" s="1"/>
  <c r="I95" i="1"/>
  <c r="H95" i="1"/>
  <c r="J95" i="1" s="1"/>
  <c r="I93" i="1"/>
  <c r="H93" i="1"/>
  <c r="J93" i="1" s="1"/>
  <c r="I91" i="1"/>
  <c r="H91" i="1"/>
  <c r="J91" i="1" s="1"/>
  <c r="J89" i="1"/>
  <c r="I89" i="1"/>
  <c r="H89" i="1"/>
</calcChain>
</file>

<file path=xl/sharedStrings.xml><?xml version="1.0" encoding="utf-8"?>
<sst xmlns="http://schemas.openxmlformats.org/spreadsheetml/2006/main" count="44" uniqueCount="26">
  <si>
    <t>Year</t>
  </si>
  <si>
    <t>Bond/Note</t>
  </si>
  <si>
    <t>SCHEDULE OF BOND AND INTEREST PAYMENTS</t>
  </si>
  <si>
    <t>Ending</t>
  </si>
  <si>
    <t>Principal</t>
  </si>
  <si>
    <t>Interest</t>
  </si>
  <si>
    <t>ISSUE:  1997 ISSUE (91-03)</t>
  </si>
  <si>
    <t>BOND</t>
  </si>
  <si>
    <t>Total</t>
  </si>
  <si>
    <t>PRIN. DUE</t>
  </si>
  <si>
    <t xml:space="preserve">        INTEREST</t>
  </si>
  <si>
    <t>TOTAL</t>
  </si>
  <si>
    <t>YEAR</t>
  </si>
  <si>
    <t>Thereafter</t>
  </si>
  <si>
    <t>YEAR END</t>
  </si>
  <si>
    <t>JANUARY 1</t>
  </si>
  <si>
    <t>JULY 1</t>
  </si>
  <si>
    <t>INTEREST</t>
  </si>
  <si>
    <t>REQUIREMENTS</t>
  </si>
  <si>
    <t>ENDING</t>
  </si>
  <si>
    <t>PRINCIPAL</t>
  </si>
  <si>
    <t>Due Date</t>
  </si>
  <si>
    <t>Balance</t>
  </si>
  <si>
    <t>Paid Date</t>
  </si>
  <si>
    <t>December 31, 2020</t>
  </si>
  <si>
    <t>Elkhorn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</si>
</sst>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0"/>
      <color theme="1"/>
      <name val="Garamond"/>
      <family val="2"/>
    </font>
    <font>
      <sz val="12"/>
      <color theme="1"/>
      <name val="Garamond"/>
      <family val="2"/>
    </font>
    <font>
      <sz val="10"/>
      <name val="Times New Roman"/>
      <family val="1"/>
    </font>
    <font>
      <sz val="10"/>
      <name val="Times New Roman"/>
      <family val="1"/>
    </font>
    <font>
      <sz val="12"/>
      <name val="Helv"/>
    </font>
    <font>
      <sz val="24"/>
      <color indexed="13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name val="Arial"/>
      <family val="2"/>
    </font>
    <font>
      <sz val="12"/>
      <name val="Garamond"/>
      <family val="1"/>
    </font>
    <font>
      <u val="singleAccounting"/>
      <sz val="12"/>
      <name val="Garamond"/>
      <family val="1"/>
    </font>
    <font>
      <u val="doubleAccounting"/>
      <sz val="12"/>
      <name val="Garamond"/>
      <family val="1"/>
    </font>
    <font>
      <sz val="10"/>
      <name val="Arial"/>
      <family val="2"/>
    </font>
    <font>
      <sz val="10"/>
      <color theme="1"/>
      <name val="Garamond"/>
      <family val="2"/>
    </font>
    <font>
      <u val="singleAccounting"/>
      <sz val="12"/>
      <color theme="1"/>
      <name val="Garamond"/>
      <family val="2"/>
    </font>
    <font>
      <u/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1"/>
    <xf numFmtId="0" fontId="6" fillId="0" borderId="1"/>
    <xf numFmtId="0" fontId="5" fillId="2" borderId="0"/>
    <xf numFmtId="0" fontId="7" fillId="0" borderId="2"/>
    <xf numFmtId="0" fontId="7" fillId="0" borderId="1"/>
    <xf numFmtId="0" fontId="7" fillId="3" borderId="1"/>
    <xf numFmtId="0" fontId="3" fillId="0" borderId="0"/>
    <xf numFmtId="0" fontId="8" fillId="0" borderId="0"/>
    <xf numFmtId="37" fontId="4" fillId="0" borderId="0"/>
    <xf numFmtId="0" fontId="6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/>
    <xf numFmtId="165" fontId="11" fillId="0" borderId="0" xfId="5" applyNumberFormat="1" applyFont="1"/>
    <xf numFmtId="37" fontId="9" fillId="0" borderId="0" xfId="15" applyFont="1" applyProtection="1"/>
    <xf numFmtId="41" fontId="9" fillId="0" borderId="0" xfId="15" applyNumberFormat="1" applyFont="1"/>
    <xf numFmtId="37" fontId="9" fillId="0" borderId="0" xfId="15" applyFont="1" applyAlignment="1" applyProtection="1">
      <alignment horizontal="center"/>
    </xf>
    <xf numFmtId="41" fontId="9" fillId="0" borderId="0" xfId="15" applyNumberFormat="1" applyFont="1" applyAlignment="1" applyProtection="1">
      <alignment horizontal="center"/>
    </xf>
    <xf numFmtId="37" fontId="9" fillId="0" borderId="0" xfId="15" applyFont="1"/>
    <xf numFmtId="164" fontId="10" fillId="0" borderId="0" xfId="2" applyNumberFormat="1" applyFont="1" applyAlignment="1" applyProtection="1">
      <alignment horizontal="center"/>
    </xf>
    <xf numFmtId="37" fontId="9" fillId="0" borderId="0" xfId="15" applyFont="1" applyAlignment="1" applyProtection="1">
      <alignment horizontal="left"/>
    </xf>
    <xf numFmtId="0" fontId="9" fillId="0" borderId="0" xfId="14" applyFont="1" applyAlignment="1">
      <alignment horizontal="center"/>
    </xf>
    <xf numFmtId="37" fontId="9" fillId="0" borderId="0" xfId="15" quotePrefix="1" applyFont="1" applyProtection="1"/>
    <xf numFmtId="41" fontId="9" fillId="0" borderId="0" xfId="15" applyNumberFormat="1" applyFont="1" applyProtection="1"/>
    <xf numFmtId="164" fontId="9" fillId="0" borderId="0" xfId="14" applyNumberFormat="1" applyFont="1"/>
    <xf numFmtId="41" fontId="9" fillId="0" borderId="0" xfId="15" applyNumberFormat="1" applyFont="1" applyAlignment="1" applyProtection="1">
      <alignment horizontal="left"/>
    </xf>
    <xf numFmtId="164" fontId="10" fillId="0" borderId="0" xfId="14" applyNumberFormat="1" applyFont="1"/>
    <xf numFmtId="164" fontId="10" fillId="0" borderId="0" xfId="2" quotePrefix="1" applyNumberFormat="1" applyFont="1" applyAlignment="1" applyProtection="1">
      <alignment horizontal="center"/>
    </xf>
    <xf numFmtId="0" fontId="9" fillId="0" borderId="0" xfId="14" applyFont="1"/>
    <xf numFmtId="0" fontId="9" fillId="0" borderId="0" xfId="15" quotePrefix="1" applyNumberFormat="1" applyFont="1" applyAlignment="1" applyProtection="1">
      <alignment horizontal="center"/>
    </xf>
    <xf numFmtId="0" fontId="9" fillId="0" borderId="0" xfId="14" quotePrefix="1" applyNumberFormat="1" applyFont="1" applyAlignment="1">
      <alignment horizontal="center"/>
    </xf>
    <xf numFmtId="0" fontId="9" fillId="0" borderId="0" xfId="15" applyNumberFormat="1" applyFont="1" applyAlignment="1" applyProtection="1">
      <alignment horizontal="center"/>
    </xf>
    <xf numFmtId="164" fontId="9" fillId="0" borderId="0" xfId="4" applyNumberFormat="1" applyFont="1"/>
    <xf numFmtId="41" fontId="10" fillId="0" borderId="0" xfId="15" applyNumberFormat="1" applyFont="1" applyProtection="1"/>
    <xf numFmtId="165" fontId="11" fillId="0" borderId="0" xfId="5" applyNumberFormat="1" applyFont="1" applyBorder="1" applyProtection="1"/>
    <xf numFmtId="164" fontId="10" fillId="0" borderId="0" xfId="4" applyNumberFormat="1" applyFont="1"/>
    <xf numFmtId="41" fontId="11" fillId="0" borderId="0" xfId="15" applyNumberFormat="1" applyFont="1" applyBorder="1" applyProtection="1"/>
    <xf numFmtId="0" fontId="9" fillId="0" borderId="0" xfId="15" applyNumberFormat="1" applyFont="1" applyAlignment="1">
      <alignment horizontal="center"/>
    </xf>
    <xf numFmtId="7" fontId="9" fillId="0" borderId="0" xfId="14" applyNumberFormat="1" applyFont="1"/>
    <xf numFmtId="41" fontId="11" fillId="4" borderId="0" xfId="15" applyNumberFormat="1" applyFont="1" applyFill="1" applyBorder="1" applyProtection="1"/>
    <xf numFmtId="165" fontId="11" fillId="4" borderId="0" xfId="5" applyNumberFormat="1" applyFont="1" applyFill="1" applyBorder="1" applyProtection="1"/>
    <xf numFmtId="41" fontId="9" fillId="5" borderId="0" xfId="15" applyNumberFormat="1" applyFont="1" applyFill="1"/>
    <xf numFmtId="41" fontId="9" fillId="5" borderId="0" xfId="15" applyNumberFormat="1" applyFont="1" applyFill="1" applyProtection="1"/>
    <xf numFmtId="41" fontId="10" fillId="5" borderId="0" xfId="15" applyNumberFormat="1" applyFont="1" applyFill="1" applyBorder="1" applyProtection="1"/>
    <xf numFmtId="0" fontId="9" fillId="5" borderId="0" xfId="15" applyNumberFormat="1" applyFont="1" applyFill="1" applyAlignment="1" applyProtection="1">
      <alignment horizontal="center"/>
    </xf>
    <xf numFmtId="41" fontId="9" fillId="5" borderId="0" xfId="15" applyNumberFormat="1" applyFont="1" applyFill="1" applyBorder="1" applyProtection="1"/>
    <xf numFmtId="41" fontId="10" fillId="0" borderId="0" xfId="15" applyNumberFormat="1" applyFont="1"/>
    <xf numFmtId="164" fontId="9" fillId="0" borderId="0" xfId="21" applyNumberFormat="1" applyFont="1" applyProtection="1"/>
    <xf numFmtId="164" fontId="10" fillId="0" borderId="0" xfId="21" applyNumberFormat="1" applyFont="1" applyProtection="1"/>
    <xf numFmtId="14" fontId="0" fillId="0" borderId="0" xfId="0" applyNumberFormat="1"/>
    <xf numFmtId="43" fontId="0" fillId="0" borderId="0" xfId="21" applyFont="1"/>
    <xf numFmtId="0" fontId="1" fillId="0" borderId="0" xfId="0" applyFont="1"/>
    <xf numFmtId="164" fontId="1" fillId="0" borderId="0" xfId="21" applyNumberFormat="1" applyFont="1"/>
    <xf numFmtId="43" fontId="1" fillId="0" borderId="0" xfId="21" applyFont="1"/>
    <xf numFmtId="43" fontId="14" fillId="0" borderId="0" xfId="21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21" applyNumberFormat="1" applyFont="1" applyFill="1"/>
    <xf numFmtId="0" fontId="9" fillId="0" borderId="0" xfId="14" applyFont="1" applyFill="1" applyAlignment="1">
      <alignment horizontal="center"/>
    </xf>
    <xf numFmtId="164" fontId="0" fillId="0" borderId="0" xfId="0" applyNumberFormat="1"/>
    <xf numFmtId="0" fontId="15" fillId="0" borderId="0" xfId="0" applyFont="1" applyAlignment="1">
      <alignment horizontal="center"/>
    </xf>
  </cellXfs>
  <cellStyles count="22">
    <cellStyle name="Comma" xfId="2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4" xfId="18" xr:uid="{00000000-0005-0000-0000-000004000000}"/>
    <cellStyle name="Currency 2" xfId="5" xr:uid="{00000000-0005-0000-0000-000005000000}"/>
    <cellStyle name="Currency 3" xfId="19" xr:uid="{00000000-0005-0000-0000-000006000000}"/>
    <cellStyle name="Define your own named style" xfId="6" xr:uid="{00000000-0005-0000-0000-000007000000}"/>
    <cellStyle name="Draw lines around data in range" xfId="7" xr:uid="{00000000-0005-0000-0000-000008000000}"/>
    <cellStyle name="Draw shadow and lines within range" xfId="8" xr:uid="{00000000-0005-0000-0000-000009000000}"/>
    <cellStyle name="Enlarge title text, yellow on blue" xfId="9" xr:uid="{00000000-0005-0000-0000-00000A000000}"/>
    <cellStyle name="Format a column of totals" xfId="10" xr:uid="{00000000-0005-0000-0000-00000B000000}"/>
    <cellStyle name="Format a row of totals" xfId="11" xr:uid="{00000000-0005-0000-0000-00000C000000}"/>
    <cellStyle name="Format text as bold, black on yellow" xfId="12" xr:uid="{00000000-0005-0000-0000-00000D000000}"/>
    <cellStyle name="Normal" xfId="0" builtinId="0"/>
    <cellStyle name="Normal 2" xfId="1" xr:uid="{00000000-0005-0000-0000-00000F000000}"/>
    <cellStyle name="Normal 2 2" xfId="13" xr:uid="{00000000-0005-0000-0000-000010000000}"/>
    <cellStyle name="Normal 3 2" xfId="14" xr:uid="{00000000-0005-0000-0000-000011000000}"/>
    <cellStyle name="Normal 4" xfId="20" xr:uid="{00000000-0005-0000-0000-000012000000}"/>
    <cellStyle name="Normal_LTD98" xfId="15" xr:uid="{00000000-0005-0000-0000-000013000000}"/>
    <cellStyle name="Percent 2" xfId="17" xr:uid="{00000000-0005-0000-0000-000014000000}"/>
    <cellStyle name="Reset range style to defaults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tabSelected="1" topLeftCell="A25" zoomScaleNormal="100" workbookViewId="0">
      <pane ySplit="3" topLeftCell="A81" activePane="bottomLeft" state="frozen"/>
      <selection activeCell="A25" sqref="A25"/>
      <selection pane="bottomLeft" activeCell="B87" sqref="B87"/>
    </sheetView>
  </sheetViews>
  <sheetFormatPr defaultRowHeight="12.75" x14ac:dyDescent="0.2"/>
  <cols>
    <col min="1" max="1" width="9.5" bestFit="1" customWidth="1"/>
    <col min="2" max="2" width="14.1640625" bestFit="1" customWidth="1"/>
    <col min="3" max="3" width="20.5" customWidth="1"/>
    <col min="4" max="4" width="13.1640625" bestFit="1" customWidth="1"/>
    <col min="5" max="5" width="13.83203125" bestFit="1" customWidth="1"/>
    <col min="6" max="6" width="24" bestFit="1" customWidth="1"/>
    <col min="7" max="7" width="16" customWidth="1"/>
    <col min="8" max="8" width="18" bestFit="1" customWidth="1"/>
    <col min="9" max="10" width="16" bestFit="1" customWidth="1"/>
    <col min="11" max="11" width="10.5" bestFit="1" customWidth="1"/>
    <col min="12" max="12" width="17.33203125" bestFit="1" customWidth="1"/>
    <col min="13" max="13" width="16" bestFit="1" customWidth="1"/>
  </cols>
  <sheetData>
    <row r="1" spans="1:14" ht="15.75" x14ac:dyDescent="0.25">
      <c r="A1" s="3" t="s">
        <v>25</v>
      </c>
      <c r="B1" s="4"/>
      <c r="C1" s="4"/>
      <c r="D1" s="4"/>
      <c r="E1" s="4"/>
      <c r="F1" s="4"/>
      <c r="G1" s="3" t="s">
        <v>25</v>
      </c>
      <c r="H1" s="1"/>
      <c r="I1" s="1"/>
      <c r="J1" s="1"/>
      <c r="K1" s="5" t="s">
        <v>0</v>
      </c>
      <c r="L1" s="6" t="s">
        <v>1</v>
      </c>
      <c r="M1" s="6" t="s">
        <v>1</v>
      </c>
      <c r="N1" s="4"/>
    </row>
    <row r="2" spans="1:14" ht="18" x14ac:dyDescent="0.4">
      <c r="A2" s="3" t="s">
        <v>2</v>
      </c>
      <c r="B2" s="4"/>
      <c r="C2" s="4"/>
      <c r="D2" s="4"/>
      <c r="E2" s="4"/>
      <c r="F2" s="4"/>
      <c r="G2" s="3" t="s">
        <v>2</v>
      </c>
      <c r="H2" s="1"/>
      <c r="I2" s="1"/>
      <c r="J2" s="1"/>
      <c r="K2" s="8" t="s">
        <v>3</v>
      </c>
      <c r="L2" s="8" t="s">
        <v>4</v>
      </c>
      <c r="M2" s="8" t="s">
        <v>5</v>
      </c>
      <c r="N2" s="8"/>
    </row>
    <row r="3" spans="1:14" ht="15.75" x14ac:dyDescent="0.25">
      <c r="A3" s="9" t="s">
        <v>6</v>
      </c>
      <c r="B3" s="4"/>
      <c r="C3" s="4"/>
      <c r="D3" s="4"/>
      <c r="E3" s="4"/>
      <c r="F3" s="4"/>
      <c r="G3" s="3" t="s">
        <v>6</v>
      </c>
      <c r="H3" s="1"/>
      <c r="I3" s="1"/>
      <c r="J3" s="1"/>
      <c r="K3" s="10">
        <v>2021</v>
      </c>
      <c r="L3" s="13">
        <v>7200</v>
      </c>
      <c r="M3" s="13">
        <v>5974</v>
      </c>
      <c r="N3" s="1"/>
    </row>
    <row r="4" spans="1:14" ht="15.75" x14ac:dyDescent="0.25">
      <c r="A4" s="11" t="s">
        <v>24</v>
      </c>
      <c r="B4" s="4"/>
      <c r="C4" s="12"/>
      <c r="D4" s="4"/>
      <c r="E4" s="4"/>
      <c r="F4" s="4"/>
      <c r="G4" s="3" t="s">
        <v>24</v>
      </c>
      <c r="H4" s="1"/>
      <c r="I4" s="12"/>
      <c r="J4" s="1"/>
      <c r="K4" s="10">
        <v>2022</v>
      </c>
      <c r="L4" s="13">
        <v>7700</v>
      </c>
      <c r="M4" s="13">
        <v>5596</v>
      </c>
      <c r="N4" s="1"/>
    </row>
    <row r="5" spans="1:14" ht="15.75" x14ac:dyDescent="0.25">
      <c r="A5" s="1"/>
      <c r="B5" s="4"/>
      <c r="C5" s="6"/>
      <c r="D5" s="4"/>
      <c r="E5" s="4"/>
      <c r="F5" s="4"/>
      <c r="G5" s="1"/>
      <c r="H5" s="1"/>
      <c r="I5" s="6"/>
      <c r="J5" s="1"/>
      <c r="K5" s="10">
        <v>2023</v>
      </c>
      <c r="L5" s="13">
        <v>8200</v>
      </c>
      <c r="M5" s="13">
        <v>5192</v>
      </c>
      <c r="N5" s="1"/>
    </row>
    <row r="6" spans="1:14" ht="15.75" x14ac:dyDescent="0.25">
      <c r="A6" s="5"/>
      <c r="B6" s="4"/>
      <c r="C6" s="4"/>
      <c r="D6" s="4"/>
      <c r="E6" s="4"/>
      <c r="F6" s="4"/>
      <c r="G6" s="5"/>
      <c r="H6" s="1"/>
      <c r="I6" s="1"/>
      <c r="J6" s="1"/>
      <c r="K6" s="46">
        <v>2024</v>
      </c>
      <c r="L6" s="13">
        <v>8800</v>
      </c>
      <c r="M6" s="13">
        <v>4760</v>
      </c>
      <c r="N6" s="1"/>
    </row>
    <row r="7" spans="1:14" ht="15.75" x14ac:dyDescent="0.25">
      <c r="A7" s="5"/>
      <c r="B7" s="4"/>
      <c r="C7" s="4"/>
      <c r="D7" s="4"/>
      <c r="E7" s="4"/>
      <c r="F7" s="4"/>
      <c r="G7" s="5"/>
      <c r="H7" s="1"/>
      <c r="I7" s="1"/>
      <c r="J7" s="1"/>
      <c r="K7" s="46">
        <v>2025</v>
      </c>
      <c r="L7" s="13">
        <v>9400</v>
      </c>
      <c r="M7" s="13">
        <v>4298</v>
      </c>
      <c r="N7" s="1"/>
    </row>
    <row r="8" spans="1:14" ht="18" x14ac:dyDescent="0.4">
      <c r="A8" s="1"/>
      <c r="B8" s="6" t="s">
        <v>7</v>
      </c>
      <c r="C8" s="4"/>
      <c r="D8" s="4"/>
      <c r="E8" s="4"/>
      <c r="F8" s="4"/>
      <c r="G8" s="1"/>
      <c r="H8" s="1"/>
      <c r="I8" s="1"/>
      <c r="J8" s="1"/>
      <c r="K8" s="10" t="s">
        <v>13</v>
      </c>
      <c r="L8" s="15">
        <v>72500</v>
      </c>
      <c r="M8" s="15">
        <v>14108</v>
      </c>
      <c r="N8" s="1"/>
    </row>
    <row r="9" spans="1:14" ht="18" x14ac:dyDescent="0.4">
      <c r="A9" s="5"/>
      <c r="B9" s="6" t="s">
        <v>9</v>
      </c>
      <c r="C9" s="14" t="s">
        <v>10</v>
      </c>
      <c r="D9" s="4"/>
      <c r="E9" s="6" t="s">
        <v>11</v>
      </c>
      <c r="F9" s="6" t="s">
        <v>11</v>
      </c>
      <c r="G9" s="5" t="s">
        <v>12</v>
      </c>
      <c r="H9" s="6" t="s">
        <v>7</v>
      </c>
      <c r="I9" s="6" t="s">
        <v>7</v>
      </c>
      <c r="J9" s="1"/>
      <c r="K9" s="10" t="s">
        <v>8</v>
      </c>
      <c r="L9" s="2">
        <v>113800</v>
      </c>
      <c r="M9" s="2">
        <v>39928</v>
      </c>
      <c r="N9" s="1"/>
    </row>
    <row r="10" spans="1:14" ht="18" x14ac:dyDescent="0.4">
      <c r="A10" s="8" t="s">
        <v>14</v>
      </c>
      <c r="B10" s="16" t="s">
        <v>15</v>
      </c>
      <c r="C10" s="16" t="s">
        <v>15</v>
      </c>
      <c r="D10" s="16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17</v>
      </c>
      <c r="J10" s="8" t="s">
        <v>11</v>
      </c>
      <c r="N10" s="1"/>
    </row>
    <row r="11" spans="1:14" ht="15.75" x14ac:dyDescent="0.25">
      <c r="A11" s="18">
        <v>2021</v>
      </c>
      <c r="B11" s="4">
        <v>7200</v>
      </c>
      <c r="C11" s="4">
        <v>2987</v>
      </c>
      <c r="D11" s="36">
        <v>2987</v>
      </c>
      <c r="E11" s="4">
        <v>5974</v>
      </c>
      <c r="F11" s="12">
        <v>13174</v>
      </c>
      <c r="G11" s="33">
        <v>2021</v>
      </c>
      <c r="H11" s="34">
        <v>7200</v>
      </c>
      <c r="I11" s="30">
        <v>5974</v>
      </c>
      <c r="J11" s="31">
        <v>13174</v>
      </c>
      <c r="K11" s="19"/>
      <c r="L11" s="21"/>
      <c r="M11" s="21"/>
    </row>
    <row r="12" spans="1:14" ht="15.75" x14ac:dyDescent="0.25">
      <c r="A12" s="18">
        <v>2022</v>
      </c>
      <c r="B12" s="4">
        <v>7700</v>
      </c>
      <c r="C12" s="4">
        <v>2798</v>
      </c>
      <c r="D12" s="36">
        <v>2798</v>
      </c>
      <c r="E12" s="4">
        <v>5596</v>
      </c>
      <c r="F12" s="12">
        <v>13296</v>
      </c>
      <c r="G12" s="33">
        <v>2022</v>
      </c>
      <c r="H12" s="34">
        <v>7700</v>
      </c>
      <c r="I12" s="30">
        <v>5596</v>
      </c>
      <c r="J12" s="31">
        <v>13296</v>
      </c>
      <c r="K12" s="19"/>
      <c r="L12" s="21"/>
      <c r="M12" s="21"/>
    </row>
    <row r="13" spans="1:14" ht="15.75" x14ac:dyDescent="0.25">
      <c r="A13" s="18">
        <v>2023</v>
      </c>
      <c r="B13" s="4">
        <v>8200</v>
      </c>
      <c r="C13" s="4">
        <v>2596</v>
      </c>
      <c r="D13" s="36">
        <v>2596</v>
      </c>
      <c r="E13" s="4">
        <v>5192</v>
      </c>
      <c r="F13" s="12">
        <v>13392</v>
      </c>
      <c r="G13" s="33">
        <v>2023</v>
      </c>
      <c r="H13" s="34">
        <v>8200</v>
      </c>
      <c r="I13" s="30">
        <v>5192</v>
      </c>
      <c r="J13" s="31">
        <v>13392</v>
      </c>
      <c r="K13" s="19"/>
      <c r="L13" s="21"/>
      <c r="M13" s="21"/>
    </row>
    <row r="14" spans="1:14" ht="15.75" x14ac:dyDescent="0.25">
      <c r="A14" s="18">
        <v>2024</v>
      </c>
      <c r="B14" s="4">
        <v>8800</v>
      </c>
      <c r="C14" s="4">
        <v>2380</v>
      </c>
      <c r="D14" s="36">
        <v>2380</v>
      </c>
      <c r="E14" s="4">
        <v>4760</v>
      </c>
      <c r="F14" s="12">
        <v>13560</v>
      </c>
      <c r="G14" s="33">
        <v>2024</v>
      </c>
      <c r="H14" s="34">
        <v>8800</v>
      </c>
      <c r="I14" s="30">
        <v>4760</v>
      </c>
      <c r="J14" s="31">
        <v>13560</v>
      </c>
      <c r="K14" s="19"/>
      <c r="L14" s="21"/>
      <c r="M14" s="21"/>
    </row>
    <row r="15" spans="1:14" ht="15.75" x14ac:dyDescent="0.25">
      <c r="A15" s="18">
        <v>2025</v>
      </c>
      <c r="B15" s="4">
        <v>9400</v>
      </c>
      <c r="C15" s="4">
        <v>2149</v>
      </c>
      <c r="D15" s="36">
        <v>2149</v>
      </c>
      <c r="E15" s="4">
        <v>4298</v>
      </c>
      <c r="F15" s="12">
        <v>13698</v>
      </c>
      <c r="G15" s="33">
        <v>2025</v>
      </c>
      <c r="H15" s="34">
        <v>9400</v>
      </c>
      <c r="I15" s="34">
        <v>4298</v>
      </c>
      <c r="J15" s="31">
        <v>13698</v>
      </c>
      <c r="K15" s="19"/>
      <c r="L15" s="21"/>
      <c r="M15" s="21"/>
    </row>
    <row r="16" spans="1:14" ht="18" x14ac:dyDescent="0.4">
      <c r="A16" s="18">
        <v>2026</v>
      </c>
      <c r="B16" s="4">
        <v>10100</v>
      </c>
      <c r="C16" s="4">
        <v>1903</v>
      </c>
      <c r="D16" s="36">
        <v>1903</v>
      </c>
      <c r="E16" s="4">
        <v>3806</v>
      </c>
      <c r="F16" s="12">
        <v>13906</v>
      </c>
      <c r="G16" s="33" t="s">
        <v>13</v>
      </c>
      <c r="H16" s="32">
        <v>72500</v>
      </c>
      <c r="I16" s="32">
        <v>14108</v>
      </c>
      <c r="J16" s="32">
        <v>86608</v>
      </c>
      <c r="K16" s="19"/>
      <c r="L16" s="21"/>
      <c r="M16" s="21"/>
    </row>
    <row r="17" spans="1:13" ht="18" x14ac:dyDescent="0.4">
      <c r="A17" s="18">
        <v>2027</v>
      </c>
      <c r="B17" s="4">
        <v>10800</v>
      </c>
      <c r="C17" s="4">
        <v>1638</v>
      </c>
      <c r="D17" s="36">
        <v>1638</v>
      </c>
      <c r="E17" s="4">
        <v>3276</v>
      </c>
      <c r="F17" s="12">
        <v>14076</v>
      </c>
      <c r="G17" s="20" t="s">
        <v>8</v>
      </c>
      <c r="H17" s="29">
        <v>113800</v>
      </c>
      <c r="I17" s="23">
        <v>39928</v>
      </c>
      <c r="J17" s="23">
        <v>153728</v>
      </c>
      <c r="K17" s="19"/>
      <c r="L17" s="21"/>
      <c r="M17" s="21"/>
    </row>
    <row r="18" spans="1:13" ht="15.75" x14ac:dyDescent="0.25">
      <c r="A18" s="18">
        <v>2028</v>
      </c>
      <c r="B18" s="4">
        <v>11500</v>
      </c>
      <c r="C18" s="4">
        <v>1354</v>
      </c>
      <c r="D18" s="36">
        <v>1354</v>
      </c>
      <c r="E18" s="4">
        <v>2708</v>
      </c>
      <c r="F18" s="12">
        <v>14208</v>
      </c>
      <c r="G18" s="1"/>
      <c r="H18" s="1"/>
      <c r="I18" s="1"/>
      <c r="J18" s="1"/>
      <c r="K18" s="19"/>
      <c r="L18" s="21"/>
      <c r="M18" s="21"/>
    </row>
    <row r="19" spans="1:13" ht="15.75" x14ac:dyDescent="0.25">
      <c r="A19" s="18">
        <v>2029</v>
      </c>
      <c r="B19" s="4">
        <v>12400</v>
      </c>
      <c r="C19" s="4">
        <v>1052</v>
      </c>
      <c r="D19" s="36">
        <v>1052</v>
      </c>
      <c r="E19" s="4">
        <v>2104</v>
      </c>
      <c r="F19" s="12">
        <v>14504</v>
      </c>
      <c r="G19" s="1"/>
      <c r="H19" s="1"/>
      <c r="I19" s="1"/>
      <c r="J19" s="1"/>
      <c r="K19" s="19"/>
      <c r="L19" s="21"/>
      <c r="M19" s="21"/>
    </row>
    <row r="20" spans="1:13" ht="15.75" x14ac:dyDescent="0.25">
      <c r="A20" s="18">
        <v>2030</v>
      </c>
      <c r="B20" s="4">
        <v>13200</v>
      </c>
      <c r="C20" s="4">
        <v>727</v>
      </c>
      <c r="D20" s="36">
        <v>727</v>
      </c>
      <c r="E20" s="4">
        <v>1454</v>
      </c>
      <c r="F20" s="12">
        <v>14654</v>
      </c>
      <c r="G20" s="1"/>
      <c r="H20" s="1"/>
      <c r="I20" s="1"/>
      <c r="J20" s="1"/>
      <c r="K20" s="19"/>
      <c r="L20" s="21"/>
      <c r="M20" s="21"/>
    </row>
    <row r="21" spans="1:13" ht="18" x14ac:dyDescent="0.4">
      <c r="A21" s="18">
        <v>2031</v>
      </c>
      <c r="B21" s="35">
        <v>14500</v>
      </c>
      <c r="C21" s="35">
        <v>380</v>
      </c>
      <c r="D21" s="37">
        <v>380</v>
      </c>
      <c r="E21" s="35">
        <v>760</v>
      </c>
      <c r="F21" s="22">
        <v>15260</v>
      </c>
      <c r="G21" s="1"/>
      <c r="H21" s="1"/>
      <c r="I21" s="1"/>
      <c r="J21" s="1"/>
      <c r="K21" s="19"/>
      <c r="L21" s="21"/>
      <c r="M21" s="21"/>
    </row>
    <row r="22" spans="1:13" ht="18" x14ac:dyDescent="0.4">
      <c r="A22" s="18"/>
      <c r="B22" s="28">
        <v>113800</v>
      </c>
      <c r="C22" s="25">
        <v>19964</v>
      </c>
      <c r="D22" s="25">
        <v>19964</v>
      </c>
      <c r="E22" s="25">
        <v>39928</v>
      </c>
      <c r="F22" s="25">
        <v>153728</v>
      </c>
      <c r="G22" s="1"/>
      <c r="H22" s="1"/>
      <c r="I22" s="1"/>
      <c r="J22" s="1"/>
      <c r="K22" s="19"/>
      <c r="L22" s="21"/>
      <c r="M22" s="21"/>
    </row>
    <row r="23" spans="1:13" ht="18" x14ac:dyDescent="0.4">
      <c r="G23" s="1"/>
      <c r="H23" s="1"/>
      <c r="I23" s="1"/>
      <c r="J23" s="1"/>
      <c r="K23" s="19"/>
      <c r="L23" s="24"/>
      <c r="M23" s="24"/>
    </row>
    <row r="24" spans="1:13" x14ac:dyDescent="0.2">
      <c r="G24" s="1"/>
      <c r="H24" s="1"/>
      <c r="I24" s="1"/>
      <c r="J24" s="1"/>
      <c r="K24" s="1"/>
      <c r="L24" s="1"/>
      <c r="M24" s="1"/>
    </row>
    <row r="25" spans="1:13" ht="15.75" x14ac:dyDescent="0.25">
      <c r="A25" s="1"/>
      <c r="B25" s="4"/>
      <c r="C25" s="4"/>
      <c r="D25" s="4"/>
      <c r="E25" s="4"/>
      <c r="F25" s="4"/>
      <c r="G25" s="1"/>
      <c r="H25" s="1"/>
      <c r="I25" s="1"/>
      <c r="J25" s="1"/>
      <c r="K25" s="26"/>
      <c r="L25" s="1"/>
      <c r="M25" s="1"/>
    </row>
    <row r="26" spans="1:13" ht="15.75" x14ac:dyDescent="0.25">
      <c r="H26" s="7"/>
      <c r="I26" s="7"/>
      <c r="J26" s="7"/>
    </row>
    <row r="27" spans="1:13" ht="18" x14ac:dyDescent="0.4">
      <c r="B27" s="43" t="s">
        <v>23</v>
      </c>
      <c r="C27" s="43" t="s">
        <v>21</v>
      </c>
      <c r="D27" s="43" t="s">
        <v>4</v>
      </c>
      <c r="E27" s="43" t="s">
        <v>5</v>
      </c>
      <c r="F27" s="43" t="s">
        <v>22</v>
      </c>
      <c r="H27" s="7"/>
      <c r="I27" s="7"/>
      <c r="J27" s="7"/>
    </row>
    <row r="28" spans="1:13" ht="15.75" x14ac:dyDescent="0.25">
      <c r="F28" s="41">
        <v>200000</v>
      </c>
      <c r="G28" s="42">
        <v>0</v>
      </c>
      <c r="H28" s="7"/>
      <c r="I28" s="7"/>
      <c r="J28" s="7"/>
    </row>
    <row r="29" spans="1:13" ht="15.75" x14ac:dyDescent="0.25">
      <c r="C29" s="44">
        <v>33970</v>
      </c>
      <c r="D29" s="41"/>
      <c r="E29" s="41">
        <v>5250</v>
      </c>
      <c r="F29" s="41">
        <v>200000</v>
      </c>
      <c r="G29" s="40"/>
      <c r="H29" s="7"/>
      <c r="I29" s="7"/>
      <c r="J29" s="7"/>
    </row>
    <row r="30" spans="1:13" ht="15.75" x14ac:dyDescent="0.25">
      <c r="C30" s="44">
        <v>34150</v>
      </c>
      <c r="D30" s="41"/>
      <c r="E30" s="41">
        <v>5250</v>
      </c>
      <c r="F30" s="41">
        <v>200000</v>
      </c>
      <c r="G30" s="40"/>
      <c r="H30" s="7"/>
      <c r="I30" s="7"/>
      <c r="J30" s="7"/>
    </row>
    <row r="31" spans="1:13" ht="15.75" x14ac:dyDescent="0.25">
      <c r="C31" s="44">
        <v>34335</v>
      </c>
      <c r="D31" s="41"/>
      <c r="E31" s="41">
        <v>5250</v>
      </c>
      <c r="F31" s="41">
        <v>200000</v>
      </c>
      <c r="G31" s="40"/>
      <c r="H31" s="7"/>
      <c r="I31" s="7"/>
      <c r="J31" s="7"/>
    </row>
    <row r="32" spans="1:13" ht="15.75" x14ac:dyDescent="0.25">
      <c r="C32" s="44">
        <v>34515</v>
      </c>
      <c r="D32" s="41"/>
      <c r="E32" s="41">
        <v>5250</v>
      </c>
      <c r="F32" s="41">
        <v>200000</v>
      </c>
      <c r="G32" s="40"/>
      <c r="H32" s="7"/>
      <c r="I32" s="7"/>
      <c r="J32" s="7"/>
    </row>
    <row r="33" spans="3:10" ht="15.75" x14ac:dyDescent="0.25">
      <c r="C33" s="44">
        <v>34700</v>
      </c>
      <c r="D33" s="41">
        <v>1200</v>
      </c>
      <c r="E33" s="41">
        <v>5250</v>
      </c>
      <c r="F33" s="41">
        <v>198800</v>
      </c>
      <c r="G33" s="40"/>
      <c r="H33" s="7"/>
      <c r="I33" s="7"/>
      <c r="J33" s="7"/>
    </row>
    <row r="34" spans="3:10" ht="15.75" x14ac:dyDescent="0.25">
      <c r="C34" s="44">
        <v>34880</v>
      </c>
      <c r="D34" s="41"/>
      <c r="E34" s="41">
        <v>5218</v>
      </c>
      <c r="F34" s="41">
        <v>198800</v>
      </c>
      <c r="G34" s="40"/>
      <c r="H34" s="7"/>
      <c r="I34" s="7"/>
      <c r="J34" s="7"/>
    </row>
    <row r="35" spans="3:10" ht="15.75" x14ac:dyDescent="0.25">
      <c r="C35" s="44">
        <v>35065</v>
      </c>
      <c r="D35" s="41">
        <v>1200</v>
      </c>
      <c r="E35" s="41">
        <v>5218</v>
      </c>
      <c r="F35" s="41">
        <v>197600</v>
      </c>
      <c r="G35" s="40"/>
      <c r="H35" s="7"/>
      <c r="I35" s="7"/>
      <c r="J35" s="7"/>
    </row>
    <row r="36" spans="3:10" ht="15.75" x14ac:dyDescent="0.25">
      <c r="C36" s="44">
        <v>35246</v>
      </c>
      <c r="D36" s="41"/>
      <c r="E36" s="41">
        <v>5187</v>
      </c>
      <c r="F36" s="41">
        <v>197600</v>
      </c>
      <c r="G36" s="40"/>
      <c r="H36" s="7"/>
      <c r="I36" s="7"/>
      <c r="J36" s="7"/>
    </row>
    <row r="37" spans="3:10" ht="15.75" x14ac:dyDescent="0.25">
      <c r="C37" s="44">
        <v>35431</v>
      </c>
      <c r="D37" s="41">
        <v>1300</v>
      </c>
      <c r="E37" s="41">
        <v>5187</v>
      </c>
      <c r="F37" s="41">
        <v>196300</v>
      </c>
      <c r="G37" s="40"/>
      <c r="H37" s="7"/>
      <c r="I37" s="7"/>
      <c r="J37" s="7"/>
    </row>
    <row r="38" spans="3:10" ht="15.75" x14ac:dyDescent="0.25">
      <c r="C38" s="44">
        <v>35611</v>
      </c>
      <c r="D38" s="41"/>
      <c r="E38" s="41">
        <v>5152</v>
      </c>
      <c r="F38" s="41">
        <v>196300</v>
      </c>
      <c r="G38" s="40"/>
      <c r="H38" s="7"/>
      <c r="I38" s="7"/>
      <c r="J38" s="7"/>
    </row>
    <row r="39" spans="3:10" ht="15.75" x14ac:dyDescent="0.25">
      <c r="C39" s="44">
        <v>35796</v>
      </c>
      <c r="D39" s="41">
        <v>1400</v>
      </c>
      <c r="E39" s="41">
        <v>5152</v>
      </c>
      <c r="F39" s="41">
        <v>194900</v>
      </c>
      <c r="G39" s="40"/>
      <c r="H39" s="7"/>
      <c r="I39" s="7"/>
      <c r="J39" s="7"/>
    </row>
    <row r="40" spans="3:10" ht="15.75" x14ac:dyDescent="0.25">
      <c r="C40" s="44">
        <v>35976</v>
      </c>
      <c r="D40" s="41"/>
      <c r="E40" s="41">
        <v>5116</v>
      </c>
      <c r="F40" s="41">
        <v>194900</v>
      </c>
      <c r="G40" s="40"/>
      <c r="H40" s="7"/>
      <c r="I40" s="7"/>
      <c r="J40" s="7"/>
    </row>
    <row r="41" spans="3:10" ht="15.75" x14ac:dyDescent="0.25">
      <c r="C41" s="44">
        <v>36161</v>
      </c>
      <c r="D41" s="41">
        <v>1500</v>
      </c>
      <c r="E41" s="41">
        <v>5116</v>
      </c>
      <c r="F41" s="41">
        <v>193400</v>
      </c>
      <c r="G41" s="40"/>
      <c r="H41" s="7"/>
      <c r="I41" s="7"/>
      <c r="J41" s="7"/>
    </row>
    <row r="42" spans="3:10" ht="15.75" x14ac:dyDescent="0.25">
      <c r="C42" s="44">
        <v>36341</v>
      </c>
      <c r="D42" s="41"/>
      <c r="E42" s="41">
        <v>5076</v>
      </c>
      <c r="F42" s="41">
        <v>193400</v>
      </c>
      <c r="G42" s="40"/>
      <c r="H42" s="7"/>
      <c r="I42" s="7"/>
      <c r="J42" s="7"/>
    </row>
    <row r="43" spans="3:10" ht="15.75" x14ac:dyDescent="0.25">
      <c r="C43" s="44">
        <v>36526</v>
      </c>
      <c r="D43" s="41">
        <v>1600</v>
      </c>
      <c r="E43" s="41">
        <v>5076</v>
      </c>
      <c r="F43" s="41">
        <v>191800</v>
      </c>
      <c r="G43" s="40"/>
      <c r="H43" s="7"/>
      <c r="I43" s="7"/>
      <c r="J43" s="7"/>
    </row>
    <row r="44" spans="3:10" ht="15.75" x14ac:dyDescent="0.25">
      <c r="C44" s="44">
        <v>36707</v>
      </c>
      <c r="D44" s="41"/>
      <c r="E44" s="41">
        <v>5034</v>
      </c>
      <c r="F44" s="41">
        <v>191800</v>
      </c>
      <c r="G44" s="40"/>
      <c r="H44" s="7"/>
      <c r="I44" s="7"/>
      <c r="J44" s="7"/>
    </row>
    <row r="45" spans="3:10" ht="15.75" x14ac:dyDescent="0.25">
      <c r="C45" s="44">
        <v>36892</v>
      </c>
      <c r="D45" s="41">
        <v>1700</v>
      </c>
      <c r="E45" s="41">
        <v>5034</v>
      </c>
      <c r="F45" s="41">
        <v>190100</v>
      </c>
      <c r="G45" s="40"/>
      <c r="H45" s="7"/>
      <c r="I45" s="7"/>
      <c r="J45" s="7"/>
    </row>
    <row r="46" spans="3:10" ht="15.75" x14ac:dyDescent="0.25">
      <c r="C46" s="44">
        <v>37072</v>
      </c>
      <c r="D46" s="41"/>
      <c r="E46" s="41">
        <v>4990</v>
      </c>
      <c r="F46" s="41">
        <v>190100</v>
      </c>
      <c r="G46" s="40"/>
      <c r="H46" s="7"/>
      <c r="I46" s="7"/>
      <c r="J46" s="7"/>
    </row>
    <row r="47" spans="3:10" ht="15.75" x14ac:dyDescent="0.25">
      <c r="C47" s="44">
        <v>37257</v>
      </c>
      <c r="D47" s="41">
        <v>1900</v>
      </c>
      <c r="E47" s="41">
        <v>4990</v>
      </c>
      <c r="F47" s="41">
        <v>188200</v>
      </c>
      <c r="G47" s="40"/>
      <c r="H47" s="7"/>
      <c r="I47" s="7"/>
      <c r="J47" s="7"/>
    </row>
    <row r="48" spans="3:10" ht="15.75" x14ac:dyDescent="0.25">
      <c r="C48" s="44">
        <v>37437</v>
      </c>
      <c r="D48" s="41"/>
      <c r="E48" s="41">
        <v>4940</v>
      </c>
      <c r="F48" s="41">
        <v>188200</v>
      </c>
      <c r="G48" s="40"/>
      <c r="H48" s="7"/>
      <c r="I48" s="7"/>
      <c r="J48" s="7"/>
    </row>
    <row r="49" spans="3:10" ht="15.75" x14ac:dyDescent="0.25">
      <c r="C49" s="44">
        <v>37622</v>
      </c>
      <c r="D49" s="41">
        <v>2000</v>
      </c>
      <c r="E49" s="41">
        <v>4940</v>
      </c>
      <c r="F49" s="41">
        <v>186200</v>
      </c>
      <c r="G49" s="40"/>
      <c r="H49" s="7"/>
      <c r="I49" s="7"/>
      <c r="J49" s="7"/>
    </row>
    <row r="50" spans="3:10" ht="15.75" x14ac:dyDescent="0.25">
      <c r="C50" s="44">
        <v>37802</v>
      </c>
      <c r="D50" s="41"/>
      <c r="E50" s="41">
        <v>4887</v>
      </c>
      <c r="F50" s="41">
        <v>186200</v>
      </c>
      <c r="G50" s="40"/>
      <c r="H50" s="7"/>
      <c r="I50" s="7"/>
      <c r="J50" s="7"/>
    </row>
    <row r="51" spans="3:10" ht="15.75" x14ac:dyDescent="0.25">
      <c r="C51" s="44">
        <v>37987</v>
      </c>
      <c r="D51" s="41">
        <v>2100</v>
      </c>
      <c r="E51" s="41">
        <v>4887</v>
      </c>
      <c r="F51" s="41">
        <v>184100</v>
      </c>
      <c r="G51" s="40"/>
      <c r="H51" s="7"/>
      <c r="I51" s="7"/>
      <c r="J51" s="7"/>
    </row>
    <row r="52" spans="3:10" ht="15.75" x14ac:dyDescent="0.25">
      <c r="C52" s="44">
        <v>38168</v>
      </c>
      <c r="D52" s="41"/>
      <c r="E52" s="41">
        <v>4832</v>
      </c>
      <c r="F52" s="41">
        <v>184100</v>
      </c>
      <c r="G52" s="40"/>
      <c r="H52" s="7"/>
      <c r="I52" s="7"/>
      <c r="J52" s="7"/>
    </row>
    <row r="53" spans="3:10" ht="15.75" x14ac:dyDescent="0.25">
      <c r="C53" s="44">
        <v>38353</v>
      </c>
      <c r="D53" s="41">
        <v>2300</v>
      </c>
      <c r="E53" s="41">
        <v>4832</v>
      </c>
      <c r="F53" s="41">
        <v>181800</v>
      </c>
      <c r="G53" s="40"/>
      <c r="H53" s="7"/>
      <c r="I53" s="7"/>
      <c r="J53" s="7"/>
    </row>
    <row r="54" spans="3:10" ht="15.75" x14ac:dyDescent="0.25">
      <c r="C54" s="44">
        <v>38534</v>
      </c>
      <c r="D54" s="41"/>
      <c r="E54" s="41">
        <v>4772</v>
      </c>
      <c r="F54" s="41">
        <v>181800</v>
      </c>
      <c r="G54" s="40"/>
      <c r="H54" s="7"/>
      <c r="I54" s="7"/>
      <c r="J54" s="7"/>
    </row>
    <row r="55" spans="3:10" ht="15.75" x14ac:dyDescent="0.25">
      <c r="C55" s="44">
        <v>38718</v>
      </c>
      <c r="D55" s="41">
        <v>2400</v>
      </c>
      <c r="E55" s="41">
        <v>4772</v>
      </c>
      <c r="F55" s="41">
        <v>179400</v>
      </c>
      <c r="G55" s="40"/>
      <c r="H55" s="7"/>
      <c r="I55" s="7"/>
      <c r="J55" s="7"/>
    </row>
    <row r="56" spans="3:10" ht="15.75" x14ac:dyDescent="0.25">
      <c r="C56" s="44">
        <v>38898</v>
      </c>
      <c r="D56" s="41"/>
      <c r="E56" s="41">
        <v>4709</v>
      </c>
      <c r="F56" s="41">
        <v>179400</v>
      </c>
      <c r="G56" s="40"/>
      <c r="H56" s="7"/>
      <c r="I56" s="7"/>
      <c r="J56" s="7"/>
    </row>
    <row r="57" spans="3:10" ht="15.75" x14ac:dyDescent="0.25">
      <c r="C57" s="44">
        <v>39083</v>
      </c>
      <c r="D57" s="41">
        <v>2600</v>
      </c>
      <c r="E57" s="41">
        <v>4709</v>
      </c>
      <c r="F57" s="41">
        <v>176800</v>
      </c>
      <c r="G57" s="40"/>
      <c r="H57" s="7"/>
      <c r="I57" s="7"/>
      <c r="J57" s="7"/>
    </row>
    <row r="58" spans="3:10" ht="15.75" x14ac:dyDescent="0.25">
      <c r="C58" s="44">
        <v>39263</v>
      </c>
      <c r="D58" s="41"/>
      <c r="E58" s="41">
        <v>4641</v>
      </c>
      <c r="F58" s="41">
        <v>176800</v>
      </c>
      <c r="G58" s="40"/>
      <c r="H58" s="7"/>
      <c r="I58" s="7"/>
      <c r="J58" s="7"/>
    </row>
    <row r="59" spans="3:10" ht="15.75" x14ac:dyDescent="0.25">
      <c r="C59" s="44">
        <v>39448</v>
      </c>
      <c r="D59" s="41">
        <v>2800</v>
      </c>
      <c r="E59" s="41">
        <v>4641</v>
      </c>
      <c r="F59" s="41">
        <v>174000</v>
      </c>
      <c r="G59" s="40"/>
      <c r="H59" s="7"/>
      <c r="I59" s="7"/>
      <c r="J59" s="7"/>
    </row>
    <row r="60" spans="3:10" ht="15.75" x14ac:dyDescent="0.25">
      <c r="C60" s="44">
        <v>39629</v>
      </c>
      <c r="D60" s="41"/>
      <c r="E60" s="41">
        <v>4567</v>
      </c>
      <c r="F60" s="41">
        <v>174000</v>
      </c>
      <c r="G60" s="40"/>
      <c r="H60" s="7"/>
      <c r="I60" s="7"/>
      <c r="J60" s="7"/>
    </row>
    <row r="61" spans="3:10" ht="15.75" x14ac:dyDescent="0.25">
      <c r="C61" s="44">
        <v>39814</v>
      </c>
      <c r="D61" s="41">
        <v>3000</v>
      </c>
      <c r="E61" s="41">
        <v>4567</v>
      </c>
      <c r="F61" s="41">
        <v>171000</v>
      </c>
      <c r="G61" s="40"/>
      <c r="H61" s="7"/>
      <c r="I61" s="7"/>
      <c r="J61" s="7"/>
    </row>
    <row r="62" spans="3:10" ht="15.75" x14ac:dyDescent="0.25">
      <c r="C62" s="44">
        <v>39994</v>
      </c>
      <c r="D62" s="41"/>
      <c r="E62" s="41">
        <v>4488</v>
      </c>
      <c r="F62" s="41">
        <v>171000</v>
      </c>
      <c r="G62" s="40"/>
      <c r="H62" s="1"/>
      <c r="I62" s="1"/>
      <c r="J62" s="1"/>
    </row>
    <row r="63" spans="3:10" ht="15.75" x14ac:dyDescent="0.25">
      <c r="C63" s="44">
        <v>40179</v>
      </c>
      <c r="D63" s="41">
        <v>3200</v>
      </c>
      <c r="E63" s="41">
        <v>4488</v>
      </c>
      <c r="F63" s="41">
        <v>167800</v>
      </c>
      <c r="G63" s="40"/>
      <c r="H63" s="7"/>
      <c r="I63" s="7"/>
      <c r="J63" s="7"/>
    </row>
    <row r="64" spans="3:10" ht="15.75" x14ac:dyDescent="0.25">
      <c r="C64" s="44">
        <v>40359</v>
      </c>
      <c r="D64" s="41"/>
      <c r="E64" s="41">
        <v>4404</v>
      </c>
      <c r="F64" s="41">
        <v>167800</v>
      </c>
      <c r="G64" s="40"/>
      <c r="H64" s="7"/>
      <c r="I64" s="7"/>
      <c r="J64" s="7"/>
    </row>
    <row r="65" spans="2:10" ht="15.75" x14ac:dyDescent="0.25">
      <c r="C65" s="44">
        <v>40544</v>
      </c>
      <c r="D65" s="41">
        <v>3400</v>
      </c>
      <c r="E65" s="41">
        <v>4404</v>
      </c>
      <c r="F65" s="41">
        <v>164400</v>
      </c>
      <c r="G65" s="40"/>
      <c r="H65" s="7"/>
      <c r="I65" s="7"/>
      <c r="J65" s="7"/>
    </row>
    <row r="66" spans="2:10" ht="15.75" x14ac:dyDescent="0.25">
      <c r="C66" s="44">
        <v>40724</v>
      </c>
      <c r="D66" s="41"/>
      <c r="E66" s="41">
        <v>4315</v>
      </c>
      <c r="F66" s="41">
        <v>164400</v>
      </c>
      <c r="G66" s="40"/>
      <c r="H66" s="7"/>
      <c r="I66" s="7"/>
      <c r="J66" s="7"/>
    </row>
    <row r="67" spans="2:10" ht="15.75" x14ac:dyDescent="0.25">
      <c r="C67" s="44">
        <v>40909</v>
      </c>
      <c r="D67" s="41">
        <v>3700</v>
      </c>
      <c r="E67" s="41">
        <v>4315</v>
      </c>
      <c r="F67" s="41">
        <v>160700</v>
      </c>
      <c r="G67" s="40"/>
      <c r="H67" s="7"/>
      <c r="I67" s="7"/>
      <c r="J67" s="7"/>
    </row>
    <row r="68" spans="2:10" ht="15.75" x14ac:dyDescent="0.25">
      <c r="C68" s="44">
        <v>41090</v>
      </c>
      <c r="D68" s="41"/>
      <c r="E68" s="41">
        <v>4218</v>
      </c>
      <c r="F68" s="41">
        <v>160700</v>
      </c>
      <c r="G68" s="40"/>
      <c r="H68" s="7"/>
      <c r="I68" s="7"/>
      <c r="J68" s="7"/>
    </row>
    <row r="69" spans="2:10" ht="15.75" x14ac:dyDescent="0.25">
      <c r="C69" s="44">
        <v>41275</v>
      </c>
      <c r="D69" s="41">
        <v>3900</v>
      </c>
      <c r="E69" s="41">
        <v>4218</v>
      </c>
      <c r="F69" s="41">
        <v>156800</v>
      </c>
      <c r="G69" s="40"/>
      <c r="H69" s="7"/>
      <c r="I69" s="7"/>
      <c r="J69" s="7"/>
    </row>
    <row r="70" spans="2:10" ht="15.75" x14ac:dyDescent="0.25">
      <c r="C70" s="44">
        <v>41455</v>
      </c>
      <c r="D70" s="41"/>
      <c r="E70" s="41">
        <v>4116</v>
      </c>
      <c r="F70" s="41">
        <v>156800</v>
      </c>
      <c r="G70" s="40"/>
      <c r="H70" s="7"/>
      <c r="I70" s="7"/>
      <c r="J70" s="7"/>
    </row>
    <row r="71" spans="2:10" ht="15.75" x14ac:dyDescent="0.25">
      <c r="C71" s="44">
        <v>41640</v>
      </c>
      <c r="D71" s="41">
        <v>4200</v>
      </c>
      <c r="E71" s="41">
        <v>4116</v>
      </c>
      <c r="F71" s="41">
        <v>152600</v>
      </c>
      <c r="G71" s="40"/>
      <c r="H71" s="7"/>
      <c r="I71" s="7"/>
      <c r="J71" s="7"/>
    </row>
    <row r="72" spans="2:10" ht="15.75" x14ac:dyDescent="0.25">
      <c r="C72" s="44">
        <v>41820</v>
      </c>
      <c r="D72" s="41"/>
      <c r="E72" s="41">
        <v>4005</v>
      </c>
      <c r="F72" s="41">
        <v>152600</v>
      </c>
      <c r="G72" s="40"/>
    </row>
    <row r="73" spans="2:10" ht="15.75" x14ac:dyDescent="0.25">
      <c r="C73" s="44">
        <v>42005</v>
      </c>
      <c r="D73" s="41">
        <v>4500</v>
      </c>
      <c r="E73" s="41">
        <v>4005</v>
      </c>
      <c r="F73" s="41">
        <v>148100</v>
      </c>
      <c r="G73" s="40"/>
    </row>
    <row r="74" spans="2:10" ht="15.75" x14ac:dyDescent="0.25">
      <c r="C74" s="44">
        <v>42185</v>
      </c>
      <c r="D74" s="41"/>
      <c r="E74" s="41">
        <v>3887</v>
      </c>
      <c r="F74" s="41">
        <v>148100</v>
      </c>
      <c r="G74" s="40"/>
    </row>
    <row r="75" spans="2:10" ht="15.75" x14ac:dyDescent="0.25">
      <c r="B75" s="44">
        <v>42367</v>
      </c>
      <c r="C75" s="44">
        <v>42370</v>
      </c>
      <c r="D75" s="41">
        <v>4800</v>
      </c>
      <c r="E75" s="41">
        <v>3887</v>
      </c>
      <c r="F75" s="41">
        <v>143300</v>
      </c>
      <c r="G75" s="40"/>
    </row>
    <row r="76" spans="2:10" ht="15.75" x14ac:dyDescent="0.25">
      <c r="B76" s="44">
        <v>42546</v>
      </c>
      <c r="C76" s="44">
        <v>42551</v>
      </c>
      <c r="D76" s="41"/>
      <c r="E76" s="41">
        <v>3761</v>
      </c>
      <c r="F76" s="41">
        <v>143300</v>
      </c>
      <c r="G76" s="40"/>
    </row>
    <row r="77" spans="2:10" ht="15.75" x14ac:dyDescent="0.25">
      <c r="B77" s="44">
        <v>42732</v>
      </c>
      <c r="C77" s="44">
        <v>42736</v>
      </c>
      <c r="D77" s="41">
        <v>5100</v>
      </c>
      <c r="E77" s="41">
        <v>3761</v>
      </c>
      <c r="F77" s="41">
        <v>138200</v>
      </c>
      <c r="G77" s="40"/>
    </row>
    <row r="78" spans="2:10" ht="15.75" x14ac:dyDescent="0.25">
      <c r="B78" s="44"/>
      <c r="C78" s="44">
        <v>42916</v>
      </c>
      <c r="D78" s="41"/>
      <c r="E78" s="41">
        <v>3627</v>
      </c>
      <c r="F78" s="41">
        <v>138200</v>
      </c>
      <c r="G78" s="40"/>
    </row>
    <row r="79" spans="2:10" ht="15.75" x14ac:dyDescent="0.25">
      <c r="C79" s="44">
        <v>43101</v>
      </c>
      <c r="D79" s="41">
        <v>5500</v>
      </c>
      <c r="E79" s="41">
        <v>3627</v>
      </c>
      <c r="F79" s="41">
        <v>132700</v>
      </c>
      <c r="G79" s="40"/>
    </row>
    <row r="80" spans="2:10" ht="15.75" x14ac:dyDescent="0.25">
      <c r="C80" s="44">
        <v>43281</v>
      </c>
      <c r="D80" s="41"/>
      <c r="E80" s="41">
        <v>3483</v>
      </c>
      <c r="F80" s="41">
        <v>132700</v>
      </c>
      <c r="G80" s="40"/>
    </row>
    <row r="81" spans="3:10" ht="15.75" x14ac:dyDescent="0.25">
      <c r="C81" s="44">
        <v>43466</v>
      </c>
      <c r="D81" s="41">
        <v>5900</v>
      </c>
      <c r="E81" s="41">
        <v>3483</v>
      </c>
      <c r="F81" s="41">
        <v>126800</v>
      </c>
      <c r="G81" s="40"/>
    </row>
    <row r="82" spans="3:10" ht="15.75" x14ac:dyDescent="0.25">
      <c r="C82" s="44">
        <v>43646</v>
      </c>
      <c r="D82" s="41"/>
      <c r="E82" s="41">
        <v>3328</v>
      </c>
      <c r="F82" s="41">
        <v>126800</v>
      </c>
      <c r="G82" s="40"/>
    </row>
    <row r="83" spans="3:10" ht="15.75" x14ac:dyDescent="0.25">
      <c r="C83" s="44">
        <v>43831</v>
      </c>
      <c r="D83" s="41">
        <v>6300</v>
      </c>
      <c r="E83" s="41">
        <v>3328</v>
      </c>
      <c r="F83" s="45">
        <v>120500</v>
      </c>
      <c r="G83" s="40"/>
    </row>
    <row r="84" spans="3:10" ht="15.75" x14ac:dyDescent="0.25">
      <c r="C84" s="44">
        <v>44012</v>
      </c>
      <c r="D84" s="41"/>
      <c r="E84" s="41">
        <v>3163</v>
      </c>
      <c r="F84" s="41">
        <v>120500</v>
      </c>
      <c r="G84" s="40"/>
    </row>
    <row r="85" spans="3:10" ht="15.75" x14ac:dyDescent="0.25">
      <c r="C85" s="44">
        <v>44197</v>
      </c>
      <c r="D85" s="41">
        <v>6700</v>
      </c>
      <c r="E85" s="41">
        <v>3163</v>
      </c>
      <c r="F85" s="45">
        <v>113800</v>
      </c>
      <c r="G85" s="40"/>
    </row>
    <row r="86" spans="3:10" ht="15.75" x14ac:dyDescent="0.25">
      <c r="C86" s="44">
        <v>44377</v>
      </c>
      <c r="D86" s="41"/>
      <c r="E86" s="41">
        <v>2987</v>
      </c>
      <c r="F86" s="41">
        <v>113800</v>
      </c>
      <c r="G86" s="40"/>
    </row>
    <row r="87" spans="3:10" ht="15.75" x14ac:dyDescent="0.25">
      <c r="C87" s="44">
        <v>44562</v>
      </c>
      <c r="D87" s="41">
        <v>7200</v>
      </c>
      <c r="E87" s="41">
        <v>2987</v>
      </c>
      <c r="F87" s="41">
        <v>106600</v>
      </c>
      <c r="G87" s="40"/>
    </row>
    <row r="88" spans="3:10" ht="15.75" x14ac:dyDescent="0.25">
      <c r="C88" s="44">
        <v>44742</v>
      </c>
      <c r="D88" s="41"/>
      <c r="E88" s="41">
        <v>2798</v>
      </c>
      <c r="F88" s="41">
        <v>106600</v>
      </c>
      <c r="G88" s="40"/>
      <c r="H88" s="48" t="s">
        <v>4</v>
      </c>
      <c r="I88" s="48" t="s">
        <v>5</v>
      </c>
      <c r="J88" s="48" t="s">
        <v>8</v>
      </c>
    </row>
    <row r="89" spans="3:10" ht="15.75" x14ac:dyDescent="0.25">
      <c r="C89" s="44">
        <v>44927</v>
      </c>
      <c r="D89" s="41">
        <v>7700</v>
      </c>
      <c r="E89" s="41">
        <v>2798</v>
      </c>
      <c r="F89" s="41">
        <v>98900</v>
      </c>
      <c r="G89" s="40">
        <v>2023</v>
      </c>
      <c r="H89" s="47">
        <f>D89</f>
        <v>7700</v>
      </c>
      <c r="I89" s="47">
        <f>E89+E90</f>
        <v>5394</v>
      </c>
      <c r="J89" s="47">
        <f>H89+I89</f>
        <v>13094</v>
      </c>
    </row>
    <row r="90" spans="3:10" ht="15.75" x14ac:dyDescent="0.25">
      <c r="C90" s="44">
        <v>45107</v>
      </c>
      <c r="D90" s="41"/>
      <c r="E90" s="41">
        <v>2596</v>
      </c>
      <c r="F90" s="41">
        <v>98900</v>
      </c>
      <c r="G90" s="40"/>
    </row>
    <row r="91" spans="3:10" ht="15.75" x14ac:dyDescent="0.25">
      <c r="C91" s="44">
        <v>45292</v>
      </c>
      <c r="D91" s="41">
        <v>8200</v>
      </c>
      <c r="E91" s="41">
        <v>2596</v>
      </c>
      <c r="F91" s="41">
        <v>90700</v>
      </c>
      <c r="G91" s="40">
        <f>G89+1</f>
        <v>2024</v>
      </c>
      <c r="H91" s="47">
        <f>D91</f>
        <v>8200</v>
      </c>
      <c r="I91" s="47">
        <f>E91+E92</f>
        <v>4976</v>
      </c>
      <c r="J91" s="47">
        <f>H91+I91</f>
        <v>13176</v>
      </c>
    </row>
    <row r="92" spans="3:10" ht="15.75" x14ac:dyDescent="0.25">
      <c r="C92" s="44">
        <v>45473</v>
      </c>
      <c r="D92" s="41"/>
      <c r="E92" s="41">
        <v>2380</v>
      </c>
      <c r="F92" s="41">
        <v>90700</v>
      </c>
      <c r="G92" s="40"/>
    </row>
    <row r="93" spans="3:10" ht="15.75" x14ac:dyDescent="0.25">
      <c r="C93" s="44">
        <v>45658</v>
      </c>
      <c r="D93" s="41">
        <v>8800</v>
      </c>
      <c r="E93" s="41">
        <v>2380</v>
      </c>
      <c r="F93" s="41">
        <v>81900</v>
      </c>
      <c r="G93" s="40">
        <f>G91+1</f>
        <v>2025</v>
      </c>
      <c r="H93" s="47">
        <f>D93</f>
        <v>8800</v>
      </c>
      <c r="I93" s="47">
        <f>E93+E94</f>
        <v>4529</v>
      </c>
      <c r="J93" s="47">
        <f>H93+I93</f>
        <v>13329</v>
      </c>
    </row>
    <row r="94" spans="3:10" ht="15.75" x14ac:dyDescent="0.25">
      <c r="C94" s="44">
        <v>45838</v>
      </c>
      <c r="D94" s="41"/>
      <c r="E94" s="41">
        <v>2149</v>
      </c>
      <c r="F94" s="41">
        <v>81900</v>
      </c>
      <c r="G94" s="40"/>
    </row>
    <row r="95" spans="3:10" ht="15.75" x14ac:dyDescent="0.25">
      <c r="C95" s="44">
        <v>46023</v>
      </c>
      <c r="D95" s="41">
        <v>9400</v>
      </c>
      <c r="E95" s="41">
        <v>2149</v>
      </c>
      <c r="F95" s="41">
        <v>72500</v>
      </c>
      <c r="G95" s="40">
        <f>G93+1</f>
        <v>2026</v>
      </c>
      <c r="H95" s="47">
        <f>D95</f>
        <v>9400</v>
      </c>
      <c r="I95" s="47">
        <f>E95+E96</f>
        <v>4052</v>
      </c>
      <c r="J95" s="47">
        <f>H95+I95</f>
        <v>13452</v>
      </c>
    </row>
    <row r="96" spans="3:10" ht="15.75" x14ac:dyDescent="0.25">
      <c r="C96" s="44">
        <v>46203</v>
      </c>
      <c r="D96" s="41"/>
      <c r="E96" s="41">
        <v>1903</v>
      </c>
      <c r="F96" s="41">
        <v>72500</v>
      </c>
      <c r="G96" s="40"/>
    </row>
    <row r="97" spans="3:10" ht="15.75" x14ac:dyDescent="0.25">
      <c r="C97" s="44">
        <v>46388</v>
      </c>
      <c r="D97" s="41">
        <v>10100</v>
      </c>
      <c r="E97" s="41">
        <v>1903</v>
      </c>
      <c r="F97" s="41">
        <v>62400</v>
      </c>
      <c r="G97" s="40">
        <f>G95+1</f>
        <v>2027</v>
      </c>
      <c r="H97" s="47">
        <f>D97</f>
        <v>10100</v>
      </c>
      <c r="I97" s="47">
        <f>E97+E98</f>
        <v>3541</v>
      </c>
      <c r="J97" s="47">
        <f>H97+I97</f>
        <v>13641</v>
      </c>
    </row>
    <row r="98" spans="3:10" ht="15.75" x14ac:dyDescent="0.25">
      <c r="C98" s="44">
        <v>46568</v>
      </c>
      <c r="D98" s="41"/>
      <c r="E98" s="41">
        <v>1638</v>
      </c>
      <c r="F98" s="41">
        <v>62400</v>
      </c>
      <c r="G98" s="40"/>
    </row>
    <row r="99" spans="3:10" ht="15.75" x14ac:dyDescent="0.25">
      <c r="C99" s="44">
        <v>46753</v>
      </c>
      <c r="D99" s="41">
        <v>10800</v>
      </c>
      <c r="E99" s="41">
        <v>1638</v>
      </c>
      <c r="F99" s="41">
        <v>51600</v>
      </c>
      <c r="G99" s="40"/>
      <c r="H99" s="47">
        <f>D99</f>
        <v>10800</v>
      </c>
      <c r="I99" s="47">
        <f>E99+E100</f>
        <v>2992</v>
      </c>
      <c r="J99" s="47">
        <f>H99+I99</f>
        <v>13792</v>
      </c>
    </row>
    <row r="100" spans="3:10" ht="15.75" x14ac:dyDescent="0.25">
      <c r="C100" s="44">
        <v>46934</v>
      </c>
      <c r="D100" s="41"/>
      <c r="E100" s="41">
        <v>1354</v>
      </c>
      <c r="F100" s="41">
        <v>51600</v>
      </c>
      <c r="G100" s="40"/>
    </row>
    <row r="101" spans="3:10" ht="15.75" x14ac:dyDescent="0.25">
      <c r="C101" s="44">
        <v>47119</v>
      </c>
      <c r="D101" s="41">
        <v>11500</v>
      </c>
      <c r="E101" s="41">
        <v>1354</v>
      </c>
      <c r="F101" s="41">
        <v>40100</v>
      </c>
      <c r="G101" s="40"/>
    </row>
    <row r="102" spans="3:10" ht="15.75" x14ac:dyDescent="0.25">
      <c r="C102" s="44">
        <v>47299</v>
      </c>
      <c r="D102" s="41"/>
      <c r="E102" s="41">
        <v>1052</v>
      </c>
      <c r="F102" s="41">
        <v>40100</v>
      </c>
      <c r="G102" s="40"/>
    </row>
    <row r="103" spans="3:10" ht="15.75" x14ac:dyDescent="0.25">
      <c r="C103" s="44">
        <v>47484</v>
      </c>
      <c r="D103" s="41">
        <v>12400</v>
      </c>
      <c r="E103" s="41">
        <v>1052</v>
      </c>
      <c r="F103" s="41">
        <v>27700</v>
      </c>
      <c r="G103" s="40"/>
    </row>
    <row r="104" spans="3:10" ht="15.75" x14ac:dyDescent="0.25">
      <c r="C104" s="44">
        <v>47664</v>
      </c>
      <c r="D104" s="41"/>
      <c r="E104" s="41">
        <v>727</v>
      </c>
      <c r="F104" s="41">
        <v>27700</v>
      </c>
      <c r="G104" s="40"/>
    </row>
    <row r="105" spans="3:10" ht="15.75" x14ac:dyDescent="0.25">
      <c r="C105" s="44">
        <v>47849</v>
      </c>
      <c r="D105" s="41">
        <v>13200</v>
      </c>
      <c r="E105" s="41">
        <v>727</v>
      </c>
      <c r="F105" s="41">
        <v>14500</v>
      </c>
      <c r="G105" s="40"/>
    </row>
    <row r="106" spans="3:10" ht="15.75" x14ac:dyDescent="0.25">
      <c r="C106" s="44">
        <v>48029</v>
      </c>
      <c r="D106" s="41"/>
      <c r="E106" s="41">
        <v>380</v>
      </c>
      <c r="F106" s="41">
        <v>14500</v>
      </c>
      <c r="G106" s="40"/>
    </row>
    <row r="107" spans="3:10" ht="15.75" x14ac:dyDescent="0.25">
      <c r="C107" s="44">
        <v>48214</v>
      </c>
      <c r="D107" s="41">
        <v>14500</v>
      </c>
      <c r="E107" s="41">
        <v>380</v>
      </c>
      <c r="F107" s="41">
        <v>0</v>
      </c>
      <c r="G107" s="40"/>
    </row>
    <row r="108" spans="3:10" x14ac:dyDescent="0.2">
      <c r="C108" s="38"/>
      <c r="D108" s="39"/>
    </row>
    <row r="109" spans="3:10" x14ac:dyDescent="0.2">
      <c r="C109" s="38"/>
      <c r="D109" s="39"/>
    </row>
    <row r="110" spans="3:10" x14ac:dyDescent="0.2">
      <c r="C110" s="38"/>
    </row>
    <row r="111" spans="3:10" x14ac:dyDescent="0.2">
      <c r="D111" s="39"/>
    </row>
    <row r="113" spans="4:4" x14ac:dyDescent="0.2">
      <c r="D113" s="39"/>
    </row>
    <row r="136" spans="11:13" ht="15.75" x14ac:dyDescent="0.25">
      <c r="K136" s="17"/>
      <c r="L136" s="17"/>
      <c r="M136" s="17"/>
    </row>
    <row r="137" spans="11:13" ht="15.75" x14ac:dyDescent="0.25">
      <c r="K137" s="17"/>
      <c r="L137" s="17"/>
      <c r="M137" s="17"/>
    </row>
    <row r="138" spans="11:13" ht="15.75" x14ac:dyDescent="0.25">
      <c r="K138" s="17"/>
      <c r="L138" s="17"/>
      <c r="M138" s="17"/>
    </row>
    <row r="139" spans="11:13" ht="15.75" x14ac:dyDescent="0.25">
      <c r="K139" s="17"/>
      <c r="L139" s="27"/>
      <c r="M139" s="27"/>
    </row>
    <row r="140" spans="11:13" ht="15.75" x14ac:dyDescent="0.25">
      <c r="K140" s="17"/>
      <c r="L140" s="17"/>
      <c r="M140" s="17"/>
    </row>
    <row r="141" spans="11:13" ht="15.75" x14ac:dyDescent="0.25">
      <c r="K141" s="17"/>
      <c r="L141" s="17"/>
      <c r="M141" s="17"/>
    </row>
    <row r="142" spans="11:13" ht="15.75" x14ac:dyDescent="0.25">
      <c r="K142" s="17"/>
      <c r="L142" s="17"/>
      <c r="M142" s="17"/>
    </row>
    <row r="143" spans="11:13" ht="15.75" x14ac:dyDescent="0.25">
      <c r="K143" s="17"/>
      <c r="L143" s="17"/>
      <c r="M143" s="17"/>
    </row>
    <row r="144" spans="11:13" ht="15.75" x14ac:dyDescent="0.25">
      <c r="K144" s="17"/>
      <c r="L144" s="17"/>
      <c r="M144" s="17"/>
    </row>
    <row r="145" spans="11:13" ht="15.75" x14ac:dyDescent="0.25">
      <c r="K145" s="17"/>
      <c r="L145" s="17"/>
      <c r="M145" s="17"/>
    </row>
    <row r="146" spans="11:13" ht="15.75" x14ac:dyDescent="0.25">
      <c r="K146" s="17"/>
      <c r="L146" s="17"/>
      <c r="M146" s="17"/>
    </row>
    <row r="147" spans="11:13" ht="15.75" x14ac:dyDescent="0.25">
      <c r="K147" s="17"/>
      <c r="L147" s="17"/>
      <c r="M147" s="17"/>
    </row>
    <row r="148" spans="11:13" ht="15.75" x14ac:dyDescent="0.25">
      <c r="K148" s="17"/>
      <c r="L148" s="17"/>
      <c r="M148" s="17"/>
    </row>
    <row r="149" spans="11:13" ht="15.75" x14ac:dyDescent="0.25">
      <c r="K149" s="17"/>
      <c r="L149" s="17"/>
      <c r="M149" s="17"/>
    </row>
    <row r="150" spans="11:13" ht="15.75" x14ac:dyDescent="0.25">
      <c r="K150" s="17"/>
      <c r="L150" s="17"/>
      <c r="M150" s="17"/>
    </row>
    <row r="151" spans="11:13" ht="15.75" x14ac:dyDescent="0.25">
      <c r="K151" s="17"/>
      <c r="L151" s="17"/>
      <c r="M151" s="17"/>
    </row>
  </sheetData>
  <pageMargins left="0.7" right="0.7" top="0.28000000000000003" bottom="0.28999999999999998" header="0.3" footer="0.3"/>
  <pageSetup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Charles T. Mitchell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Miklavcic</dc:creator>
  <cp:lastModifiedBy>Alan Vilines</cp:lastModifiedBy>
  <cp:lastPrinted>2020-03-17T23:59:28Z</cp:lastPrinted>
  <dcterms:created xsi:type="dcterms:W3CDTF">2010-02-18T18:55:18Z</dcterms:created>
  <dcterms:modified xsi:type="dcterms:W3CDTF">2022-04-20T15:18:43Z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tabName">
    <vt:lpwstr>PLANNING &amp; ANALYTICAL</vt:lpwstr>
  </property>
  <property fmtid="{D5CDD505-2E9C-101B-9397-08002B2CF9AE}" pid="4" name="tabIndex">
    <vt:lpwstr>1000</vt:lpwstr>
  </property>
  <property fmtid="{D5CDD505-2E9C-101B-9397-08002B2CF9AE}" pid="5" name="workpaperIndex">
    <vt:lpwstr>1310</vt:lpwstr>
  </property>
</Properties>
</file>