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Bronston WA/"/>
    </mc:Choice>
  </mc:AlternateContent>
  <xr:revisionPtr revIDLastSave="125" documentId="13_ncr:40009_{F5CAFF98-7AB4-4F61-8BAA-C6C7B386DC5E}" xr6:coauthVersionLast="47" xr6:coauthVersionMax="47" xr10:uidLastSave="{F6326D2F-E0DD-46A9-8845-A2FCF3EE8B3F}"/>
  <bookViews>
    <workbookView minimized="1" xWindow="10245" yWindow="1560" windowWidth="10275" windowHeight="11400" tabRatio="500" activeTab="1" xr2:uid="{00000000-000D-0000-FFFF-FFFF00000000}"/>
  </bookViews>
  <sheets>
    <sheet name="Source Data" sheetId="1" r:id="rId1"/>
    <sheet name="Cutting" sheetId="7" r:id="rId2"/>
    <sheet name="Totals" sheetId="2" r:id="rId3"/>
    <sheet name="58X34 Inch" sheetId="3" r:id="rId4"/>
    <sheet name="1 Inch" sheetId="4" r:id="rId5"/>
    <sheet name="2 Inch" sheetId="5" r:id="rId6"/>
    <sheet name="4 Inch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C21" i="2"/>
  <c r="E19" i="2"/>
  <c r="D19" i="2"/>
  <c r="C19" i="2"/>
  <c r="E17" i="2" l="1"/>
  <c r="D17" i="2"/>
  <c r="C17" i="2"/>
  <c r="E10" i="2"/>
  <c r="D10" i="2"/>
  <c r="C10" i="2"/>
  <c r="E9" i="2"/>
  <c r="D9" i="2"/>
  <c r="C9" i="2"/>
  <c r="E7" i="2"/>
  <c r="D7" i="2"/>
  <c r="C7" i="2"/>
  <c r="E6" i="2"/>
  <c r="D6" i="2"/>
  <c r="C6" i="2"/>
  <c r="E4" i="2"/>
  <c r="D4" i="2"/>
  <c r="C4" i="2"/>
  <c r="E15" i="2"/>
  <c r="D15" i="2"/>
  <c r="C15" i="2"/>
  <c r="K14" i="7"/>
  <c r="I14" i="7"/>
  <c r="H14" i="7"/>
  <c r="E3" i="2"/>
  <c r="D3" i="2"/>
  <c r="E3" i="3"/>
  <c r="C3" i="2"/>
  <c r="E35" i="5"/>
  <c r="D35" i="5"/>
  <c r="C35" i="5"/>
  <c r="E2" i="5"/>
  <c r="D2" i="5"/>
  <c r="C2" i="5"/>
  <c r="E55" i="4"/>
  <c r="D55" i="4"/>
  <c r="C55" i="4"/>
  <c r="E3" i="4"/>
  <c r="D3" i="4"/>
  <c r="C3" i="4"/>
  <c r="E100" i="3"/>
  <c r="D100" i="3"/>
  <c r="C100" i="3"/>
  <c r="D3" i="3"/>
  <c r="C3" i="3"/>
  <c r="K68" i="7" l="1"/>
  <c r="I68" i="7"/>
  <c r="H68" i="7"/>
  <c r="K192" i="1"/>
  <c r="H192" i="1"/>
  <c r="I192" i="1"/>
</calcChain>
</file>

<file path=xl/sharedStrings.xml><?xml version="1.0" encoding="utf-8"?>
<sst xmlns="http://schemas.openxmlformats.org/spreadsheetml/2006/main" count="1195" uniqueCount="233">
  <si>
    <t>Rate Code</t>
  </si>
  <si>
    <t>Usage Range</t>
  </si>
  <si>
    <t>Customers</t>
  </si>
  <si>
    <t>Service Months</t>
  </si>
  <si>
    <t>Range Amount*</t>
  </si>
  <si>
    <t>Range Usage*</t>
  </si>
  <si>
    <t>4.17 PER HYDRANT W04</t>
  </si>
  <si>
    <t>0 - 1,000</t>
  </si>
  <si>
    <t>(0.16%)</t>
  </si>
  <si>
    <t>(0.00%)</t>
  </si>
  <si>
    <t>WATER 1" METER W04</t>
  </si>
  <si>
    <t>0 - 5,000</t>
  </si>
  <si>
    <t>(0.07%)</t>
  </si>
  <si>
    <t>(0.02%)</t>
  </si>
  <si>
    <t>5,000 - 6,000</t>
  </si>
  <si>
    <t>(0.01%)</t>
  </si>
  <si>
    <t>9,000 - 10,000</t>
  </si>
  <si>
    <t>10,000 - 11,000</t>
  </si>
  <si>
    <t>18,000 - 19,000</t>
  </si>
  <si>
    <t>(0.03%)</t>
  </si>
  <si>
    <t>34,000 - 35,000</t>
  </si>
  <si>
    <t>(0.05%)</t>
  </si>
  <si>
    <t>36,000 - 37,000</t>
  </si>
  <si>
    <t>(0.04%)</t>
  </si>
  <si>
    <t>40,000 - 41,000</t>
  </si>
  <si>
    <t>(0.06%)</t>
  </si>
  <si>
    <t>41,000 - 42,000</t>
  </si>
  <si>
    <t>(0.08%)</t>
  </si>
  <si>
    <t>(0.12%)</t>
  </si>
  <si>
    <t>43,000 - 44,000</t>
  </si>
  <si>
    <t>(0.13%)</t>
  </si>
  <si>
    <t>44,000 - 45,000</t>
  </si>
  <si>
    <t>(0.09%)</t>
  </si>
  <si>
    <t>46,000 - 47,000</t>
  </si>
  <si>
    <t>(0.14%)</t>
  </si>
  <si>
    <t>48,000 - 49,000</t>
  </si>
  <si>
    <t>50,000 - 51,000</t>
  </si>
  <si>
    <t>54,000 - 55,000</t>
  </si>
  <si>
    <t>WATER 1" METER W05</t>
  </si>
  <si>
    <t>(0.30%)</t>
  </si>
  <si>
    <t>(0.22%)</t>
  </si>
  <si>
    <t>6,000 - 7,000</t>
  </si>
  <si>
    <t>7,000 - 8,000</t>
  </si>
  <si>
    <t>8,000 - 9,000</t>
  </si>
  <si>
    <t>11,000 - 12,000</t>
  </si>
  <si>
    <t>12,000 - 13,000</t>
  </si>
  <si>
    <t>13,000 - 14,000</t>
  </si>
  <si>
    <t>14,000 - 15,000</t>
  </si>
  <si>
    <t>15,000 - 16,000</t>
  </si>
  <si>
    <t>16,000 - 17,000</t>
  </si>
  <si>
    <t>17,000 - 18,000</t>
  </si>
  <si>
    <t>(0.10%)</t>
  </si>
  <si>
    <t>19,000 - 20,000</t>
  </si>
  <si>
    <t>21,000 - 22,000</t>
  </si>
  <si>
    <t>24,000 - 25,000</t>
  </si>
  <si>
    <t>25,000 - 26,000</t>
  </si>
  <si>
    <t>26,000 - 27,000</t>
  </si>
  <si>
    <t>27,000 - 28,000</t>
  </si>
  <si>
    <t>31,000 - 32,000</t>
  </si>
  <si>
    <t>37,000 - 38,000</t>
  </si>
  <si>
    <t>39,000 - 40,000</t>
  </si>
  <si>
    <t>51,000 - 52,000</t>
  </si>
  <si>
    <t>53,000 - 54,000</t>
  </si>
  <si>
    <t>58,000 - 59,000</t>
  </si>
  <si>
    <t>(0.11%)</t>
  </si>
  <si>
    <t>(0.17%)</t>
  </si>
  <si>
    <t>59,000 - 60,000</t>
  </si>
  <si>
    <t>61,000 - 62,000</t>
  </si>
  <si>
    <t>(0.18%)</t>
  </si>
  <si>
    <t>68,000 - 69,000</t>
  </si>
  <si>
    <t>75,000 - 76,000</t>
  </si>
  <si>
    <t>78,000 - 79,000</t>
  </si>
  <si>
    <t>119,000 - 120,000</t>
  </si>
  <si>
    <t>WATER 2" METER W06</t>
  </si>
  <si>
    <t>0 - 20,000</t>
  </si>
  <si>
    <t>20,000 - 21,000</t>
  </si>
  <si>
    <t>23,000 - 24,000</t>
  </si>
  <si>
    <t>42,000 - 43,000</t>
  </si>
  <si>
    <t>52,000 - 53,000</t>
  </si>
  <si>
    <t>60,000 - 61,000</t>
  </si>
  <si>
    <t>62,000 - 63,000</t>
  </si>
  <si>
    <t>66,000 - 67,000</t>
  </si>
  <si>
    <t>67,000 - 68,000</t>
  </si>
  <si>
    <t>(0.20%)</t>
  </si>
  <si>
    <t>71,000 - 72,000</t>
  </si>
  <si>
    <t>72,000 - 73,000</t>
  </si>
  <si>
    <t>74,000 - 75,000</t>
  </si>
  <si>
    <t>84,000 - 85,000</t>
  </si>
  <si>
    <t>85,000 - 86,000</t>
  </si>
  <si>
    <t>89,000 - 90,000</t>
  </si>
  <si>
    <t>92,000 - 93,000</t>
  </si>
  <si>
    <t>99,000 - 100,000</t>
  </si>
  <si>
    <t>101,000 - 102,000</t>
  </si>
  <si>
    <t>(0.15%)</t>
  </si>
  <si>
    <t>107,000 - 108,000</t>
  </si>
  <si>
    <t>114,000 - 115,000</t>
  </si>
  <si>
    <t>117,000 - 118,000</t>
  </si>
  <si>
    <t>129,000 - 130,000</t>
  </si>
  <si>
    <t>(0.19%)</t>
  </si>
  <si>
    <t>WATER COMMERCIAL W02</t>
  </si>
  <si>
    <t>0 - 1,500</t>
  </si>
  <si>
    <t>(1.37%)</t>
  </si>
  <si>
    <t>(0.32%)</t>
  </si>
  <si>
    <t>1,500 - 2,500</t>
  </si>
  <si>
    <t>2,500 - 3,500</t>
  </si>
  <si>
    <t>3,500 - 4,500</t>
  </si>
  <si>
    <t>4,500 - 5,500</t>
  </si>
  <si>
    <t>5,500 - 6,500</t>
  </si>
  <si>
    <t>6,500 - 7,500</t>
  </si>
  <si>
    <t>7,500 - 8,500</t>
  </si>
  <si>
    <t>8,500 - 9,500</t>
  </si>
  <si>
    <t>9,500 - 10,500</t>
  </si>
  <si>
    <t>10,500 - 11,500</t>
  </si>
  <si>
    <t>11,500 - 12,500</t>
  </si>
  <si>
    <t>12,500 - 13,500</t>
  </si>
  <si>
    <t>13,500 - 14,500</t>
  </si>
  <si>
    <t>14,500 - 15,500</t>
  </si>
  <si>
    <t>15,500 - 16,500</t>
  </si>
  <si>
    <t>16,500 - 17,500</t>
  </si>
  <si>
    <t>18,500 - 19,500</t>
  </si>
  <si>
    <t>19,500 - 20,500</t>
  </si>
  <si>
    <t>21,500 - 22,500</t>
  </si>
  <si>
    <t>22,500 - 23,500</t>
  </si>
  <si>
    <t>23,500 - 24,500</t>
  </si>
  <si>
    <t>25,500 - 26,500</t>
  </si>
  <si>
    <t>26,500 - 27,500</t>
  </si>
  <si>
    <t>27,500 - 28,500</t>
  </si>
  <si>
    <t>30,500 - 31,500</t>
  </si>
  <si>
    <t>31,500 - 32,500</t>
  </si>
  <si>
    <t>32,500 - 33,500</t>
  </si>
  <si>
    <t>33,500 - 34,500</t>
  </si>
  <si>
    <t>35,500 - 36,500</t>
  </si>
  <si>
    <t>36,500 - 37,500</t>
  </si>
  <si>
    <t>38,500 - 39,500</t>
  </si>
  <si>
    <t>45,500 - 46,500</t>
  </si>
  <si>
    <t>46,500 - 47,500</t>
  </si>
  <si>
    <t>48,500 - 49,500</t>
  </si>
  <si>
    <t>49,500 - 50,500</t>
  </si>
  <si>
    <t>50,500 - 51,500</t>
  </si>
  <si>
    <t>51,500 - 52,500</t>
  </si>
  <si>
    <t>59,500 - 60,500</t>
  </si>
  <si>
    <t>62,500 - 63,500</t>
  </si>
  <si>
    <t>63,500 - 64,500</t>
  </si>
  <si>
    <t>68,500 - 69,500</t>
  </si>
  <si>
    <t>WATER OFFICE OFF</t>
  </si>
  <si>
    <t>400 - 401</t>
  </si>
  <si>
    <t>410 - 411</t>
  </si>
  <si>
    <t>430 - 431</t>
  </si>
  <si>
    <t>440 - 441</t>
  </si>
  <si>
    <t>460 - 461</t>
  </si>
  <si>
    <t>470 - 471</t>
  </si>
  <si>
    <t>480 - 481</t>
  </si>
  <si>
    <t>490 - 491</t>
  </si>
  <si>
    <t>510 - 511</t>
  </si>
  <si>
    <t>520 - 521</t>
  </si>
  <si>
    <t>550 - 551</t>
  </si>
  <si>
    <t>WATER RESIDENTIAL W01</t>
  </si>
  <si>
    <t>Negative</t>
  </si>
  <si>
    <t>(-0.01%)</t>
  </si>
  <si>
    <t>(20.61%)</t>
  </si>
  <si>
    <t>(6.23%)</t>
  </si>
  <si>
    <t>(12.00%)</t>
  </si>
  <si>
    <t>(11.06%)</t>
  </si>
  <si>
    <t>(13.24%)</t>
  </si>
  <si>
    <t>(14.11%)</t>
  </si>
  <si>
    <t>(11.59%)</t>
  </si>
  <si>
    <t>(13.41%)</t>
  </si>
  <si>
    <t>(9.05%)</t>
  </si>
  <si>
    <t>(11.04%)</t>
  </si>
  <si>
    <t>(6.30%)</t>
  </si>
  <si>
    <t>(7.98%)</t>
  </si>
  <si>
    <t>(3.92%)</t>
  </si>
  <si>
    <t>(5.09%)</t>
  </si>
  <si>
    <t>(2.47%)</t>
  </si>
  <si>
    <t>(3.27%)</t>
  </si>
  <si>
    <t>(1.83%)</t>
  </si>
  <si>
    <t>(1.18%)</t>
  </si>
  <si>
    <t>(1.61%)</t>
  </si>
  <si>
    <t>(1.07%)</t>
  </si>
  <si>
    <t>(1.48%)</t>
  </si>
  <si>
    <t>(0.93%)</t>
  </si>
  <si>
    <t>(1.30%)</t>
  </si>
  <si>
    <t>(0.64%)</t>
  </si>
  <si>
    <t>(0.90%)</t>
  </si>
  <si>
    <t>(0.55%)</t>
  </si>
  <si>
    <t>(0.78%)</t>
  </si>
  <si>
    <t>(0.49%)</t>
  </si>
  <si>
    <t>(0.70%)</t>
  </si>
  <si>
    <t>(0.39%)</t>
  </si>
  <si>
    <t>(0.56%)</t>
  </si>
  <si>
    <t>(0.27%)</t>
  </si>
  <si>
    <t>(0.40%)</t>
  </si>
  <si>
    <t>17,500 - 18,500</t>
  </si>
  <si>
    <t>(0.29%)</t>
  </si>
  <si>
    <t>(0.25%)</t>
  </si>
  <si>
    <t>20,500 - 21,500</t>
  </si>
  <si>
    <t>(0.43%)</t>
  </si>
  <si>
    <t>(0.24%)</t>
  </si>
  <si>
    <t>24,500 - 25,500</t>
  </si>
  <si>
    <t>(0.23%)</t>
  </si>
  <si>
    <t>28,500 - 29,500</t>
  </si>
  <si>
    <t>29,500 - 30,500</t>
  </si>
  <si>
    <t>34,500 - 35,500</t>
  </si>
  <si>
    <t>(0.21%)</t>
  </si>
  <si>
    <t>40,500 - 41,500</t>
  </si>
  <si>
    <t>42,500 - 43,500</t>
  </si>
  <si>
    <t>47,500 - 48,500</t>
  </si>
  <si>
    <t>54,500 - 55,500</t>
  </si>
  <si>
    <t>55,500 - 56,500</t>
  </si>
  <si>
    <t>64,500 - 65,500</t>
  </si>
  <si>
    <t>70,500 - 71,500</t>
  </si>
  <si>
    <t>78,500 - 79,500</t>
  </si>
  <si>
    <t>92,500 - 93,500</t>
  </si>
  <si>
    <t>95,500 - 96,500</t>
  </si>
  <si>
    <t>105,500 - 106,500</t>
  </si>
  <si>
    <t>110,500 - 111,500</t>
  </si>
  <si>
    <t>169,500 - 170,500</t>
  </si>
  <si>
    <t>5/8X3/4</t>
  </si>
  <si>
    <t>First 1,500</t>
  </si>
  <si>
    <t>All Over</t>
  </si>
  <si>
    <t>1 Inch</t>
  </si>
  <si>
    <t>First 5,000</t>
  </si>
  <si>
    <t>2 Inch</t>
  </si>
  <si>
    <t>First 20,000</t>
  </si>
  <si>
    <t>Bills</t>
  </si>
  <si>
    <t>Revenue</t>
  </si>
  <si>
    <t>Gallons</t>
  </si>
  <si>
    <t>Cutting</t>
  </si>
  <si>
    <t>4 Inch</t>
  </si>
  <si>
    <t>First 50,000</t>
  </si>
  <si>
    <t>Less Cutting</t>
  </si>
  <si>
    <t>For Billing Analysis</t>
  </si>
  <si>
    <t>Total from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</si>
</sst>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;[$$-409]\-#,##0.00"/>
  </numFmts>
  <fonts count="2" x14ac:knownFonts="1">
    <font>
      <sz val="10"/>
      <color indexed="8"/>
      <name val="ARIAL"/>
      <charset val="1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164" fontId="0" fillId="0" borderId="0" xfId="0" applyNumberFormat="1">
      <alignment vertical="top"/>
    </xf>
    <xf numFmtId="3" fontId="0" fillId="0" borderId="0" xfId="0" applyNumberFormat="1">
      <alignment vertical="top"/>
    </xf>
    <xf numFmtId="0" fontId="0" fillId="0" borderId="0" xfId="0" applyAlignment="1">
      <alignment horizontal="right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92"/>
  <sheetViews>
    <sheetView showOutlineSymbols="0" topLeftCell="A175" workbookViewId="0">
      <selection activeCell="A208" sqref="A208"/>
    </sheetView>
  </sheetViews>
  <sheetFormatPr defaultColWidth="6.796875" defaultRowHeight="12.75" customHeight="1" x14ac:dyDescent="0.35"/>
  <cols>
    <col min="1" max="5" width="6.796875" customWidth="1"/>
    <col min="6" max="6" width="15.73046875" bestFit="1" customWidth="1"/>
    <col min="7" max="8" width="6.796875" customWidth="1"/>
    <col min="9" max="9" width="13.33203125" bestFit="1" customWidth="1"/>
    <col min="10" max="10" width="6.796875" customWidth="1"/>
    <col min="11" max="11" width="12.33203125" bestFit="1" customWidth="1"/>
  </cols>
  <sheetData>
    <row r="1" spans="1:12" x14ac:dyDescent="0.35">
      <c r="A1" t="s">
        <v>0</v>
      </c>
      <c r="F1" t="s">
        <v>1</v>
      </c>
      <c r="G1" t="s">
        <v>2</v>
      </c>
      <c r="H1" t="s">
        <v>3</v>
      </c>
      <c r="I1" t="s">
        <v>4</v>
      </c>
      <c r="K1" t="s">
        <v>5</v>
      </c>
    </row>
    <row r="2" spans="1:12" x14ac:dyDescent="0.35">
      <c r="A2" s="1" t="s">
        <v>6</v>
      </c>
      <c r="F2" s="1" t="s">
        <v>7</v>
      </c>
      <c r="G2" s="2">
        <v>1</v>
      </c>
      <c r="H2" s="2">
        <v>12</v>
      </c>
      <c r="I2" s="3">
        <v>1251</v>
      </c>
      <c r="J2" s="1" t="s">
        <v>8</v>
      </c>
      <c r="K2" s="2">
        <v>0</v>
      </c>
      <c r="L2" s="1" t="s">
        <v>9</v>
      </c>
    </row>
    <row r="3" spans="1:12" x14ac:dyDescent="0.35">
      <c r="A3" s="1" t="s">
        <v>10</v>
      </c>
      <c r="F3" s="1" t="s">
        <v>11</v>
      </c>
      <c r="G3" s="2">
        <v>2</v>
      </c>
      <c r="H3" s="2">
        <v>12</v>
      </c>
      <c r="I3" s="3">
        <v>539.76</v>
      </c>
      <c r="J3" s="1" t="s">
        <v>12</v>
      </c>
      <c r="K3" s="2">
        <v>13990</v>
      </c>
      <c r="L3" s="1" t="s">
        <v>13</v>
      </c>
    </row>
    <row r="4" spans="1:12" x14ac:dyDescent="0.35">
      <c r="A4" s="1" t="s">
        <v>10</v>
      </c>
      <c r="F4" s="1" t="s">
        <v>14</v>
      </c>
      <c r="G4" s="2">
        <v>1</v>
      </c>
      <c r="H4" s="2">
        <v>2</v>
      </c>
      <c r="I4" s="3">
        <v>97.34</v>
      </c>
      <c r="J4" s="1" t="s">
        <v>15</v>
      </c>
      <c r="K4" s="2">
        <v>11000</v>
      </c>
      <c r="L4" s="1" t="s">
        <v>13</v>
      </c>
    </row>
    <row r="5" spans="1:12" x14ac:dyDescent="0.35">
      <c r="A5" s="1" t="s">
        <v>10</v>
      </c>
      <c r="F5" s="1" t="s">
        <v>16</v>
      </c>
      <c r="G5" s="2">
        <v>1</v>
      </c>
      <c r="H5" s="2">
        <v>1</v>
      </c>
      <c r="I5" s="3">
        <v>81.22</v>
      </c>
      <c r="J5" s="1" t="s">
        <v>15</v>
      </c>
      <c r="K5" s="2">
        <v>9910</v>
      </c>
      <c r="L5" s="1" t="s">
        <v>15</v>
      </c>
    </row>
    <row r="6" spans="1:12" x14ac:dyDescent="0.35">
      <c r="A6" s="1" t="s">
        <v>10</v>
      </c>
      <c r="F6" s="1" t="s">
        <v>17</v>
      </c>
      <c r="G6" s="2">
        <v>1</v>
      </c>
      <c r="H6" s="2">
        <v>1</v>
      </c>
      <c r="I6" s="3">
        <v>84.24</v>
      </c>
      <c r="J6" s="1" t="s">
        <v>15</v>
      </c>
      <c r="K6" s="2">
        <v>10320</v>
      </c>
      <c r="L6" s="1" t="s">
        <v>13</v>
      </c>
    </row>
    <row r="7" spans="1:12" x14ac:dyDescent="0.35">
      <c r="A7" s="1" t="s">
        <v>10</v>
      </c>
      <c r="F7" s="1" t="s">
        <v>18</v>
      </c>
      <c r="G7" s="2">
        <v>1</v>
      </c>
      <c r="H7" s="2">
        <v>1</v>
      </c>
      <c r="I7" s="3">
        <v>140.99</v>
      </c>
      <c r="J7" s="1" t="s">
        <v>13</v>
      </c>
      <c r="K7" s="2">
        <v>18010</v>
      </c>
      <c r="L7" s="1" t="s">
        <v>19</v>
      </c>
    </row>
    <row r="8" spans="1:12" x14ac:dyDescent="0.35">
      <c r="A8" s="1" t="s">
        <v>10</v>
      </c>
      <c r="F8" s="1" t="s">
        <v>20</v>
      </c>
      <c r="G8" s="2">
        <v>1</v>
      </c>
      <c r="H8" s="2">
        <v>1</v>
      </c>
      <c r="I8" s="3">
        <v>259.07</v>
      </c>
      <c r="J8" s="1" t="s">
        <v>19</v>
      </c>
      <c r="K8" s="2">
        <v>34010</v>
      </c>
      <c r="L8" s="1" t="s">
        <v>21</v>
      </c>
    </row>
    <row r="9" spans="1:12" x14ac:dyDescent="0.35">
      <c r="A9" s="1" t="s">
        <v>10</v>
      </c>
      <c r="F9" s="1" t="s">
        <v>22</v>
      </c>
      <c r="G9" s="2">
        <v>1</v>
      </c>
      <c r="H9" s="2">
        <v>1</v>
      </c>
      <c r="I9" s="3">
        <v>280.25</v>
      </c>
      <c r="J9" s="1" t="s">
        <v>23</v>
      </c>
      <c r="K9" s="2">
        <v>36880</v>
      </c>
      <c r="L9" s="1" t="s">
        <v>21</v>
      </c>
    </row>
    <row r="10" spans="1:12" x14ac:dyDescent="0.35">
      <c r="A10" s="1" t="s">
        <v>10</v>
      </c>
      <c r="F10" s="1" t="s">
        <v>24</v>
      </c>
      <c r="G10" s="2">
        <v>1</v>
      </c>
      <c r="H10" s="2">
        <v>1</v>
      </c>
      <c r="I10" s="3">
        <v>310.07</v>
      </c>
      <c r="J10" s="1" t="s">
        <v>23</v>
      </c>
      <c r="K10" s="2">
        <v>40920</v>
      </c>
      <c r="L10" s="1" t="s">
        <v>25</v>
      </c>
    </row>
    <row r="11" spans="1:12" x14ac:dyDescent="0.35">
      <c r="A11" s="1" t="s">
        <v>10</v>
      </c>
      <c r="F11" s="1" t="s">
        <v>26</v>
      </c>
      <c r="G11" s="2">
        <v>2</v>
      </c>
      <c r="H11" s="2">
        <v>2</v>
      </c>
      <c r="I11" s="3">
        <v>632.24</v>
      </c>
      <c r="J11" s="1" t="s">
        <v>27</v>
      </c>
      <c r="K11" s="2">
        <v>83480</v>
      </c>
      <c r="L11" s="1" t="s">
        <v>28</v>
      </c>
    </row>
    <row r="12" spans="1:12" x14ac:dyDescent="0.35">
      <c r="A12" s="1" t="s">
        <v>10</v>
      </c>
      <c r="F12" s="1" t="s">
        <v>29</v>
      </c>
      <c r="G12" s="2">
        <v>1</v>
      </c>
      <c r="H12" s="2">
        <v>2</v>
      </c>
      <c r="I12" s="3">
        <v>659.18</v>
      </c>
      <c r="J12" s="1" t="s">
        <v>27</v>
      </c>
      <c r="K12" s="2">
        <v>87130</v>
      </c>
      <c r="L12" s="1" t="s">
        <v>30</v>
      </c>
    </row>
    <row r="13" spans="1:12" x14ac:dyDescent="0.35">
      <c r="A13" s="1" t="s">
        <v>10</v>
      </c>
      <c r="F13" s="1" t="s">
        <v>31</v>
      </c>
      <c r="G13" s="2">
        <v>1</v>
      </c>
      <c r="H13" s="2">
        <v>2</v>
      </c>
      <c r="I13" s="3">
        <v>674.9</v>
      </c>
      <c r="J13" s="1" t="s">
        <v>32</v>
      </c>
      <c r="K13" s="2">
        <v>89260</v>
      </c>
      <c r="L13" s="1" t="s">
        <v>30</v>
      </c>
    </row>
    <row r="14" spans="1:12" x14ac:dyDescent="0.35">
      <c r="A14" s="1" t="s">
        <v>10</v>
      </c>
      <c r="F14" s="1" t="s">
        <v>33</v>
      </c>
      <c r="G14" s="2">
        <v>2</v>
      </c>
      <c r="H14" s="2">
        <v>2</v>
      </c>
      <c r="I14" s="3">
        <v>700.95</v>
      </c>
      <c r="J14" s="1" t="s">
        <v>32</v>
      </c>
      <c r="K14" s="2">
        <v>92790</v>
      </c>
      <c r="L14" s="1" t="s">
        <v>34</v>
      </c>
    </row>
    <row r="15" spans="1:12" x14ac:dyDescent="0.35">
      <c r="A15" s="1" t="s">
        <v>10</v>
      </c>
      <c r="F15" s="1" t="s">
        <v>35</v>
      </c>
      <c r="G15" s="2">
        <v>1</v>
      </c>
      <c r="H15" s="2">
        <v>1</v>
      </c>
      <c r="I15" s="3">
        <v>368.45</v>
      </c>
      <c r="J15" s="1" t="s">
        <v>21</v>
      </c>
      <c r="K15" s="2">
        <v>48830</v>
      </c>
      <c r="L15" s="1" t="s">
        <v>12</v>
      </c>
    </row>
    <row r="16" spans="1:12" x14ac:dyDescent="0.35">
      <c r="A16" s="1" t="s">
        <v>10</v>
      </c>
      <c r="F16" s="1" t="s">
        <v>36</v>
      </c>
      <c r="G16" s="2">
        <v>1</v>
      </c>
      <c r="H16" s="2">
        <v>1</v>
      </c>
      <c r="I16" s="3">
        <v>378.92</v>
      </c>
      <c r="J16" s="1" t="s">
        <v>21</v>
      </c>
      <c r="K16" s="2">
        <v>50250</v>
      </c>
      <c r="L16" s="1" t="s">
        <v>12</v>
      </c>
    </row>
    <row r="17" spans="1:12" x14ac:dyDescent="0.35">
      <c r="A17" s="1" t="s">
        <v>10</v>
      </c>
      <c r="F17" s="1" t="s">
        <v>37</v>
      </c>
      <c r="G17" s="2">
        <v>1</v>
      </c>
      <c r="H17" s="2">
        <v>1</v>
      </c>
      <c r="I17" s="3">
        <v>407.93</v>
      </c>
      <c r="J17" s="1" t="s">
        <v>21</v>
      </c>
      <c r="K17" s="2">
        <v>54180</v>
      </c>
      <c r="L17" s="1" t="s">
        <v>27</v>
      </c>
    </row>
    <row r="18" spans="1:12" x14ac:dyDescent="0.35">
      <c r="A18" s="1" t="s">
        <v>38</v>
      </c>
      <c r="F18" s="1" t="s">
        <v>11</v>
      </c>
      <c r="G18" s="2">
        <v>7</v>
      </c>
      <c r="H18" s="2">
        <v>53</v>
      </c>
      <c r="I18" s="3">
        <v>2383.94</v>
      </c>
      <c r="J18" s="1" t="s">
        <v>39</v>
      </c>
      <c r="K18" s="2">
        <v>148570</v>
      </c>
      <c r="L18" s="1" t="s">
        <v>40</v>
      </c>
    </row>
    <row r="19" spans="1:12" x14ac:dyDescent="0.35">
      <c r="A19" s="1" t="s">
        <v>38</v>
      </c>
      <c r="F19" s="1" t="s">
        <v>14</v>
      </c>
      <c r="G19" s="2">
        <v>5</v>
      </c>
      <c r="H19" s="2">
        <v>10</v>
      </c>
      <c r="I19" s="3">
        <v>482.63</v>
      </c>
      <c r="J19" s="1" t="s">
        <v>25</v>
      </c>
      <c r="K19" s="2">
        <v>54450</v>
      </c>
      <c r="L19" s="1" t="s">
        <v>27</v>
      </c>
    </row>
    <row r="20" spans="1:12" x14ac:dyDescent="0.35">
      <c r="A20" s="1" t="s">
        <v>38</v>
      </c>
      <c r="F20" s="1" t="s">
        <v>41</v>
      </c>
      <c r="G20" s="2">
        <v>2</v>
      </c>
      <c r="H20" s="2">
        <v>2</v>
      </c>
      <c r="I20" s="3">
        <v>115.65</v>
      </c>
      <c r="J20" s="1" t="s">
        <v>15</v>
      </c>
      <c r="K20" s="2">
        <v>13480</v>
      </c>
      <c r="L20" s="1" t="s">
        <v>13</v>
      </c>
    </row>
    <row r="21" spans="1:12" x14ac:dyDescent="0.35">
      <c r="A21" s="1" t="s">
        <v>38</v>
      </c>
      <c r="F21" s="1" t="s">
        <v>42</v>
      </c>
      <c r="G21" s="2">
        <v>4</v>
      </c>
      <c r="H21" s="2">
        <v>4</v>
      </c>
      <c r="I21" s="3">
        <v>261.10000000000002</v>
      </c>
      <c r="J21" s="1" t="s">
        <v>19</v>
      </c>
      <c r="K21" s="2">
        <v>31000</v>
      </c>
      <c r="L21" s="1" t="s">
        <v>21</v>
      </c>
    </row>
    <row r="22" spans="1:12" x14ac:dyDescent="0.35">
      <c r="A22" s="1" t="s">
        <v>38</v>
      </c>
      <c r="F22" s="1" t="s">
        <v>43</v>
      </c>
      <c r="G22" s="2">
        <v>2</v>
      </c>
      <c r="H22" s="2">
        <v>5</v>
      </c>
      <c r="I22" s="3">
        <v>348.52</v>
      </c>
      <c r="J22" s="1" t="s">
        <v>23</v>
      </c>
      <c r="K22" s="2">
        <v>41750</v>
      </c>
      <c r="L22" s="1" t="s">
        <v>25</v>
      </c>
    </row>
    <row r="23" spans="1:12" x14ac:dyDescent="0.35">
      <c r="A23" s="1" t="s">
        <v>38</v>
      </c>
      <c r="F23" s="1" t="s">
        <v>16</v>
      </c>
      <c r="G23" s="2">
        <v>4</v>
      </c>
      <c r="H23" s="2">
        <v>5</v>
      </c>
      <c r="I23" s="3">
        <v>396.49</v>
      </c>
      <c r="J23" s="1" t="s">
        <v>21</v>
      </c>
      <c r="K23" s="2">
        <v>48250</v>
      </c>
      <c r="L23" s="1" t="s">
        <v>12</v>
      </c>
    </row>
    <row r="24" spans="1:12" x14ac:dyDescent="0.35">
      <c r="A24" s="1" t="s">
        <v>38</v>
      </c>
      <c r="F24" s="1" t="s">
        <v>17</v>
      </c>
      <c r="G24" s="2">
        <v>3</v>
      </c>
      <c r="H24" s="2">
        <v>5</v>
      </c>
      <c r="I24" s="3">
        <v>427.7</v>
      </c>
      <c r="J24" s="1" t="s">
        <v>21</v>
      </c>
      <c r="K24" s="2">
        <v>52480</v>
      </c>
      <c r="L24" s="1" t="s">
        <v>27</v>
      </c>
    </row>
    <row r="25" spans="1:12" x14ac:dyDescent="0.35">
      <c r="A25" s="1" t="s">
        <v>38</v>
      </c>
      <c r="F25" s="1" t="s">
        <v>44</v>
      </c>
      <c r="G25" s="2">
        <v>3</v>
      </c>
      <c r="H25" s="2">
        <v>5</v>
      </c>
      <c r="I25" s="3">
        <v>456.34</v>
      </c>
      <c r="J25" s="1" t="s">
        <v>25</v>
      </c>
      <c r="K25" s="2">
        <v>56360</v>
      </c>
      <c r="L25" s="1" t="s">
        <v>27</v>
      </c>
    </row>
    <row r="26" spans="1:12" x14ac:dyDescent="0.35">
      <c r="A26" s="1" t="s">
        <v>38</v>
      </c>
      <c r="F26" s="1" t="s">
        <v>45</v>
      </c>
      <c r="G26" s="2">
        <v>2</v>
      </c>
      <c r="H26" s="2">
        <v>3</v>
      </c>
      <c r="I26" s="3">
        <v>306.23</v>
      </c>
      <c r="J26" s="1" t="s">
        <v>23</v>
      </c>
      <c r="K26" s="2">
        <v>38210</v>
      </c>
      <c r="L26" s="1" t="s">
        <v>25</v>
      </c>
    </row>
    <row r="27" spans="1:12" x14ac:dyDescent="0.35">
      <c r="A27" s="1" t="s">
        <v>38</v>
      </c>
      <c r="F27" s="1" t="s">
        <v>46</v>
      </c>
      <c r="G27" s="2">
        <v>1</v>
      </c>
      <c r="H27" s="2">
        <v>1</v>
      </c>
      <c r="I27" s="3">
        <v>106.97</v>
      </c>
      <c r="J27" s="1" t="s">
        <v>15</v>
      </c>
      <c r="K27" s="2">
        <v>13400</v>
      </c>
      <c r="L27" s="1" t="s">
        <v>13</v>
      </c>
    </row>
    <row r="28" spans="1:12" x14ac:dyDescent="0.35">
      <c r="A28" s="1" t="s">
        <v>38</v>
      </c>
      <c r="F28" s="1" t="s">
        <v>47</v>
      </c>
      <c r="G28" s="2">
        <v>2</v>
      </c>
      <c r="H28" s="2">
        <v>2</v>
      </c>
      <c r="I28" s="3">
        <v>230.92</v>
      </c>
      <c r="J28" s="1" t="s">
        <v>19</v>
      </c>
      <c r="K28" s="2">
        <v>29100</v>
      </c>
      <c r="L28" s="1" t="s">
        <v>23</v>
      </c>
    </row>
    <row r="29" spans="1:12" x14ac:dyDescent="0.35">
      <c r="A29" s="1" t="s">
        <v>38</v>
      </c>
      <c r="F29" s="1" t="s">
        <v>48</v>
      </c>
      <c r="G29" s="2">
        <v>2</v>
      </c>
      <c r="H29" s="2">
        <v>4</v>
      </c>
      <c r="I29" s="3">
        <v>489</v>
      </c>
      <c r="J29" s="1" t="s">
        <v>25</v>
      </c>
      <c r="K29" s="2">
        <v>61880</v>
      </c>
      <c r="L29" s="1" t="s">
        <v>32</v>
      </c>
    </row>
    <row r="30" spans="1:12" x14ac:dyDescent="0.35">
      <c r="A30" s="1" t="s">
        <v>38</v>
      </c>
      <c r="F30" s="1" t="s">
        <v>49</v>
      </c>
      <c r="G30" s="2">
        <v>2</v>
      </c>
      <c r="H30" s="2">
        <v>3</v>
      </c>
      <c r="I30" s="3">
        <v>384.24</v>
      </c>
      <c r="J30" s="1" t="s">
        <v>21</v>
      </c>
      <c r="K30" s="2">
        <v>48780</v>
      </c>
      <c r="L30" s="1" t="s">
        <v>12</v>
      </c>
    </row>
    <row r="31" spans="1:12" x14ac:dyDescent="0.35">
      <c r="A31" s="1" t="s">
        <v>38</v>
      </c>
      <c r="F31" s="1" t="s">
        <v>50</v>
      </c>
      <c r="G31" s="2">
        <v>3</v>
      </c>
      <c r="H31" s="2">
        <v>4</v>
      </c>
      <c r="I31" s="3">
        <v>544.72</v>
      </c>
      <c r="J31" s="1" t="s">
        <v>12</v>
      </c>
      <c r="K31" s="2">
        <v>69430</v>
      </c>
      <c r="L31" s="1" t="s">
        <v>51</v>
      </c>
    </row>
    <row r="32" spans="1:12" x14ac:dyDescent="0.35">
      <c r="A32" s="1" t="s">
        <v>38</v>
      </c>
      <c r="F32" s="1" t="s">
        <v>52</v>
      </c>
      <c r="G32" s="2">
        <v>1</v>
      </c>
      <c r="H32" s="2">
        <v>2</v>
      </c>
      <c r="I32" s="3">
        <v>306.19</v>
      </c>
      <c r="J32" s="1" t="s">
        <v>23</v>
      </c>
      <c r="K32" s="2">
        <v>39300</v>
      </c>
      <c r="L32" s="1" t="s">
        <v>25</v>
      </c>
    </row>
    <row r="33" spans="1:12" x14ac:dyDescent="0.35">
      <c r="A33" s="1" t="s">
        <v>38</v>
      </c>
      <c r="F33" s="1" t="s">
        <v>53</v>
      </c>
      <c r="G33" s="2">
        <v>1</v>
      </c>
      <c r="H33" s="2">
        <v>1</v>
      </c>
      <c r="I33" s="3">
        <v>163.80000000000001</v>
      </c>
      <c r="J33" s="1" t="s">
        <v>13</v>
      </c>
      <c r="K33" s="2">
        <v>21100</v>
      </c>
      <c r="L33" s="1" t="s">
        <v>19</v>
      </c>
    </row>
    <row r="34" spans="1:12" x14ac:dyDescent="0.35">
      <c r="A34" s="1" t="s">
        <v>38</v>
      </c>
      <c r="F34" s="1" t="s">
        <v>54</v>
      </c>
      <c r="G34" s="2">
        <v>1</v>
      </c>
      <c r="H34" s="2">
        <v>2</v>
      </c>
      <c r="I34" s="3">
        <v>378</v>
      </c>
      <c r="J34" s="1" t="s">
        <v>21</v>
      </c>
      <c r="K34" s="2">
        <v>49030</v>
      </c>
      <c r="L34" s="1" t="s">
        <v>12</v>
      </c>
    </row>
    <row r="35" spans="1:12" x14ac:dyDescent="0.35">
      <c r="A35" s="1" t="s">
        <v>38</v>
      </c>
      <c r="F35" s="1" t="s">
        <v>55</v>
      </c>
      <c r="G35" s="2">
        <v>1</v>
      </c>
      <c r="H35" s="2">
        <v>1</v>
      </c>
      <c r="I35" s="3">
        <v>197.01</v>
      </c>
      <c r="J35" s="1" t="s">
        <v>19</v>
      </c>
      <c r="K35" s="2">
        <v>25600</v>
      </c>
      <c r="L35" s="1" t="s">
        <v>23</v>
      </c>
    </row>
    <row r="36" spans="1:12" x14ac:dyDescent="0.35">
      <c r="A36" s="1" t="s">
        <v>38</v>
      </c>
      <c r="F36" s="1" t="s">
        <v>56</v>
      </c>
      <c r="G36" s="2">
        <v>1</v>
      </c>
      <c r="H36" s="2">
        <v>1</v>
      </c>
      <c r="I36" s="3">
        <v>206.38</v>
      </c>
      <c r="J36" s="1" t="s">
        <v>19</v>
      </c>
      <c r="K36" s="2">
        <v>26870</v>
      </c>
      <c r="L36" s="1" t="s">
        <v>23</v>
      </c>
    </row>
    <row r="37" spans="1:12" x14ac:dyDescent="0.35">
      <c r="A37" s="1" t="s">
        <v>38</v>
      </c>
      <c r="F37" s="1" t="s">
        <v>57</v>
      </c>
      <c r="G37" s="2">
        <v>1</v>
      </c>
      <c r="H37" s="2">
        <v>1</v>
      </c>
      <c r="I37" s="3">
        <v>208.82</v>
      </c>
      <c r="J37" s="1" t="s">
        <v>19</v>
      </c>
      <c r="K37" s="2">
        <v>27200</v>
      </c>
      <c r="L37" s="1" t="s">
        <v>23</v>
      </c>
    </row>
    <row r="38" spans="1:12" x14ac:dyDescent="0.35">
      <c r="A38" s="1" t="s">
        <v>38</v>
      </c>
      <c r="F38" s="1" t="s">
        <v>58</v>
      </c>
      <c r="G38" s="2">
        <v>1</v>
      </c>
      <c r="H38" s="2">
        <v>1</v>
      </c>
      <c r="I38" s="3">
        <v>242.76</v>
      </c>
      <c r="J38" s="1" t="s">
        <v>19</v>
      </c>
      <c r="K38" s="2">
        <v>31800</v>
      </c>
      <c r="L38" s="1" t="s">
        <v>21</v>
      </c>
    </row>
    <row r="39" spans="1:12" x14ac:dyDescent="0.35">
      <c r="A39" s="1" t="s">
        <v>38</v>
      </c>
      <c r="F39" s="1" t="s">
        <v>22</v>
      </c>
      <c r="G39" s="2">
        <v>1</v>
      </c>
      <c r="H39" s="2">
        <v>1</v>
      </c>
      <c r="I39" s="3">
        <v>279.74</v>
      </c>
      <c r="J39" s="1" t="s">
        <v>23</v>
      </c>
      <c r="K39" s="2">
        <v>36810</v>
      </c>
      <c r="L39" s="1" t="s">
        <v>21</v>
      </c>
    </row>
    <row r="40" spans="1:12" x14ac:dyDescent="0.35">
      <c r="A40" s="1" t="s">
        <v>38</v>
      </c>
      <c r="F40" s="1" t="s">
        <v>59</v>
      </c>
      <c r="G40" s="2">
        <v>1</v>
      </c>
      <c r="H40" s="2">
        <v>1</v>
      </c>
      <c r="I40" s="3">
        <v>287.77999999999997</v>
      </c>
      <c r="J40" s="1" t="s">
        <v>23</v>
      </c>
      <c r="K40" s="2">
        <v>37900</v>
      </c>
      <c r="L40" s="1" t="s">
        <v>25</v>
      </c>
    </row>
    <row r="41" spans="1:12" x14ac:dyDescent="0.35">
      <c r="A41" s="1" t="s">
        <v>38</v>
      </c>
      <c r="F41" s="1" t="s">
        <v>60</v>
      </c>
      <c r="G41" s="2">
        <v>1</v>
      </c>
      <c r="H41" s="2">
        <v>1</v>
      </c>
      <c r="I41" s="3">
        <v>300.33</v>
      </c>
      <c r="J41" s="1" t="s">
        <v>23</v>
      </c>
      <c r="K41" s="2">
        <v>39600</v>
      </c>
      <c r="L41" s="1" t="s">
        <v>25</v>
      </c>
    </row>
    <row r="42" spans="1:12" x14ac:dyDescent="0.35">
      <c r="A42" s="1" t="s">
        <v>38</v>
      </c>
      <c r="F42" s="1" t="s">
        <v>29</v>
      </c>
      <c r="G42" s="2">
        <v>1</v>
      </c>
      <c r="H42" s="2">
        <v>1</v>
      </c>
      <c r="I42" s="3">
        <v>331.25</v>
      </c>
      <c r="J42" s="1" t="s">
        <v>23</v>
      </c>
      <c r="K42" s="2">
        <v>43790</v>
      </c>
      <c r="L42" s="1" t="s">
        <v>25</v>
      </c>
    </row>
    <row r="43" spans="1:12" x14ac:dyDescent="0.35">
      <c r="A43" s="1" t="s">
        <v>38</v>
      </c>
      <c r="F43" s="1" t="s">
        <v>31</v>
      </c>
      <c r="G43" s="2">
        <v>1</v>
      </c>
      <c r="H43" s="2">
        <v>1</v>
      </c>
      <c r="I43" s="3">
        <v>338.7</v>
      </c>
      <c r="J43" s="1" t="s">
        <v>23</v>
      </c>
      <c r="K43" s="2">
        <v>44800</v>
      </c>
      <c r="L43" s="1" t="s">
        <v>12</v>
      </c>
    </row>
    <row r="44" spans="1:12" x14ac:dyDescent="0.35">
      <c r="A44" s="1" t="s">
        <v>38</v>
      </c>
      <c r="F44" s="1" t="s">
        <v>36</v>
      </c>
      <c r="G44" s="2">
        <v>1</v>
      </c>
      <c r="H44" s="2">
        <v>1</v>
      </c>
      <c r="I44" s="3">
        <v>378.7</v>
      </c>
      <c r="J44" s="1" t="s">
        <v>21</v>
      </c>
      <c r="K44" s="2">
        <v>50220</v>
      </c>
      <c r="L44" s="1" t="s">
        <v>12</v>
      </c>
    </row>
    <row r="45" spans="1:12" x14ac:dyDescent="0.35">
      <c r="A45" s="1" t="s">
        <v>38</v>
      </c>
      <c r="F45" s="1" t="s">
        <v>61</v>
      </c>
      <c r="G45" s="2">
        <v>1</v>
      </c>
      <c r="H45" s="2">
        <v>1</v>
      </c>
      <c r="I45" s="3">
        <v>387.85</v>
      </c>
      <c r="J45" s="1" t="s">
        <v>21</v>
      </c>
      <c r="K45" s="2">
        <v>51460</v>
      </c>
      <c r="L45" s="1" t="s">
        <v>12</v>
      </c>
    </row>
    <row r="46" spans="1:12" x14ac:dyDescent="0.35">
      <c r="A46" s="1" t="s">
        <v>38</v>
      </c>
      <c r="F46" s="1" t="s">
        <v>62</v>
      </c>
      <c r="G46" s="2">
        <v>1</v>
      </c>
      <c r="H46" s="2">
        <v>1</v>
      </c>
      <c r="I46" s="3">
        <v>401.06</v>
      </c>
      <c r="J46" s="1" t="s">
        <v>21</v>
      </c>
      <c r="K46" s="2">
        <v>53250</v>
      </c>
      <c r="L46" s="1" t="s">
        <v>27</v>
      </c>
    </row>
    <row r="47" spans="1:12" x14ac:dyDescent="0.35">
      <c r="A47" s="1" t="s">
        <v>38</v>
      </c>
      <c r="F47" s="1" t="s">
        <v>63</v>
      </c>
      <c r="G47" s="2">
        <v>1</v>
      </c>
      <c r="H47" s="2">
        <v>2</v>
      </c>
      <c r="I47" s="3">
        <v>880.14</v>
      </c>
      <c r="J47" s="1" t="s">
        <v>64</v>
      </c>
      <c r="K47" s="2">
        <v>117070</v>
      </c>
      <c r="L47" s="1" t="s">
        <v>65</v>
      </c>
    </row>
    <row r="48" spans="1:12" x14ac:dyDescent="0.35">
      <c r="A48" s="1" t="s">
        <v>38</v>
      </c>
      <c r="F48" s="1" t="s">
        <v>66</v>
      </c>
      <c r="G48" s="2">
        <v>1</v>
      </c>
      <c r="H48" s="2">
        <v>1</v>
      </c>
      <c r="I48" s="3">
        <v>449.26</v>
      </c>
      <c r="J48" s="1" t="s">
        <v>25</v>
      </c>
      <c r="K48" s="2">
        <v>59780</v>
      </c>
      <c r="L48" s="1" t="s">
        <v>32</v>
      </c>
    </row>
    <row r="49" spans="1:12" x14ac:dyDescent="0.35">
      <c r="A49" s="1" t="s">
        <v>38</v>
      </c>
      <c r="F49" s="1" t="s">
        <v>67</v>
      </c>
      <c r="G49" s="2">
        <v>1</v>
      </c>
      <c r="H49" s="2">
        <v>2</v>
      </c>
      <c r="I49" s="3">
        <v>920.58</v>
      </c>
      <c r="J49" s="1" t="s">
        <v>28</v>
      </c>
      <c r="K49" s="2">
        <v>122550</v>
      </c>
      <c r="L49" s="1" t="s">
        <v>68</v>
      </c>
    </row>
    <row r="50" spans="1:12" x14ac:dyDescent="0.35">
      <c r="A50" s="1" t="s">
        <v>38</v>
      </c>
      <c r="F50" s="1" t="s">
        <v>69</v>
      </c>
      <c r="G50" s="2">
        <v>1</v>
      </c>
      <c r="H50" s="2">
        <v>1</v>
      </c>
      <c r="I50" s="3">
        <v>511.62</v>
      </c>
      <c r="J50" s="1" t="s">
        <v>25</v>
      </c>
      <c r="K50" s="2">
        <v>68230</v>
      </c>
      <c r="L50" s="1" t="s">
        <v>51</v>
      </c>
    </row>
    <row r="51" spans="1:12" x14ac:dyDescent="0.35">
      <c r="A51" s="1" t="s">
        <v>38</v>
      </c>
      <c r="F51" s="1" t="s">
        <v>70</v>
      </c>
      <c r="G51" s="2">
        <v>1</v>
      </c>
      <c r="H51" s="2">
        <v>1</v>
      </c>
      <c r="I51" s="3">
        <v>568.07000000000005</v>
      </c>
      <c r="J51" s="1" t="s">
        <v>12</v>
      </c>
      <c r="K51" s="2">
        <v>75880</v>
      </c>
      <c r="L51" s="1" t="s">
        <v>64</v>
      </c>
    </row>
    <row r="52" spans="1:12" x14ac:dyDescent="0.35">
      <c r="A52" s="1" t="s">
        <v>38</v>
      </c>
      <c r="F52" s="1" t="s">
        <v>71</v>
      </c>
      <c r="G52" s="2">
        <v>1</v>
      </c>
      <c r="H52" s="2">
        <v>1</v>
      </c>
      <c r="I52" s="3">
        <v>589.62</v>
      </c>
      <c r="J52" s="1" t="s">
        <v>12</v>
      </c>
      <c r="K52" s="2">
        <v>78800</v>
      </c>
      <c r="L52" s="1" t="s">
        <v>64</v>
      </c>
    </row>
    <row r="53" spans="1:12" x14ac:dyDescent="0.35">
      <c r="A53" s="1" t="s">
        <v>38</v>
      </c>
      <c r="F53" s="1" t="s">
        <v>72</v>
      </c>
      <c r="G53" s="2">
        <v>1</v>
      </c>
      <c r="H53" s="2">
        <v>1</v>
      </c>
      <c r="I53" s="3">
        <v>890.73</v>
      </c>
      <c r="J53" s="1" t="s">
        <v>64</v>
      </c>
      <c r="K53" s="2">
        <v>119600</v>
      </c>
      <c r="L53" s="1" t="s">
        <v>65</v>
      </c>
    </row>
    <row r="54" spans="1:12" x14ac:dyDescent="0.35">
      <c r="A54" s="1" t="s">
        <v>73</v>
      </c>
      <c r="F54" s="1" t="s">
        <v>74</v>
      </c>
      <c r="G54" s="2">
        <v>2</v>
      </c>
      <c r="H54" s="2">
        <v>6</v>
      </c>
      <c r="I54" s="3">
        <v>725.16</v>
      </c>
      <c r="J54" s="1" t="s">
        <v>32</v>
      </c>
      <c r="K54" s="2">
        <v>40400</v>
      </c>
      <c r="L54" s="1" t="s">
        <v>25</v>
      </c>
    </row>
    <row r="55" spans="1:12" x14ac:dyDescent="0.35">
      <c r="A55" s="1" t="s">
        <v>73</v>
      </c>
      <c r="F55" s="1" t="s">
        <v>75</v>
      </c>
      <c r="G55" s="2">
        <v>1</v>
      </c>
      <c r="H55" s="2">
        <v>4</v>
      </c>
      <c r="I55" s="3">
        <v>496.72</v>
      </c>
      <c r="J55" s="1" t="s">
        <v>25</v>
      </c>
      <c r="K55" s="2">
        <v>81800</v>
      </c>
      <c r="L55" s="1" t="s">
        <v>28</v>
      </c>
    </row>
    <row r="56" spans="1:12" x14ac:dyDescent="0.35">
      <c r="A56" s="1" t="s">
        <v>73</v>
      </c>
      <c r="F56" s="1" t="s">
        <v>76</v>
      </c>
      <c r="G56" s="2">
        <v>1</v>
      </c>
      <c r="H56" s="2">
        <v>1</v>
      </c>
      <c r="I56" s="3">
        <v>149.63999999999999</v>
      </c>
      <c r="J56" s="1" t="s">
        <v>13</v>
      </c>
      <c r="K56" s="2">
        <v>23900</v>
      </c>
      <c r="L56" s="1" t="s">
        <v>19</v>
      </c>
    </row>
    <row r="57" spans="1:12" x14ac:dyDescent="0.35">
      <c r="A57" s="1" t="s">
        <v>73</v>
      </c>
      <c r="F57" s="1" t="s">
        <v>54</v>
      </c>
      <c r="G57" s="2">
        <v>1</v>
      </c>
      <c r="H57" s="2">
        <v>1</v>
      </c>
      <c r="I57" s="3">
        <v>151.86000000000001</v>
      </c>
      <c r="J57" s="1" t="s">
        <v>13</v>
      </c>
      <c r="K57" s="2">
        <v>24200</v>
      </c>
      <c r="L57" s="1" t="s">
        <v>23</v>
      </c>
    </row>
    <row r="58" spans="1:12" x14ac:dyDescent="0.35">
      <c r="A58" s="1" t="s">
        <v>73</v>
      </c>
      <c r="F58" s="1" t="s">
        <v>55</v>
      </c>
      <c r="G58" s="2">
        <v>1</v>
      </c>
      <c r="H58" s="2">
        <v>2</v>
      </c>
      <c r="I58" s="3">
        <v>322.16000000000003</v>
      </c>
      <c r="J58" s="1" t="s">
        <v>23</v>
      </c>
      <c r="K58" s="2">
        <v>50900</v>
      </c>
      <c r="L58" s="1" t="s">
        <v>12</v>
      </c>
    </row>
    <row r="59" spans="1:12" x14ac:dyDescent="0.35">
      <c r="A59" s="1" t="s">
        <v>73</v>
      </c>
      <c r="F59" s="1" t="s">
        <v>77</v>
      </c>
      <c r="G59" s="2">
        <v>1</v>
      </c>
      <c r="H59" s="2">
        <v>1</v>
      </c>
      <c r="I59" s="3">
        <v>285.43</v>
      </c>
      <c r="J59" s="1" t="s">
        <v>23</v>
      </c>
      <c r="K59" s="2">
        <v>42300</v>
      </c>
      <c r="L59" s="1" t="s">
        <v>25</v>
      </c>
    </row>
    <row r="60" spans="1:12" x14ac:dyDescent="0.35">
      <c r="A60" s="1" t="s">
        <v>73</v>
      </c>
      <c r="F60" s="1" t="s">
        <v>33</v>
      </c>
      <c r="G60" s="2">
        <v>1</v>
      </c>
      <c r="H60" s="2">
        <v>1</v>
      </c>
      <c r="I60" s="3">
        <v>316.43</v>
      </c>
      <c r="J60" s="1" t="s">
        <v>23</v>
      </c>
      <c r="K60" s="2">
        <v>46500</v>
      </c>
      <c r="L60" s="1" t="s">
        <v>12</v>
      </c>
    </row>
    <row r="61" spans="1:12" x14ac:dyDescent="0.35">
      <c r="A61" s="1" t="s">
        <v>73</v>
      </c>
      <c r="F61" s="1" t="s">
        <v>78</v>
      </c>
      <c r="G61" s="2">
        <v>1</v>
      </c>
      <c r="H61" s="2">
        <v>1</v>
      </c>
      <c r="I61" s="3">
        <v>361.45</v>
      </c>
      <c r="J61" s="1" t="s">
        <v>21</v>
      </c>
      <c r="K61" s="2">
        <v>52600</v>
      </c>
      <c r="L61" s="1" t="s">
        <v>27</v>
      </c>
    </row>
    <row r="62" spans="1:12" x14ac:dyDescent="0.35">
      <c r="A62" s="1" t="s">
        <v>73</v>
      </c>
      <c r="F62" s="1" t="s">
        <v>62</v>
      </c>
      <c r="G62" s="2">
        <v>1</v>
      </c>
      <c r="H62" s="2">
        <v>1</v>
      </c>
      <c r="I62" s="3">
        <v>365.88</v>
      </c>
      <c r="J62" s="1" t="s">
        <v>21</v>
      </c>
      <c r="K62" s="2">
        <v>53200</v>
      </c>
      <c r="L62" s="1" t="s">
        <v>27</v>
      </c>
    </row>
    <row r="63" spans="1:12" x14ac:dyDescent="0.35">
      <c r="A63" s="1" t="s">
        <v>73</v>
      </c>
      <c r="F63" s="1" t="s">
        <v>63</v>
      </c>
      <c r="G63" s="2">
        <v>1</v>
      </c>
      <c r="H63" s="2">
        <v>2</v>
      </c>
      <c r="I63" s="3">
        <v>805.55</v>
      </c>
      <c r="J63" s="1" t="s">
        <v>51</v>
      </c>
      <c r="K63" s="2">
        <v>116400</v>
      </c>
      <c r="L63" s="1" t="s">
        <v>65</v>
      </c>
    </row>
    <row r="64" spans="1:12" x14ac:dyDescent="0.35">
      <c r="A64" s="1" t="s">
        <v>73</v>
      </c>
      <c r="F64" s="1" t="s">
        <v>66</v>
      </c>
      <c r="G64" s="2">
        <v>1</v>
      </c>
      <c r="H64" s="2">
        <v>1</v>
      </c>
      <c r="I64" s="3">
        <v>411.63</v>
      </c>
      <c r="J64" s="1" t="s">
        <v>21</v>
      </c>
      <c r="K64" s="2">
        <v>59400</v>
      </c>
      <c r="L64" s="1" t="s">
        <v>32</v>
      </c>
    </row>
    <row r="65" spans="1:12" x14ac:dyDescent="0.35">
      <c r="A65" s="1" t="s">
        <v>73</v>
      </c>
      <c r="F65" s="1" t="s">
        <v>79</v>
      </c>
      <c r="G65" s="2">
        <v>1</v>
      </c>
      <c r="H65" s="2">
        <v>1</v>
      </c>
      <c r="I65" s="3">
        <v>420.49</v>
      </c>
      <c r="J65" s="1" t="s">
        <v>21</v>
      </c>
      <c r="K65" s="2">
        <v>60600</v>
      </c>
      <c r="L65" s="1" t="s">
        <v>32</v>
      </c>
    </row>
    <row r="66" spans="1:12" x14ac:dyDescent="0.35">
      <c r="A66" s="1" t="s">
        <v>73</v>
      </c>
      <c r="F66" s="1" t="s">
        <v>80</v>
      </c>
      <c r="G66" s="2">
        <v>1</v>
      </c>
      <c r="H66" s="2">
        <v>1</v>
      </c>
      <c r="I66" s="3">
        <v>432.3</v>
      </c>
      <c r="J66" s="1" t="s">
        <v>21</v>
      </c>
      <c r="K66" s="2">
        <v>62200</v>
      </c>
      <c r="L66" s="1" t="s">
        <v>32</v>
      </c>
    </row>
    <row r="67" spans="1:12" x14ac:dyDescent="0.35">
      <c r="A67" s="1" t="s">
        <v>73</v>
      </c>
      <c r="F67" s="1" t="s">
        <v>81</v>
      </c>
      <c r="G67" s="2">
        <v>1</v>
      </c>
      <c r="H67" s="2">
        <v>1</v>
      </c>
      <c r="I67" s="3">
        <v>466.98</v>
      </c>
      <c r="J67" s="1" t="s">
        <v>25</v>
      </c>
      <c r="K67" s="2">
        <v>66900</v>
      </c>
      <c r="L67" s="1" t="s">
        <v>51</v>
      </c>
    </row>
    <row r="68" spans="1:12" x14ac:dyDescent="0.35">
      <c r="A68" s="1" t="s">
        <v>73</v>
      </c>
      <c r="F68" s="1" t="s">
        <v>82</v>
      </c>
      <c r="G68" s="2">
        <v>1</v>
      </c>
      <c r="H68" s="2">
        <v>1</v>
      </c>
      <c r="I68" s="3">
        <v>472.89</v>
      </c>
      <c r="J68" s="1" t="s">
        <v>25</v>
      </c>
      <c r="K68" s="2">
        <v>67700</v>
      </c>
      <c r="L68" s="1" t="s">
        <v>51</v>
      </c>
    </row>
    <row r="69" spans="1:12" x14ac:dyDescent="0.35">
      <c r="A69" s="1" t="s">
        <v>73</v>
      </c>
      <c r="F69" s="1" t="s">
        <v>69</v>
      </c>
      <c r="G69" s="2">
        <v>2</v>
      </c>
      <c r="H69" s="2">
        <v>2</v>
      </c>
      <c r="I69" s="3">
        <v>953.15</v>
      </c>
      <c r="J69" s="1" t="s">
        <v>28</v>
      </c>
      <c r="K69" s="2">
        <v>136400</v>
      </c>
      <c r="L69" s="1" t="s">
        <v>83</v>
      </c>
    </row>
    <row r="70" spans="1:12" x14ac:dyDescent="0.35">
      <c r="A70" s="1" t="s">
        <v>73</v>
      </c>
      <c r="F70" s="1" t="s">
        <v>84</v>
      </c>
      <c r="G70" s="2">
        <v>1</v>
      </c>
      <c r="H70" s="2">
        <v>1</v>
      </c>
      <c r="I70" s="3">
        <v>498.72</v>
      </c>
      <c r="J70" s="1" t="s">
        <v>25</v>
      </c>
      <c r="K70" s="2">
        <v>71200</v>
      </c>
      <c r="L70" s="1" t="s">
        <v>51</v>
      </c>
    </row>
    <row r="71" spans="1:12" x14ac:dyDescent="0.35">
      <c r="A71" s="1" t="s">
        <v>73</v>
      </c>
      <c r="F71" s="1" t="s">
        <v>85</v>
      </c>
      <c r="G71" s="2">
        <v>1</v>
      </c>
      <c r="H71" s="2">
        <v>1</v>
      </c>
      <c r="I71" s="3">
        <v>509.05</v>
      </c>
      <c r="J71" s="1" t="s">
        <v>25</v>
      </c>
      <c r="K71" s="2">
        <v>72600</v>
      </c>
      <c r="L71" s="1" t="s">
        <v>64</v>
      </c>
    </row>
    <row r="72" spans="1:12" x14ac:dyDescent="0.35">
      <c r="A72" s="1" t="s">
        <v>73</v>
      </c>
      <c r="F72" s="1" t="s">
        <v>86</v>
      </c>
      <c r="G72" s="2">
        <v>1</v>
      </c>
      <c r="H72" s="2">
        <v>1</v>
      </c>
      <c r="I72" s="3">
        <v>525.28</v>
      </c>
      <c r="J72" s="1" t="s">
        <v>12</v>
      </c>
      <c r="K72" s="2">
        <v>74800</v>
      </c>
      <c r="L72" s="1" t="s">
        <v>64</v>
      </c>
    </row>
    <row r="73" spans="1:12" x14ac:dyDescent="0.35">
      <c r="A73" s="1" t="s">
        <v>73</v>
      </c>
      <c r="F73" s="1" t="s">
        <v>70</v>
      </c>
      <c r="G73" s="2">
        <v>1</v>
      </c>
      <c r="H73" s="2">
        <v>1</v>
      </c>
      <c r="I73" s="3">
        <v>531.19000000000005</v>
      </c>
      <c r="J73" s="1" t="s">
        <v>12</v>
      </c>
      <c r="K73" s="2">
        <v>75600</v>
      </c>
      <c r="L73" s="1" t="s">
        <v>64</v>
      </c>
    </row>
    <row r="74" spans="1:12" x14ac:dyDescent="0.35">
      <c r="A74" s="1" t="s">
        <v>73</v>
      </c>
      <c r="F74" s="1" t="s">
        <v>87</v>
      </c>
      <c r="G74" s="2">
        <v>1</v>
      </c>
      <c r="H74" s="2">
        <v>1</v>
      </c>
      <c r="I74" s="3">
        <v>593.17999999999995</v>
      </c>
      <c r="J74" s="1" t="s">
        <v>27</v>
      </c>
      <c r="K74" s="2">
        <v>84000</v>
      </c>
      <c r="L74" s="1" t="s">
        <v>28</v>
      </c>
    </row>
    <row r="75" spans="1:12" x14ac:dyDescent="0.35">
      <c r="A75" s="1" t="s">
        <v>73</v>
      </c>
      <c r="F75" s="1" t="s">
        <v>88</v>
      </c>
      <c r="G75" s="2">
        <v>1</v>
      </c>
      <c r="H75" s="2">
        <v>1</v>
      </c>
      <c r="I75" s="3">
        <v>600.55999999999995</v>
      </c>
      <c r="J75" s="1" t="s">
        <v>27</v>
      </c>
      <c r="K75" s="2">
        <v>85000</v>
      </c>
      <c r="L75" s="1" t="s">
        <v>28</v>
      </c>
    </row>
    <row r="76" spans="1:12" x14ac:dyDescent="0.35">
      <c r="A76" s="1" t="s">
        <v>73</v>
      </c>
      <c r="F76" s="1" t="s">
        <v>89</v>
      </c>
      <c r="G76" s="2">
        <v>1</v>
      </c>
      <c r="H76" s="2">
        <v>1</v>
      </c>
      <c r="I76" s="3">
        <v>630.08000000000004</v>
      </c>
      <c r="J76" s="1" t="s">
        <v>27</v>
      </c>
      <c r="K76" s="2">
        <v>89000</v>
      </c>
      <c r="L76" s="1" t="s">
        <v>30</v>
      </c>
    </row>
    <row r="77" spans="1:12" x14ac:dyDescent="0.35">
      <c r="A77" s="1" t="s">
        <v>73</v>
      </c>
      <c r="F77" s="1" t="s">
        <v>90</v>
      </c>
      <c r="G77" s="2">
        <v>1</v>
      </c>
      <c r="H77" s="2">
        <v>1</v>
      </c>
      <c r="I77" s="3">
        <v>657.39</v>
      </c>
      <c r="J77" s="1" t="s">
        <v>27</v>
      </c>
      <c r="K77" s="2">
        <v>92700</v>
      </c>
      <c r="L77" s="1" t="s">
        <v>34</v>
      </c>
    </row>
    <row r="78" spans="1:12" x14ac:dyDescent="0.35">
      <c r="A78" s="1" t="s">
        <v>73</v>
      </c>
      <c r="F78" s="1" t="s">
        <v>91</v>
      </c>
      <c r="G78" s="2">
        <v>1</v>
      </c>
      <c r="H78" s="2">
        <v>1</v>
      </c>
      <c r="I78" s="3">
        <v>704.62</v>
      </c>
      <c r="J78" s="1" t="s">
        <v>32</v>
      </c>
      <c r="K78" s="2">
        <v>99100</v>
      </c>
      <c r="L78" s="1" t="s">
        <v>34</v>
      </c>
    </row>
    <row r="79" spans="1:12" x14ac:dyDescent="0.35">
      <c r="A79" s="1" t="s">
        <v>73</v>
      </c>
      <c r="F79" s="1" t="s">
        <v>92</v>
      </c>
      <c r="G79" s="2">
        <v>1</v>
      </c>
      <c r="H79" s="2">
        <v>1</v>
      </c>
      <c r="I79" s="3">
        <v>720.12</v>
      </c>
      <c r="J79" s="1" t="s">
        <v>32</v>
      </c>
      <c r="K79" s="2">
        <v>101200</v>
      </c>
      <c r="L79" s="1" t="s">
        <v>93</v>
      </c>
    </row>
    <row r="80" spans="1:12" x14ac:dyDescent="0.35">
      <c r="A80" s="1" t="s">
        <v>73</v>
      </c>
      <c r="F80" s="1" t="s">
        <v>94</v>
      </c>
      <c r="G80" s="2">
        <v>1</v>
      </c>
      <c r="H80" s="2">
        <v>1</v>
      </c>
      <c r="I80" s="3">
        <v>766.61</v>
      </c>
      <c r="J80" s="1" t="s">
        <v>51</v>
      </c>
      <c r="K80" s="2">
        <v>107500</v>
      </c>
      <c r="L80" s="1" t="s">
        <v>8</v>
      </c>
    </row>
    <row r="81" spans="1:12" x14ac:dyDescent="0.35">
      <c r="A81" s="1" t="s">
        <v>73</v>
      </c>
      <c r="F81" s="1" t="s">
        <v>95</v>
      </c>
      <c r="G81" s="2">
        <v>1</v>
      </c>
      <c r="H81" s="2">
        <v>1</v>
      </c>
      <c r="I81" s="3">
        <v>821.22</v>
      </c>
      <c r="J81" s="1" t="s">
        <v>51</v>
      </c>
      <c r="K81" s="2">
        <v>114900</v>
      </c>
      <c r="L81" s="1" t="s">
        <v>65</v>
      </c>
    </row>
    <row r="82" spans="1:12" x14ac:dyDescent="0.35">
      <c r="A82" s="1" t="s">
        <v>73</v>
      </c>
      <c r="F82" s="1" t="s">
        <v>96</v>
      </c>
      <c r="G82" s="2">
        <v>1</v>
      </c>
      <c r="H82" s="2">
        <v>1</v>
      </c>
      <c r="I82" s="3">
        <v>839.67</v>
      </c>
      <c r="J82" s="1" t="s">
        <v>64</v>
      </c>
      <c r="K82" s="2">
        <v>117400</v>
      </c>
      <c r="L82" s="1" t="s">
        <v>65</v>
      </c>
    </row>
    <row r="83" spans="1:12" x14ac:dyDescent="0.35">
      <c r="A83" s="1" t="s">
        <v>73</v>
      </c>
      <c r="F83" s="1" t="s">
        <v>72</v>
      </c>
      <c r="G83" s="2">
        <v>1</v>
      </c>
      <c r="H83" s="2">
        <v>1</v>
      </c>
      <c r="I83" s="3">
        <v>854.43</v>
      </c>
      <c r="J83" s="1" t="s">
        <v>64</v>
      </c>
      <c r="K83" s="2">
        <v>119400</v>
      </c>
      <c r="L83" s="1" t="s">
        <v>65</v>
      </c>
    </row>
    <row r="84" spans="1:12" x14ac:dyDescent="0.35">
      <c r="A84" s="1" t="s">
        <v>73</v>
      </c>
      <c r="F84" s="1" t="s">
        <v>97</v>
      </c>
      <c r="G84" s="2">
        <v>1</v>
      </c>
      <c r="H84" s="2">
        <v>1</v>
      </c>
      <c r="I84" s="3">
        <v>929.71</v>
      </c>
      <c r="J84" s="1" t="s">
        <v>28</v>
      </c>
      <c r="K84" s="2">
        <v>129600</v>
      </c>
      <c r="L84" s="1" t="s">
        <v>98</v>
      </c>
    </row>
    <row r="85" spans="1:12" x14ac:dyDescent="0.35">
      <c r="A85" s="1" t="s">
        <v>99</v>
      </c>
      <c r="F85" s="1" t="s">
        <v>100</v>
      </c>
      <c r="G85" s="2">
        <v>57</v>
      </c>
      <c r="H85" s="2">
        <v>512</v>
      </c>
      <c r="I85" s="3">
        <v>10823.68</v>
      </c>
      <c r="J85" s="1" t="s">
        <v>101</v>
      </c>
      <c r="K85" s="2">
        <v>222120</v>
      </c>
      <c r="L85" s="1" t="s">
        <v>102</v>
      </c>
    </row>
    <row r="86" spans="1:12" x14ac:dyDescent="0.35">
      <c r="A86" s="1" t="s">
        <v>99</v>
      </c>
      <c r="F86" s="1" t="s">
        <v>103</v>
      </c>
      <c r="G86" s="2">
        <v>27</v>
      </c>
      <c r="H86" s="2">
        <v>69</v>
      </c>
      <c r="I86" s="3">
        <v>1732.32</v>
      </c>
      <c r="J86" s="1" t="s">
        <v>40</v>
      </c>
      <c r="K86" s="2">
        <v>140580</v>
      </c>
      <c r="L86" s="1" t="s">
        <v>83</v>
      </c>
    </row>
    <row r="87" spans="1:12" x14ac:dyDescent="0.35">
      <c r="A87" s="1" t="s">
        <v>99</v>
      </c>
      <c r="F87" s="1" t="s">
        <v>104</v>
      </c>
      <c r="G87" s="2">
        <v>18</v>
      </c>
      <c r="H87" s="2">
        <v>41</v>
      </c>
      <c r="I87" s="3">
        <v>1300.96</v>
      </c>
      <c r="J87" s="1" t="s">
        <v>65</v>
      </c>
      <c r="K87" s="2">
        <v>120340</v>
      </c>
      <c r="L87" s="1" t="s">
        <v>68</v>
      </c>
    </row>
    <row r="88" spans="1:12" x14ac:dyDescent="0.35">
      <c r="A88" s="1" t="s">
        <v>99</v>
      </c>
      <c r="F88" s="1" t="s">
        <v>105</v>
      </c>
      <c r="G88" s="2">
        <v>14</v>
      </c>
      <c r="H88" s="2">
        <v>29</v>
      </c>
      <c r="I88" s="3">
        <v>1140.4000000000001</v>
      </c>
      <c r="J88" s="1" t="s">
        <v>34</v>
      </c>
      <c r="K88" s="2">
        <v>114960</v>
      </c>
      <c r="L88" s="1" t="s">
        <v>65</v>
      </c>
    </row>
    <row r="89" spans="1:12" x14ac:dyDescent="0.35">
      <c r="A89" s="1" t="s">
        <v>99</v>
      </c>
      <c r="F89" s="1" t="s">
        <v>106</v>
      </c>
      <c r="G89" s="2">
        <v>14</v>
      </c>
      <c r="H89" s="2">
        <v>27</v>
      </c>
      <c r="I89" s="3">
        <v>1261.27</v>
      </c>
      <c r="J89" s="1" t="s">
        <v>8</v>
      </c>
      <c r="K89" s="2">
        <v>134060</v>
      </c>
      <c r="L89" s="1" t="s">
        <v>83</v>
      </c>
    </row>
    <row r="90" spans="1:12" x14ac:dyDescent="0.35">
      <c r="A90" s="1" t="s">
        <v>99</v>
      </c>
      <c r="F90" s="1" t="s">
        <v>107</v>
      </c>
      <c r="G90" s="2">
        <v>11</v>
      </c>
      <c r="H90" s="2">
        <v>14</v>
      </c>
      <c r="I90" s="3">
        <v>764.15</v>
      </c>
      <c r="J90" s="1" t="s">
        <v>51</v>
      </c>
      <c r="K90" s="2">
        <v>84440</v>
      </c>
      <c r="L90" s="1" t="s">
        <v>28</v>
      </c>
    </row>
    <row r="91" spans="1:12" x14ac:dyDescent="0.35">
      <c r="A91" s="1" t="s">
        <v>99</v>
      </c>
      <c r="F91" s="1" t="s">
        <v>108</v>
      </c>
      <c r="G91" s="2">
        <v>12</v>
      </c>
      <c r="H91" s="2">
        <v>18</v>
      </c>
      <c r="I91" s="3">
        <v>1104.51</v>
      </c>
      <c r="J91" s="1" t="s">
        <v>34</v>
      </c>
      <c r="K91" s="2">
        <v>125100</v>
      </c>
      <c r="L91" s="1" t="s">
        <v>68</v>
      </c>
    </row>
    <row r="92" spans="1:12" x14ac:dyDescent="0.35">
      <c r="A92" s="1" t="s">
        <v>99</v>
      </c>
      <c r="F92" s="1" t="s">
        <v>109</v>
      </c>
      <c r="G92" s="2">
        <v>12</v>
      </c>
      <c r="H92" s="2">
        <v>19</v>
      </c>
      <c r="I92" s="3">
        <v>1315.52</v>
      </c>
      <c r="J92" s="1" t="s">
        <v>65</v>
      </c>
      <c r="K92" s="2">
        <v>152330</v>
      </c>
      <c r="L92" s="1" t="s">
        <v>40</v>
      </c>
    </row>
    <row r="93" spans="1:12" x14ac:dyDescent="0.35">
      <c r="A93" s="1" t="s">
        <v>99</v>
      </c>
      <c r="F93" s="1" t="s">
        <v>110</v>
      </c>
      <c r="G93" s="2">
        <v>7</v>
      </c>
      <c r="H93" s="2">
        <v>13</v>
      </c>
      <c r="I93" s="3">
        <v>994.24</v>
      </c>
      <c r="J93" s="1" t="s">
        <v>30</v>
      </c>
      <c r="K93" s="2">
        <v>116980</v>
      </c>
      <c r="L93" s="1" t="s">
        <v>65</v>
      </c>
    </row>
    <row r="94" spans="1:12" x14ac:dyDescent="0.35">
      <c r="A94" s="1" t="s">
        <v>99</v>
      </c>
      <c r="F94" s="1" t="s">
        <v>111</v>
      </c>
      <c r="G94" s="2">
        <v>5</v>
      </c>
      <c r="H94" s="2">
        <v>11</v>
      </c>
      <c r="I94" s="3">
        <v>918.08</v>
      </c>
      <c r="J94" s="1" t="s">
        <v>28</v>
      </c>
      <c r="K94" s="2">
        <v>109390</v>
      </c>
      <c r="L94" s="1" t="s">
        <v>8</v>
      </c>
    </row>
    <row r="95" spans="1:12" x14ac:dyDescent="0.35">
      <c r="A95" s="1" t="s">
        <v>99</v>
      </c>
      <c r="F95" s="1" t="s">
        <v>112</v>
      </c>
      <c r="G95" s="2">
        <v>8</v>
      </c>
      <c r="H95" s="2">
        <v>10</v>
      </c>
      <c r="I95" s="3">
        <v>920.18</v>
      </c>
      <c r="J95" s="1" t="s">
        <v>28</v>
      </c>
      <c r="K95" s="2">
        <v>111040</v>
      </c>
      <c r="L95" s="1" t="s">
        <v>8</v>
      </c>
    </row>
    <row r="96" spans="1:12" x14ac:dyDescent="0.35">
      <c r="A96" s="1" t="s">
        <v>99</v>
      </c>
      <c r="F96" s="1" t="s">
        <v>113</v>
      </c>
      <c r="G96" s="2">
        <v>6</v>
      </c>
      <c r="H96" s="2">
        <v>11</v>
      </c>
      <c r="I96" s="3">
        <v>1090.0899999999999</v>
      </c>
      <c r="J96" s="1" t="s">
        <v>34</v>
      </c>
      <c r="K96" s="2">
        <v>132700</v>
      </c>
      <c r="L96" s="1" t="s">
        <v>98</v>
      </c>
    </row>
    <row r="97" spans="1:12" x14ac:dyDescent="0.35">
      <c r="A97" s="1" t="s">
        <v>99</v>
      </c>
      <c r="F97" s="1" t="s">
        <v>114</v>
      </c>
      <c r="G97" s="2">
        <v>4</v>
      </c>
      <c r="H97" s="2">
        <v>4</v>
      </c>
      <c r="I97" s="3">
        <v>427.58</v>
      </c>
      <c r="J97" s="1" t="s">
        <v>21</v>
      </c>
      <c r="K97" s="2">
        <v>52480</v>
      </c>
      <c r="L97" s="1" t="s">
        <v>27</v>
      </c>
    </row>
    <row r="98" spans="1:12" x14ac:dyDescent="0.35">
      <c r="A98" s="1" t="s">
        <v>99</v>
      </c>
      <c r="F98" s="1" t="s">
        <v>115</v>
      </c>
      <c r="G98" s="2">
        <v>4</v>
      </c>
      <c r="H98" s="2">
        <v>6</v>
      </c>
      <c r="I98" s="3">
        <v>684.26</v>
      </c>
      <c r="J98" s="1" t="s">
        <v>32</v>
      </c>
      <c r="K98" s="2">
        <v>84530</v>
      </c>
      <c r="L98" s="1" t="s">
        <v>28</v>
      </c>
    </row>
    <row r="99" spans="1:12" x14ac:dyDescent="0.35">
      <c r="A99" s="1" t="s">
        <v>99</v>
      </c>
      <c r="F99" s="1" t="s">
        <v>116</v>
      </c>
      <c r="G99" s="2">
        <v>3</v>
      </c>
      <c r="H99" s="2">
        <v>3</v>
      </c>
      <c r="I99" s="3">
        <v>359.36</v>
      </c>
      <c r="J99" s="1" t="s">
        <v>21</v>
      </c>
      <c r="K99" s="2">
        <v>44600</v>
      </c>
      <c r="L99" s="1" t="s">
        <v>25</v>
      </c>
    </row>
    <row r="100" spans="1:12" x14ac:dyDescent="0.35">
      <c r="A100" s="1" t="s">
        <v>99</v>
      </c>
      <c r="F100" s="1" t="s">
        <v>117</v>
      </c>
      <c r="G100" s="2">
        <v>1</v>
      </c>
      <c r="H100" s="2">
        <v>2</v>
      </c>
      <c r="I100" s="3">
        <v>251.28</v>
      </c>
      <c r="J100" s="1" t="s">
        <v>19</v>
      </c>
      <c r="K100" s="2">
        <v>31320</v>
      </c>
      <c r="L100" s="1" t="s">
        <v>21</v>
      </c>
    </row>
    <row r="101" spans="1:12" x14ac:dyDescent="0.35">
      <c r="A101" s="1" t="s">
        <v>99</v>
      </c>
      <c r="F101" s="1" t="s">
        <v>118</v>
      </c>
      <c r="G101" s="2">
        <v>1</v>
      </c>
      <c r="H101" s="2">
        <v>1</v>
      </c>
      <c r="I101" s="3">
        <v>135.38</v>
      </c>
      <c r="J101" s="1" t="s">
        <v>13</v>
      </c>
      <c r="K101" s="2">
        <v>16980</v>
      </c>
      <c r="L101" s="1" t="s">
        <v>13</v>
      </c>
    </row>
    <row r="102" spans="1:12" x14ac:dyDescent="0.35">
      <c r="A102" s="1" t="s">
        <v>99</v>
      </c>
      <c r="F102" s="1" t="s">
        <v>119</v>
      </c>
      <c r="G102" s="2">
        <v>2</v>
      </c>
      <c r="H102" s="2">
        <v>2</v>
      </c>
      <c r="I102" s="3">
        <v>301.83999999999997</v>
      </c>
      <c r="J102" s="1" t="s">
        <v>23</v>
      </c>
      <c r="K102" s="2">
        <v>38170</v>
      </c>
      <c r="L102" s="1" t="s">
        <v>25</v>
      </c>
    </row>
    <row r="103" spans="1:12" x14ac:dyDescent="0.35">
      <c r="A103" s="1" t="s">
        <v>99</v>
      </c>
      <c r="F103" s="1" t="s">
        <v>120</v>
      </c>
      <c r="G103" s="2">
        <v>3</v>
      </c>
      <c r="H103" s="2">
        <v>3</v>
      </c>
      <c r="I103" s="3">
        <v>469.69</v>
      </c>
      <c r="J103" s="1" t="s">
        <v>25</v>
      </c>
      <c r="K103" s="2">
        <v>59550</v>
      </c>
      <c r="L103" s="1" t="s">
        <v>32</v>
      </c>
    </row>
    <row r="104" spans="1:12" x14ac:dyDescent="0.35">
      <c r="A104" s="1" t="s">
        <v>99</v>
      </c>
      <c r="F104" s="1" t="s">
        <v>121</v>
      </c>
      <c r="G104" s="2">
        <v>1</v>
      </c>
      <c r="H104" s="2">
        <v>1</v>
      </c>
      <c r="I104" s="3">
        <v>172.21</v>
      </c>
      <c r="J104" s="1" t="s">
        <v>13</v>
      </c>
      <c r="K104" s="2">
        <v>21970</v>
      </c>
      <c r="L104" s="1" t="s">
        <v>19</v>
      </c>
    </row>
    <row r="105" spans="1:12" x14ac:dyDescent="0.35">
      <c r="A105" s="1" t="s">
        <v>99</v>
      </c>
      <c r="F105" s="1" t="s">
        <v>122</v>
      </c>
      <c r="G105" s="2">
        <v>2</v>
      </c>
      <c r="H105" s="2">
        <v>2</v>
      </c>
      <c r="I105" s="3">
        <v>359.33</v>
      </c>
      <c r="J105" s="1" t="s">
        <v>21</v>
      </c>
      <c r="K105" s="2">
        <v>45960</v>
      </c>
      <c r="L105" s="1" t="s">
        <v>12</v>
      </c>
    </row>
    <row r="106" spans="1:12" x14ac:dyDescent="0.35">
      <c r="A106" s="1" t="s">
        <v>99</v>
      </c>
      <c r="F106" s="1" t="s">
        <v>123</v>
      </c>
      <c r="G106" s="2">
        <v>1</v>
      </c>
      <c r="H106" s="2">
        <v>2</v>
      </c>
      <c r="I106" s="3">
        <v>370.83</v>
      </c>
      <c r="J106" s="1" t="s">
        <v>21</v>
      </c>
      <c r="K106" s="2">
        <v>47520</v>
      </c>
      <c r="L106" s="1" t="s">
        <v>12</v>
      </c>
    </row>
    <row r="107" spans="1:12" x14ac:dyDescent="0.35">
      <c r="A107" s="1" t="s">
        <v>99</v>
      </c>
      <c r="F107" s="1" t="s">
        <v>124</v>
      </c>
      <c r="G107" s="2">
        <v>1</v>
      </c>
      <c r="H107" s="2">
        <v>1</v>
      </c>
      <c r="I107" s="3">
        <v>204.98</v>
      </c>
      <c r="J107" s="1" t="s">
        <v>19</v>
      </c>
      <c r="K107" s="2">
        <v>26410</v>
      </c>
      <c r="L107" s="1" t="s">
        <v>23</v>
      </c>
    </row>
    <row r="108" spans="1:12" x14ac:dyDescent="0.35">
      <c r="A108" s="1" t="s">
        <v>99</v>
      </c>
      <c r="F108" s="1" t="s">
        <v>125</v>
      </c>
      <c r="G108" s="2">
        <v>2</v>
      </c>
      <c r="H108" s="2">
        <v>5</v>
      </c>
      <c r="I108" s="3">
        <v>1035.06</v>
      </c>
      <c r="J108" s="1" t="s">
        <v>30</v>
      </c>
      <c r="K108" s="2">
        <v>133430</v>
      </c>
      <c r="L108" s="1" t="s">
        <v>98</v>
      </c>
    </row>
    <row r="109" spans="1:12" x14ac:dyDescent="0.35">
      <c r="A109" s="1" t="s">
        <v>99</v>
      </c>
      <c r="F109" s="1" t="s">
        <v>126</v>
      </c>
      <c r="G109" s="2">
        <v>1</v>
      </c>
      <c r="H109" s="2">
        <v>1</v>
      </c>
      <c r="I109" s="3">
        <v>219.96</v>
      </c>
      <c r="J109" s="1" t="s">
        <v>19</v>
      </c>
      <c r="K109" s="2">
        <v>28440</v>
      </c>
      <c r="L109" s="1" t="s">
        <v>23</v>
      </c>
    </row>
    <row r="110" spans="1:12" x14ac:dyDescent="0.35">
      <c r="A110" s="1" t="s">
        <v>99</v>
      </c>
      <c r="F110" s="1" t="s">
        <v>127</v>
      </c>
      <c r="G110" s="2">
        <v>1</v>
      </c>
      <c r="H110" s="2">
        <v>2</v>
      </c>
      <c r="I110" s="3">
        <v>475.56</v>
      </c>
      <c r="J110" s="1" t="s">
        <v>25</v>
      </c>
      <c r="K110" s="2">
        <v>61710</v>
      </c>
      <c r="L110" s="1" t="s">
        <v>32</v>
      </c>
    </row>
    <row r="111" spans="1:12" x14ac:dyDescent="0.35">
      <c r="A111" s="1" t="s">
        <v>99</v>
      </c>
      <c r="F111" s="1" t="s">
        <v>128</v>
      </c>
      <c r="G111" s="2">
        <v>1</v>
      </c>
      <c r="H111" s="2">
        <v>1</v>
      </c>
      <c r="I111" s="3">
        <v>248.37</v>
      </c>
      <c r="J111" s="1" t="s">
        <v>19</v>
      </c>
      <c r="K111" s="2">
        <v>32290</v>
      </c>
      <c r="L111" s="1" t="s">
        <v>21</v>
      </c>
    </row>
    <row r="112" spans="1:12" x14ac:dyDescent="0.35">
      <c r="A112" s="1" t="s">
        <v>99</v>
      </c>
      <c r="F112" s="1" t="s">
        <v>129</v>
      </c>
      <c r="G112" s="2">
        <v>2</v>
      </c>
      <c r="H112" s="2">
        <v>2</v>
      </c>
      <c r="I112" s="3">
        <v>510.18</v>
      </c>
      <c r="J112" s="1" t="s">
        <v>25</v>
      </c>
      <c r="K112" s="2">
        <v>66400</v>
      </c>
      <c r="L112" s="1" t="s">
        <v>51</v>
      </c>
    </row>
    <row r="113" spans="1:12" x14ac:dyDescent="0.35">
      <c r="A113" s="1" t="s">
        <v>99</v>
      </c>
      <c r="F113" s="1" t="s">
        <v>130</v>
      </c>
      <c r="G113" s="2">
        <v>2</v>
      </c>
      <c r="H113" s="2">
        <v>2</v>
      </c>
      <c r="I113" s="3">
        <v>520.42999999999995</v>
      </c>
      <c r="J113" s="1" t="s">
        <v>12</v>
      </c>
      <c r="K113" s="2">
        <v>67790</v>
      </c>
      <c r="L113" s="1" t="s">
        <v>51</v>
      </c>
    </row>
    <row r="114" spans="1:12" x14ac:dyDescent="0.35">
      <c r="A114" s="1" t="s">
        <v>99</v>
      </c>
      <c r="F114" s="1" t="s">
        <v>131</v>
      </c>
      <c r="G114" s="2">
        <v>1</v>
      </c>
      <c r="H114" s="2">
        <v>1</v>
      </c>
      <c r="I114" s="3">
        <v>279.07</v>
      </c>
      <c r="J114" s="1" t="s">
        <v>23</v>
      </c>
      <c r="K114" s="2">
        <v>36450</v>
      </c>
      <c r="L114" s="1" t="s">
        <v>21</v>
      </c>
    </row>
    <row r="115" spans="1:12" x14ac:dyDescent="0.35">
      <c r="A115" s="1" t="s">
        <v>99</v>
      </c>
      <c r="F115" s="1" t="s">
        <v>132</v>
      </c>
      <c r="G115" s="2">
        <v>2</v>
      </c>
      <c r="H115" s="2">
        <v>2</v>
      </c>
      <c r="I115" s="3">
        <v>565.37</v>
      </c>
      <c r="J115" s="1" t="s">
        <v>12</v>
      </c>
      <c r="K115" s="2">
        <v>73880</v>
      </c>
      <c r="L115" s="1" t="s">
        <v>64</v>
      </c>
    </row>
    <row r="116" spans="1:12" x14ac:dyDescent="0.35">
      <c r="A116" s="1" t="s">
        <v>99</v>
      </c>
      <c r="F116" s="1" t="s">
        <v>133</v>
      </c>
      <c r="G116" s="2">
        <v>1</v>
      </c>
      <c r="H116" s="2">
        <v>1</v>
      </c>
      <c r="I116" s="3">
        <v>298.55</v>
      </c>
      <c r="J116" s="1" t="s">
        <v>23</v>
      </c>
      <c r="K116" s="2">
        <v>39090</v>
      </c>
      <c r="L116" s="1" t="s">
        <v>25</v>
      </c>
    </row>
    <row r="117" spans="1:12" x14ac:dyDescent="0.35">
      <c r="A117" s="1" t="s">
        <v>99</v>
      </c>
      <c r="F117" s="1" t="s">
        <v>134</v>
      </c>
      <c r="G117" s="2">
        <v>1</v>
      </c>
      <c r="H117" s="2">
        <v>1</v>
      </c>
      <c r="I117" s="3">
        <v>346.82</v>
      </c>
      <c r="J117" s="1" t="s">
        <v>23</v>
      </c>
      <c r="K117" s="2">
        <v>45630</v>
      </c>
      <c r="L117" s="1" t="s">
        <v>12</v>
      </c>
    </row>
    <row r="118" spans="1:12" x14ac:dyDescent="0.35">
      <c r="A118" s="1" t="s">
        <v>99</v>
      </c>
      <c r="F118" s="1" t="s">
        <v>135</v>
      </c>
      <c r="G118" s="2">
        <v>1</v>
      </c>
      <c r="H118" s="2">
        <v>1</v>
      </c>
      <c r="I118" s="3">
        <v>355.75</v>
      </c>
      <c r="J118" s="1" t="s">
        <v>21</v>
      </c>
      <c r="K118" s="2">
        <v>46840</v>
      </c>
      <c r="L118" s="1" t="s">
        <v>12</v>
      </c>
    </row>
    <row r="119" spans="1:12" x14ac:dyDescent="0.35">
      <c r="A119" s="1" t="s">
        <v>99</v>
      </c>
      <c r="F119" s="1" t="s">
        <v>136</v>
      </c>
      <c r="G119" s="2">
        <v>1</v>
      </c>
      <c r="H119" s="2">
        <v>1</v>
      </c>
      <c r="I119" s="3">
        <v>368.81</v>
      </c>
      <c r="J119" s="1" t="s">
        <v>21</v>
      </c>
      <c r="K119" s="2">
        <v>48610</v>
      </c>
      <c r="L119" s="1" t="s">
        <v>12</v>
      </c>
    </row>
    <row r="120" spans="1:12" x14ac:dyDescent="0.35">
      <c r="A120" s="1" t="s">
        <v>99</v>
      </c>
      <c r="F120" s="1" t="s">
        <v>137</v>
      </c>
      <c r="G120" s="2">
        <v>1</v>
      </c>
      <c r="H120" s="2">
        <v>1</v>
      </c>
      <c r="I120" s="3">
        <v>379.59</v>
      </c>
      <c r="J120" s="1" t="s">
        <v>21</v>
      </c>
      <c r="K120" s="2">
        <v>50070</v>
      </c>
      <c r="L120" s="1" t="s">
        <v>12</v>
      </c>
    </row>
    <row r="121" spans="1:12" x14ac:dyDescent="0.35">
      <c r="A121" s="1" t="s">
        <v>99</v>
      </c>
      <c r="F121" s="1" t="s">
        <v>138</v>
      </c>
      <c r="G121" s="2">
        <v>1</v>
      </c>
      <c r="H121" s="2">
        <v>1</v>
      </c>
      <c r="I121" s="3">
        <v>388.89</v>
      </c>
      <c r="J121" s="1" t="s">
        <v>21</v>
      </c>
      <c r="K121" s="2">
        <v>51330</v>
      </c>
      <c r="L121" s="1" t="s">
        <v>12</v>
      </c>
    </row>
    <row r="122" spans="1:12" x14ac:dyDescent="0.35">
      <c r="A122" s="1" t="s">
        <v>99</v>
      </c>
      <c r="F122" s="1" t="s">
        <v>139</v>
      </c>
      <c r="G122" s="2">
        <v>1</v>
      </c>
      <c r="H122" s="2">
        <v>1</v>
      </c>
      <c r="I122" s="3">
        <v>393.39</v>
      </c>
      <c r="J122" s="1" t="s">
        <v>21</v>
      </c>
      <c r="K122" s="2">
        <v>51940</v>
      </c>
      <c r="L122" s="1" t="s">
        <v>27</v>
      </c>
    </row>
    <row r="123" spans="1:12" x14ac:dyDescent="0.35">
      <c r="A123" s="1" t="s">
        <v>99</v>
      </c>
      <c r="F123" s="1" t="s">
        <v>140</v>
      </c>
      <c r="G123" s="2">
        <v>1</v>
      </c>
      <c r="H123" s="2">
        <v>1</v>
      </c>
      <c r="I123" s="3">
        <v>452.06</v>
      </c>
      <c r="J123" s="1" t="s">
        <v>25</v>
      </c>
      <c r="K123" s="2">
        <v>59890</v>
      </c>
      <c r="L123" s="1" t="s">
        <v>32</v>
      </c>
    </row>
    <row r="124" spans="1:12" x14ac:dyDescent="0.35">
      <c r="A124" s="1" t="s">
        <v>99</v>
      </c>
      <c r="F124" s="1" t="s">
        <v>141</v>
      </c>
      <c r="G124" s="2">
        <v>1</v>
      </c>
      <c r="H124" s="2">
        <v>1</v>
      </c>
      <c r="I124" s="3">
        <v>478.48</v>
      </c>
      <c r="J124" s="1" t="s">
        <v>25</v>
      </c>
      <c r="K124" s="2">
        <v>63470</v>
      </c>
      <c r="L124" s="1" t="s">
        <v>32</v>
      </c>
    </row>
    <row r="125" spans="1:12" x14ac:dyDescent="0.35">
      <c r="A125" s="1" t="s">
        <v>99</v>
      </c>
      <c r="F125" s="1" t="s">
        <v>142</v>
      </c>
      <c r="G125" s="2">
        <v>1</v>
      </c>
      <c r="H125" s="2">
        <v>1</v>
      </c>
      <c r="I125" s="3">
        <v>484.9</v>
      </c>
      <c r="J125" s="1" t="s">
        <v>25</v>
      </c>
      <c r="K125" s="2">
        <v>64340</v>
      </c>
      <c r="L125" s="1" t="s">
        <v>32</v>
      </c>
    </row>
    <row r="126" spans="1:12" x14ac:dyDescent="0.35">
      <c r="A126" s="1" t="s">
        <v>99</v>
      </c>
      <c r="F126" s="1" t="s">
        <v>143</v>
      </c>
      <c r="G126" s="2">
        <v>1</v>
      </c>
      <c r="H126" s="2">
        <v>1</v>
      </c>
      <c r="I126" s="3">
        <v>516.63</v>
      </c>
      <c r="J126" s="1" t="s">
        <v>12</v>
      </c>
      <c r="K126" s="2">
        <v>68640</v>
      </c>
      <c r="L126" s="1" t="s">
        <v>51</v>
      </c>
    </row>
    <row r="127" spans="1:12" x14ac:dyDescent="0.35">
      <c r="A127" s="1" t="s">
        <v>144</v>
      </c>
      <c r="F127" s="1" t="s">
        <v>145</v>
      </c>
      <c r="G127" s="2">
        <v>1</v>
      </c>
      <c r="H127" s="2">
        <v>1</v>
      </c>
      <c r="I127" s="3">
        <v>0</v>
      </c>
      <c r="J127" s="1" t="s">
        <v>9</v>
      </c>
      <c r="K127" s="2">
        <v>400</v>
      </c>
      <c r="L127" s="1" t="s">
        <v>9</v>
      </c>
    </row>
    <row r="128" spans="1:12" x14ac:dyDescent="0.35">
      <c r="A128" s="1" t="s">
        <v>144</v>
      </c>
      <c r="F128" s="1" t="s">
        <v>146</v>
      </c>
      <c r="G128" s="2">
        <v>1</v>
      </c>
      <c r="H128" s="2">
        <v>2</v>
      </c>
      <c r="I128" s="3">
        <v>0</v>
      </c>
      <c r="J128" s="1" t="s">
        <v>9</v>
      </c>
      <c r="K128" s="2">
        <v>820</v>
      </c>
      <c r="L128" s="1" t="s">
        <v>9</v>
      </c>
    </row>
    <row r="129" spans="1:12" x14ac:dyDescent="0.35">
      <c r="A129" s="1" t="s">
        <v>144</v>
      </c>
      <c r="F129" s="1" t="s">
        <v>147</v>
      </c>
      <c r="G129" s="2">
        <v>1</v>
      </c>
      <c r="H129" s="2">
        <v>1</v>
      </c>
      <c r="I129" s="3">
        <v>0</v>
      </c>
      <c r="J129" s="1" t="s">
        <v>9</v>
      </c>
      <c r="K129" s="2">
        <v>430</v>
      </c>
      <c r="L129" s="1" t="s">
        <v>9</v>
      </c>
    </row>
    <row r="130" spans="1:12" x14ac:dyDescent="0.35">
      <c r="A130" s="1" t="s">
        <v>144</v>
      </c>
      <c r="F130" s="1" t="s">
        <v>148</v>
      </c>
      <c r="G130" s="2">
        <v>1</v>
      </c>
      <c r="H130" s="2">
        <v>1</v>
      </c>
      <c r="I130" s="3">
        <v>0</v>
      </c>
      <c r="J130" s="1" t="s">
        <v>9</v>
      </c>
      <c r="K130" s="2">
        <v>440</v>
      </c>
      <c r="L130" s="1" t="s">
        <v>9</v>
      </c>
    </row>
    <row r="131" spans="1:12" x14ac:dyDescent="0.35">
      <c r="A131" s="1" t="s">
        <v>144</v>
      </c>
      <c r="F131" s="1" t="s">
        <v>149</v>
      </c>
      <c r="G131" s="2">
        <v>1</v>
      </c>
      <c r="H131" s="2">
        <v>1</v>
      </c>
      <c r="I131" s="3">
        <v>0</v>
      </c>
      <c r="J131" s="1" t="s">
        <v>9</v>
      </c>
      <c r="K131" s="2">
        <v>460</v>
      </c>
      <c r="L131" s="1" t="s">
        <v>9</v>
      </c>
    </row>
    <row r="132" spans="1:12" x14ac:dyDescent="0.35">
      <c r="A132" s="1" t="s">
        <v>144</v>
      </c>
      <c r="F132" s="1" t="s">
        <v>150</v>
      </c>
      <c r="G132" s="2">
        <v>1</v>
      </c>
      <c r="H132" s="2">
        <v>1</v>
      </c>
      <c r="I132" s="3">
        <v>0</v>
      </c>
      <c r="J132" s="1" t="s">
        <v>9</v>
      </c>
      <c r="K132" s="2">
        <v>470</v>
      </c>
      <c r="L132" s="1" t="s">
        <v>9</v>
      </c>
    </row>
    <row r="133" spans="1:12" x14ac:dyDescent="0.35">
      <c r="A133" s="1" t="s">
        <v>144</v>
      </c>
      <c r="F133" s="1" t="s">
        <v>151</v>
      </c>
      <c r="G133" s="2">
        <v>1</v>
      </c>
      <c r="H133" s="2">
        <v>1</v>
      </c>
      <c r="I133" s="3">
        <v>0</v>
      </c>
      <c r="J133" s="1" t="s">
        <v>9</v>
      </c>
      <c r="K133" s="2">
        <v>480</v>
      </c>
      <c r="L133" s="1" t="s">
        <v>9</v>
      </c>
    </row>
    <row r="134" spans="1:12" x14ac:dyDescent="0.35">
      <c r="A134" s="1" t="s">
        <v>144</v>
      </c>
      <c r="F134" s="1" t="s">
        <v>152</v>
      </c>
      <c r="G134" s="2">
        <v>1</v>
      </c>
      <c r="H134" s="2">
        <v>1</v>
      </c>
      <c r="I134" s="3">
        <v>0</v>
      </c>
      <c r="J134" s="1" t="s">
        <v>9</v>
      </c>
      <c r="K134" s="2">
        <v>490</v>
      </c>
      <c r="L134" s="1" t="s">
        <v>9</v>
      </c>
    </row>
    <row r="135" spans="1:12" x14ac:dyDescent="0.35">
      <c r="A135" s="1" t="s">
        <v>144</v>
      </c>
      <c r="F135" s="1" t="s">
        <v>153</v>
      </c>
      <c r="G135" s="2">
        <v>1</v>
      </c>
      <c r="H135" s="2">
        <v>1</v>
      </c>
      <c r="I135" s="3">
        <v>0</v>
      </c>
      <c r="J135" s="1" t="s">
        <v>9</v>
      </c>
      <c r="K135" s="2">
        <v>510</v>
      </c>
      <c r="L135" s="1" t="s">
        <v>9</v>
      </c>
    </row>
    <row r="136" spans="1:12" x14ac:dyDescent="0.35">
      <c r="A136" s="1" t="s">
        <v>144</v>
      </c>
      <c r="F136" s="1" t="s">
        <v>154</v>
      </c>
      <c r="G136" s="2">
        <v>1</v>
      </c>
      <c r="H136" s="2">
        <v>1</v>
      </c>
      <c r="I136" s="3">
        <v>0</v>
      </c>
      <c r="J136" s="1" t="s">
        <v>9</v>
      </c>
      <c r="K136" s="2">
        <v>520</v>
      </c>
      <c r="L136" s="1" t="s">
        <v>9</v>
      </c>
    </row>
    <row r="137" spans="1:12" x14ac:dyDescent="0.35">
      <c r="A137" s="1" t="s">
        <v>144</v>
      </c>
      <c r="F137" s="1" t="s">
        <v>155</v>
      </c>
      <c r="G137" s="2">
        <v>1</v>
      </c>
      <c r="H137" s="2">
        <v>1</v>
      </c>
      <c r="I137" s="3">
        <v>0</v>
      </c>
      <c r="J137" s="1" t="s">
        <v>9</v>
      </c>
      <c r="K137" s="2">
        <v>550</v>
      </c>
      <c r="L137" s="1" t="s">
        <v>9</v>
      </c>
    </row>
    <row r="138" spans="1:12" x14ac:dyDescent="0.35">
      <c r="A138" s="1" t="s">
        <v>156</v>
      </c>
      <c r="F138" s="1" t="s">
        <v>157</v>
      </c>
      <c r="G138" s="2">
        <v>4</v>
      </c>
      <c r="H138" s="2">
        <v>6</v>
      </c>
      <c r="I138" s="3">
        <v>126.84</v>
      </c>
      <c r="J138" s="1" t="s">
        <v>13</v>
      </c>
      <c r="K138" s="2">
        <v>-6520</v>
      </c>
      <c r="L138" s="1" t="s">
        <v>158</v>
      </c>
    </row>
    <row r="139" spans="1:12" x14ac:dyDescent="0.35">
      <c r="A139" s="1" t="s">
        <v>156</v>
      </c>
      <c r="F139" s="1" t="s">
        <v>100</v>
      </c>
      <c r="G139" s="2">
        <v>1113</v>
      </c>
      <c r="H139" s="2">
        <v>7682</v>
      </c>
      <c r="I139" s="3">
        <v>162397.48000000001</v>
      </c>
      <c r="J139" s="1" t="s">
        <v>159</v>
      </c>
      <c r="K139" s="2">
        <v>4275000</v>
      </c>
      <c r="L139" s="1" t="s">
        <v>160</v>
      </c>
    </row>
    <row r="140" spans="1:12" x14ac:dyDescent="0.35">
      <c r="A140" s="1" t="s">
        <v>156</v>
      </c>
      <c r="F140" s="1" t="s">
        <v>103</v>
      </c>
      <c r="G140" s="2">
        <v>989</v>
      </c>
      <c r="H140" s="2">
        <v>3824</v>
      </c>
      <c r="I140" s="3">
        <v>94531.32</v>
      </c>
      <c r="J140" s="1" t="s">
        <v>161</v>
      </c>
      <c r="K140" s="2">
        <v>7591250</v>
      </c>
      <c r="L140" s="1" t="s">
        <v>162</v>
      </c>
    </row>
    <row r="141" spans="1:12" x14ac:dyDescent="0.35">
      <c r="A141" s="1" t="s">
        <v>156</v>
      </c>
      <c r="F141" s="1" t="s">
        <v>104</v>
      </c>
      <c r="G141" s="2">
        <v>936</v>
      </c>
      <c r="H141" s="2">
        <v>3261</v>
      </c>
      <c r="I141" s="3">
        <v>104294.72</v>
      </c>
      <c r="J141" s="1" t="s">
        <v>163</v>
      </c>
      <c r="K141" s="2">
        <v>9682480</v>
      </c>
      <c r="L141" s="1" t="s">
        <v>164</v>
      </c>
    </row>
    <row r="142" spans="1:12" x14ac:dyDescent="0.35">
      <c r="A142" s="1" t="s">
        <v>156</v>
      </c>
      <c r="F142" s="1" t="s">
        <v>105</v>
      </c>
      <c r="G142" s="2">
        <v>771</v>
      </c>
      <c r="H142" s="2">
        <v>2325</v>
      </c>
      <c r="I142" s="3">
        <v>91317.64</v>
      </c>
      <c r="J142" s="1" t="s">
        <v>165</v>
      </c>
      <c r="K142" s="2">
        <v>9201190</v>
      </c>
      <c r="L142" s="1" t="s">
        <v>166</v>
      </c>
    </row>
    <row r="143" spans="1:12" x14ac:dyDescent="0.35">
      <c r="A143" s="1" t="s">
        <v>156</v>
      </c>
      <c r="F143" s="1" t="s">
        <v>106</v>
      </c>
      <c r="G143" s="2">
        <v>582</v>
      </c>
      <c r="H143" s="2">
        <v>1527</v>
      </c>
      <c r="I143" s="3">
        <v>71303.009999999995</v>
      </c>
      <c r="J143" s="1" t="s">
        <v>167</v>
      </c>
      <c r="K143" s="2">
        <v>7578070</v>
      </c>
      <c r="L143" s="1" t="s">
        <v>168</v>
      </c>
    </row>
    <row r="144" spans="1:12" x14ac:dyDescent="0.35">
      <c r="A144" s="1" t="s">
        <v>156</v>
      </c>
      <c r="F144" s="1" t="s">
        <v>107</v>
      </c>
      <c r="G144" s="2">
        <v>398</v>
      </c>
      <c r="H144" s="2">
        <v>919</v>
      </c>
      <c r="I144" s="3">
        <v>49675.39</v>
      </c>
      <c r="J144" s="1" t="s">
        <v>169</v>
      </c>
      <c r="K144" s="2">
        <v>5477150</v>
      </c>
      <c r="L144" s="1" t="s">
        <v>170</v>
      </c>
    </row>
    <row r="145" spans="1:12" x14ac:dyDescent="0.35">
      <c r="A145" s="1" t="s">
        <v>156</v>
      </c>
      <c r="F145" s="1" t="s">
        <v>108</v>
      </c>
      <c r="G145" s="2">
        <v>259</v>
      </c>
      <c r="H145" s="2">
        <v>503</v>
      </c>
      <c r="I145" s="3">
        <v>30870.73</v>
      </c>
      <c r="J145" s="1" t="s">
        <v>171</v>
      </c>
      <c r="K145" s="2">
        <v>3496690</v>
      </c>
      <c r="L145" s="1" t="s">
        <v>172</v>
      </c>
    </row>
    <row r="146" spans="1:12" x14ac:dyDescent="0.35">
      <c r="A146" s="1" t="s">
        <v>156</v>
      </c>
      <c r="F146" s="1" t="s">
        <v>109</v>
      </c>
      <c r="G146" s="2">
        <v>179</v>
      </c>
      <c r="H146" s="2">
        <v>282</v>
      </c>
      <c r="I146" s="3">
        <v>19424.189999999999</v>
      </c>
      <c r="J146" s="1" t="s">
        <v>173</v>
      </c>
      <c r="K146" s="2">
        <v>2247220</v>
      </c>
      <c r="L146" s="1" t="s">
        <v>174</v>
      </c>
    </row>
    <row r="147" spans="1:12" x14ac:dyDescent="0.35">
      <c r="A147" s="1" t="s">
        <v>156</v>
      </c>
      <c r="F147" s="1" t="s">
        <v>110</v>
      </c>
      <c r="G147" s="2">
        <v>124</v>
      </c>
      <c r="H147" s="2">
        <v>189</v>
      </c>
      <c r="I147" s="3">
        <v>14414.97</v>
      </c>
      <c r="J147" s="1" t="s">
        <v>175</v>
      </c>
      <c r="K147" s="2">
        <v>1695360</v>
      </c>
      <c r="L147" s="1" t="s">
        <v>173</v>
      </c>
    </row>
    <row r="148" spans="1:12" x14ac:dyDescent="0.35">
      <c r="A148" s="1" t="s">
        <v>156</v>
      </c>
      <c r="F148" s="1" t="s">
        <v>111</v>
      </c>
      <c r="G148" s="2">
        <v>80</v>
      </c>
      <c r="H148" s="2">
        <v>112</v>
      </c>
      <c r="I148" s="3">
        <v>9290.9699999999993</v>
      </c>
      <c r="J148" s="1" t="s">
        <v>176</v>
      </c>
      <c r="K148" s="2">
        <v>1106120</v>
      </c>
      <c r="L148" s="1" t="s">
        <v>177</v>
      </c>
    </row>
    <row r="149" spans="1:12" x14ac:dyDescent="0.35">
      <c r="A149" s="1" t="s">
        <v>156</v>
      </c>
      <c r="F149" s="1" t="s">
        <v>112</v>
      </c>
      <c r="G149" s="2">
        <v>71</v>
      </c>
      <c r="H149" s="2">
        <v>93</v>
      </c>
      <c r="I149" s="3">
        <v>8435.9699999999993</v>
      </c>
      <c r="J149" s="1" t="s">
        <v>178</v>
      </c>
      <c r="K149" s="2">
        <v>1016180</v>
      </c>
      <c r="L149" s="1" t="s">
        <v>179</v>
      </c>
    </row>
    <row r="150" spans="1:12" x14ac:dyDescent="0.35">
      <c r="A150" s="1" t="s">
        <v>156</v>
      </c>
      <c r="F150" s="1" t="s">
        <v>113</v>
      </c>
      <c r="G150" s="2">
        <v>59</v>
      </c>
      <c r="H150" s="2">
        <v>75</v>
      </c>
      <c r="I150" s="3">
        <v>7361.74</v>
      </c>
      <c r="J150" s="1" t="s">
        <v>180</v>
      </c>
      <c r="K150" s="2">
        <v>895190</v>
      </c>
      <c r="L150" s="1" t="s">
        <v>181</v>
      </c>
    </row>
    <row r="151" spans="1:12" x14ac:dyDescent="0.35">
      <c r="A151" s="1" t="s">
        <v>156</v>
      </c>
      <c r="F151" s="1" t="s">
        <v>114</v>
      </c>
      <c r="G151" s="2">
        <v>39</v>
      </c>
      <c r="H151" s="2">
        <v>48</v>
      </c>
      <c r="I151" s="3">
        <v>5059.42</v>
      </c>
      <c r="J151" s="1" t="s">
        <v>182</v>
      </c>
      <c r="K151" s="2">
        <v>620060</v>
      </c>
      <c r="L151" s="1" t="s">
        <v>183</v>
      </c>
    </row>
    <row r="152" spans="1:12" x14ac:dyDescent="0.35">
      <c r="A152" s="1" t="s">
        <v>156</v>
      </c>
      <c r="F152" s="1" t="s">
        <v>115</v>
      </c>
      <c r="G152" s="2">
        <v>37</v>
      </c>
      <c r="H152" s="2">
        <v>38</v>
      </c>
      <c r="I152" s="3">
        <v>4319.21</v>
      </c>
      <c r="J152" s="1" t="s">
        <v>184</v>
      </c>
      <c r="K152" s="2">
        <v>533410</v>
      </c>
      <c r="L152" s="1" t="s">
        <v>185</v>
      </c>
    </row>
    <row r="153" spans="1:12" x14ac:dyDescent="0.35">
      <c r="A153" s="1" t="s">
        <v>156</v>
      </c>
      <c r="F153" s="1" t="s">
        <v>116</v>
      </c>
      <c r="G153" s="2">
        <v>28</v>
      </c>
      <c r="H153" s="2">
        <v>32</v>
      </c>
      <c r="I153" s="3">
        <v>3851.35</v>
      </c>
      <c r="J153" s="1" t="s">
        <v>186</v>
      </c>
      <c r="K153" s="2">
        <v>478200</v>
      </c>
      <c r="L153" s="1" t="s">
        <v>187</v>
      </c>
    </row>
    <row r="154" spans="1:12" x14ac:dyDescent="0.35">
      <c r="A154" s="1" t="s">
        <v>156</v>
      </c>
      <c r="F154" s="1" t="s">
        <v>117</v>
      </c>
      <c r="G154" s="2">
        <v>23</v>
      </c>
      <c r="H154" s="2">
        <v>24</v>
      </c>
      <c r="I154" s="3">
        <v>3058.78</v>
      </c>
      <c r="J154" s="1" t="s">
        <v>188</v>
      </c>
      <c r="K154" s="2">
        <v>381720</v>
      </c>
      <c r="L154" s="1" t="s">
        <v>189</v>
      </c>
    </row>
    <row r="155" spans="1:12" x14ac:dyDescent="0.35">
      <c r="A155" s="1" t="s">
        <v>156</v>
      </c>
      <c r="F155" s="1" t="s">
        <v>118</v>
      </c>
      <c r="G155" s="2">
        <v>16</v>
      </c>
      <c r="H155" s="2">
        <v>16</v>
      </c>
      <c r="I155" s="3">
        <v>2162.04</v>
      </c>
      <c r="J155" s="1" t="s">
        <v>190</v>
      </c>
      <c r="K155" s="2">
        <v>271130</v>
      </c>
      <c r="L155" s="1" t="s">
        <v>191</v>
      </c>
    </row>
    <row r="156" spans="1:12" x14ac:dyDescent="0.35">
      <c r="A156" s="1" t="s">
        <v>156</v>
      </c>
      <c r="F156" s="1" t="s">
        <v>192</v>
      </c>
      <c r="G156" s="2">
        <v>11</v>
      </c>
      <c r="H156" s="2">
        <v>11</v>
      </c>
      <c r="I156" s="3">
        <v>1564.85</v>
      </c>
      <c r="J156" s="1" t="s">
        <v>83</v>
      </c>
      <c r="K156" s="2">
        <v>197030</v>
      </c>
      <c r="L156" s="1" t="s">
        <v>193</v>
      </c>
    </row>
    <row r="157" spans="1:12" x14ac:dyDescent="0.35">
      <c r="A157" s="1" t="s">
        <v>156</v>
      </c>
      <c r="F157" s="1" t="s">
        <v>119</v>
      </c>
      <c r="G157" s="2">
        <v>9</v>
      </c>
      <c r="H157" s="2">
        <v>9</v>
      </c>
      <c r="I157" s="3">
        <v>1341.84</v>
      </c>
      <c r="J157" s="1" t="s">
        <v>65</v>
      </c>
      <c r="K157" s="2">
        <v>169540</v>
      </c>
      <c r="L157" s="1" t="s">
        <v>194</v>
      </c>
    </row>
    <row r="158" spans="1:12" x14ac:dyDescent="0.35">
      <c r="A158" s="1" t="s">
        <v>156</v>
      </c>
      <c r="F158" s="1" t="s">
        <v>120</v>
      </c>
      <c r="G158" s="2">
        <v>10</v>
      </c>
      <c r="H158" s="2">
        <v>11</v>
      </c>
      <c r="I158" s="3">
        <v>1729.06</v>
      </c>
      <c r="J158" s="1" t="s">
        <v>40</v>
      </c>
      <c r="K158" s="2">
        <v>219280</v>
      </c>
      <c r="L158" s="1" t="s">
        <v>102</v>
      </c>
    </row>
    <row r="159" spans="1:12" x14ac:dyDescent="0.35">
      <c r="A159" s="1" t="s">
        <v>156</v>
      </c>
      <c r="F159" s="1" t="s">
        <v>195</v>
      </c>
      <c r="G159" s="2">
        <v>13</v>
      </c>
      <c r="H159" s="2">
        <v>14</v>
      </c>
      <c r="I159" s="3">
        <v>2307.75</v>
      </c>
      <c r="J159" s="1" t="s">
        <v>193</v>
      </c>
      <c r="K159" s="2">
        <v>293600</v>
      </c>
      <c r="L159" s="1" t="s">
        <v>196</v>
      </c>
    </row>
    <row r="160" spans="1:12" x14ac:dyDescent="0.35">
      <c r="A160" s="1" t="s">
        <v>156</v>
      </c>
      <c r="F160" s="1" t="s">
        <v>121</v>
      </c>
      <c r="G160" s="2">
        <v>5</v>
      </c>
      <c r="H160" s="2">
        <v>6</v>
      </c>
      <c r="I160" s="3">
        <v>1030.1600000000001</v>
      </c>
      <c r="J160" s="1" t="s">
        <v>30</v>
      </c>
      <c r="K160" s="2">
        <v>131400</v>
      </c>
      <c r="L160" s="1" t="s">
        <v>98</v>
      </c>
    </row>
    <row r="161" spans="1:12" x14ac:dyDescent="0.35">
      <c r="A161" s="1" t="s">
        <v>156</v>
      </c>
      <c r="F161" s="1" t="s">
        <v>122</v>
      </c>
      <c r="G161" s="2">
        <v>3</v>
      </c>
      <c r="H161" s="2">
        <v>3</v>
      </c>
      <c r="I161" s="3">
        <v>538.1</v>
      </c>
      <c r="J161" s="1" t="s">
        <v>12</v>
      </c>
      <c r="K161" s="2">
        <v>68820</v>
      </c>
      <c r="L161" s="1" t="s">
        <v>51</v>
      </c>
    </row>
    <row r="162" spans="1:12" x14ac:dyDescent="0.35">
      <c r="A162" s="1" t="s">
        <v>156</v>
      </c>
      <c r="F162" s="1" t="s">
        <v>123</v>
      </c>
      <c r="G162" s="2">
        <v>7</v>
      </c>
      <c r="H162" s="2">
        <v>7</v>
      </c>
      <c r="I162" s="3">
        <v>1300.51</v>
      </c>
      <c r="J162" s="1" t="s">
        <v>65</v>
      </c>
      <c r="K162" s="2">
        <v>166670</v>
      </c>
      <c r="L162" s="1" t="s">
        <v>197</v>
      </c>
    </row>
    <row r="163" spans="1:12" x14ac:dyDescent="0.35">
      <c r="A163" s="1" t="s">
        <v>156</v>
      </c>
      <c r="F163" s="1" t="s">
        <v>198</v>
      </c>
      <c r="G163" s="2">
        <v>3</v>
      </c>
      <c r="H163" s="2">
        <v>3</v>
      </c>
      <c r="I163" s="3">
        <v>579.88</v>
      </c>
      <c r="J163" s="1" t="s">
        <v>12</v>
      </c>
      <c r="K163" s="2">
        <v>74480</v>
      </c>
      <c r="L163" s="1" t="s">
        <v>64</v>
      </c>
    </row>
    <row r="164" spans="1:12" x14ac:dyDescent="0.35">
      <c r="A164" s="1" t="s">
        <v>156</v>
      </c>
      <c r="F164" s="1" t="s">
        <v>124</v>
      </c>
      <c r="G164" s="2">
        <v>6</v>
      </c>
      <c r="H164" s="2">
        <v>6</v>
      </c>
      <c r="I164" s="3">
        <v>1218.3499999999999</v>
      </c>
      <c r="J164" s="1" t="s">
        <v>93</v>
      </c>
      <c r="K164" s="2">
        <v>156900</v>
      </c>
      <c r="L164" s="1" t="s">
        <v>199</v>
      </c>
    </row>
    <row r="165" spans="1:12" x14ac:dyDescent="0.35">
      <c r="A165" s="1" t="s">
        <v>156</v>
      </c>
      <c r="F165" s="1" t="s">
        <v>125</v>
      </c>
      <c r="G165" s="2">
        <v>2</v>
      </c>
      <c r="H165" s="2">
        <v>3</v>
      </c>
      <c r="I165" s="3">
        <v>627.91</v>
      </c>
      <c r="J165" s="1" t="s">
        <v>27</v>
      </c>
      <c r="K165" s="2">
        <v>80990</v>
      </c>
      <c r="L165" s="1" t="s">
        <v>28</v>
      </c>
    </row>
    <row r="166" spans="1:12" x14ac:dyDescent="0.35">
      <c r="A166" s="1" t="s">
        <v>156</v>
      </c>
      <c r="F166" s="1" t="s">
        <v>126</v>
      </c>
      <c r="G166" s="2">
        <v>2</v>
      </c>
      <c r="H166" s="2">
        <v>2</v>
      </c>
      <c r="I166" s="3">
        <v>432.46</v>
      </c>
      <c r="J166" s="1" t="s">
        <v>21</v>
      </c>
      <c r="K166" s="2">
        <v>55870</v>
      </c>
      <c r="L166" s="1" t="s">
        <v>27</v>
      </c>
    </row>
    <row r="167" spans="1:12" x14ac:dyDescent="0.35">
      <c r="A167" s="1" t="s">
        <v>156</v>
      </c>
      <c r="F167" s="1" t="s">
        <v>200</v>
      </c>
      <c r="G167" s="2">
        <v>2</v>
      </c>
      <c r="H167" s="2">
        <v>2</v>
      </c>
      <c r="I167" s="3">
        <v>453.27</v>
      </c>
      <c r="J167" s="1" t="s">
        <v>25</v>
      </c>
      <c r="K167" s="2">
        <v>58690</v>
      </c>
      <c r="L167" s="1" t="s">
        <v>32</v>
      </c>
    </row>
    <row r="168" spans="1:12" x14ac:dyDescent="0.35">
      <c r="A168" s="1" t="s">
        <v>156</v>
      </c>
      <c r="F168" s="1" t="s">
        <v>201</v>
      </c>
      <c r="G168" s="2">
        <v>4</v>
      </c>
      <c r="H168" s="2">
        <v>4</v>
      </c>
      <c r="I168" s="3">
        <v>922.41</v>
      </c>
      <c r="J168" s="1" t="s">
        <v>28</v>
      </c>
      <c r="K168" s="2">
        <v>119530</v>
      </c>
      <c r="L168" s="1" t="s">
        <v>65</v>
      </c>
    </row>
    <row r="169" spans="1:12" x14ac:dyDescent="0.35">
      <c r="A169" s="1" t="s">
        <v>156</v>
      </c>
      <c r="F169" s="1" t="s">
        <v>127</v>
      </c>
      <c r="G169" s="2">
        <v>6</v>
      </c>
      <c r="H169" s="2">
        <v>6</v>
      </c>
      <c r="I169" s="3">
        <v>1432.81</v>
      </c>
      <c r="J169" s="1" t="s">
        <v>68</v>
      </c>
      <c r="K169" s="2">
        <v>185960</v>
      </c>
      <c r="L169" s="1" t="s">
        <v>190</v>
      </c>
    </row>
    <row r="170" spans="1:12" x14ac:dyDescent="0.35">
      <c r="A170" s="1" t="s">
        <v>156</v>
      </c>
      <c r="F170" s="1" t="s">
        <v>128</v>
      </c>
      <c r="G170" s="2">
        <v>3</v>
      </c>
      <c r="H170" s="2">
        <v>3</v>
      </c>
      <c r="I170" s="3">
        <v>742.68</v>
      </c>
      <c r="J170" s="1" t="s">
        <v>32</v>
      </c>
      <c r="K170" s="2">
        <v>96540</v>
      </c>
      <c r="L170" s="1" t="s">
        <v>34</v>
      </c>
    </row>
    <row r="171" spans="1:12" x14ac:dyDescent="0.35">
      <c r="A171" s="1" t="s">
        <v>156</v>
      </c>
      <c r="F171" s="1" t="s">
        <v>129</v>
      </c>
      <c r="G171" s="2">
        <v>2</v>
      </c>
      <c r="H171" s="2">
        <v>2</v>
      </c>
      <c r="I171" s="3">
        <v>507.74</v>
      </c>
      <c r="J171" s="1" t="s">
        <v>25</v>
      </c>
      <c r="K171" s="2">
        <v>66070</v>
      </c>
      <c r="L171" s="1" t="s">
        <v>51</v>
      </c>
    </row>
    <row r="172" spans="1:12" x14ac:dyDescent="0.35">
      <c r="A172" s="1" t="s">
        <v>156</v>
      </c>
      <c r="F172" s="1" t="s">
        <v>130</v>
      </c>
      <c r="G172" s="2">
        <v>3</v>
      </c>
      <c r="H172" s="2">
        <v>3</v>
      </c>
      <c r="I172" s="3">
        <v>774.05</v>
      </c>
      <c r="J172" s="1" t="s">
        <v>51</v>
      </c>
      <c r="K172" s="2">
        <v>100790</v>
      </c>
      <c r="L172" s="1" t="s">
        <v>93</v>
      </c>
    </row>
    <row r="173" spans="1:12" x14ac:dyDescent="0.35">
      <c r="A173" s="1" t="s">
        <v>156</v>
      </c>
      <c r="F173" s="1" t="s">
        <v>202</v>
      </c>
      <c r="G173" s="2">
        <v>2</v>
      </c>
      <c r="H173" s="2">
        <v>2</v>
      </c>
      <c r="I173" s="3">
        <v>540.65</v>
      </c>
      <c r="J173" s="1" t="s">
        <v>12</v>
      </c>
      <c r="K173" s="2">
        <v>70530</v>
      </c>
      <c r="L173" s="1" t="s">
        <v>51</v>
      </c>
    </row>
    <row r="174" spans="1:12" x14ac:dyDescent="0.35">
      <c r="A174" s="1" t="s">
        <v>156</v>
      </c>
      <c r="F174" s="1" t="s">
        <v>131</v>
      </c>
      <c r="G174" s="2">
        <v>4</v>
      </c>
      <c r="H174" s="2">
        <v>4</v>
      </c>
      <c r="I174" s="3">
        <v>1098.95</v>
      </c>
      <c r="J174" s="1" t="s">
        <v>34</v>
      </c>
      <c r="K174" s="2">
        <v>143450</v>
      </c>
      <c r="L174" s="1" t="s">
        <v>203</v>
      </c>
    </row>
    <row r="175" spans="1:12" x14ac:dyDescent="0.35">
      <c r="A175" s="1" t="s">
        <v>156</v>
      </c>
      <c r="F175" s="1" t="s">
        <v>132</v>
      </c>
      <c r="G175" s="2">
        <v>1</v>
      </c>
      <c r="H175" s="2">
        <v>2</v>
      </c>
      <c r="I175" s="3">
        <v>571.94000000000005</v>
      </c>
      <c r="J175" s="1" t="s">
        <v>12</v>
      </c>
      <c r="K175" s="2">
        <v>74770</v>
      </c>
      <c r="L175" s="1" t="s">
        <v>64</v>
      </c>
    </row>
    <row r="176" spans="1:12" x14ac:dyDescent="0.35">
      <c r="A176" s="1" t="s">
        <v>156</v>
      </c>
      <c r="F176" s="1" t="s">
        <v>133</v>
      </c>
      <c r="G176" s="2">
        <v>2</v>
      </c>
      <c r="H176" s="2">
        <v>2</v>
      </c>
      <c r="I176" s="3">
        <v>599.98</v>
      </c>
      <c r="J176" s="1" t="s">
        <v>27</v>
      </c>
      <c r="K176" s="2">
        <v>78570</v>
      </c>
      <c r="L176" s="1" t="s">
        <v>64</v>
      </c>
    </row>
    <row r="177" spans="1:12" x14ac:dyDescent="0.35">
      <c r="A177" s="1" t="s">
        <v>156</v>
      </c>
      <c r="F177" s="1" t="s">
        <v>204</v>
      </c>
      <c r="G177" s="2">
        <v>1</v>
      </c>
      <c r="H177" s="2">
        <v>1</v>
      </c>
      <c r="I177" s="3">
        <v>311.99</v>
      </c>
      <c r="J177" s="1" t="s">
        <v>23</v>
      </c>
      <c r="K177" s="2">
        <v>40910</v>
      </c>
      <c r="L177" s="1" t="s">
        <v>25</v>
      </c>
    </row>
    <row r="178" spans="1:12" x14ac:dyDescent="0.35">
      <c r="A178" s="1" t="s">
        <v>156</v>
      </c>
      <c r="F178" s="1" t="s">
        <v>205</v>
      </c>
      <c r="G178" s="2">
        <v>1</v>
      </c>
      <c r="H178" s="2">
        <v>1</v>
      </c>
      <c r="I178" s="3">
        <v>324.16000000000003</v>
      </c>
      <c r="J178" s="1" t="s">
        <v>23</v>
      </c>
      <c r="K178" s="2">
        <v>42560</v>
      </c>
      <c r="L178" s="1" t="s">
        <v>25</v>
      </c>
    </row>
    <row r="179" spans="1:12" x14ac:dyDescent="0.35">
      <c r="A179" s="1" t="s">
        <v>156</v>
      </c>
      <c r="F179" s="1" t="s">
        <v>206</v>
      </c>
      <c r="G179" s="2">
        <v>2</v>
      </c>
      <c r="H179" s="2">
        <v>2</v>
      </c>
      <c r="I179" s="3">
        <v>725.52</v>
      </c>
      <c r="J179" s="1" t="s">
        <v>32</v>
      </c>
      <c r="K179" s="2">
        <v>95580</v>
      </c>
      <c r="L179" s="1" t="s">
        <v>34</v>
      </c>
    </row>
    <row r="180" spans="1:12" x14ac:dyDescent="0.35">
      <c r="A180" s="1" t="s">
        <v>156</v>
      </c>
      <c r="F180" s="1" t="s">
        <v>136</v>
      </c>
      <c r="G180" s="2">
        <v>2</v>
      </c>
      <c r="H180" s="2">
        <v>2</v>
      </c>
      <c r="I180" s="3">
        <v>741.09</v>
      </c>
      <c r="J180" s="1" t="s">
        <v>32</v>
      </c>
      <c r="K180" s="2">
        <v>97690</v>
      </c>
      <c r="L180" s="1" t="s">
        <v>34</v>
      </c>
    </row>
    <row r="181" spans="1:12" x14ac:dyDescent="0.35">
      <c r="A181" s="1" t="s">
        <v>156</v>
      </c>
      <c r="F181" s="1" t="s">
        <v>138</v>
      </c>
      <c r="G181" s="2">
        <v>1</v>
      </c>
      <c r="H181" s="2">
        <v>1</v>
      </c>
      <c r="I181" s="3">
        <v>388.81</v>
      </c>
      <c r="J181" s="1" t="s">
        <v>21</v>
      </c>
      <c r="K181" s="2">
        <v>51320</v>
      </c>
      <c r="L181" s="1" t="s">
        <v>12</v>
      </c>
    </row>
    <row r="182" spans="1:12" x14ac:dyDescent="0.35">
      <c r="A182" s="1" t="s">
        <v>156</v>
      </c>
      <c r="F182" s="1" t="s">
        <v>207</v>
      </c>
      <c r="G182" s="2">
        <v>1</v>
      </c>
      <c r="H182" s="2">
        <v>1</v>
      </c>
      <c r="I182" s="3">
        <v>418.26</v>
      </c>
      <c r="J182" s="1" t="s">
        <v>21</v>
      </c>
      <c r="K182" s="2">
        <v>55310</v>
      </c>
      <c r="L182" s="1" t="s">
        <v>27</v>
      </c>
    </row>
    <row r="183" spans="1:12" x14ac:dyDescent="0.35">
      <c r="A183" s="1" t="s">
        <v>156</v>
      </c>
      <c r="F183" s="1" t="s">
        <v>208</v>
      </c>
      <c r="G183" s="2">
        <v>1</v>
      </c>
      <c r="H183" s="2">
        <v>1</v>
      </c>
      <c r="I183" s="3">
        <v>425.2</v>
      </c>
      <c r="J183" s="1" t="s">
        <v>21</v>
      </c>
      <c r="K183" s="2">
        <v>56250</v>
      </c>
      <c r="L183" s="1" t="s">
        <v>27</v>
      </c>
    </row>
    <row r="184" spans="1:12" x14ac:dyDescent="0.35">
      <c r="A184" s="1" t="s">
        <v>156</v>
      </c>
      <c r="F184" s="1" t="s">
        <v>209</v>
      </c>
      <c r="G184" s="2">
        <v>1</v>
      </c>
      <c r="H184" s="2">
        <v>1</v>
      </c>
      <c r="I184" s="3">
        <v>492.65</v>
      </c>
      <c r="J184" s="1" t="s">
        <v>25</v>
      </c>
      <c r="K184" s="2">
        <v>65390</v>
      </c>
      <c r="L184" s="1" t="s">
        <v>51</v>
      </c>
    </row>
    <row r="185" spans="1:12" x14ac:dyDescent="0.35">
      <c r="A185" s="1" t="s">
        <v>156</v>
      </c>
      <c r="F185" s="1" t="s">
        <v>210</v>
      </c>
      <c r="G185" s="2">
        <v>1</v>
      </c>
      <c r="H185" s="2">
        <v>1</v>
      </c>
      <c r="I185" s="3">
        <v>531.69000000000005</v>
      </c>
      <c r="J185" s="1" t="s">
        <v>12</v>
      </c>
      <c r="K185" s="2">
        <v>70680</v>
      </c>
      <c r="L185" s="1" t="s">
        <v>51</v>
      </c>
    </row>
    <row r="186" spans="1:12" x14ac:dyDescent="0.35">
      <c r="A186" s="1" t="s">
        <v>156</v>
      </c>
      <c r="F186" s="1" t="s">
        <v>211</v>
      </c>
      <c r="G186" s="2">
        <v>1</v>
      </c>
      <c r="H186" s="2">
        <v>1</v>
      </c>
      <c r="I186" s="3">
        <v>593.39</v>
      </c>
      <c r="J186" s="1" t="s">
        <v>27</v>
      </c>
      <c r="K186" s="2">
        <v>79040</v>
      </c>
      <c r="L186" s="1" t="s">
        <v>28</v>
      </c>
    </row>
    <row r="187" spans="1:12" x14ac:dyDescent="0.35">
      <c r="A187" s="1" t="s">
        <v>156</v>
      </c>
      <c r="F187" s="1" t="s">
        <v>212</v>
      </c>
      <c r="G187" s="2">
        <v>1</v>
      </c>
      <c r="H187" s="2">
        <v>2</v>
      </c>
      <c r="I187" s="3">
        <v>1392.45</v>
      </c>
      <c r="J187" s="1" t="s">
        <v>68</v>
      </c>
      <c r="K187" s="2">
        <v>185950</v>
      </c>
      <c r="L187" s="1" t="s">
        <v>190</v>
      </c>
    </row>
    <row r="188" spans="1:12" x14ac:dyDescent="0.35">
      <c r="A188" s="1" t="s">
        <v>156</v>
      </c>
      <c r="F188" s="1" t="s">
        <v>213</v>
      </c>
      <c r="G188" s="2">
        <v>1</v>
      </c>
      <c r="H188" s="2">
        <v>1</v>
      </c>
      <c r="I188" s="3">
        <v>716.41</v>
      </c>
      <c r="J188" s="1" t="s">
        <v>32</v>
      </c>
      <c r="K188" s="2">
        <v>95710</v>
      </c>
      <c r="L188" s="1" t="s">
        <v>34</v>
      </c>
    </row>
    <row r="189" spans="1:12" x14ac:dyDescent="0.35">
      <c r="A189" s="1" t="s">
        <v>156</v>
      </c>
      <c r="F189" s="1" t="s">
        <v>214</v>
      </c>
      <c r="G189" s="2">
        <v>1</v>
      </c>
      <c r="H189" s="2">
        <v>1</v>
      </c>
      <c r="I189" s="3">
        <v>792.57</v>
      </c>
      <c r="J189" s="1" t="s">
        <v>51</v>
      </c>
      <c r="K189" s="2">
        <v>106030</v>
      </c>
      <c r="L189" s="1" t="s">
        <v>93</v>
      </c>
    </row>
    <row r="190" spans="1:12" x14ac:dyDescent="0.35">
      <c r="A190" s="1" t="s">
        <v>156</v>
      </c>
      <c r="F190" s="1" t="s">
        <v>215</v>
      </c>
      <c r="G190" s="2">
        <v>1</v>
      </c>
      <c r="H190" s="2">
        <v>1</v>
      </c>
      <c r="I190" s="3">
        <v>832.13</v>
      </c>
      <c r="J190" s="1" t="s">
        <v>64</v>
      </c>
      <c r="K190" s="2">
        <v>111390</v>
      </c>
      <c r="L190" s="1" t="s">
        <v>8</v>
      </c>
    </row>
    <row r="191" spans="1:12" x14ac:dyDescent="0.35">
      <c r="A191" s="1" t="s">
        <v>156</v>
      </c>
      <c r="F191" s="1" t="s">
        <v>216</v>
      </c>
      <c r="G191" s="2">
        <v>1</v>
      </c>
      <c r="H191" s="2">
        <v>1</v>
      </c>
      <c r="I191" s="3">
        <v>1261.57</v>
      </c>
      <c r="J191" s="1" t="s">
        <v>8</v>
      </c>
      <c r="K191" s="2">
        <v>169580</v>
      </c>
      <c r="L191" s="1" t="s">
        <v>194</v>
      </c>
    </row>
    <row r="192" spans="1:12" ht="12.75" customHeight="1" x14ac:dyDescent="0.35">
      <c r="H192" s="5">
        <f>SUM(H2:H191)</f>
        <v>22136</v>
      </c>
      <c r="I192" s="4">
        <f>SUM(I2:I191)</f>
        <v>787917.91999999993</v>
      </c>
      <c r="K192" s="5">
        <f>SUM(K2:K191)</f>
        <v>68630250</v>
      </c>
    </row>
  </sheetData>
  <pageMargins left="0" right="0" top="0" bottom="0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abSelected="1" workbookViewId="0">
      <selection activeCell="K28" sqref="K28"/>
    </sheetView>
  </sheetViews>
  <sheetFormatPr defaultColWidth="6.796875" defaultRowHeight="12.75" x14ac:dyDescent="0.35"/>
  <cols>
    <col min="6" max="6" width="15.73046875" bestFit="1" customWidth="1"/>
    <col min="9" max="9" width="13.33203125" bestFit="1" customWidth="1"/>
    <col min="11" max="11" width="12.33203125" bestFit="1" customWidth="1"/>
  </cols>
  <sheetData>
    <row r="1" spans="1:12" x14ac:dyDescent="0.35">
      <c r="A1" t="s">
        <v>0</v>
      </c>
      <c r="F1" t="s">
        <v>1</v>
      </c>
      <c r="G1" t="s">
        <v>2</v>
      </c>
      <c r="H1" t="s">
        <v>3</v>
      </c>
      <c r="I1" t="s">
        <v>4</v>
      </c>
      <c r="K1" t="s">
        <v>5</v>
      </c>
    </row>
    <row r="2" spans="1:12" x14ac:dyDescent="0.35">
      <c r="A2" s="1" t="s">
        <v>6</v>
      </c>
      <c r="F2" s="1" t="s">
        <v>7</v>
      </c>
      <c r="G2" s="2">
        <v>1</v>
      </c>
      <c r="H2" s="2">
        <v>12</v>
      </c>
      <c r="I2" s="3">
        <v>1251</v>
      </c>
      <c r="J2" s="1" t="s">
        <v>8</v>
      </c>
      <c r="K2" s="2">
        <v>0</v>
      </c>
      <c r="L2" s="1" t="s">
        <v>9</v>
      </c>
    </row>
    <row r="3" spans="1:12" x14ac:dyDescent="0.35">
      <c r="A3" s="1" t="s">
        <v>144</v>
      </c>
      <c r="F3" s="1" t="s">
        <v>145</v>
      </c>
      <c r="G3" s="2">
        <v>1</v>
      </c>
      <c r="H3" s="2">
        <v>1</v>
      </c>
      <c r="I3" s="3">
        <v>0</v>
      </c>
      <c r="J3" s="1" t="s">
        <v>9</v>
      </c>
      <c r="K3" s="2">
        <v>400</v>
      </c>
      <c r="L3" s="1" t="s">
        <v>9</v>
      </c>
    </row>
    <row r="4" spans="1:12" x14ac:dyDescent="0.35">
      <c r="A4" s="1" t="s">
        <v>144</v>
      </c>
      <c r="F4" s="1" t="s">
        <v>146</v>
      </c>
      <c r="G4" s="2">
        <v>1</v>
      </c>
      <c r="H4" s="2">
        <v>2</v>
      </c>
      <c r="I4" s="3">
        <v>0</v>
      </c>
      <c r="J4" s="1" t="s">
        <v>9</v>
      </c>
      <c r="K4" s="2">
        <v>820</v>
      </c>
      <c r="L4" s="1" t="s">
        <v>9</v>
      </c>
    </row>
    <row r="5" spans="1:12" x14ac:dyDescent="0.35">
      <c r="A5" s="1" t="s">
        <v>144</v>
      </c>
      <c r="F5" s="1" t="s">
        <v>147</v>
      </c>
      <c r="G5" s="2">
        <v>1</v>
      </c>
      <c r="H5" s="2">
        <v>1</v>
      </c>
      <c r="I5" s="3">
        <v>0</v>
      </c>
      <c r="J5" s="1" t="s">
        <v>9</v>
      </c>
      <c r="K5" s="2">
        <v>430</v>
      </c>
      <c r="L5" s="1" t="s">
        <v>9</v>
      </c>
    </row>
    <row r="6" spans="1:12" x14ac:dyDescent="0.35">
      <c r="A6" s="1" t="s">
        <v>144</v>
      </c>
      <c r="F6" s="1" t="s">
        <v>148</v>
      </c>
      <c r="G6" s="2">
        <v>1</v>
      </c>
      <c r="H6" s="2">
        <v>1</v>
      </c>
      <c r="I6" s="3">
        <v>0</v>
      </c>
      <c r="J6" s="1" t="s">
        <v>9</v>
      </c>
      <c r="K6" s="2">
        <v>440</v>
      </c>
      <c r="L6" s="1" t="s">
        <v>9</v>
      </c>
    </row>
    <row r="7" spans="1:12" x14ac:dyDescent="0.35">
      <c r="A7" s="1" t="s">
        <v>144</v>
      </c>
      <c r="F7" s="1" t="s">
        <v>149</v>
      </c>
      <c r="G7" s="2">
        <v>1</v>
      </c>
      <c r="H7" s="2">
        <v>1</v>
      </c>
      <c r="I7" s="3">
        <v>0</v>
      </c>
      <c r="J7" s="1" t="s">
        <v>9</v>
      </c>
      <c r="K7" s="2">
        <v>460</v>
      </c>
      <c r="L7" s="1" t="s">
        <v>9</v>
      </c>
    </row>
    <row r="8" spans="1:12" x14ac:dyDescent="0.35">
      <c r="A8" s="1" t="s">
        <v>144</v>
      </c>
      <c r="F8" s="1" t="s">
        <v>150</v>
      </c>
      <c r="G8" s="2">
        <v>1</v>
      </c>
      <c r="H8" s="2">
        <v>1</v>
      </c>
      <c r="I8" s="3">
        <v>0</v>
      </c>
      <c r="J8" s="1" t="s">
        <v>9</v>
      </c>
      <c r="K8" s="2">
        <v>470</v>
      </c>
      <c r="L8" s="1" t="s">
        <v>9</v>
      </c>
    </row>
    <row r="9" spans="1:12" x14ac:dyDescent="0.35">
      <c r="A9" s="1" t="s">
        <v>144</v>
      </c>
      <c r="F9" s="1" t="s">
        <v>151</v>
      </c>
      <c r="G9" s="2">
        <v>1</v>
      </c>
      <c r="H9" s="2">
        <v>1</v>
      </c>
      <c r="I9" s="3">
        <v>0</v>
      </c>
      <c r="J9" s="1" t="s">
        <v>9</v>
      </c>
      <c r="K9" s="2">
        <v>480</v>
      </c>
      <c r="L9" s="1" t="s">
        <v>9</v>
      </c>
    </row>
    <row r="10" spans="1:12" x14ac:dyDescent="0.35">
      <c r="A10" s="1" t="s">
        <v>144</v>
      </c>
      <c r="F10" s="1" t="s">
        <v>152</v>
      </c>
      <c r="G10" s="2">
        <v>1</v>
      </c>
      <c r="H10" s="2">
        <v>1</v>
      </c>
      <c r="I10" s="3">
        <v>0</v>
      </c>
      <c r="J10" s="1" t="s">
        <v>9</v>
      </c>
      <c r="K10" s="2">
        <v>490</v>
      </c>
      <c r="L10" s="1" t="s">
        <v>9</v>
      </c>
    </row>
    <row r="11" spans="1:12" x14ac:dyDescent="0.35">
      <c r="A11" s="1" t="s">
        <v>144</v>
      </c>
      <c r="F11" s="1" t="s">
        <v>153</v>
      </c>
      <c r="G11" s="2">
        <v>1</v>
      </c>
      <c r="H11" s="2">
        <v>1</v>
      </c>
      <c r="I11" s="3">
        <v>0</v>
      </c>
      <c r="J11" s="1" t="s">
        <v>9</v>
      </c>
      <c r="K11" s="2">
        <v>510</v>
      </c>
      <c r="L11" s="1" t="s">
        <v>9</v>
      </c>
    </row>
    <row r="12" spans="1:12" x14ac:dyDescent="0.35">
      <c r="A12" s="1" t="s">
        <v>144</v>
      </c>
      <c r="F12" s="1" t="s">
        <v>154</v>
      </c>
      <c r="G12" s="2">
        <v>1</v>
      </c>
      <c r="H12" s="2">
        <v>1</v>
      </c>
      <c r="I12" s="3">
        <v>0</v>
      </c>
      <c r="J12" s="1" t="s">
        <v>9</v>
      </c>
      <c r="K12" s="2">
        <v>520</v>
      </c>
      <c r="L12" s="1" t="s">
        <v>9</v>
      </c>
    </row>
    <row r="13" spans="1:12" x14ac:dyDescent="0.35">
      <c r="A13" s="1" t="s">
        <v>144</v>
      </c>
      <c r="F13" s="1" t="s">
        <v>155</v>
      </c>
      <c r="G13" s="2">
        <v>1</v>
      </c>
      <c r="H13" s="2">
        <v>1</v>
      </c>
      <c r="I13" s="3">
        <v>0</v>
      </c>
      <c r="J13" s="1" t="s">
        <v>9</v>
      </c>
      <c r="K13" s="2">
        <v>550</v>
      </c>
      <c r="L13" s="1" t="s">
        <v>9</v>
      </c>
    </row>
    <row r="14" spans="1:12" x14ac:dyDescent="0.35">
      <c r="H14" s="5">
        <f>SUM(H2:H13)</f>
        <v>24</v>
      </c>
      <c r="I14" s="4">
        <f>SUM(I2:I13)</f>
        <v>1251</v>
      </c>
      <c r="K14" s="5">
        <f>SUM(K2:K13)</f>
        <v>5570</v>
      </c>
    </row>
    <row r="68" spans="8:11" ht="12.75" customHeight="1" x14ac:dyDescent="0.35">
      <c r="H68" s="5">
        <f>SUM(H2:H13)</f>
        <v>24</v>
      </c>
      <c r="I68" s="4">
        <f>SUM(I2:I13)</f>
        <v>1251</v>
      </c>
      <c r="K68" s="5">
        <f>SUM(K2:K13)</f>
        <v>5570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E23" sqref="E23"/>
    </sheetView>
  </sheetViews>
  <sheetFormatPr defaultRowHeight="12.75" x14ac:dyDescent="0.35"/>
  <cols>
    <col min="1" max="1" width="16.19921875" bestFit="1" customWidth="1"/>
    <col min="2" max="2" width="10.3984375" bestFit="1" customWidth="1"/>
    <col min="4" max="4" width="12" style="8" bestFit="1" customWidth="1"/>
    <col min="5" max="5" width="9.796875" bestFit="1" customWidth="1"/>
  </cols>
  <sheetData>
    <row r="1" spans="1:5" x14ac:dyDescent="0.35">
      <c r="C1" s="6" t="s">
        <v>224</v>
      </c>
      <c r="D1" s="7" t="s">
        <v>225</v>
      </c>
      <c r="E1" s="6" t="s">
        <v>226</v>
      </c>
    </row>
    <row r="3" spans="1:5" x14ac:dyDescent="0.35">
      <c r="A3" t="s">
        <v>217</v>
      </c>
      <c r="B3" t="s">
        <v>218</v>
      </c>
      <c r="C3" s="5">
        <f>'58X34 Inch'!C3</f>
        <v>8194</v>
      </c>
      <c r="D3" s="8">
        <f>'58X34 Inch'!D3</f>
        <v>173221.16</v>
      </c>
      <c r="E3" s="5">
        <f>'58X34 Inch'!E3</f>
        <v>4497120</v>
      </c>
    </row>
    <row r="4" spans="1:5" x14ac:dyDescent="0.35">
      <c r="B4" t="s">
        <v>219</v>
      </c>
      <c r="C4" s="5">
        <f>'58X34 Inch'!C100</f>
        <v>13713</v>
      </c>
      <c r="D4" s="8">
        <f>'58X34 Inch'!D100</f>
        <v>574357.85999999987</v>
      </c>
      <c r="E4" s="5">
        <f>'58X34 Inch'!E100</f>
        <v>59099420</v>
      </c>
    </row>
    <row r="6" spans="1:5" x14ac:dyDescent="0.35">
      <c r="A6" t="s">
        <v>220</v>
      </c>
      <c r="B6" t="s">
        <v>221</v>
      </c>
      <c r="C6" s="5">
        <f>'1 Inch'!C3</f>
        <v>65</v>
      </c>
      <c r="D6" s="8">
        <f>'1 Inch'!D3</f>
        <v>2923.7</v>
      </c>
      <c r="E6" s="5">
        <f>'1 Inch'!E3</f>
        <v>162560</v>
      </c>
    </row>
    <row r="7" spans="1:5" x14ac:dyDescent="0.35">
      <c r="B7" t="s">
        <v>219</v>
      </c>
      <c r="C7" s="5">
        <f>'1 Inch'!C55</f>
        <v>98</v>
      </c>
      <c r="D7" s="8">
        <f>'1 Inch'!D55</f>
        <v>18844.650000000001</v>
      </c>
      <c r="E7" s="5">
        <f>'1 Inch'!E55</f>
        <v>2446180</v>
      </c>
    </row>
    <row r="9" spans="1:5" x14ac:dyDescent="0.35">
      <c r="A9" t="s">
        <v>222</v>
      </c>
      <c r="B9" t="s">
        <v>223</v>
      </c>
      <c r="C9" s="5">
        <f>'2 Inch'!C2</f>
        <v>6</v>
      </c>
      <c r="D9" s="8">
        <f>'2 Inch'!D2</f>
        <v>725.16</v>
      </c>
      <c r="E9" s="5">
        <f>'2 Inch'!E2</f>
        <v>40400</v>
      </c>
    </row>
    <row r="10" spans="1:5" x14ac:dyDescent="0.35">
      <c r="B10" t="s">
        <v>219</v>
      </c>
      <c r="C10" s="5">
        <f>'2 Inch'!C35</f>
        <v>36</v>
      </c>
      <c r="D10" s="8">
        <f>'2 Inch'!D35</f>
        <v>16594.389999999996</v>
      </c>
      <c r="E10" s="5">
        <f>'2 Inch'!E35</f>
        <v>2379000</v>
      </c>
    </row>
    <row r="12" spans="1:5" x14ac:dyDescent="0.35">
      <c r="A12" t="s">
        <v>228</v>
      </c>
      <c r="B12" t="s">
        <v>229</v>
      </c>
      <c r="C12">
        <v>0</v>
      </c>
      <c r="D12" s="8">
        <v>0</v>
      </c>
      <c r="E12">
        <v>0</v>
      </c>
    </row>
    <row r="13" spans="1:5" x14ac:dyDescent="0.35">
      <c r="B13" t="s">
        <v>219</v>
      </c>
      <c r="C13">
        <v>0</v>
      </c>
      <c r="D13" s="8">
        <v>0</v>
      </c>
      <c r="E13">
        <v>0</v>
      </c>
    </row>
    <row r="15" spans="1:5" x14ac:dyDescent="0.35">
      <c r="A15" t="s">
        <v>227</v>
      </c>
      <c r="C15" s="5">
        <f>Cutting!H14</f>
        <v>24</v>
      </c>
      <c r="D15" s="8">
        <f>Cutting!I14</f>
        <v>1251</v>
      </c>
      <c r="E15" s="5">
        <f>Cutting!K14</f>
        <v>5570</v>
      </c>
    </row>
    <row r="17" spans="1:5" x14ac:dyDescent="0.35">
      <c r="A17" t="s">
        <v>232</v>
      </c>
      <c r="C17" s="5">
        <f>SUM(C3:C15)</f>
        <v>22136</v>
      </c>
      <c r="D17" s="8">
        <f>SUM(D3:D15)</f>
        <v>787917.91999999993</v>
      </c>
      <c r="E17" s="5">
        <f>SUM(E3:E15)</f>
        <v>68630250</v>
      </c>
    </row>
    <row r="19" spans="1:5" x14ac:dyDescent="0.35">
      <c r="A19" t="s">
        <v>230</v>
      </c>
      <c r="C19" s="5">
        <f>-C15</f>
        <v>-24</v>
      </c>
      <c r="D19" s="8">
        <f>-D15</f>
        <v>-1251</v>
      </c>
      <c r="E19" s="5">
        <f>-E15</f>
        <v>-5570</v>
      </c>
    </row>
    <row r="21" spans="1:5" x14ac:dyDescent="0.35">
      <c r="A21" t="s">
        <v>231</v>
      </c>
      <c r="C21" s="5">
        <f>C17+C19</f>
        <v>22112</v>
      </c>
      <c r="D21" s="8">
        <f>D17+D19</f>
        <v>786666.91999999993</v>
      </c>
      <c r="E21" s="5">
        <f>E17+E19</f>
        <v>68624680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"/>
  <sheetViews>
    <sheetView topLeftCell="A67" workbookViewId="0">
      <selection activeCell="E4" sqref="E4"/>
    </sheetView>
  </sheetViews>
  <sheetFormatPr defaultRowHeight="12.75" x14ac:dyDescent="0.35"/>
  <cols>
    <col min="1" max="1" width="25" bestFit="1" customWidth="1"/>
    <col min="2" max="2" width="15.53125" bestFit="1" customWidth="1"/>
    <col min="3" max="3" width="6.265625" bestFit="1" customWidth="1"/>
    <col min="4" max="4" width="10.796875" bestFit="1" customWidth="1"/>
    <col min="5" max="5" width="9.796875" bestFit="1" customWidth="1"/>
  </cols>
  <sheetData>
    <row r="1" spans="1:5" x14ac:dyDescent="0.35">
      <c r="A1" s="1" t="s">
        <v>99</v>
      </c>
      <c r="B1" s="1" t="s">
        <v>100</v>
      </c>
      <c r="C1" s="2">
        <v>512</v>
      </c>
      <c r="D1" s="3">
        <v>10823.68</v>
      </c>
      <c r="E1" s="2">
        <v>222120</v>
      </c>
    </row>
    <row r="2" spans="1:5" x14ac:dyDescent="0.35">
      <c r="A2" s="1" t="s">
        <v>156</v>
      </c>
      <c r="B2" s="1" t="s">
        <v>100</v>
      </c>
      <c r="C2" s="2">
        <v>7682</v>
      </c>
      <c r="D2" s="3">
        <v>162397.48000000001</v>
      </c>
      <c r="E2" s="2">
        <v>4275000</v>
      </c>
    </row>
    <row r="3" spans="1:5" x14ac:dyDescent="0.35">
      <c r="A3" s="1"/>
      <c r="B3" s="1"/>
      <c r="C3" s="2">
        <f>SUM(C1:C2)</f>
        <v>8194</v>
      </c>
      <c r="D3" s="3">
        <f>SUM(D1:D2)</f>
        <v>173221.16</v>
      </c>
      <c r="E3" s="2">
        <f>SUM(E1:E2)</f>
        <v>4497120</v>
      </c>
    </row>
    <row r="4" spans="1:5" x14ac:dyDescent="0.35">
      <c r="A4" s="1"/>
      <c r="B4" s="1"/>
      <c r="C4" s="2"/>
      <c r="D4" s="3"/>
      <c r="E4" s="2"/>
    </row>
    <row r="5" spans="1:5" x14ac:dyDescent="0.35">
      <c r="A5" s="1"/>
      <c r="B5" s="1"/>
      <c r="C5" s="2"/>
      <c r="D5" s="3"/>
      <c r="E5" s="2"/>
    </row>
    <row r="6" spans="1:5" x14ac:dyDescent="0.35">
      <c r="A6" s="1" t="s">
        <v>99</v>
      </c>
      <c r="B6" s="1" t="s">
        <v>103</v>
      </c>
      <c r="C6" s="2">
        <v>69</v>
      </c>
      <c r="D6" s="3">
        <v>1732.32</v>
      </c>
      <c r="E6" s="2">
        <v>140580</v>
      </c>
    </row>
    <row r="7" spans="1:5" x14ac:dyDescent="0.35">
      <c r="A7" s="1" t="s">
        <v>156</v>
      </c>
      <c r="B7" s="1" t="s">
        <v>103</v>
      </c>
      <c r="C7" s="2">
        <v>3824</v>
      </c>
      <c r="D7" s="3">
        <v>94531.32</v>
      </c>
      <c r="E7" s="2">
        <v>7591250</v>
      </c>
    </row>
    <row r="8" spans="1:5" x14ac:dyDescent="0.35">
      <c r="A8" s="1" t="s">
        <v>99</v>
      </c>
      <c r="B8" s="1" t="s">
        <v>112</v>
      </c>
      <c r="C8" s="2">
        <v>10</v>
      </c>
      <c r="D8" s="3">
        <v>920.18</v>
      </c>
      <c r="E8" s="2">
        <v>111040</v>
      </c>
    </row>
    <row r="9" spans="1:5" x14ac:dyDescent="0.35">
      <c r="A9" s="1" t="s">
        <v>156</v>
      </c>
      <c r="B9" s="1" t="s">
        <v>112</v>
      </c>
      <c r="C9" s="2">
        <v>93</v>
      </c>
      <c r="D9" s="3">
        <v>8435.9699999999993</v>
      </c>
      <c r="E9" s="2">
        <v>1016180</v>
      </c>
    </row>
    <row r="10" spans="1:5" x14ac:dyDescent="0.35">
      <c r="A10" s="1" t="s">
        <v>156</v>
      </c>
      <c r="B10" s="1" t="s">
        <v>214</v>
      </c>
      <c r="C10" s="2">
        <v>1</v>
      </c>
      <c r="D10" s="3">
        <v>792.57</v>
      </c>
      <c r="E10" s="2">
        <v>106030</v>
      </c>
    </row>
    <row r="11" spans="1:5" x14ac:dyDescent="0.35">
      <c r="A11" s="1" t="s">
        <v>99</v>
      </c>
      <c r="B11" s="1" t="s">
        <v>113</v>
      </c>
      <c r="C11" s="2">
        <v>11</v>
      </c>
      <c r="D11" s="3">
        <v>1090.0899999999999</v>
      </c>
      <c r="E11" s="2">
        <v>132700</v>
      </c>
    </row>
    <row r="12" spans="1:5" x14ac:dyDescent="0.35">
      <c r="A12" s="1" t="s">
        <v>156</v>
      </c>
      <c r="B12" s="1" t="s">
        <v>113</v>
      </c>
      <c r="C12" s="2">
        <v>75</v>
      </c>
      <c r="D12" s="3">
        <v>7361.74</v>
      </c>
      <c r="E12" s="2">
        <v>895190</v>
      </c>
    </row>
    <row r="13" spans="1:5" x14ac:dyDescent="0.35">
      <c r="A13" s="1" t="s">
        <v>156</v>
      </c>
      <c r="B13" s="1" t="s">
        <v>215</v>
      </c>
      <c r="C13" s="2">
        <v>1</v>
      </c>
      <c r="D13" s="3">
        <v>832.13</v>
      </c>
      <c r="E13" s="2">
        <v>111390</v>
      </c>
    </row>
    <row r="14" spans="1:5" x14ac:dyDescent="0.35">
      <c r="A14" s="1" t="s">
        <v>99</v>
      </c>
      <c r="B14" s="1" t="s">
        <v>114</v>
      </c>
      <c r="C14" s="2">
        <v>4</v>
      </c>
      <c r="D14" s="3">
        <v>427.58</v>
      </c>
      <c r="E14" s="2">
        <v>52480</v>
      </c>
    </row>
    <row r="15" spans="1:5" x14ac:dyDescent="0.35">
      <c r="A15" s="1" t="s">
        <v>156</v>
      </c>
      <c r="B15" s="1" t="s">
        <v>114</v>
      </c>
      <c r="C15" s="2">
        <v>48</v>
      </c>
      <c r="D15" s="3">
        <v>5059.42</v>
      </c>
      <c r="E15" s="2">
        <v>620060</v>
      </c>
    </row>
    <row r="16" spans="1:5" x14ac:dyDescent="0.35">
      <c r="A16" s="1" t="s">
        <v>99</v>
      </c>
      <c r="B16" s="1" t="s">
        <v>115</v>
      </c>
      <c r="C16" s="2">
        <v>6</v>
      </c>
      <c r="D16" s="3">
        <v>684.26</v>
      </c>
      <c r="E16" s="2">
        <v>84530</v>
      </c>
    </row>
    <row r="17" spans="1:5" x14ac:dyDescent="0.35">
      <c r="A17" s="1" t="s">
        <v>156</v>
      </c>
      <c r="B17" s="1" t="s">
        <v>115</v>
      </c>
      <c r="C17" s="2">
        <v>38</v>
      </c>
      <c r="D17" s="3">
        <v>4319.21</v>
      </c>
      <c r="E17" s="2">
        <v>533410</v>
      </c>
    </row>
    <row r="18" spans="1:5" x14ac:dyDescent="0.35">
      <c r="A18" s="1" t="s">
        <v>99</v>
      </c>
      <c r="B18" s="1" t="s">
        <v>116</v>
      </c>
      <c r="C18" s="2">
        <v>3</v>
      </c>
      <c r="D18" s="3">
        <v>359.36</v>
      </c>
      <c r="E18" s="2">
        <v>44600</v>
      </c>
    </row>
    <row r="19" spans="1:5" x14ac:dyDescent="0.35">
      <c r="A19" s="1" t="s">
        <v>156</v>
      </c>
      <c r="B19" s="1" t="s">
        <v>116</v>
      </c>
      <c r="C19" s="2">
        <v>32</v>
      </c>
      <c r="D19" s="3">
        <v>3851.35</v>
      </c>
      <c r="E19" s="2">
        <v>478200</v>
      </c>
    </row>
    <row r="20" spans="1:5" x14ac:dyDescent="0.35">
      <c r="A20" s="1" t="s">
        <v>99</v>
      </c>
      <c r="B20" s="1" t="s">
        <v>117</v>
      </c>
      <c r="C20" s="2">
        <v>2</v>
      </c>
      <c r="D20" s="3">
        <v>251.28</v>
      </c>
      <c r="E20" s="2">
        <v>31320</v>
      </c>
    </row>
    <row r="21" spans="1:5" x14ac:dyDescent="0.35">
      <c r="A21" s="1" t="s">
        <v>156</v>
      </c>
      <c r="B21" s="1" t="s">
        <v>117</v>
      </c>
      <c r="C21" s="2">
        <v>24</v>
      </c>
      <c r="D21" s="3">
        <v>3058.78</v>
      </c>
      <c r="E21" s="2">
        <v>381720</v>
      </c>
    </row>
    <row r="22" spans="1:5" x14ac:dyDescent="0.35">
      <c r="A22" s="1" t="s">
        <v>99</v>
      </c>
      <c r="B22" s="1" t="s">
        <v>118</v>
      </c>
      <c r="C22" s="2">
        <v>1</v>
      </c>
      <c r="D22" s="3">
        <v>135.38</v>
      </c>
      <c r="E22" s="2">
        <v>16980</v>
      </c>
    </row>
    <row r="23" spans="1:5" x14ac:dyDescent="0.35">
      <c r="A23" s="1" t="s">
        <v>156</v>
      </c>
      <c r="B23" s="1" t="s">
        <v>118</v>
      </c>
      <c r="C23" s="2">
        <v>16</v>
      </c>
      <c r="D23" s="3">
        <v>2162.04</v>
      </c>
      <c r="E23" s="2">
        <v>271130</v>
      </c>
    </row>
    <row r="24" spans="1:5" x14ac:dyDescent="0.35">
      <c r="A24" s="1" t="s">
        <v>156</v>
      </c>
      <c r="B24" s="1" t="s">
        <v>216</v>
      </c>
      <c r="C24" s="2">
        <v>1</v>
      </c>
      <c r="D24" s="3">
        <v>1261.57</v>
      </c>
      <c r="E24" s="2">
        <v>169580</v>
      </c>
    </row>
    <row r="25" spans="1:5" x14ac:dyDescent="0.35">
      <c r="A25" s="1" t="s">
        <v>156</v>
      </c>
      <c r="B25" s="1" t="s">
        <v>192</v>
      </c>
      <c r="C25" s="2">
        <v>11</v>
      </c>
      <c r="D25" s="3">
        <v>1564.85</v>
      </c>
      <c r="E25" s="2">
        <v>197030</v>
      </c>
    </row>
    <row r="26" spans="1:5" x14ac:dyDescent="0.35">
      <c r="A26" s="1" t="s">
        <v>99</v>
      </c>
      <c r="B26" s="1" t="s">
        <v>119</v>
      </c>
      <c r="C26" s="2">
        <v>2</v>
      </c>
      <c r="D26" s="3">
        <v>301.83999999999997</v>
      </c>
      <c r="E26" s="2">
        <v>38170</v>
      </c>
    </row>
    <row r="27" spans="1:5" x14ac:dyDescent="0.35">
      <c r="A27" s="1" t="s">
        <v>156</v>
      </c>
      <c r="B27" s="1" t="s">
        <v>119</v>
      </c>
      <c r="C27" s="2">
        <v>9</v>
      </c>
      <c r="D27" s="3">
        <v>1341.84</v>
      </c>
      <c r="E27" s="2">
        <v>169540</v>
      </c>
    </row>
    <row r="28" spans="1:5" x14ac:dyDescent="0.35">
      <c r="A28" s="1" t="s">
        <v>99</v>
      </c>
      <c r="B28" s="1" t="s">
        <v>120</v>
      </c>
      <c r="C28" s="2">
        <v>3</v>
      </c>
      <c r="D28" s="3">
        <v>469.69</v>
      </c>
      <c r="E28" s="2">
        <v>59550</v>
      </c>
    </row>
    <row r="29" spans="1:5" x14ac:dyDescent="0.35">
      <c r="A29" s="1" t="s">
        <v>156</v>
      </c>
      <c r="B29" s="1" t="s">
        <v>120</v>
      </c>
      <c r="C29" s="2">
        <v>11</v>
      </c>
      <c r="D29" s="3">
        <v>1729.06</v>
      </c>
      <c r="E29" s="2">
        <v>219280</v>
      </c>
    </row>
    <row r="30" spans="1:5" x14ac:dyDescent="0.35">
      <c r="A30" s="1" t="s">
        <v>99</v>
      </c>
      <c r="B30" s="1" t="s">
        <v>104</v>
      </c>
      <c r="C30" s="2">
        <v>41</v>
      </c>
      <c r="D30" s="3">
        <v>1300.96</v>
      </c>
      <c r="E30" s="2">
        <v>120340</v>
      </c>
    </row>
    <row r="31" spans="1:5" x14ac:dyDescent="0.35">
      <c r="A31" s="1" t="s">
        <v>156</v>
      </c>
      <c r="B31" s="1" t="s">
        <v>104</v>
      </c>
      <c r="C31" s="2">
        <v>3261</v>
      </c>
      <c r="D31" s="3">
        <v>104294.72</v>
      </c>
      <c r="E31" s="2">
        <v>9682480</v>
      </c>
    </row>
    <row r="32" spans="1:5" x14ac:dyDescent="0.35">
      <c r="A32" s="1" t="s">
        <v>156</v>
      </c>
      <c r="B32" s="1" t="s">
        <v>195</v>
      </c>
      <c r="C32" s="2">
        <v>14</v>
      </c>
      <c r="D32" s="3">
        <v>2307.75</v>
      </c>
      <c r="E32" s="2">
        <v>293600</v>
      </c>
    </row>
    <row r="33" spans="1:5" x14ac:dyDescent="0.35">
      <c r="A33" s="1" t="s">
        <v>99</v>
      </c>
      <c r="B33" s="1" t="s">
        <v>121</v>
      </c>
      <c r="C33" s="2">
        <v>1</v>
      </c>
      <c r="D33" s="3">
        <v>172.21</v>
      </c>
      <c r="E33" s="2">
        <v>21970</v>
      </c>
    </row>
    <row r="34" spans="1:5" x14ac:dyDescent="0.35">
      <c r="A34" s="1" t="s">
        <v>156</v>
      </c>
      <c r="B34" s="1" t="s">
        <v>121</v>
      </c>
      <c r="C34" s="2">
        <v>6</v>
      </c>
      <c r="D34" s="3">
        <v>1030.1600000000001</v>
      </c>
      <c r="E34" s="2">
        <v>131400</v>
      </c>
    </row>
    <row r="35" spans="1:5" x14ac:dyDescent="0.35">
      <c r="A35" s="1" t="s">
        <v>99</v>
      </c>
      <c r="B35" s="1" t="s">
        <v>122</v>
      </c>
      <c r="C35" s="2">
        <v>2</v>
      </c>
      <c r="D35" s="3">
        <v>359.33</v>
      </c>
      <c r="E35" s="2">
        <v>45960</v>
      </c>
    </row>
    <row r="36" spans="1:5" x14ac:dyDescent="0.35">
      <c r="A36" s="1" t="s">
        <v>156</v>
      </c>
      <c r="B36" s="1" t="s">
        <v>122</v>
      </c>
      <c r="C36" s="2">
        <v>3</v>
      </c>
      <c r="D36" s="3">
        <v>538.1</v>
      </c>
      <c r="E36" s="2">
        <v>68820</v>
      </c>
    </row>
    <row r="37" spans="1:5" x14ac:dyDescent="0.35">
      <c r="A37" s="1" t="s">
        <v>99</v>
      </c>
      <c r="B37" s="1" t="s">
        <v>123</v>
      </c>
      <c r="C37" s="2">
        <v>2</v>
      </c>
      <c r="D37" s="3">
        <v>370.83</v>
      </c>
      <c r="E37" s="2">
        <v>47520</v>
      </c>
    </row>
    <row r="38" spans="1:5" x14ac:dyDescent="0.35">
      <c r="A38" s="1" t="s">
        <v>156</v>
      </c>
      <c r="B38" s="1" t="s">
        <v>123</v>
      </c>
      <c r="C38" s="2">
        <v>7</v>
      </c>
      <c r="D38" s="3">
        <v>1300.51</v>
      </c>
      <c r="E38" s="2">
        <v>166670</v>
      </c>
    </row>
    <row r="39" spans="1:5" x14ac:dyDescent="0.35">
      <c r="A39" s="1" t="s">
        <v>156</v>
      </c>
      <c r="B39" s="1" t="s">
        <v>198</v>
      </c>
      <c r="C39" s="2">
        <v>3</v>
      </c>
      <c r="D39" s="3">
        <v>579.88</v>
      </c>
      <c r="E39" s="2">
        <v>74480</v>
      </c>
    </row>
    <row r="40" spans="1:5" x14ac:dyDescent="0.35">
      <c r="A40" s="1" t="s">
        <v>99</v>
      </c>
      <c r="B40" s="1" t="s">
        <v>124</v>
      </c>
      <c r="C40" s="2">
        <v>1</v>
      </c>
      <c r="D40" s="3">
        <v>204.98</v>
      </c>
      <c r="E40" s="2">
        <v>26410</v>
      </c>
    </row>
    <row r="41" spans="1:5" x14ac:dyDescent="0.35">
      <c r="A41" s="1" t="s">
        <v>156</v>
      </c>
      <c r="B41" s="1" t="s">
        <v>124</v>
      </c>
      <c r="C41" s="2">
        <v>6</v>
      </c>
      <c r="D41" s="3">
        <v>1218.3499999999999</v>
      </c>
      <c r="E41" s="2">
        <v>156900</v>
      </c>
    </row>
    <row r="42" spans="1:5" x14ac:dyDescent="0.35">
      <c r="A42" s="1" t="s">
        <v>99</v>
      </c>
      <c r="B42" s="1" t="s">
        <v>125</v>
      </c>
      <c r="C42" s="2">
        <v>5</v>
      </c>
      <c r="D42" s="3">
        <v>1035.06</v>
      </c>
      <c r="E42" s="2">
        <v>133430</v>
      </c>
    </row>
    <row r="43" spans="1:5" x14ac:dyDescent="0.35">
      <c r="A43" s="1" t="s">
        <v>156</v>
      </c>
      <c r="B43" s="1" t="s">
        <v>125</v>
      </c>
      <c r="C43" s="2">
        <v>3</v>
      </c>
      <c r="D43" s="3">
        <v>627.91</v>
      </c>
      <c r="E43" s="2">
        <v>80990</v>
      </c>
    </row>
    <row r="44" spans="1:5" x14ac:dyDescent="0.35">
      <c r="A44" s="1" t="s">
        <v>99</v>
      </c>
      <c r="B44" s="1" t="s">
        <v>126</v>
      </c>
      <c r="C44" s="2">
        <v>1</v>
      </c>
      <c r="D44" s="3">
        <v>219.96</v>
      </c>
      <c r="E44" s="2">
        <v>28440</v>
      </c>
    </row>
    <row r="45" spans="1:5" x14ac:dyDescent="0.35">
      <c r="A45" s="1" t="s">
        <v>156</v>
      </c>
      <c r="B45" s="1" t="s">
        <v>126</v>
      </c>
      <c r="C45" s="2">
        <v>2</v>
      </c>
      <c r="D45" s="3">
        <v>432.46</v>
      </c>
      <c r="E45" s="2">
        <v>55870</v>
      </c>
    </row>
    <row r="46" spans="1:5" x14ac:dyDescent="0.35">
      <c r="A46" s="1" t="s">
        <v>156</v>
      </c>
      <c r="B46" s="1" t="s">
        <v>200</v>
      </c>
      <c r="C46" s="2">
        <v>2</v>
      </c>
      <c r="D46" s="3">
        <v>453.27</v>
      </c>
      <c r="E46" s="2">
        <v>58690</v>
      </c>
    </row>
    <row r="47" spans="1:5" x14ac:dyDescent="0.35">
      <c r="A47" s="1" t="s">
        <v>156</v>
      </c>
      <c r="B47" s="1" t="s">
        <v>201</v>
      </c>
      <c r="C47" s="2">
        <v>4</v>
      </c>
      <c r="D47" s="3">
        <v>922.41</v>
      </c>
      <c r="E47" s="2">
        <v>119530</v>
      </c>
    </row>
    <row r="48" spans="1:5" x14ac:dyDescent="0.35">
      <c r="A48" s="1" t="s">
        <v>99</v>
      </c>
      <c r="B48" s="1" t="s">
        <v>105</v>
      </c>
      <c r="C48" s="2">
        <v>29</v>
      </c>
      <c r="D48" s="3">
        <v>1140.4000000000001</v>
      </c>
      <c r="E48" s="2">
        <v>114960</v>
      </c>
    </row>
    <row r="49" spans="1:5" x14ac:dyDescent="0.35">
      <c r="A49" s="1" t="s">
        <v>156</v>
      </c>
      <c r="B49" s="1" t="s">
        <v>105</v>
      </c>
      <c r="C49" s="2">
        <v>2325</v>
      </c>
      <c r="D49" s="3">
        <v>91317.64</v>
      </c>
      <c r="E49" s="2">
        <v>9201190</v>
      </c>
    </row>
    <row r="50" spans="1:5" x14ac:dyDescent="0.35">
      <c r="A50" s="1" t="s">
        <v>99</v>
      </c>
      <c r="B50" s="1" t="s">
        <v>127</v>
      </c>
      <c r="C50" s="2">
        <v>2</v>
      </c>
      <c r="D50" s="3">
        <v>475.56</v>
      </c>
      <c r="E50" s="2">
        <v>61710</v>
      </c>
    </row>
    <row r="51" spans="1:5" x14ac:dyDescent="0.35">
      <c r="A51" s="1" t="s">
        <v>156</v>
      </c>
      <c r="B51" s="1" t="s">
        <v>127</v>
      </c>
      <c r="C51" s="2">
        <v>6</v>
      </c>
      <c r="D51" s="3">
        <v>1432.81</v>
      </c>
      <c r="E51" s="2">
        <v>185960</v>
      </c>
    </row>
    <row r="52" spans="1:5" x14ac:dyDescent="0.35">
      <c r="A52" s="1" t="s">
        <v>99</v>
      </c>
      <c r="B52" s="1" t="s">
        <v>128</v>
      </c>
      <c r="C52" s="2">
        <v>1</v>
      </c>
      <c r="D52" s="3">
        <v>248.37</v>
      </c>
      <c r="E52" s="2">
        <v>32290</v>
      </c>
    </row>
    <row r="53" spans="1:5" x14ac:dyDescent="0.35">
      <c r="A53" s="1" t="s">
        <v>156</v>
      </c>
      <c r="B53" s="1" t="s">
        <v>128</v>
      </c>
      <c r="C53" s="2">
        <v>3</v>
      </c>
      <c r="D53" s="3">
        <v>742.68</v>
      </c>
      <c r="E53" s="2">
        <v>96540</v>
      </c>
    </row>
    <row r="54" spans="1:5" x14ac:dyDescent="0.35">
      <c r="A54" s="1" t="s">
        <v>99</v>
      </c>
      <c r="B54" s="1" t="s">
        <v>129</v>
      </c>
      <c r="C54" s="2">
        <v>2</v>
      </c>
      <c r="D54" s="3">
        <v>510.18</v>
      </c>
      <c r="E54" s="2">
        <v>66400</v>
      </c>
    </row>
    <row r="55" spans="1:5" x14ac:dyDescent="0.35">
      <c r="A55" s="1" t="s">
        <v>156</v>
      </c>
      <c r="B55" s="1" t="s">
        <v>129</v>
      </c>
      <c r="C55" s="2">
        <v>2</v>
      </c>
      <c r="D55" s="3">
        <v>507.74</v>
      </c>
      <c r="E55" s="2">
        <v>66070</v>
      </c>
    </row>
    <row r="56" spans="1:5" x14ac:dyDescent="0.35">
      <c r="A56" s="1" t="s">
        <v>99</v>
      </c>
      <c r="B56" s="1" t="s">
        <v>130</v>
      </c>
      <c r="C56" s="2">
        <v>2</v>
      </c>
      <c r="D56" s="3">
        <v>520.42999999999995</v>
      </c>
      <c r="E56" s="2">
        <v>67790</v>
      </c>
    </row>
    <row r="57" spans="1:5" x14ac:dyDescent="0.35">
      <c r="A57" s="1" t="s">
        <v>156</v>
      </c>
      <c r="B57" s="1" t="s">
        <v>130</v>
      </c>
      <c r="C57" s="2">
        <v>3</v>
      </c>
      <c r="D57" s="3">
        <v>774.05</v>
      </c>
      <c r="E57" s="2">
        <v>100790</v>
      </c>
    </row>
    <row r="58" spans="1:5" x14ac:dyDescent="0.35">
      <c r="A58" s="1" t="s">
        <v>156</v>
      </c>
      <c r="B58" s="1" t="s">
        <v>202</v>
      </c>
      <c r="C58" s="2">
        <v>2</v>
      </c>
      <c r="D58" s="3">
        <v>540.65</v>
      </c>
      <c r="E58" s="2">
        <v>70530</v>
      </c>
    </row>
    <row r="59" spans="1:5" x14ac:dyDescent="0.35">
      <c r="A59" s="1" t="s">
        <v>99</v>
      </c>
      <c r="B59" s="1" t="s">
        <v>131</v>
      </c>
      <c r="C59" s="2">
        <v>1</v>
      </c>
      <c r="D59" s="3">
        <v>279.07</v>
      </c>
      <c r="E59" s="2">
        <v>36450</v>
      </c>
    </row>
    <row r="60" spans="1:5" x14ac:dyDescent="0.35">
      <c r="A60" s="1" t="s">
        <v>156</v>
      </c>
      <c r="B60" s="1" t="s">
        <v>131</v>
      </c>
      <c r="C60" s="2">
        <v>4</v>
      </c>
      <c r="D60" s="3">
        <v>1098.95</v>
      </c>
      <c r="E60" s="2">
        <v>143450</v>
      </c>
    </row>
    <row r="61" spans="1:5" x14ac:dyDescent="0.35">
      <c r="A61" s="1" t="s">
        <v>99</v>
      </c>
      <c r="B61" s="1" t="s">
        <v>132</v>
      </c>
      <c r="C61" s="2">
        <v>2</v>
      </c>
      <c r="D61" s="3">
        <v>565.37</v>
      </c>
      <c r="E61" s="2">
        <v>73880</v>
      </c>
    </row>
    <row r="62" spans="1:5" x14ac:dyDescent="0.35">
      <c r="A62" s="1" t="s">
        <v>156</v>
      </c>
      <c r="B62" s="1" t="s">
        <v>132</v>
      </c>
      <c r="C62" s="2">
        <v>2</v>
      </c>
      <c r="D62" s="3">
        <v>571.94000000000005</v>
      </c>
      <c r="E62" s="2">
        <v>74770</v>
      </c>
    </row>
    <row r="63" spans="1:5" x14ac:dyDescent="0.35">
      <c r="A63" s="1" t="s">
        <v>99</v>
      </c>
      <c r="B63" s="1" t="s">
        <v>133</v>
      </c>
      <c r="C63" s="2">
        <v>1</v>
      </c>
      <c r="D63" s="3">
        <v>298.55</v>
      </c>
      <c r="E63" s="2">
        <v>39090</v>
      </c>
    </row>
    <row r="64" spans="1:5" x14ac:dyDescent="0.35">
      <c r="A64" s="1" t="s">
        <v>156</v>
      </c>
      <c r="B64" s="1" t="s">
        <v>133</v>
      </c>
      <c r="C64" s="2">
        <v>2</v>
      </c>
      <c r="D64" s="3">
        <v>599.98</v>
      </c>
      <c r="E64" s="2">
        <v>78570</v>
      </c>
    </row>
    <row r="65" spans="1:5" x14ac:dyDescent="0.35">
      <c r="A65" s="1" t="s">
        <v>99</v>
      </c>
      <c r="B65" s="1" t="s">
        <v>106</v>
      </c>
      <c r="C65" s="2">
        <v>27</v>
      </c>
      <c r="D65" s="3">
        <v>1261.27</v>
      </c>
      <c r="E65" s="2">
        <v>134060</v>
      </c>
    </row>
    <row r="66" spans="1:5" x14ac:dyDescent="0.35">
      <c r="A66" s="1" t="s">
        <v>156</v>
      </c>
      <c r="B66" s="1" t="s">
        <v>106</v>
      </c>
      <c r="C66" s="2">
        <v>1527</v>
      </c>
      <c r="D66" s="3">
        <v>71303.009999999995</v>
      </c>
      <c r="E66" s="2">
        <v>7578070</v>
      </c>
    </row>
    <row r="67" spans="1:5" x14ac:dyDescent="0.35">
      <c r="A67" s="1" t="s">
        <v>156</v>
      </c>
      <c r="B67" s="1" t="s">
        <v>204</v>
      </c>
      <c r="C67" s="2">
        <v>1</v>
      </c>
      <c r="D67" s="3">
        <v>311.99</v>
      </c>
      <c r="E67" s="2">
        <v>40910</v>
      </c>
    </row>
    <row r="68" spans="1:5" x14ac:dyDescent="0.35">
      <c r="A68" s="1" t="s">
        <v>156</v>
      </c>
      <c r="B68" s="1" t="s">
        <v>205</v>
      </c>
      <c r="C68" s="2">
        <v>1</v>
      </c>
      <c r="D68" s="3">
        <v>324.16000000000003</v>
      </c>
      <c r="E68" s="2">
        <v>42560</v>
      </c>
    </row>
    <row r="69" spans="1:5" x14ac:dyDescent="0.35">
      <c r="A69" s="1" t="s">
        <v>99</v>
      </c>
      <c r="B69" s="1" t="s">
        <v>134</v>
      </c>
      <c r="C69" s="2">
        <v>1</v>
      </c>
      <c r="D69" s="3">
        <v>346.82</v>
      </c>
      <c r="E69" s="2">
        <v>45630</v>
      </c>
    </row>
    <row r="70" spans="1:5" x14ac:dyDescent="0.35">
      <c r="A70" s="1" t="s">
        <v>99</v>
      </c>
      <c r="B70" s="1" t="s">
        <v>135</v>
      </c>
      <c r="C70" s="2">
        <v>1</v>
      </c>
      <c r="D70" s="3">
        <v>355.75</v>
      </c>
      <c r="E70" s="2">
        <v>46840</v>
      </c>
    </row>
    <row r="71" spans="1:5" x14ac:dyDescent="0.35">
      <c r="A71" s="1" t="s">
        <v>156</v>
      </c>
      <c r="B71" s="1" t="s">
        <v>206</v>
      </c>
      <c r="C71" s="2">
        <v>2</v>
      </c>
      <c r="D71" s="3">
        <v>725.52</v>
      </c>
      <c r="E71" s="2">
        <v>95580</v>
      </c>
    </row>
    <row r="72" spans="1:5" x14ac:dyDescent="0.35">
      <c r="A72" s="1" t="s">
        <v>99</v>
      </c>
      <c r="B72" s="1" t="s">
        <v>136</v>
      </c>
      <c r="C72" s="2">
        <v>1</v>
      </c>
      <c r="D72" s="3">
        <v>368.81</v>
      </c>
      <c r="E72" s="2">
        <v>48610</v>
      </c>
    </row>
    <row r="73" spans="1:5" x14ac:dyDescent="0.35">
      <c r="A73" s="1" t="s">
        <v>156</v>
      </c>
      <c r="B73" s="1" t="s">
        <v>136</v>
      </c>
      <c r="C73" s="2">
        <v>2</v>
      </c>
      <c r="D73" s="3">
        <v>741.09</v>
      </c>
      <c r="E73" s="2">
        <v>97690</v>
      </c>
    </row>
    <row r="74" spans="1:5" x14ac:dyDescent="0.35">
      <c r="A74" s="1" t="s">
        <v>99</v>
      </c>
      <c r="B74" s="1" t="s">
        <v>137</v>
      </c>
      <c r="C74" s="2">
        <v>1</v>
      </c>
      <c r="D74" s="3">
        <v>379.59</v>
      </c>
      <c r="E74" s="2">
        <v>50070</v>
      </c>
    </row>
    <row r="75" spans="1:5" x14ac:dyDescent="0.35">
      <c r="A75" s="1" t="s">
        <v>99</v>
      </c>
      <c r="B75" s="1" t="s">
        <v>107</v>
      </c>
      <c r="C75" s="2">
        <v>14</v>
      </c>
      <c r="D75" s="3">
        <v>764.15</v>
      </c>
      <c r="E75" s="2">
        <v>84440</v>
      </c>
    </row>
    <row r="76" spans="1:5" x14ac:dyDescent="0.35">
      <c r="A76" s="1" t="s">
        <v>156</v>
      </c>
      <c r="B76" s="1" t="s">
        <v>107</v>
      </c>
      <c r="C76" s="2">
        <v>919</v>
      </c>
      <c r="D76" s="3">
        <v>49675.39</v>
      </c>
      <c r="E76" s="2">
        <v>5477150</v>
      </c>
    </row>
    <row r="77" spans="1:5" x14ac:dyDescent="0.35">
      <c r="A77" s="1" t="s">
        <v>99</v>
      </c>
      <c r="B77" s="1" t="s">
        <v>138</v>
      </c>
      <c r="C77" s="2">
        <v>1</v>
      </c>
      <c r="D77" s="3">
        <v>388.89</v>
      </c>
      <c r="E77" s="2">
        <v>51330</v>
      </c>
    </row>
    <row r="78" spans="1:5" x14ac:dyDescent="0.35">
      <c r="A78" s="1" t="s">
        <v>156</v>
      </c>
      <c r="B78" s="1" t="s">
        <v>138</v>
      </c>
      <c r="C78" s="2">
        <v>1</v>
      </c>
      <c r="D78" s="3">
        <v>388.81</v>
      </c>
      <c r="E78" s="2">
        <v>51320</v>
      </c>
    </row>
    <row r="79" spans="1:5" x14ac:dyDescent="0.35">
      <c r="A79" s="1" t="s">
        <v>99</v>
      </c>
      <c r="B79" s="1" t="s">
        <v>139</v>
      </c>
      <c r="C79" s="2">
        <v>1</v>
      </c>
      <c r="D79" s="3">
        <v>393.39</v>
      </c>
      <c r="E79" s="2">
        <v>51940</v>
      </c>
    </row>
    <row r="80" spans="1:5" x14ac:dyDescent="0.35">
      <c r="A80" s="1" t="s">
        <v>156</v>
      </c>
      <c r="B80" s="1" t="s">
        <v>207</v>
      </c>
      <c r="C80" s="2">
        <v>1</v>
      </c>
      <c r="D80" s="3">
        <v>418.26</v>
      </c>
      <c r="E80" s="2">
        <v>55310</v>
      </c>
    </row>
    <row r="81" spans="1:5" x14ac:dyDescent="0.35">
      <c r="A81" s="1" t="s">
        <v>156</v>
      </c>
      <c r="B81" s="1" t="s">
        <v>208</v>
      </c>
      <c r="C81" s="2">
        <v>1</v>
      </c>
      <c r="D81" s="3">
        <v>425.2</v>
      </c>
      <c r="E81" s="2">
        <v>56250</v>
      </c>
    </row>
    <row r="82" spans="1:5" x14ac:dyDescent="0.35">
      <c r="A82" s="1" t="s">
        <v>99</v>
      </c>
      <c r="B82" s="1" t="s">
        <v>140</v>
      </c>
      <c r="C82" s="2">
        <v>1</v>
      </c>
      <c r="D82" s="3">
        <v>452.06</v>
      </c>
      <c r="E82" s="2">
        <v>59890</v>
      </c>
    </row>
    <row r="83" spans="1:5" x14ac:dyDescent="0.35">
      <c r="A83" s="1" t="s">
        <v>99</v>
      </c>
      <c r="B83" s="1" t="s">
        <v>108</v>
      </c>
      <c r="C83" s="2">
        <v>18</v>
      </c>
      <c r="D83" s="3">
        <v>1104.51</v>
      </c>
      <c r="E83" s="2">
        <v>125100</v>
      </c>
    </row>
    <row r="84" spans="1:5" x14ac:dyDescent="0.35">
      <c r="A84" s="1" t="s">
        <v>156</v>
      </c>
      <c r="B84" s="1" t="s">
        <v>108</v>
      </c>
      <c r="C84" s="2">
        <v>503</v>
      </c>
      <c r="D84" s="3">
        <v>30870.73</v>
      </c>
      <c r="E84" s="2">
        <v>3496690</v>
      </c>
    </row>
    <row r="85" spans="1:5" x14ac:dyDescent="0.35">
      <c r="A85" s="1" t="s">
        <v>99</v>
      </c>
      <c r="B85" s="1" t="s">
        <v>141</v>
      </c>
      <c r="C85" s="2">
        <v>1</v>
      </c>
      <c r="D85" s="3">
        <v>478.48</v>
      </c>
      <c r="E85" s="2">
        <v>63470</v>
      </c>
    </row>
    <row r="86" spans="1:5" x14ac:dyDescent="0.35">
      <c r="A86" s="1" t="s">
        <v>99</v>
      </c>
      <c r="B86" s="1" t="s">
        <v>142</v>
      </c>
      <c r="C86" s="2">
        <v>1</v>
      </c>
      <c r="D86" s="3">
        <v>484.9</v>
      </c>
      <c r="E86" s="2">
        <v>64340</v>
      </c>
    </row>
    <row r="87" spans="1:5" x14ac:dyDescent="0.35">
      <c r="A87" s="1" t="s">
        <v>156</v>
      </c>
      <c r="B87" s="1" t="s">
        <v>209</v>
      </c>
      <c r="C87" s="2">
        <v>1</v>
      </c>
      <c r="D87" s="3">
        <v>492.65</v>
      </c>
      <c r="E87" s="2">
        <v>65390</v>
      </c>
    </row>
    <row r="88" spans="1:5" x14ac:dyDescent="0.35">
      <c r="A88" s="1" t="s">
        <v>99</v>
      </c>
      <c r="B88" s="1" t="s">
        <v>143</v>
      </c>
      <c r="C88" s="2">
        <v>1</v>
      </c>
      <c r="D88" s="3">
        <v>516.63</v>
      </c>
      <c r="E88" s="2">
        <v>68640</v>
      </c>
    </row>
    <row r="89" spans="1:5" x14ac:dyDescent="0.35">
      <c r="A89" s="1" t="s">
        <v>99</v>
      </c>
      <c r="B89" s="1" t="s">
        <v>109</v>
      </c>
      <c r="C89" s="2">
        <v>19</v>
      </c>
      <c r="D89" s="3">
        <v>1315.52</v>
      </c>
      <c r="E89" s="2">
        <v>152330</v>
      </c>
    </row>
    <row r="90" spans="1:5" x14ac:dyDescent="0.35">
      <c r="A90" s="1" t="s">
        <v>156</v>
      </c>
      <c r="B90" s="1" t="s">
        <v>109</v>
      </c>
      <c r="C90" s="2">
        <v>282</v>
      </c>
      <c r="D90" s="3">
        <v>19424.189999999999</v>
      </c>
      <c r="E90" s="2">
        <v>2247220</v>
      </c>
    </row>
    <row r="91" spans="1:5" x14ac:dyDescent="0.35">
      <c r="A91" s="1" t="s">
        <v>156</v>
      </c>
      <c r="B91" s="1" t="s">
        <v>210</v>
      </c>
      <c r="C91" s="2">
        <v>1</v>
      </c>
      <c r="D91" s="3">
        <v>531.69000000000005</v>
      </c>
      <c r="E91" s="2">
        <v>70680</v>
      </c>
    </row>
    <row r="92" spans="1:5" x14ac:dyDescent="0.35">
      <c r="A92" s="1" t="s">
        <v>156</v>
      </c>
      <c r="B92" s="1" t="s">
        <v>211</v>
      </c>
      <c r="C92" s="2">
        <v>1</v>
      </c>
      <c r="D92" s="3">
        <v>593.39</v>
      </c>
      <c r="E92" s="2">
        <v>79040</v>
      </c>
    </row>
    <row r="93" spans="1:5" x14ac:dyDescent="0.35">
      <c r="A93" s="1" t="s">
        <v>99</v>
      </c>
      <c r="B93" s="1" t="s">
        <v>110</v>
      </c>
      <c r="C93" s="2">
        <v>13</v>
      </c>
      <c r="D93" s="3">
        <v>994.24</v>
      </c>
      <c r="E93" s="2">
        <v>116980</v>
      </c>
    </row>
    <row r="94" spans="1:5" x14ac:dyDescent="0.35">
      <c r="A94" s="1" t="s">
        <v>156</v>
      </c>
      <c r="B94" s="1" t="s">
        <v>110</v>
      </c>
      <c r="C94" s="2">
        <v>189</v>
      </c>
      <c r="D94" s="3">
        <v>14414.97</v>
      </c>
      <c r="E94" s="2">
        <v>1695360</v>
      </c>
    </row>
    <row r="95" spans="1:5" x14ac:dyDescent="0.35">
      <c r="A95" s="1" t="s">
        <v>99</v>
      </c>
      <c r="B95" s="1" t="s">
        <v>111</v>
      </c>
      <c r="C95" s="2">
        <v>11</v>
      </c>
      <c r="D95" s="3">
        <v>918.08</v>
      </c>
      <c r="E95" s="2">
        <v>109390</v>
      </c>
    </row>
    <row r="96" spans="1:5" x14ac:dyDescent="0.35">
      <c r="A96" s="1" t="s">
        <v>156</v>
      </c>
      <c r="B96" s="1" t="s">
        <v>111</v>
      </c>
      <c r="C96" s="2">
        <v>112</v>
      </c>
      <c r="D96" s="3">
        <v>9290.9699999999993</v>
      </c>
      <c r="E96" s="2">
        <v>1106120</v>
      </c>
    </row>
    <row r="97" spans="1:5" x14ac:dyDescent="0.35">
      <c r="A97" s="1" t="s">
        <v>156</v>
      </c>
      <c r="B97" s="1" t="s">
        <v>212</v>
      </c>
      <c r="C97" s="2">
        <v>2</v>
      </c>
      <c r="D97" s="3">
        <v>1392.45</v>
      </c>
      <c r="E97" s="2">
        <v>185950</v>
      </c>
    </row>
    <row r="98" spans="1:5" x14ac:dyDescent="0.35">
      <c r="A98" s="1" t="s">
        <v>156</v>
      </c>
      <c r="B98" s="1" t="s">
        <v>213</v>
      </c>
      <c r="C98" s="2">
        <v>1</v>
      </c>
      <c r="D98" s="3">
        <v>716.41</v>
      </c>
      <c r="E98" s="2">
        <v>95710</v>
      </c>
    </row>
    <row r="99" spans="1:5" x14ac:dyDescent="0.35">
      <c r="A99" s="1" t="s">
        <v>156</v>
      </c>
      <c r="B99" s="1" t="s">
        <v>157</v>
      </c>
      <c r="C99" s="2">
        <v>6</v>
      </c>
      <c r="D99" s="3">
        <v>126.84</v>
      </c>
      <c r="E99" s="2">
        <v>-6520</v>
      </c>
    </row>
    <row r="100" spans="1:5" x14ac:dyDescent="0.35">
      <c r="C100" s="5">
        <f>SUM(C6:C99)</f>
        <v>13713</v>
      </c>
      <c r="D100" s="4">
        <f>SUM(D6:D99)</f>
        <v>574357.85999999987</v>
      </c>
      <c r="E100" s="5">
        <f>SUM(E6:E99)</f>
        <v>59099420</v>
      </c>
    </row>
  </sheetData>
  <sortState xmlns:xlrd2="http://schemas.microsoft.com/office/spreadsheetml/2017/richdata2" ref="A1:E99">
    <sortCondition ref="B1:B99"/>
    <sortCondition ref="A1:A9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E3" sqref="E3"/>
    </sheetView>
  </sheetViews>
  <sheetFormatPr defaultRowHeight="12.75" x14ac:dyDescent="0.35"/>
  <cols>
    <col min="1" max="1" width="21.06640625" bestFit="1" customWidth="1"/>
    <col min="2" max="2" width="15.53125" bestFit="1" customWidth="1"/>
    <col min="3" max="3" width="2.73046875" bestFit="1" customWidth="1"/>
    <col min="4" max="4" width="9.796875" bestFit="1" customWidth="1"/>
    <col min="5" max="5" width="8.796875" bestFit="1" customWidth="1"/>
  </cols>
  <sheetData>
    <row r="1" spans="1:5" x14ac:dyDescent="0.35">
      <c r="A1" s="1" t="s">
        <v>10</v>
      </c>
      <c r="B1" s="1" t="s">
        <v>11</v>
      </c>
      <c r="C1" s="2">
        <v>12</v>
      </c>
      <c r="D1" s="3">
        <v>539.76</v>
      </c>
      <c r="E1" s="2">
        <v>13990</v>
      </c>
    </row>
    <row r="2" spans="1:5" x14ac:dyDescent="0.35">
      <c r="A2" s="1" t="s">
        <v>38</v>
      </c>
      <c r="B2" s="1" t="s">
        <v>11</v>
      </c>
      <c r="C2" s="2">
        <v>53</v>
      </c>
      <c r="D2" s="3">
        <v>2383.94</v>
      </c>
      <c r="E2" s="2">
        <v>148570</v>
      </c>
    </row>
    <row r="3" spans="1:5" x14ac:dyDescent="0.35">
      <c r="A3" s="1"/>
      <c r="B3" s="1"/>
      <c r="C3" s="2">
        <f>SUM(C1:C2)</f>
        <v>65</v>
      </c>
      <c r="D3" s="3">
        <f>SUM(D1:D2)</f>
        <v>2923.7</v>
      </c>
      <c r="E3" s="2">
        <f>SUM(E1:E2)</f>
        <v>162560</v>
      </c>
    </row>
    <row r="4" spans="1:5" x14ac:dyDescent="0.35">
      <c r="A4" s="1"/>
      <c r="B4" s="1"/>
      <c r="C4" s="2"/>
      <c r="D4" s="3"/>
      <c r="E4" s="2"/>
    </row>
    <row r="5" spans="1:5" x14ac:dyDescent="0.35">
      <c r="A5" s="1"/>
      <c r="B5" s="1"/>
      <c r="C5" s="2"/>
      <c r="D5" s="3"/>
      <c r="E5" s="2"/>
    </row>
    <row r="6" spans="1:5" x14ac:dyDescent="0.35">
      <c r="A6" s="1" t="s">
        <v>10</v>
      </c>
      <c r="B6" s="1" t="s">
        <v>17</v>
      </c>
      <c r="C6" s="2">
        <v>1</v>
      </c>
      <c r="D6" s="3">
        <v>84.24</v>
      </c>
      <c r="E6" s="2">
        <v>10320</v>
      </c>
    </row>
    <row r="7" spans="1:5" x14ac:dyDescent="0.35">
      <c r="A7" s="1" t="s">
        <v>38</v>
      </c>
      <c r="B7" s="1" t="s">
        <v>17</v>
      </c>
      <c r="C7" s="2">
        <v>5</v>
      </c>
      <c r="D7" s="3">
        <v>427.7</v>
      </c>
      <c r="E7" s="2">
        <v>52480</v>
      </c>
    </row>
    <row r="8" spans="1:5" x14ac:dyDescent="0.35">
      <c r="A8" s="1" t="s">
        <v>38</v>
      </c>
      <c r="B8" s="1" t="s">
        <v>44</v>
      </c>
      <c r="C8" s="2">
        <v>5</v>
      </c>
      <c r="D8" s="3">
        <v>456.34</v>
      </c>
      <c r="E8" s="2">
        <v>56360</v>
      </c>
    </row>
    <row r="9" spans="1:5" x14ac:dyDescent="0.35">
      <c r="A9" s="1" t="s">
        <v>38</v>
      </c>
      <c r="B9" s="1" t="s">
        <v>72</v>
      </c>
      <c r="C9" s="2">
        <v>1</v>
      </c>
      <c r="D9" s="3">
        <v>890.73</v>
      </c>
      <c r="E9" s="2">
        <v>119600</v>
      </c>
    </row>
    <row r="10" spans="1:5" x14ac:dyDescent="0.35">
      <c r="A10" s="1" t="s">
        <v>38</v>
      </c>
      <c r="B10" s="1" t="s">
        <v>45</v>
      </c>
      <c r="C10" s="2">
        <v>3</v>
      </c>
      <c r="D10" s="3">
        <v>306.23</v>
      </c>
      <c r="E10" s="2">
        <v>38210</v>
      </c>
    </row>
    <row r="11" spans="1:5" x14ac:dyDescent="0.35">
      <c r="A11" s="1" t="s">
        <v>38</v>
      </c>
      <c r="B11" s="1" t="s">
        <v>46</v>
      </c>
      <c r="C11" s="2">
        <v>1</v>
      </c>
      <c r="D11" s="3">
        <v>106.97</v>
      </c>
      <c r="E11" s="2">
        <v>13400</v>
      </c>
    </row>
    <row r="12" spans="1:5" x14ac:dyDescent="0.35">
      <c r="A12" s="1" t="s">
        <v>38</v>
      </c>
      <c r="B12" s="1" t="s">
        <v>47</v>
      </c>
      <c r="C12" s="2">
        <v>2</v>
      </c>
      <c r="D12" s="3">
        <v>230.92</v>
      </c>
      <c r="E12" s="2">
        <v>29100</v>
      </c>
    </row>
    <row r="13" spans="1:5" x14ac:dyDescent="0.35">
      <c r="A13" s="1" t="s">
        <v>38</v>
      </c>
      <c r="B13" s="1" t="s">
        <v>48</v>
      </c>
      <c r="C13" s="2">
        <v>4</v>
      </c>
      <c r="D13" s="3">
        <v>489</v>
      </c>
      <c r="E13" s="2">
        <v>61880</v>
      </c>
    </row>
    <row r="14" spans="1:5" x14ac:dyDescent="0.35">
      <c r="A14" s="1" t="s">
        <v>38</v>
      </c>
      <c r="B14" s="1" t="s">
        <v>49</v>
      </c>
      <c r="C14" s="2">
        <v>3</v>
      </c>
      <c r="D14" s="3">
        <v>384.24</v>
      </c>
      <c r="E14" s="2">
        <v>48780</v>
      </c>
    </row>
    <row r="15" spans="1:5" x14ac:dyDescent="0.35">
      <c r="A15" s="1" t="s">
        <v>38</v>
      </c>
      <c r="B15" s="1" t="s">
        <v>50</v>
      </c>
      <c r="C15" s="2">
        <v>4</v>
      </c>
      <c r="D15" s="3">
        <v>544.72</v>
      </c>
      <c r="E15" s="2">
        <v>69430</v>
      </c>
    </row>
    <row r="16" spans="1:5" x14ac:dyDescent="0.35">
      <c r="A16" s="1" t="s">
        <v>10</v>
      </c>
      <c r="B16" s="1" t="s">
        <v>18</v>
      </c>
      <c r="C16" s="2">
        <v>1</v>
      </c>
      <c r="D16" s="3">
        <v>140.99</v>
      </c>
      <c r="E16" s="2">
        <v>18010</v>
      </c>
    </row>
    <row r="17" spans="1:5" x14ac:dyDescent="0.35">
      <c r="A17" s="1" t="s">
        <v>38</v>
      </c>
      <c r="B17" s="1" t="s">
        <v>52</v>
      </c>
      <c r="C17" s="2">
        <v>2</v>
      </c>
      <c r="D17" s="3">
        <v>306.19</v>
      </c>
      <c r="E17" s="2">
        <v>39300</v>
      </c>
    </row>
    <row r="18" spans="1:5" x14ac:dyDescent="0.35">
      <c r="A18" s="1" t="s">
        <v>38</v>
      </c>
      <c r="B18" s="1" t="s">
        <v>53</v>
      </c>
      <c r="C18" s="2">
        <v>1</v>
      </c>
      <c r="D18" s="3">
        <v>163.80000000000001</v>
      </c>
      <c r="E18" s="2">
        <v>21100</v>
      </c>
    </row>
    <row r="19" spans="1:5" x14ac:dyDescent="0.35">
      <c r="A19" s="1" t="s">
        <v>38</v>
      </c>
      <c r="B19" s="1" t="s">
        <v>54</v>
      </c>
      <c r="C19" s="2">
        <v>2</v>
      </c>
      <c r="D19" s="3">
        <v>378</v>
      </c>
      <c r="E19" s="2">
        <v>49030</v>
      </c>
    </row>
    <row r="20" spans="1:5" x14ac:dyDescent="0.35">
      <c r="A20" s="1" t="s">
        <v>38</v>
      </c>
      <c r="B20" s="1" t="s">
        <v>55</v>
      </c>
      <c r="C20" s="2">
        <v>1</v>
      </c>
      <c r="D20" s="3">
        <v>197.01</v>
      </c>
      <c r="E20" s="2">
        <v>25600</v>
      </c>
    </row>
    <row r="21" spans="1:5" x14ac:dyDescent="0.35">
      <c r="A21" s="1" t="s">
        <v>38</v>
      </c>
      <c r="B21" s="1" t="s">
        <v>56</v>
      </c>
      <c r="C21" s="2">
        <v>1</v>
      </c>
      <c r="D21" s="3">
        <v>206.38</v>
      </c>
      <c r="E21" s="2">
        <v>26870</v>
      </c>
    </row>
    <row r="22" spans="1:5" x14ac:dyDescent="0.35">
      <c r="A22" s="1" t="s">
        <v>38</v>
      </c>
      <c r="B22" s="1" t="s">
        <v>57</v>
      </c>
      <c r="C22" s="2">
        <v>1</v>
      </c>
      <c r="D22" s="3">
        <v>208.82</v>
      </c>
      <c r="E22" s="2">
        <v>27200</v>
      </c>
    </row>
    <row r="23" spans="1:5" x14ac:dyDescent="0.35">
      <c r="A23" s="1" t="s">
        <v>38</v>
      </c>
      <c r="B23" s="1" t="s">
        <v>58</v>
      </c>
      <c r="C23" s="2">
        <v>1</v>
      </c>
      <c r="D23" s="3">
        <v>242.76</v>
      </c>
      <c r="E23" s="2">
        <v>31800</v>
      </c>
    </row>
    <row r="24" spans="1:5" x14ac:dyDescent="0.35">
      <c r="A24" s="1" t="s">
        <v>10</v>
      </c>
      <c r="B24" s="1" t="s">
        <v>20</v>
      </c>
      <c r="C24" s="2">
        <v>1</v>
      </c>
      <c r="D24" s="3">
        <v>259.07</v>
      </c>
      <c r="E24" s="2">
        <v>34010</v>
      </c>
    </row>
    <row r="25" spans="1:5" x14ac:dyDescent="0.35">
      <c r="A25" s="1" t="s">
        <v>10</v>
      </c>
      <c r="B25" s="1" t="s">
        <v>22</v>
      </c>
      <c r="C25" s="2">
        <v>1</v>
      </c>
      <c r="D25" s="3">
        <v>280.25</v>
      </c>
      <c r="E25" s="2">
        <v>36880</v>
      </c>
    </row>
    <row r="26" spans="1:5" x14ac:dyDescent="0.35">
      <c r="A26" s="1" t="s">
        <v>38</v>
      </c>
      <c r="B26" s="1" t="s">
        <v>22</v>
      </c>
      <c r="C26" s="2">
        <v>1</v>
      </c>
      <c r="D26" s="3">
        <v>279.74</v>
      </c>
      <c r="E26" s="2">
        <v>36810</v>
      </c>
    </row>
    <row r="27" spans="1:5" x14ac:dyDescent="0.35">
      <c r="A27" s="1" t="s">
        <v>38</v>
      </c>
      <c r="B27" s="1" t="s">
        <v>59</v>
      </c>
      <c r="C27" s="2">
        <v>1</v>
      </c>
      <c r="D27" s="3">
        <v>287.77999999999997</v>
      </c>
      <c r="E27" s="2">
        <v>37900</v>
      </c>
    </row>
    <row r="28" spans="1:5" x14ac:dyDescent="0.35">
      <c r="A28" s="1" t="s">
        <v>38</v>
      </c>
      <c r="B28" s="1" t="s">
        <v>60</v>
      </c>
      <c r="C28" s="2">
        <v>1</v>
      </c>
      <c r="D28" s="3">
        <v>300.33</v>
      </c>
      <c r="E28" s="2">
        <v>39600</v>
      </c>
    </row>
    <row r="29" spans="1:5" x14ac:dyDescent="0.35">
      <c r="A29" s="1" t="s">
        <v>10</v>
      </c>
      <c r="B29" s="1" t="s">
        <v>24</v>
      </c>
      <c r="C29" s="2">
        <v>1</v>
      </c>
      <c r="D29" s="3">
        <v>310.07</v>
      </c>
      <c r="E29" s="2">
        <v>40920</v>
      </c>
    </row>
    <row r="30" spans="1:5" x14ac:dyDescent="0.35">
      <c r="A30" s="1" t="s">
        <v>10</v>
      </c>
      <c r="B30" s="1" t="s">
        <v>26</v>
      </c>
      <c r="C30" s="2">
        <v>2</v>
      </c>
      <c r="D30" s="3">
        <v>632.24</v>
      </c>
      <c r="E30" s="2">
        <v>83480</v>
      </c>
    </row>
    <row r="31" spans="1:5" x14ac:dyDescent="0.35">
      <c r="A31" s="1" t="s">
        <v>10</v>
      </c>
      <c r="B31" s="1" t="s">
        <v>29</v>
      </c>
      <c r="C31" s="2">
        <v>2</v>
      </c>
      <c r="D31" s="3">
        <v>659.18</v>
      </c>
      <c r="E31" s="2">
        <v>87130</v>
      </c>
    </row>
    <row r="32" spans="1:5" x14ac:dyDescent="0.35">
      <c r="A32" s="1" t="s">
        <v>38</v>
      </c>
      <c r="B32" s="1" t="s">
        <v>29</v>
      </c>
      <c r="C32" s="2">
        <v>1</v>
      </c>
      <c r="D32" s="3">
        <v>331.25</v>
      </c>
      <c r="E32" s="2">
        <v>43790</v>
      </c>
    </row>
    <row r="33" spans="1:5" x14ac:dyDescent="0.35">
      <c r="A33" s="1" t="s">
        <v>10</v>
      </c>
      <c r="B33" s="1" t="s">
        <v>31</v>
      </c>
      <c r="C33" s="2">
        <v>2</v>
      </c>
      <c r="D33" s="3">
        <v>674.9</v>
      </c>
      <c r="E33" s="2">
        <v>89260</v>
      </c>
    </row>
    <row r="34" spans="1:5" x14ac:dyDescent="0.35">
      <c r="A34" s="1" t="s">
        <v>38</v>
      </c>
      <c r="B34" s="1" t="s">
        <v>31</v>
      </c>
      <c r="C34" s="2">
        <v>1</v>
      </c>
      <c r="D34" s="3">
        <v>338.7</v>
      </c>
      <c r="E34" s="2">
        <v>44800</v>
      </c>
    </row>
    <row r="35" spans="1:5" x14ac:dyDescent="0.35">
      <c r="A35" s="1" t="s">
        <v>10</v>
      </c>
      <c r="B35" s="1" t="s">
        <v>33</v>
      </c>
      <c r="C35" s="2">
        <v>2</v>
      </c>
      <c r="D35" s="3">
        <v>700.95</v>
      </c>
      <c r="E35" s="2">
        <v>92790</v>
      </c>
    </row>
    <row r="36" spans="1:5" x14ac:dyDescent="0.35">
      <c r="A36" s="1" t="s">
        <v>10</v>
      </c>
      <c r="B36" s="1" t="s">
        <v>35</v>
      </c>
      <c r="C36" s="2">
        <v>1</v>
      </c>
      <c r="D36" s="3">
        <v>368.45</v>
      </c>
      <c r="E36" s="2">
        <v>48830</v>
      </c>
    </row>
    <row r="37" spans="1:5" x14ac:dyDescent="0.35">
      <c r="A37" s="1" t="s">
        <v>10</v>
      </c>
      <c r="B37" s="1" t="s">
        <v>14</v>
      </c>
      <c r="C37" s="2">
        <v>2</v>
      </c>
      <c r="D37" s="3">
        <v>97.34</v>
      </c>
      <c r="E37" s="2">
        <v>11000</v>
      </c>
    </row>
    <row r="38" spans="1:5" x14ac:dyDescent="0.35">
      <c r="A38" s="1" t="s">
        <v>38</v>
      </c>
      <c r="B38" s="1" t="s">
        <v>14</v>
      </c>
      <c r="C38" s="2">
        <v>10</v>
      </c>
      <c r="D38" s="3">
        <v>482.63</v>
      </c>
      <c r="E38" s="2">
        <v>54450</v>
      </c>
    </row>
    <row r="39" spans="1:5" x14ac:dyDescent="0.35">
      <c r="A39" s="1" t="s">
        <v>10</v>
      </c>
      <c r="B39" s="1" t="s">
        <v>36</v>
      </c>
      <c r="C39" s="2">
        <v>1</v>
      </c>
      <c r="D39" s="3">
        <v>378.92</v>
      </c>
      <c r="E39" s="2">
        <v>50250</v>
      </c>
    </row>
    <row r="40" spans="1:5" x14ac:dyDescent="0.35">
      <c r="A40" s="1" t="s">
        <v>38</v>
      </c>
      <c r="B40" s="1" t="s">
        <v>36</v>
      </c>
      <c r="C40" s="2">
        <v>1</v>
      </c>
      <c r="D40" s="3">
        <v>378.7</v>
      </c>
      <c r="E40" s="2">
        <v>50220</v>
      </c>
    </row>
    <row r="41" spans="1:5" x14ac:dyDescent="0.35">
      <c r="A41" s="1" t="s">
        <v>38</v>
      </c>
      <c r="B41" s="1" t="s">
        <v>61</v>
      </c>
      <c r="C41" s="2">
        <v>1</v>
      </c>
      <c r="D41" s="3">
        <v>387.85</v>
      </c>
      <c r="E41" s="2">
        <v>51460</v>
      </c>
    </row>
    <row r="42" spans="1:5" x14ac:dyDescent="0.35">
      <c r="A42" s="1" t="s">
        <v>38</v>
      </c>
      <c r="B42" s="1" t="s">
        <v>62</v>
      </c>
      <c r="C42" s="2">
        <v>1</v>
      </c>
      <c r="D42" s="3">
        <v>401.06</v>
      </c>
      <c r="E42" s="2">
        <v>53250</v>
      </c>
    </row>
    <row r="43" spans="1:5" x14ac:dyDescent="0.35">
      <c r="A43" s="1" t="s">
        <v>10</v>
      </c>
      <c r="B43" s="1" t="s">
        <v>37</v>
      </c>
      <c r="C43" s="2">
        <v>1</v>
      </c>
      <c r="D43" s="3">
        <v>407.93</v>
      </c>
      <c r="E43" s="2">
        <v>54180</v>
      </c>
    </row>
    <row r="44" spans="1:5" x14ac:dyDescent="0.35">
      <c r="A44" s="1" t="s">
        <v>38</v>
      </c>
      <c r="B44" s="1" t="s">
        <v>63</v>
      </c>
      <c r="C44" s="2">
        <v>2</v>
      </c>
      <c r="D44" s="3">
        <v>880.14</v>
      </c>
      <c r="E44" s="2">
        <v>117070</v>
      </c>
    </row>
    <row r="45" spans="1:5" x14ac:dyDescent="0.35">
      <c r="A45" s="1" t="s">
        <v>38</v>
      </c>
      <c r="B45" s="1" t="s">
        <v>66</v>
      </c>
      <c r="C45" s="2">
        <v>1</v>
      </c>
      <c r="D45" s="3">
        <v>449.26</v>
      </c>
      <c r="E45" s="2">
        <v>59780</v>
      </c>
    </row>
    <row r="46" spans="1:5" x14ac:dyDescent="0.35">
      <c r="A46" s="1" t="s">
        <v>38</v>
      </c>
      <c r="B46" s="1" t="s">
        <v>41</v>
      </c>
      <c r="C46" s="2">
        <v>2</v>
      </c>
      <c r="D46" s="3">
        <v>115.65</v>
      </c>
      <c r="E46" s="2">
        <v>13480</v>
      </c>
    </row>
    <row r="47" spans="1:5" x14ac:dyDescent="0.35">
      <c r="A47" s="1" t="s">
        <v>38</v>
      </c>
      <c r="B47" s="1" t="s">
        <v>67</v>
      </c>
      <c r="C47" s="2">
        <v>2</v>
      </c>
      <c r="D47" s="3">
        <v>920.58</v>
      </c>
      <c r="E47" s="2">
        <v>122550</v>
      </c>
    </row>
    <row r="48" spans="1:5" x14ac:dyDescent="0.35">
      <c r="A48" s="1" t="s">
        <v>38</v>
      </c>
      <c r="B48" s="1" t="s">
        <v>69</v>
      </c>
      <c r="C48" s="2">
        <v>1</v>
      </c>
      <c r="D48" s="3">
        <v>511.62</v>
      </c>
      <c r="E48" s="2">
        <v>68230</v>
      </c>
    </row>
    <row r="49" spans="1:5" x14ac:dyDescent="0.35">
      <c r="A49" s="1" t="s">
        <v>38</v>
      </c>
      <c r="B49" s="1" t="s">
        <v>42</v>
      </c>
      <c r="C49" s="2">
        <v>4</v>
      </c>
      <c r="D49" s="3">
        <v>261.10000000000002</v>
      </c>
      <c r="E49" s="2">
        <v>31000</v>
      </c>
    </row>
    <row r="50" spans="1:5" x14ac:dyDescent="0.35">
      <c r="A50" s="1" t="s">
        <v>38</v>
      </c>
      <c r="B50" s="1" t="s">
        <v>70</v>
      </c>
      <c r="C50" s="2">
        <v>1</v>
      </c>
      <c r="D50" s="3">
        <v>568.07000000000005</v>
      </c>
      <c r="E50" s="2">
        <v>75880</v>
      </c>
    </row>
    <row r="51" spans="1:5" x14ac:dyDescent="0.35">
      <c r="A51" s="1" t="s">
        <v>38</v>
      </c>
      <c r="B51" s="1" t="s">
        <v>71</v>
      </c>
      <c r="C51" s="2">
        <v>1</v>
      </c>
      <c r="D51" s="3">
        <v>589.62</v>
      </c>
      <c r="E51" s="2">
        <v>78800</v>
      </c>
    </row>
    <row r="52" spans="1:5" x14ac:dyDescent="0.35">
      <c r="A52" s="1" t="s">
        <v>38</v>
      </c>
      <c r="B52" s="1" t="s">
        <v>43</v>
      </c>
      <c r="C52" s="2">
        <v>5</v>
      </c>
      <c r="D52" s="3">
        <v>348.52</v>
      </c>
      <c r="E52" s="2">
        <v>41750</v>
      </c>
    </row>
    <row r="53" spans="1:5" x14ac:dyDescent="0.35">
      <c r="A53" s="1" t="s">
        <v>10</v>
      </c>
      <c r="B53" s="1" t="s">
        <v>16</v>
      </c>
      <c r="C53" s="2">
        <v>1</v>
      </c>
      <c r="D53" s="3">
        <v>81.22</v>
      </c>
      <c r="E53" s="2">
        <v>9910</v>
      </c>
    </row>
    <row r="54" spans="1:5" x14ac:dyDescent="0.35">
      <c r="A54" s="1" t="s">
        <v>38</v>
      </c>
      <c r="B54" s="1" t="s">
        <v>16</v>
      </c>
      <c r="C54" s="2">
        <v>5</v>
      </c>
      <c r="D54" s="3">
        <v>396.49</v>
      </c>
      <c r="E54" s="2">
        <v>48250</v>
      </c>
    </row>
    <row r="55" spans="1:5" x14ac:dyDescent="0.35">
      <c r="C55" s="5">
        <f>SUM(C6:C54)</f>
        <v>98</v>
      </c>
      <c r="D55" s="4">
        <f>SUM(D6:D54)</f>
        <v>18844.650000000001</v>
      </c>
      <c r="E55" s="5">
        <f>SUM(E6:E54)</f>
        <v>2446180</v>
      </c>
    </row>
  </sheetData>
  <sortState xmlns:xlrd2="http://schemas.microsoft.com/office/spreadsheetml/2017/richdata2" ref="A1:E54">
    <sortCondition ref="B1:B54"/>
    <sortCondition ref="A1:A5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workbookViewId="0">
      <selection activeCell="E35" sqref="E35"/>
    </sheetView>
  </sheetViews>
  <sheetFormatPr defaultRowHeight="12.75" x14ac:dyDescent="0.35"/>
  <cols>
    <col min="1" max="1" width="21.06640625" bestFit="1" customWidth="1"/>
    <col min="2" max="2" width="15.53125" bestFit="1" customWidth="1"/>
    <col min="3" max="3" width="2.73046875" bestFit="1" customWidth="1"/>
    <col min="4" max="4" width="9.796875" bestFit="1" customWidth="1"/>
    <col min="5" max="5" width="8.796875" bestFit="1" customWidth="1"/>
  </cols>
  <sheetData>
    <row r="1" spans="1:5" x14ac:dyDescent="0.35">
      <c r="A1" s="1" t="s">
        <v>73</v>
      </c>
      <c r="B1" s="1" t="s">
        <v>74</v>
      </c>
      <c r="C1" s="2">
        <v>6</v>
      </c>
      <c r="D1" s="3">
        <v>725.16</v>
      </c>
      <c r="E1" s="2">
        <v>40400</v>
      </c>
    </row>
    <row r="2" spans="1:5" x14ac:dyDescent="0.35">
      <c r="A2" s="1"/>
      <c r="B2" s="1"/>
      <c r="C2" s="2">
        <f>SUM(C1)</f>
        <v>6</v>
      </c>
      <c r="D2" s="3">
        <f>SUM(D1)</f>
        <v>725.16</v>
      </c>
      <c r="E2" s="2">
        <f>SUM(E1)</f>
        <v>40400</v>
      </c>
    </row>
    <row r="3" spans="1:5" x14ac:dyDescent="0.35">
      <c r="A3" s="1"/>
      <c r="B3" s="1"/>
      <c r="C3" s="2"/>
      <c r="D3" s="3"/>
      <c r="E3" s="2"/>
    </row>
    <row r="4" spans="1:5" x14ac:dyDescent="0.35">
      <c r="A4" s="1"/>
      <c r="B4" s="1"/>
      <c r="C4" s="2"/>
      <c r="D4" s="3"/>
      <c r="E4" s="2"/>
    </row>
    <row r="5" spans="1:5" x14ac:dyDescent="0.35">
      <c r="A5" s="1" t="s">
        <v>73</v>
      </c>
      <c r="B5" s="1" t="s">
        <v>92</v>
      </c>
      <c r="C5" s="2">
        <v>1</v>
      </c>
      <c r="D5" s="3">
        <v>720.12</v>
      </c>
      <c r="E5" s="2">
        <v>101200</v>
      </c>
    </row>
    <row r="6" spans="1:5" x14ac:dyDescent="0.35">
      <c r="A6" s="1" t="s">
        <v>73</v>
      </c>
      <c r="B6" s="1" t="s">
        <v>94</v>
      </c>
      <c r="C6" s="2">
        <v>1</v>
      </c>
      <c r="D6" s="3">
        <v>766.61</v>
      </c>
      <c r="E6" s="2">
        <v>107500</v>
      </c>
    </row>
    <row r="7" spans="1:5" x14ac:dyDescent="0.35">
      <c r="A7" s="1" t="s">
        <v>73</v>
      </c>
      <c r="B7" s="1" t="s">
        <v>95</v>
      </c>
      <c r="C7" s="2">
        <v>1</v>
      </c>
      <c r="D7" s="3">
        <v>821.22</v>
      </c>
      <c r="E7" s="2">
        <v>114900</v>
      </c>
    </row>
    <row r="8" spans="1:5" x14ac:dyDescent="0.35">
      <c r="A8" s="1" t="s">
        <v>73</v>
      </c>
      <c r="B8" s="1" t="s">
        <v>96</v>
      </c>
      <c r="C8" s="2">
        <v>1</v>
      </c>
      <c r="D8" s="3">
        <v>839.67</v>
      </c>
      <c r="E8" s="2">
        <v>117400</v>
      </c>
    </row>
    <row r="9" spans="1:5" x14ac:dyDescent="0.35">
      <c r="A9" s="1" t="s">
        <v>73</v>
      </c>
      <c r="B9" s="1" t="s">
        <v>72</v>
      </c>
      <c r="C9" s="2">
        <v>1</v>
      </c>
      <c r="D9" s="3">
        <v>854.43</v>
      </c>
      <c r="E9" s="2">
        <v>119400</v>
      </c>
    </row>
    <row r="10" spans="1:5" x14ac:dyDescent="0.35">
      <c r="A10" s="1" t="s">
        <v>73</v>
      </c>
      <c r="B10" s="1" t="s">
        <v>97</v>
      </c>
      <c r="C10" s="2">
        <v>1</v>
      </c>
      <c r="D10" s="3">
        <v>929.71</v>
      </c>
      <c r="E10" s="2">
        <v>129600</v>
      </c>
    </row>
    <row r="11" spans="1:5" x14ac:dyDescent="0.35">
      <c r="A11" s="1" t="s">
        <v>73</v>
      </c>
      <c r="B11" s="1" t="s">
        <v>75</v>
      </c>
      <c r="C11" s="2">
        <v>4</v>
      </c>
      <c r="D11" s="3">
        <v>496.72</v>
      </c>
      <c r="E11" s="2">
        <v>81800</v>
      </c>
    </row>
    <row r="12" spans="1:5" x14ac:dyDescent="0.35">
      <c r="A12" s="1" t="s">
        <v>73</v>
      </c>
      <c r="B12" s="1" t="s">
        <v>76</v>
      </c>
      <c r="C12" s="2">
        <v>1</v>
      </c>
      <c r="D12" s="3">
        <v>149.63999999999999</v>
      </c>
      <c r="E12" s="2">
        <v>23900</v>
      </c>
    </row>
    <row r="13" spans="1:5" x14ac:dyDescent="0.35">
      <c r="A13" s="1" t="s">
        <v>73</v>
      </c>
      <c r="B13" s="1" t="s">
        <v>54</v>
      </c>
      <c r="C13" s="2">
        <v>1</v>
      </c>
      <c r="D13" s="3">
        <v>151.86000000000001</v>
      </c>
      <c r="E13" s="2">
        <v>24200</v>
      </c>
    </row>
    <row r="14" spans="1:5" x14ac:dyDescent="0.35">
      <c r="A14" s="1" t="s">
        <v>73</v>
      </c>
      <c r="B14" s="1" t="s">
        <v>55</v>
      </c>
      <c r="C14" s="2">
        <v>2</v>
      </c>
      <c r="D14" s="3">
        <v>322.16000000000003</v>
      </c>
      <c r="E14" s="2">
        <v>50900</v>
      </c>
    </row>
    <row r="15" spans="1:5" x14ac:dyDescent="0.35">
      <c r="A15" s="1" t="s">
        <v>73</v>
      </c>
      <c r="B15" s="1" t="s">
        <v>77</v>
      </c>
      <c r="C15" s="2">
        <v>1</v>
      </c>
      <c r="D15" s="3">
        <v>285.43</v>
      </c>
      <c r="E15" s="2">
        <v>42300</v>
      </c>
    </row>
    <row r="16" spans="1:5" x14ac:dyDescent="0.35">
      <c r="A16" s="1" t="s">
        <v>73</v>
      </c>
      <c r="B16" s="1" t="s">
        <v>33</v>
      </c>
      <c r="C16" s="2">
        <v>1</v>
      </c>
      <c r="D16" s="3">
        <v>316.43</v>
      </c>
      <c r="E16" s="2">
        <v>46500</v>
      </c>
    </row>
    <row r="17" spans="1:5" x14ac:dyDescent="0.35">
      <c r="A17" s="1" t="s">
        <v>73</v>
      </c>
      <c r="B17" s="1" t="s">
        <v>78</v>
      </c>
      <c r="C17" s="2">
        <v>1</v>
      </c>
      <c r="D17" s="3">
        <v>361.45</v>
      </c>
      <c r="E17" s="2">
        <v>52600</v>
      </c>
    </row>
    <row r="18" spans="1:5" x14ac:dyDescent="0.35">
      <c r="A18" s="1" t="s">
        <v>73</v>
      </c>
      <c r="B18" s="1" t="s">
        <v>62</v>
      </c>
      <c r="C18" s="2">
        <v>1</v>
      </c>
      <c r="D18" s="3">
        <v>365.88</v>
      </c>
      <c r="E18" s="2">
        <v>53200</v>
      </c>
    </row>
    <row r="19" spans="1:5" x14ac:dyDescent="0.35">
      <c r="A19" s="1" t="s">
        <v>73</v>
      </c>
      <c r="B19" s="1" t="s">
        <v>63</v>
      </c>
      <c r="C19" s="2">
        <v>2</v>
      </c>
      <c r="D19" s="3">
        <v>805.55</v>
      </c>
      <c r="E19" s="2">
        <v>116400</v>
      </c>
    </row>
    <row r="20" spans="1:5" x14ac:dyDescent="0.35">
      <c r="A20" s="1" t="s">
        <v>73</v>
      </c>
      <c r="B20" s="1" t="s">
        <v>66</v>
      </c>
      <c r="C20" s="2">
        <v>1</v>
      </c>
      <c r="D20" s="3">
        <v>411.63</v>
      </c>
      <c r="E20" s="2">
        <v>59400</v>
      </c>
    </row>
    <row r="21" spans="1:5" x14ac:dyDescent="0.35">
      <c r="A21" s="1" t="s">
        <v>73</v>
      </c>
      <c r="B21" s="1" t="s">
        <v>79</v>
      </c>
      <c r="C21" s="2">
        <v>1</v>
      </c>
      <c r="D21" s="3">
        <v>420.49</v>
      </c>
      <c r="E21" s="2">
        <v>60600</v>
      </c>
    </row>
    <row r="22" spans="1:5" x14ac:dyDescent="0.35">
      <c r="A22" s="1" t="s">
        <v>73</v>
      </c>
      <c r="B22" s="1" t="s">
        <v>80</v>
      </c>
      <c r="C22" s="2">
        <v>1</v>
      </c>
      <c r="D22" s="3">
        <v>432.3</v>
      </c>
      <c r="E22" s="2">
        <v>62200</v>
      </c>
    </row>
    <row r="23" spans="1:5" x14ac:dyDescent="0.35">
      <c r="A23" s="1" t="s">
        <v>73</v>
      </c>
      <c r="B23" s="1" t="s">
        <v>81</v>
      </c>
      <c r="C23" s="2">
        <v>1</v>
      </c>
      <c r="D23" s="3">
        <v>466.98</v>
      </c>
      <c r="E23" s="2">
        <v>66900</v>
      </c>
    </row>
    <row r="24" spans="1:5" x14ac:dyDescent="0.35">
      <c r="A24" s="1" t="s">
        <v>73</v>
      </c>
      <c r="B24" s="1" t="s">
        <v>82</v>
      </c>
      <c r="C24" s="2">
        <v>1</v>
      </c>
      <c r="D24" s="3">
        <v>472.89</v>
      </c>
      <c r="E24" s="2">
        <v>67700</v>
      </c>
    </row>
    <row r="25" spans="1:5" x14ac:dyDescent="0.35">
      <c r="A25" s="1" t="s">
        <v>73</v>
      </c>
      <c r="B25" s="1" t="s">
        <v>69</v>
      </c>
      <c r="C25" s="2">
        <v>2</v>
      </c>
      <c r="D25" s="3">
        <v>953.15</v>
      </c>
      <c r="E25" s="2">
        <v>136400</v>
      </c>
    </row>
    <row r="26" spans="1:5" x14ac:dyDescent="0.35">
      <c r="A26" s="1" t="s">
        <v>73</v>
      </c>
      <c r="B26" s="1" t="s">
        <v>84</v>
      </c>
      <c r="C26" s="2">
        <v>1</v>
      </c>
      <c r="D26" s="3">
        <v>498.72</v>
      </c>
      <c r="E26" s="2">
        <v>71200</v>
      </c>
    </row>
    <row r="27" spans="1:5" x14ac:dyDescent="0.35">
      <c r="A27" s="1" t="s">
        <v>73</v>
      </c>
      <c r="B27" s="1" t="s">
        <v>85</v>
      </c>
      <c r="C27" s="2">
        <v>1</v>
      </c>
      <c r="D27" s="3">
        <v>509.05</v>
      </c>
      <c r="E27" s="2">
        <v>72600</v>
      </c>
    </row>
    <row r="28" spans="1:5" x14ac:dyDescent="0.35">
      <c r="A28" s="1" t="s">
        <v>73</v>
      </c>
      <c r="B28" s="1" t="s">
        <v>86</v>
      </c>
      <c r="C28" s="2">
        <v>1</v>
      </c>
      <c r="D28" s="3">
        <v>525.28</v>
      </c>
      <c r="E28" s="2">
        <v>74800</v>
      </c>
    </row>
    <row r="29" spans="1:5" x14ac:dyDescent="0.35">
      <c r="A29" s="1" t="s">
        <v>73</v>
      </c>
      <c r="B29" s="1" t="s">
        <v>70</v>
      </c>
      <c r="C29" s="2">
        <v>1</v>
      </c>
      <c r="D29" s="3">
        <v>531.19000000000005</v>
      </c>
      <c r="E29" s="2">
        <v>75600</v>
      </c>
    </row>
    <row r="30" spans="1:5" x14ac:dyDescent="0.35">
      <c r="A30" s="1" t="s">
        <v>73</v>
      </c>
      <c r="B30" s="1" t="s">
        <v>87</v>
      </c>
      <c r="C30" s="2">
        <v>1</v>
      </c>
      <c r="D30" s="3">
        <v>593.17999999999995</v>
      </c>
      <c r="E30" s="2">
        <v>84000</v>
      </c>
    </row>
    <row r="31" spans="1:5" x14ac:dyDescent="0.35">
      <c r="A31" s="1" t="s">
        <v>73</v>
      </c>
      <c r="B31" s="1" t="s">
        <v>88</v>
      </c>
      <c r="C31" s="2">
        <v>1</v>
      </c>
      <c r="D31" s="3">
        <v>600.55999999999995</v>
      </c>
      <c r="E31" s="2">
        <v>85000</v>
      </c>
    </row>
    <row r="32" spans="1:5" x14ac:dyDescent="0.35">
      <c r="A32" s="1" t="s">
        <v>73</v>
      </c>
      <c r="B32" s="1" t="s">
        <v>89</v>
      </c>
      <c r="C32" s="2">
        <v>1</v>
      </c>
      <c r="D32" s="3">
        <v>630.08000000000004</v>
      </c>
      <c r="E32" s="2">
        <v>89000</v>
      </c>
    </row>
    <row r="33" spans="1:5" x14ac:dyDescent="0.35">
      <c r="A33" s="1" t="s">
        <v>73</v>
      </c>
      <c r="B33" s="1" t="s">
        <v>90</v>
      </c>
      <c r="C33" s="2">
        <v>1</v>
      </c>
      <c r="D33" s="3">
        <v>657.39</v>
      </c>
      <c r="E33" s="2">
        <v>92700</v>
      </c>
    </row>
    <row r="34" spans="1:5" x14ac:dyDescent="0.35">
      <c r="A34" s="1" t="s">
        <v>73</v>
      </c>
      <c r="B34" s="1" t="s">
        <v>91</v>
      </c>
      <c r="C34" s="2">
        <v>1</v>
      </c>
      <c r="D34" s="3">
        <v>704.62</v>
      </c>
      <c r="E34" s="2">
        <v>99100</v>
      </c>
    </row>
    <row r="35" spans="1:5" x14ac:dyDescent="0.35">
      <c r="C35" s="5">
        <f>SUM(C5:C34)</f>
        <v>36</v>
      </c>
      <c r="D35" s="4">
        <f>SUM(D5:D34)</f>
        <v>16594.389999999996</v>
      </c>
      <c r="E35" s="5">
        <f>SUM(E5:E34)</f>
        <v>2379000</v>
      </c>
    </row>
  </sheetData>
  <sortState xmlns:xlrd2="http://schemas.microsoft.com/office/spreadsheetml/2017/richdata2" ref="A1:E34">
    <sortCondition ref="B1:B34"/>
    <sortCondition ref="A1:A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 Data</vt:lpstr>
      <vt:lpstr>Cutting</vt:lpstr>
      <vt:lpstr>Totals</vt:lpstr>
      <vt:lpstr>58X34 Inch</vt:lpstr>
      <vt:lpstr>1 Inch</vt:lpstr>
      <vt:lpstr>2 Inch</vt:lpstr>
      <vt:lpstr>4 Inch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Robert Miller</cp:lastModifiedBy>
  <dcterms:created xsi:type="dcterms:W3CDTF">2022-02-09T17:22:21Z</dcterms:created>
  <dcterms:modified xsi:type="dcterms:W3CDTF">2022-05-20T17:45:32Z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01734361CD07C3C85B968AA4B2781C480C5E84517533FB2EE1174F74E95997FC9503DC872D15E7FE07B95AE100ED7F409B0FF555C8C786F668821CA409B9319497C1EBE8EDB95F493EE1A3A95DE7A913D46ADBD7B22BF1C95A26ECC2FF3742BDDF74C95397DAD576307951226268F2267D8326979B55242525515F43DDE0B43</vt:lpwstr>
  </property>
  <property fmtid="{D5CDD505-2E9C-101B-9397-08002B2CF9AE}" pid="3" name="Business Objects Context Information1">
    <vt:lpwstr>9AB2FD5596D1FEC089FF7DFE1457610FCE0C3B4B7FF88E179ECFEF01843BBFB33787396E022F427996D60188110FBC9F2666785B881F5B3F7E0C8813C52413DDDA68053AB7910A52DF8AC1E3E49AB0E056B45A4EF745CC5873B1C7808A8E626119A1B47BDCD16A92561C07B4A10366C109EE7FFD4FDCA3C140A56585A73BAE4</vt:lpwstr>
  </property>
  <property fmtid="{D5CDD505-2E9C-101B-9397-08002B2CF9AE}" pid="4" name="Business Objects Context Information2">
    <vt:lpwstr>41671FBD0FBC8E13D9C5EB8E1D2FEECA047EEA82A1B8070658C9666B75190E3AB68AC9248732EFCBE883E28285E65AF7CA84247205417B1765B022A1FD7C64696F25F88A52A9B2BAA65CAEE91D8CCA0B851BF5EC15BAF9C6284342CD133FEE870D3A095BE2F55A69EF64A98B015CC3154D4CF1CE53B50A542BC741F85798E62</vt:lpwstr>
  </property>
  <property fmtid="{D5CDD505-2E9C-101B-9397-08002B2CF9AE}" pid="5" name="Business Objects Context Information3">
    <vt:lpwstr>ABCB001E47E04218DF5731C4B5E52FC03977408FCA5F76E55F036FF5E1373A4142CE309A12C24C9E9CDBA7AE3E7E53CB4C4C7EDDA5CD4902DA9D3F37EE5209836397D0D2D69F09DE2C7D6F531A452DCF5EDAE4D3DCA24643762B7E35C4416099C828E5D4C3B1B430A9426FA56C1A88A2DC82A750DE04911368D69326FB00249</vt:lpwstr>
  </property>
  <property fmtid="{D5CDD505-2E9C-101B-9397-08002B2CF9AE}" pid="6" name="Business Objects Context Information4">
    <vt:lpwstr>AD5A809FC2A17EC06ACD5E5DEF104CF797CA696595904C22DC61BC522F95EF91A7DFD893F432B6CC3C1749FC8A4E7B1B3D7E445080AFAC9E4FBEC5E2074615872C20FE39CE658A4DAFE98D321BB15F3FB8E3E846D6A7B8930465810580B2A2EFEE7E4EEEBE14AC5A7F69D261482915182FCC155488B23194C634C2F62A6BD2F</vt:lpwstr>
  </property>
  <property fmtid="{D5CDD505-2E9C-101B-9397-08002B2CF9AE}" pid="7" name="Business Objects Context Information5">
    <vt:lpwstr>8791CD62FBD4440156AEF010F22CDB68077020C070A1A35A4FDCE7CE9D03E35407DA8972C394F73E182EEE23CC4A1E106DF5B7BF5081B2AD0A4792B5AC8D8D6900CB60B30AD976D01C0FF54776BC4A623E0772233C7D0C43EE81381087D26C006F1489990FB654BBEC46076420FE1661379DE0C69A35321F1F1004FABA5EAF9</vt:lpwstr>
  </property>
  <property fmtid="{D5CDD505-2E9C-101B-9397-08002B2CF9AE}" pid="8" name="Business Objects Context Information6">
    <vt:lpwstr>9190B2E34B78E450D00A7F1C4090090B8454A270B914CBBCC5221DE1841FDD3593676FA7855EA2AA075A9807DD7F63A176A099A598689C0B7B2F0BC878833560C5FDB957B3910EB7E2895BC9F3B75088EA9D67B135708017320733A46736939D76DB23908ED8E8F17514BA4B2FE36E72844AF4ABCEC0E8908F69F857762AF19</vt:lpwstr>
  </property>
  <property fmtid="{D5CDD505-2E9C-101B-9397-08002B2CF9AE}" pid="9" name="Business Objects Context Information7">
    <vt:lpwstr>9E3A5260EA1BC69DCF43A89A76ED499E9B47C994B34CD101AB9CC9E27F3E2E4B72A0E78D9AA893604A6AB0C401E42800F5F27D9FC348732C42F6788D5D73F3881CA6C2EDC6B7417FD939A6B5ECDC82A520C2F71BEE0C4DC8451CAFC0D8A749C000648BF2176960E3817EE644391D312D2AE253DD68C2C76601232A04BF95F2D</vt:lpwstr>
  </property>
  <property fmtid="{D5CDD505-2E9C-101B-9397-08002B2CF9AE}" pid="10" name="Business Objects Context Information8">
    <vt:lpwstr>86EFF48EB5A97336C19AEEEA792FCAE99F45379E4AEBF9723BC5E52A047A9FDCBD0AEAFE23EAC106450894989CD2673F0A0285F5C7B43A9D1C7959F5FCE335806E4EBE03EC6613CCC5F1FB6EF9591C64F30FCCB89D5AFF83894050B5FC52FC6E7782573A69744980B31973C9C4AC733B102F13663DCB90E6ECFC05175D23151</vt:lpwstr>
  </property>
  <property fmtid="{D5CDD505-2E9C-101B-9397-08002B2CF9AE}" pid="11" name="Business Objects Context Information9">
    <vt:lpwstr>2EE26987AE07788082040BD2A15CFE9832BE7349A5D3C45789925B0BBD58D29416967DF40C2</vt:lpwstr>
  </property>
</Properties>
</file>