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ckert\Downloads\"/>
    </mc:Choice>
  </mc:AlternateContent>
  <xr:revisionPtr revIDLastSave="0" documentId="8_{1B550587-31B3-49AD-8C5B-2AE8D3405E01}" xr6:coauthVersionLast="47" xr6:coauthVersionMax="47" xr10:uidLastSave="{00000000-0000-0000-0000-000000000000}"/>
  <bookViews>
    <workbookView xWindow="-120" yWindow="-120" windowWidth="20730" windowHeight="11160" xr2:uid="{63E8AE9A-6A30-493D-A176-01E69AF3968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D21" i="1"/>
  <c r="G7" i="1" l="1"/>
  <c r="G6" i="1"/>
  <c r="G21" i="1" s="1"/>
</calcChain>
</file>

<file path=xl/sharedStrings.xml><?xml version="1.0" encoding="utf-8"?>
<sst xmlns="http://schemas.openxmlformats.org/spreadsheetml/2006/main" count="38" uniqueCount="27">
  <si>
    <t>Bluegrass Water UOC</t>
  </si>
  <si>
    <t>Delaplain WWTP CPCN application</t>
  </si>
  <si>
    <t>June 2022</t>
  </si>
  <si>
    <t>Project</t>
  </si>
  <si>
    <t>Asset</t>
  </si>
  <si>
    <t>Cost</t>
  </si>
  <si>
    <t>Est. Useful life</t>
  </si>
  <si>
    <t>*Depreciation %</t>
  </si>
  <si>
    <t>AnnualDepreciation Expense</t>
  </si>
  <si>
    <t>MBBR</t>
  </si>
  <si>
    <t>Blowers and Controls for New MBBR Assemblies (2 each)</t>
  </si>
  <si>
    <t>Blower Pad</t>
  </si>
  <si>
    <t>Blower Discharge Header Piping, Valves, Appurtenances</t>
  </si>
  <si>
    <t>MBBR Assemblies Complete (3 each)</t>
  </si>
  <si>
    <t>Electrical Distribution for MBBR Treatment System</t>
  </si>
  <si>
    <t>Solids Handling Enhancement</t>
  </si>
  <si>
    <t>Polymer Feed Treatment System</t>
  </si>
  <si>
    <t>Filter Building and Foundation</t>
  </si>
  <si>
    <t>Filter Equipment</t>
  </si>
  <si>
    <t>Filter Backwash Piping</t>
  </si>
  <si>
    <t>Filter Building Pump and Sump</t>
  </si>
  <si>
    <t>Sodium Bisulfite Feed Location Relocated to Filter Building</t>
  </si>
  <si>
    <t>Electrical Distribution for Filter System</t>
  </si>
  <si>
    <t>Site Work</t>
  </si>
  <si>
    <t>Security Fencing</t>
  </si>
  <si>
    <t>Gravel Access Road</t>
  </si>
  <si>
    <t>* Depreciation rate is based on value estimated in KY PSC Case Bluegrass Water - 2020-00290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</si>
</sst>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i/>
      <sz val="10"/>
      <color theme="1"/>
      <name val="Lato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quotePrefix="1" applyFont="1"/>
    <xf numFmtId="10" fontId="3" fillId="0" borderId="0" xfId="2" applyNumberFormat="1" applyFont="1"/>
    <xf numFmtId="0" fontId="4" fillId="0" borderId="0" xfId="0" applyFont="1"/>
    <xf numFmtId="164" fontId="3" fillId="0" borderId="0" xfId="2" applyNumberFormat="1" applyFont="1"/>
    <xf numFmtId="43" fontId="3" fillId="0" borderId="0" xfId="1" applyFont="1"/>
    <xf numFmtId="0" fontId="2" fillId="0" borderId="0" xfId="0" applyFont="1" applyAlignment="1">
      <alignment horizontal="center" wrapText="1"/>
    </xf>
    <xf numFmtId="10" fontId="2" fillId="0" borderId="0" xfId="2" applyNumberFormat="1" applyFont="1" applyAlignment="1">
      <alignment horizontal="center" wrapText="1"/>
    </xf>
    <xf numFmtId="43" fontId="2" fillId="0" borderId="0" xfId="0" applyNumberFormat="1" applyFont="1" applyAlignment="1">
      <alignment horizontal="center" wrapText="1"/>
    </xf>
    <xf numFmtId="6" fontId="3" fillId="0" borderId="0" xfId="0" applyNumberFormat="1" applyFont="1"/>
    <xf numFmtId="43" fontId="3" fillId="0" borderId="1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EE04C-DDBB-4411-9A7F-BEA4D1244E66}">
  <dimension ref="A1:Q24"/>
  <sheetViews>
    <sheetView tabSelected="1" workbookViewId="0">
      <selection activeCell="D9" sqref="D9"/>
    </sheetView>
  </sheetViews>
  <sheetFormatPr defaultColWidth="8.85546875" defaultRowHeight="16.5" x14ac:dyDescent="0.35"/>
  <cols>
    <col min="1" max="1" width="8.85546875" style="2"/>
    <col min="2" max="2" width="29.7109375" style="2" bestFit="1" customWidth="1"/>
    <col min="3" max="3" width="46" style="2" bestFit="1" customWidth="1"/>
    <col min="4" max="4" width="11.85546875" style="2" bestFit="1" customWidth="1"/>
    <col min="5" max="5" width="10.7109375" style="2" customWidth="1"/>
    <col min="6" max="6" width="14.5703125" style="2" bestFit="1" customWidth="1"/>
    <col min="7" max="7" width="17.7109375" style="2" customWidth="1"/>
    <col min="8" max="8" width="10.7109375" style="2" bestFit="1" customWidth="1"/>
    <col min="9" max="15" width="8.85546875" style="2"/>
    <col min="16" max="16" width="28.140625" style="2" bestFit="1" customWidth="1"/>
    <col min="17" max="17" width="7" style="2" bestFit="1" customWidth="1"/>
    <col min="18" max="16384" width="8.85546875" style="2"/>
  </cols>
  <sheetData>
    <row r="1" spans="1:17" x14ac:dyDescent="0.35">
      <c r="A1" s="1" t="s">
        <v>0</v>
      </c>
    </row>
    <row r="2" spans="1:17" x14ac:dyDescent="0.35">
      <c r="A2" s="2" t="s">
        <v>1</v>
      </c>
    </row>
    <row r="3" spans="1:17" x14ac:dyDescent="0.35">
      <c r="A3" s="3" t="s">
        <v>2</v>
      </c>
    </row>
    <row r="5" spans="1:17" s="8" customFormat="1" ht="33" x14ac:dyDescent="0.35"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Q5" s="9"/>
    </row>
    <row r="6" spans="1:17" x14ac:dyDescent="0.35">
      <c r="B6" s="2" t="s">
        <v>9</v>
      </c>
      <c r="C6" s="2" t="s">
        <v>10</v>
      </c>
      <c r="D6" s="7">
        <v>87800</v>
      </c>
      <c r="E6" s="2">
        <v>20</v>
      </c>
      <c r="F6" s="6">
        <v>3.3000000000000002E-2</v>
      </c>
      <c r="G6" s="7">
        <f>F6*D6</f>
        <v>2897.4</v>
      </c>
      <c r="H6" s="10"/>
      <c r="Q6" s="4"/>
    </row>
    <row r="7" spans="1:17" x14ac:dyDescent="0.35">
      <c r="B7" s="2" t="s">
        <v>9</v>
      </c>
      <c r="C7" s="2" t="s">
        <v>11</v>
      </c>
      <c r="D7" s="7">
        <v>1500</v>
      </c>
      <c r="E7" s="2">
        <v>20</v>
      </c>
      <c r="F7" s="6">
        <v>3.3000000000000002E-2</v>
      </c>
      <c r="G7" s="7">
        <f t="shared" ref="G7:G19" si="0">F7*D7</f>
        <v>49.5</v>
      </c>
      <c r="H7" s="10"/>
      <c r="Q7" s="4"/>
    </row>
    <row r="8" spans="1:17" x14ac:dyDescent="0.35">
      <c r="B8" s="2" t="s">
        <v>9</v>
      </c>
      <c r="C8" s="2" t="s">
        <v>12</v>
      </c>
      <c r="D8" s="7">
        <v>12000</v>
      </c>
      <c r="E8" s="2">
        <v>20</v>
      </c>
      <c r="F8" s="6">
        <v>3.3000000000000002E-2</v>
      </c>
      <c r="G8" s="7">
        <f t="shared" si="0"/>
        <v>396</v>
      </c>
      <c r="H8" s="10"/>
      <c r="Q8" s="4"/>
    </row>
    <row r="9" spans="1:17" x14ac:dyDescent="0.35">
      <c r="B9" s="2" t="s">
        <v>9</v>
      </c>
      <c r="C9" s="2" t="s">
        <v>13</v>
      </c>
      <c r="D9" s="7">
        <v>187200</v>
      </c>
      <c r="E9" s="2">
        <v>20</v>
      </c>
      <c r="F9" s="6">
        <v>3.3000000000000002E-2</v>
      </c>
      <c r="G9" s="7">
        <f t="shared" si="0"/>
        <v>6177.6</v>
      </c>
      <c r="H9" s="10"/>
      <c r="Q9" s="4"/>
    </row>
    <row r="10" spans="1:17" x14ac:dyDescent="0.35">
      <c r="B10" s="2" t="s">
        <v>9</v>
      </c>
      <c r="C10" s="2" t="s">
        <v>14</v>
      </c>
      <c r="D10" s="7">
        <v>23000</v>
      </c>
      <c r="E10" s="2">
        <v>30</v>
      </c>
      <c r="F10" s="6">
        <v>3.3000000000000002E-2</v>
      </c>
      <c r="G10" s="7">
        <f t="shared" si="0"/>
        <v>759</v>
      </c>
      <c r="H10" s="10"/>
      <c r="Q10" s="4"/>
    </row>
    <row r="11" spans="1:17" x14ac:dyDescent="0.35">
      <c r="B11" s="2" t="s">
        <v>15</v>
      </c>
      <c r="C11" s="2" t="s">
        <v>16</v>
      </c>
      <c r="D11" s="7">
        <v>20000</v>
      </c>
      <c r="E11" s="2">
        <v>20</v>
      </c>
      <c r="F11" s="6">
        <v>3.3000000000000002E-2</v>
      </c>
      <c r="G11" s="7">
        <f t="shared" si="0"/>
        <v>660</v>
      </c>
      <c r="H11" s="10"/>
      <c r="Q11" s="4"/>
    </row>
    <row r="12" spans="1:17" x14ac:dyDescent="0.35">
      <c r="B12" s="2" t="s">
        <v>15</v>
      </c>
      <c r="C12" s="2" t="s">
        <v>17</v>
      </c>
      <c r="D12" s="7">
        <v>58000</v>
      </c>
      <c r="E12" s="2">
        <v>30</v>
      </c>
      <c r="F12" s="6">
        <v>3.3000000000000002E-2</v>
      </c>
      <c r="G12" s="7">
        <f t="shared" si="0"/>
        <v>1914</v>
      </c>
      <c r="H12" s="10"/>
      <c r="Q12" s="4"/>
    </row>
    <row r="13" spans="1:17" x14ac:dyDescent="0.35">
      <c r="B13" s="2" t="s">
        <v>15</v>
      </c>
      <c r="C13" s="2" t="s">
        <v>18</v>
      </c>
      <c r="D13" s="7">
        <v>165200</v>
      </c>
      <c r="E13" s="2">
        <v>20</v>
      </c>
      <c r="F13" s="6">
        <v>3.3000000000000002E-2</v>
      </c>
      <c r="G13" s="7">
        <f t="shared" si="0"/>
        <v>5451.6</v>
      </c>
      <c r="H13" s="10"/>
      <c r="Q13" s="4"/>
    </row>
    <row r="14" spans="1:17" x14ac:dyDescent="0.35">
      <c r="B14" s="2" t="s">
        <v>15</v>
      </c>
      <c r="C14" s="2" t="s">
        <v>19</v>
      </c>
      <c r="D14" s="7">
        <v>10000</v>
      </c>
      <c r="E14" s="2">
        <v>20</v>
      </c>
      <c r="F14" s="6">
        <v>3.3000000000000002E-2</v>
      </c>
      <c r="G14" s="7">
        <f t="shared" si="0"/>
        <v>330</v>
      </c>
      <c r="H14" s="10"/>
    </row>
    <row r="15" spans="1:17" x14ac:dyDescent="0.35">
      <c r="B15" s="2" t="s">
        <v>15</v>
      </c>
      <c r="C15" s="2" t="s">
        <v>20</v>
      </c>
      <c r="D15" s="7">
        <v>2500</v>
      </c>
      <c r="E15" s="2">
        <v>20</v>
      </c>
      <c r="F15" s="6">
        <v>3.3000000000000002E-2</v>
      </c>
      <c r="G15" s="7">
        <f t="shared" si="0"/>
        <v>82.5</v>
      </c>
    </row>
    <row r="16" spans="1:17" x14ac:dyDescent="0.35">
      <c r="B16" s="2" t="s">
        <v>15</v>
      </c>
      <c r="C16" s="2" t="s">
        <v>21</v>
      </c>
      <c r="D16" s="7">
        <v>2500</v>
      </c>
      <c r="E16" s="2">
        <v>20</v>
      </c>
      <c r="F16" s="6">
        <v>3.3000000000000002E-2</v>
      </c>
      <c r="G16" s="7">
        <f t="shared" si="0"/>
        <v>82.5</v>
      </c>
    </row>
    <row r="17" spans="2:7" x14ac:dyDescent="0.35">
      <c r="B17" s="2" t="s">
        <v>15</v>
      </c>
      <c r="C17" s="2" t="s">
        <v>22</v>
      </c>
      <c r="D17" s="7">
        <v>25000</v>
      </c>
      <c r="E17" s="2">
        <v>30</v>
      </c>
      <c r="F17" s="6">
        <v>3.3000000000000002E-2</v>
      </c>
      <c r="G17" s="7">
        <f t="shared" si="0"/>
        <v>825</v>
      </c>
    </row>
    <row r="18" spans="2:7" x14ac:dyDescent="0.35">
      <c r="B18" s="2" t="s">
        <v>23</v>
      </c>
      <c r="C18" s="2" t="s">
        <v>24</v>
      </c>
      <c r="D18" s="7">
        <v>9200</v>
      </c>
      <c r="E18" s="2">
        <v>30</v>
      </c>
      <c r="F18" s="6">
        <v>3.3000000000000002E-2</v>
      </c>
      <c r="G18" s="7">
        <f t="shared" si="0"/>
        <v>303.60000000000002</v>
      </c>
    </row>
    <row r="19" spans="2:7" x14ac:dyDescent="0.35">
      <c r="B19" s="2" t="s">
        <v>23</v>
      </c>
      <c r="C19" s="2" t="s">
        <v>25</v>
      </c>
      <c r="D19" s="7">
        <v>6000</v>
      </c>
      <c r="E19" s="2">
        <v>30</v>
      </c>
      <c r="F19" s="6">
        <v>3.3000000000000002E-2</v>
      </c>
      <c r="G19" s="7">
        <f t="shared" si="0"/>
        <v>198</v>
      </c>
    </row>
    <row r="20" spans="2:7" x14ac:dyDescent="0.35">
      <c r="D20" s="11"/>
      <c r="F20" s="6"/>
      <c r="G20" s="7"/>
    </row>
    <row r="21" spans="2:7" x14ac:dyDescent="0.35">
      <c r="D21" s="12">
        <f>SUM(D6:D20)</f>
        <v>609900</v>
      </c>
      <c r="F21" s="6"/>
      <c r="G21" s="12">
        <f>SUM(G6:G20)</f>
        <v>20126.699999999997</v>
      </c>
    </row>
    <row r="22" spans="2:7" x14ac:dyDescent="0.35">
      <c r="D22" s="11"/>
      <c r="F22" s="6"/>
    </row>
    <row r="24" spans="2:7" x14ac:dyDescent="0.35">
      <c r="B24" s="5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3ec89abc-ad3a-46b4-a837-d349357b666d">
      <Terms xmlns="http://schemas.microsoft.com/office/infopath/2007/PartnerControls"/>
    </lcf76f155ced4ddcb4097134ff3c332f>
    <Drawn xmlns="3ec89abc-ad3a-46b4-a837-d349357b666d">false</Drawn>
    <ycvr xmlns="3ec89abc-ad3a-46b4-a837-d349357b666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9C676DCE94C4D99D9518BAC9E2225" ma:contentTypeVersion="21" ma:contentTypeDescription="Create a new document." ma:contentTypeScope="" ma:versionID="7a4c1bb5605e3c7bfdca1bd2d2bf7637">
  <xsd:schema xmlns:xsd="http://www.w3.org/2001/XMLSchema" xmlns:xs="http://www.w3.org/2001/XMLSchema" xmlns:p="http://schemas.microsoft.com/office/2006/metadata/properties" xmlns:ns2="3ec89abc-ad3a-46b4-a837-d349357b666d" xmlns:ns3="219c5758-d311-4f49-8eb7-a0c37216249c" targetNamespace="http://schemas.microsoft.com/office/2006/metadata/properties" ma:root="true" ma:fieldsID="838010caa602c93fa8c87a089be087f5" ns2:_="" ns3:_="">
    <xsd:import namespace="3ec89abc-ad3a-46b4-a837-d349357b666d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Draw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ycv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89abc-ad3a-46b4-a837-d349357b6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Drawn" ma:index="16" nillable="true" ma:displayName="Drawn" ma:default="0" ma:description="Indicates file has been drafted in CAD." ma:format="Dropdown" ma:internalName="Drawn">
      <xsd:simpleType>
        <xsd:restriction base="dms:Boolea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ycvr" ma:index="21" nillable="true" ma:displayName="Associated Case" ma:format="Dropdown" ma:internalName="ycvr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A45A18-E28D-45BA-BF96-B7BBC21C83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185C31-641E-45AE-B09A-87C81AC301F0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3ec89abc-ad3a-46b4-a837-d349357b666d"/>
  </ds:schemaRefs>
</ds:datastoreItem>
</file>

<file path=customXml/itemProps3.xml><?xml version="1.0" encoding="utf-8"?>
<ds:datastoreItem xmlns:ds="http://schemas.openxmlformats.org/officeDocument/2006/customXml" ds:itemID="{F2D7766D-E70B-407B-BA88-8C7BA4BF3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c89abc-ad3a-46b4-a837-d349357b666d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Thies</dc:creator>
  <cp:keywords/>
  <dc:description/>
  <cp:lastModifiedBy>Kathryn Eckert</cp:lastModifiedBy>
  <cp:revision/>
  <dcterms:created xsi:type="dcterms:W3CDTF">2022-03-18T12:56:04Z</dcterms:created>
  <dcterms:modified xsi:type="dcterms:W3CDTF">2022-06-13T02:04:57Z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0x0101003E59C676DCE94C4D99D9518BAC9E2225</vt:lpwstr>
  </property>
  <property fmtid="{D5CDD505-2E9C-101B-9397-08002B2CF9AE}" pid="3" name="MediaServiceImageTags">
    <vt:lpwstr/>
  </property>
</Properties>
</file>