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Lake Village WA/"/>
    </mc:Choice>
  </mc:AlternateContent>
  <xr:revisionPtr revIDLastSave="407" documentId="8_{99B32964-8115-4693-B7E8-9FB01AA74009}" xr6:coauthVersionLast="47" xr6:coauthVersionMax="47" xr10:uidLastSave="{2A954F01-C457-4FA4-8513-82A48F182E78}"/>
  <bookViews>
    <workbookView xWindow="-98" yWindow="-98" windowWidth="20715" windowHeight="13155" activeTab="1" xr2:uid="{00000000-000D-0000-FFFF-FFFF00000000}"/>
  </bookViews>
  <sheets>
    <sheet name="As Submitted" sheetId="1" r:id="rId1"/>
    <sheet name="For Rate Model" sheetId="2" r:id="rId2"/>
  </sheets>
  <definedNames>
    <definedName name="_xlnm.Print_Area" localSheetId="1">'For Rate Model'!$A$1:$P$251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9" i="2" l="1"/>
  <c r="J31" i="2"/>
  <c r="J23" i="2"/>
  <c r="J13" i="2"/>
  <c r="K47" i="2" l="1"/>
  <c r="J26" i="2"/>
  <c r="K226" i="2"/>
  <c r="K248" i="2"/>
  <c r="K239" i="2"/>
  <c r="K216" i="2"/>
  <c r="J185" i="2"/>
  <c r="K182" i="2"/>
  <c r="K156" i="2"/>
  <c r="K141" i="2"/>
  <c r="K31" i="2"/>
  <c r="K26" i="2"/>
  <c r="K23" i="2"/>
  <c r="K13" i="2"/>
  <c r="J248" i="2"/>
  <c r="J239" i="2"/>
  <c r="J226" i="2"/>
  <c r="J216" i="2"/>
  <c r="J182" i="2"/>
  <c r="J156" i="2"/>
  <c r="J47" i="2"/>
  <c r="K249" i="2" l="1"/>
  <c r="J141" i="2"/>
</calcChain>
</file>

<file path=xl/sharedStrings.xml><?xml version="1.0" encoding="utf-8"?>
<sst xmlns="http://schemas.openxmlformats.org/spreadsheetml/2006/main" count="785" uniqueCount="427">
  <si>
    <r>
      <rPr>
        <sz val="9"/>
        <rFont val="Arial"/>
        <family val="2"/>
      </rPr>
      <t xml:space="preserve">d
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 xml:space="preserve">Property Description          
</t>
    </r>
    <r>
      <rPr>
        <b/>
        <u/>
        <sz val="9"/>
        <rFont val="Times New Roman"/>
        <family val="1"/>
      </rPr>
      <t>Group:  #303 LAND</t>
    </r>
  </si>
  <si>
    <r>
      <rPr>
        <sz val="9"/>
        <rFont val="Arial"/>
        <family val="2"/>
      </rPr>
      <t>Date In</t>
    </r>
  </si>
  <si>
    <r>
      <rPr>
        <sz val="9"/>
        <rFont val="Arial"/>
        <family val="2"/>
      </rPr>
      <t>Book</t>
    </r>
  </si>
  <si>
    <r>
      <rPr>
        <sz val="9"/>
        <rFont val="Arial"/>
        <family val="2"/>
      </rPr>
      <t>Book Sec</t>
    </r>
  </si>
  <si>
    <r>
      <rPr>
        <sz val="9"/>
        <rFont val="Arial"/>
        <family val="2"/>
      </rPr>
      <t>Book Sal</t>
    </r>
  </si>
  <si>
    <r>
      <rPr>
        <sz val="9"/>
        <rFont val="Arial"/>
        <family val="2"/>
      </rPr>
      <t>Book Prior</t>
    </r>
  </si>
  <si>
    <r>
      <rPr>
        <sz val="9"/>
        <rFont val="Arial"/>
        <family val="2"/>
      </rPr>
      <t>Book Current</t>
    </r>
  </si>
  <si>
    <r>
      <rPr>
        <sz val="9"/>
        <rFont val="Arial"/>
        <family val="2"/>
      </rPr>
      <t>Book Net</t>
    </r>
  </si>
  <si>
    <r>
      <rPr>
        <u/>
        <sz val="9"/>
        <rFont val="Arial"/>
        <family val="2"/>
      </rPr>
      <t>Service</t>
    </r>
  </si>
  <si>
    <r>
      <rPr>
        <u/>
        <sz val="9"/>
        <rFont val="Times New Roman"/>
        <family val="1"/>
      </rPr>
      <t>       </t>
    </r>
    <r>
      <rPr>
        <u/>
        <sz val="9"/>
        <rFont val="Arial"/>
        <family val="2"/>
      </rPr>
      <t>Cost       </t>
    </r>
  </si>
  <si>
    <r>
      <rPr>
        <u/>
        <sz val="9"/>
        <rFont val="Times New Roman"/>
        <family val="1"/>
      </rPr>
      <t>    </t>
    </r>
    <r>
      <rPr>
        <u/>
        <sz val="9"/>
        <rFont val="Arial"/>
        <family val="2"/>
      </rPr>
      <t>179 Exp     c</t>
    </r>
  </si>
  <si>
    <r>
      <rPr>
        <u/>
        <sz val="9"/>
        <rFont val="Times New Roman"/>
        <family val="1"/>
      </rPr>
      <t>      </t>
    </r>
    <r>
      <rPr>
        <u/>
        <sz val="9"/>
        <rFont val="Arial"/>
        <family val="2"/>
      </rPr>
      <t>Value      </t>
    </r>
  </si>
  <si>
    <r>
      <rPr>
        <u/>
        <sz val="9"/>
        <rFont val="Arial"/>
        <family val="2"/>
      </rPr>
      <t>Depreciation</t>
    </r>
  </si>
  <si>
    <r>
      <rPr>
        <u/>
        <sz val="9"/>
        <rFont val="Times New Roman"/>
        <family val="1"/>
      </rPr>
      <t>   </t>
    </r>
    <r>
      <rPr>
        <u/>
        <sz val="9"/>
        <rFont val="Arial"/>
        <family val="2"/>
      </rPr>
      <t>End Depr   </t>
    </r>
  </si>
  <si>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Book Value</t>
    </r>
  </si>
  <si>
    <r>
      <rPr>
        <u/>
        <sz val="9"/>
        <rFont val="Arial"/>
        <family val="2"/>
      </rPr>
      <t>Method</t>
    </r>
  </si>
  <si>
    <r>
      <rPr>
        <u/>
        <sz val="9"/>
        <rFont val="Arial"/>
        <family val="2"/>
      </rPr>
      <t>Period</t>
    </r>
  </si>
  <si>
    <r>
      <rPr>
        <sz val="9"/>
        <rFont val="Times New Roman"/>
        <family val="1"/>
      </rPr>
      <t>LAND (BOUGHT W/ BLDG)</t>
    </r>
  </si>
  <si>
    <r>
      <rPr>
        <sz val="9"/>
        <rFont val="Times New Roman"/>
        <family val="1"/>
      </rPr>
      <t>Land</t>
    </r>
  </si>
  <si>
    <r>
      <rPr>
        <sz val="9"/>
        <rFont val="Times New Roman"/>
        <family val="1"/>
      </rPr>
      <t>LAND</t>
    </r>
  </si>
  <si>
    <r>
      <rPr>
        <sz val="9"/>
        <rFont val="Times New Roman"/>
        <family val="1"/>
      </rPr>
      <t>LAND FOR PUMP STATION</t>
    </r>
  </si>
  <si>
    <r>
      <rPr>
        <sz val="9"/>
        <rFont val="Times New Roman"/>
        <family val="1"/>
      </rPr>
      <t>PUMP STATION SITE-SHEWMA</t>
    </r>
  </si>
  <si>
    <r>
      <rPr>
        <sz val="9"/>
        <rFont val="Times New Roman"/>
        <family val="1"/>
      </rPr>
      <t>EASEMENTS</t>
    </r>
  </si>
  <si>
    <r>
      <rPr>
        <b/>
        <sz val="9"/>
        <rFont val="Times New Roman"/>
        <family val="1"/>
      </rPr>
      <t>#303 LAND</t>
    </r>
  </si>
  <si>
    <r>
      <rPr>
        <u/>
        <sz val="9"/>
        <rFont val="Times New Roman"/>
        <family val="1"/>
      </rPr>
      <t>                0.00</t>
    </r>
    <r>
      <rPr>
        <sz val="9"/>
        <rFont val="Times New Roman"/>
        <family val="1"/>
      </rPr>
      <t>c</t>
    </r>
  </si>
  <si>
    <r>
      <rPr>
        <b/>
        <u/>
        <sz val="9"/>
        <rFont val="Times New Roman"/>
        <family val="1"/>
      </rPr>
      <t>Group:  #304 BUILDING</t>
    </r>
  </si>
  <si>
    <r>
      <rPr>
        <sz val="9"/>
        <rFont val="Times New Roman"/>
        <family val="1"/>
      </rPr>
      <t>BUILDINGS</t>
    </r>
  </si>
  <si>
    <r>
      <rPr>
        <sz val="9"/>
        <rFont val="Times New Roman"/>
        <family val="1"/>
      </rPr>
      <t>S/L</t>
    </r>
  </si>
  <si>
    <r>
      <rPr>
        <sz val="9"/>
        <rFont val="Times New Roman"/>
        <family val="1"/>
      </rPr>
      <t>BUILDING IMPROVEMENTS</t>
    </r>
  </si>
  <si>
    <r>
      <rPr>
        <sz val="9"/>
        <rFont val="Times New Roman"/>
        <family val="1"/>
      </rPr>
      <t>CONF. ROOM REMODELLING</t>
    </r>
  </si>
  <si>
    <r>
      <rPr>
        <sz val="9"/>
        <rFont val="Times New Roman"/>
        <family val="1"/>
      </rPr>
      <t>PAVE/GRADE PARKING LOT</t>
    </r>
  </si>
  <si>
    <r>
      <rPr>
        <sz val="9"/>
        <rFont val="Times New Roman"/>
        <family val="1"/>
      </rPr>
      <t>Building - Ison Lane</t>
    </r>
  </si>
  <si>
    <r>
      <rPr>
        <sz val="9"/>
        <rFont val="Times New Roman"/>
        <family val="1"/>
      </rPr>
      <t>Board Office Remodel</t>
    </r>
  </si>
  <si>
    <r>
      <rPr>
        <sz val="9"/>
        <rFont val="Times New Roman"/>
        <family val="1"/>
      </rPr>
      <t>Building Addition</t>
    </r>
  </si>
  <si>
    <r>
      <rPr>
        <b/>
        <sz val="9"/>
        <rFont val="Times New Roman"/>
        <family val="1"/>
      </rPr>
      <t>#304</t>
    </r>
  </si>
  <si>
    <r>
      <rPr>
        <b/>
        <sz val="9"/>
        <rFont val="Times New Roman"/>
        <family val="1"/>
      </rPr>
      <t>BUILDING</t>
    </r>
  </si>
  <si>
    <r>
      <rPr>
        <b/>
        <u/>
        <sz val="9"/>
        <rFont val="Times New Roman"/>
        <family val="1"/>
      </rPr>
      <t>Group:  #309 SUPPLY MAINS</t>
    </r>
  </si>
  <si>
    <r>
      <rPr>
        <sz val="9"/>
        <rFont val="Times New Roman"/>
        <family val="1"/>
      </rPr>
      <t>SUPPLY MAINS (FMHA PROJEC     1/01/95</t>
    </r>
  </si>
  <si>
    <r>
      <rPr>
        <b/>
        <sz val="9"/>
        <rFont val="Times New Roman"/>
        <family val="1"/>
      </rPr>
      <t>#309 SUPPLY MAINS</t>
    </r>
  </si>
  <si>
    <r>
      <rPr>
        <b/>
        <u/>
        <sz val="9"/>
        <rFont val="Times New Roman"/>
        <family val="1"/>
      </rPr>
      <t>Group:  #311 PUMP STATION</t>
    </r>
  </si>
  <si>
    <r>
      <rPr>
        <sz val="9"/>
        <rFont val="Times New Roman"/>
        <family val="1"/>
      </rPr>
      <t>PUMP HOUSE (FMHA PROJECT</t>
    </r>
  </si>
  <si>
    <r>
      <rPr>
        <sz val="9"/>
        <rFont val="Times New Roman"/>
        <family val="1"/>
      </rPr>
      <t>Rewire Pump Station</t>
    </r>
  </si>
  <si>
    <r>
      <rPr>
        <sz val="9"/>
        <rFont val="Times New Roman"/>
        <family val="1"/>
      </rPr>
      <t>Shakertown Pump Station Upgrade</t>
    </r>
  </si>
  <si>
    <r>
      <rPr>
        <b/>
        <sz val="9"/>
        <rFont val="Times New Roman"/>
        <family val="1"/>
      </rPr>
      <t>#311 PUMP STATION</t>
    </r>
  </si>
  <si>
    <r>
      <rPr>
        <b/>
        <u/>
        <sz val="9"/>
        <rFont val="Times New Roman"/>
        <family val="1"/>
      </rPr>
      <t>Group:  #330 STDPIPES &amp; ST. TANKS</t>
    </r>
  </si>
  <si>
    <r>
      <rPr>
        <sz val="9"/>
        <rFont val="Times New Roman"/>
        <family val="1"/>
      </rPr>
      <t>STANDPIPES</t>
    </r>
  </si>
  <si>
    <r>
      <rPr>
        <sz val="9"/>
        <rFont val="Times New Roman"/>
        <family val="1"/>
      </rPr>
      <t>TANK (FMHA PROJECT)</t>
    </r>
  </si>
  <si>
    <r>
      <rPr>
        <sz val="9"/>
        <rFont val="Times New Roman"/>
        <family val="1"/>
      </rPr>
      <t>WATER TANK (KY GLASS LINE</t>
    </r>
  </si>
  <si>
    <r>
      <rPr>
        <sz val="9"/>
        <rFont val="Times New Roman"/>
        <family val="1"/>
      </rPr>
      <t>WATER TANK ISON ROAD (PE</t>
    </r>
  </si>
  <si>
    <r>
      <rPr>
        <sz val="9"/>
        <rFont val="Times New Roman"/>
        <family val="1"/>
      </rPr>
      <t>WATER TANK REPLACEMENT</t>
    </r>
  </si>
  <si>
    <r>
      <rPr>
        <sz val="9"/>
        <rFont val="Times New Roman"/>
        <family val="1"/>
      </rPr>
      <t>ISON RD TANK CONCRETE WO</t>
    </r>
  </si>
  <si>
    <r>
      <rPr>
        <sz val="9"/>
        <rFont val="Times New Roman"/>
        <family val="1"/>
      </rPr>
      <t>ISON RD TANK CONCRETE WK</t>
    </r>
  </si>
  <si>
    <r>
      <rPr>
        <sz val="9"/>
        <rFont val="Times New Roman"/>
        <family val="1"/>
      </rPr>
      <t>Northpoint Training Ctr Tank</t>
    </r>
  </si>
  <si>
    <r>
      <rPr>
        <sz val="9"/>
        <rFont val="Arial"/>
        <family val="2"/>
      </rPr>
      <t xml:space="preserve">d                                                           Date In          Book            Book Sec            Book Sal        Book Prior     Book Current         Book            Book Net         Book       Book 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>Property Description          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>Service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</t>
    </r>
    <r>
      <rPr>
        <u/>
        <sz val="9"/>
        <rFont val="Arial"/>
        <family val="2"/>
      </rPr>
      <t>Cost    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 </t>
    </r>
    <r>
      <rPr>
        <u/>
        <sz val="9"/>
        <rFont val="Arial"/>
        <family val="2"/>
      </rPr>
      <t>179 Exp     c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</t>
    </r>
    <r>
      <rPr>
        <u/>
        <sz val="9"/>
        <rFont val="Arial"/>
        <family val="2"/>
      </rPr>
      <t>Value      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</t>
    </r>
    <r>
      <rPr>
        <u/>
        <sz val="9"/>
        <rFont val="Arial"/>
        <family val="2"/>
      </rPr>
      <t>End Depr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Book Value</t>
    </r>
    <r>
      <rPr>
        <sz val="9"/>
        <rFont val="Arial"/>
        <family val="2"/>
      </rPr>
      <t xml:space="preserve">     </t>
    </r>
    <r>
      <rPr>
        <u/>
        <sz val="9"/>
        <rFont val="Arial"/>
        <family val="2"/>
      </rPr>
      <t>Method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 xml:space="preserve">Period
</t>
    </r>
    <r>
      <rPr>
        <b/>
        <u/>
        <sz val="9"/>
        <rFont val="Times New Roman"/>
        <family val="1"/>
      </rPr>
      <t>Group:  #330 STDPIPES &amp; ST. TANKS (continued)</t>
    </r>
  </si>
  <si>
    <r>
      <rPr>
        <sz val="9"/>
        <rFont val="Times New Roman"/>
        <family val="1"/>
      </rPr>
      <t>Adams Lane Storage Tank</t>
    </r>
  </si>
  <si>
    <r>
      <rPr>
        <sz val="9"/>
        <rFont val="Times New Roman"/>
        <family val="1"/>
      </rPr>
      <t>Final Addition to Adams Lane Proje</t>
    </r>
  </si>
  <si>
    <r>
      <rPr>
        <sz val="9"/>
        <rFont val="Times New Roman"/>
        <family val="1"/>
      </rPr>
      <t>Final Cost related to Adams Lane</t>
    </r>
  </si>
  <si>
    <r>
      <rPr>
        <sz val="9"/>
        <rFont val="Times New Roman"/>
        <family val="1"/>
      </rPr>
      <t>Northpoint Tank Rehab</t>
    </r>
  </si>
  <si>
    <r>
      <rPr>
        <sz val="9"/>
        <rFont val="Times New Roman"/>
        <family val="1"/>
      </rPr>
      <t>Access Road Improvement</t>
    </r>
  </si>
  <si>
    <r>
      <rPr>
        <b/>
        <sz val="9"/>
        <rFont val="Times New Roman"/>
        <family val="1"/>
      </rPr>
      <t>#330 STDPIPES &amp; ST. TANKS</t>
    </r>
  </si>
  <si>
    <r>
      <rPr>
        <b/>
        <u/>
        <sz val="9"/>
        <rFont val="Times New Roman"/>
        <family val="1"/>
      </rPr>
      <t>Group:  #331 TRANSMISSION LINES</t>
    </r>
  </si>
  <si>
    <r>
      <rPr>
        <sz val="9"/>
        <rFont val="Times New Roman"/>
        <family val="1"/>
      </rPr>
      <t>LINES</t>
    </r>
  </si>
  <si>
    <r>
      <rPr>
        <sz val="9"/>
        <rFont val="Times New Roman"/>
        <family val="1"/>
      </rPr>
      <t>LINES-MALLARD COVE</t>
    </r>
  </si>
  <si>
    <r>
      <rPr>
        <sz val="9"/>
        <rFont val="Times New Roman"/>
        <family val="1"/>
      </rPr>
      <t>PARADISE LINE</t>
    </r>
  </si>
  <si>
    <r>
      <rPr>
        <sz val="9"/>
        <rFont val="Times New Roman"/>
        <family val="1"/>
      </rPr>
      <t>MEDRA LANE 1 AND 2</t>
    </r>
  </si>
  <si>
    <r>
      <rPr>
        <sz val="9"/>
        <rFont val="Times New Roman"/>
        <family val="1"/>
      </rPr>
      <t>FAULKNER STATION LINE</t>
    </r>
  </si>
  <si>
    <r>
      <rPr>
        <sz val="9"/>
        <rFont val="Times New Roman"/>
        <family val="1"/>
      </rPr>
      <t>DISPOSAL IN 1991</t>
    </r>
  </si>
  <si>
    <r>
      <rPr>
        <sz val="9"/>
        <rFont val="Times New Roman"/>
        <family val="1"/>
      </rPr>
      <t>Memo</t>
    </r>
  </si>
  <si>
    <r>
      <rPr>
        <sz val="9"/>
        <rFont val="Times New Roman"/>
        <family val="1"/>
      </rPr>
      <t>RECLASS SERVICES</t>
    </r>
  </si>
  <si>
    <r>
      <rPr>
        <sz val="9"/>
        <rFont val="Times New Roman"/>
        <family val="1"/>
      </rPr>
      <t>RECLASS METERS</t>
    </r>
  </si>
  <si>
    <r>
      <rPr>
        <sz val="9"/>
        <rFont val="Times New Roman"/>
        <family val="1"/>
      </rPr>
      <t>127 BYPASS (GOOCH)</t>
    </r>
  </si>
  <si>
    <r>
      <rPr>
        <sz val="9"/>
        <rFont val="Times New Roman"/>
        <family val="1"/>
      </rPr>
      <t>LINES (FMHA PROJECT)</t>
    </r>
  </si>
  <si>
    <r>
      <rPr>
        <sz val="9"/>
        <rFont val="Times New Roman"/>
        <family val="1"/>
      </rPr>
      <t>BRIGHTLEAF EXT (VANMETER</t>
    </r>
  </si>
  <si>
    <r>
      <rPr>
        <sz val="9"/>
        <rFont val="Times New Roman"/>
        <family val="1"/>
      </rPr>
      <t>LINES (CANE RUN DEVELOPM</t>
    </r>
  </si>
  <si>
    <r>
      <rPr>
        <sz val="9"/>
        <rFont val="Times New Roman"/>
        <family val="1"/>
      </rPr>
      <t>LINES (CURDS CREEK DEVELO</t>
    </r>
  </si>
  <si>
    <r>
      <rPr>
        <sz val="9"/>
        <rFont val="Times New Roman"/>
        <family val="1"/>
      </rPr>
      <t>LINES (MISC 127 BYPASS WOR</t>
    </r>
  </si>
  <si>
    <r>
      <rPr>
        <sz val="9"/>
        <rFont val="Times New Roman"/>
        <family val="1"/>
      </rPr>
      <t>BELLOWS MILL RD (EDDIE HO</t>
    </r>
  </si>
  <si>
    <r>
      <rPr>
        <sz val="9"/>
        <rFont val="Times New Roman"/>
        <family val="1"/>
      </rPr>
      <t>BELLOWS MILL RD (PEH COST</t>
    </r>
  </si>
  <si>
    <r>
      <rPr>
        <sz val="9"/>
        <rFont val="Times New Roman"/>
        <family val="1"/>
      </rPr>
      <t>ISON ROAD (LARRY SANDERS</t>
    </r>
  </si>
  <si>
    <r>
      <rPr>
        <sz val="9"/>
        <rFont val="Times New Roman"/>
        <family val="1"/>
      </rPr>
      <t>ISON ROAD (PEH COSTS)</t>
    </r>
  </si>
  <si>
    <r>
      <rPr>
        <sz val="9"/>
        <rFont val="Arial"/>
        <family val="2"/>
      </rPr>
      <t xml:space="preserve">d                                                           Date In          Book            Book Sec            Book Sal        Book Prior     Book Current         Book            Book Net         Book       Book 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>Property Description          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>Service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</t>
    </r>
    <r>
      <rPr>
        <u/>
        <sz val="9"/>
        <rFont val="Arial"/>
        <family val="2"/>
      </rPr>
      <t>Cost    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 </t>
    </r>
    <r>
      <rPr>
        <u/>
        <sz val="9"/>
        <rFont val="Arial"/>
        <family val="2"/>
      </rPr>
      <t>179 Exp     c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</t>
    </r>
    <r>
      <rPr>
        <u/>
        <sz val="9"/>
        <rFont val="Arial"/>
        <family val="2"/>
      </rPr>
      <t>Value      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</t>
    </r>
    <r>
      <rPr>
        <u/>
        <sz val="9"/>
        <rFont val="Arial"/>
        <family val="2"/>
      </rPr>
      <t>End Depr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Book Value</t>
    </r>
    <r>
      <rPr>
        <sz val="9"/>
        <rFont val="Arial"/>
        <family val="2"/>
      </rPr>
      <t xml:space="preserve">     </t>
    </r>
    <r>
      <rPr>
        <u/>
        <sz val="9"/>
        <rFont val="Arial"/>
        <family val="2"/>
      </rPr>
      <t>Method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 xml:space="preserve">Period
</t>
    </r>
    <r>
      <rPr>
        <b/>
        <u/>
        <sz val="9"/>
        <rFont val="Times New Roman"/>
        <family val="1"/>
      </rPr>
      <t>Group:  #331 TRANSMISSION LINES (continued)</t>
    </r>
  </si>
  <si>
    <r>
      <rPr>
        <sz val="9"/>
        <rFont val="Times New Roman"/>
        <family val="1"/>
      </rPr>
      <t>BYPASS (PEH COSTS)</t>
    </r>
  </si>
  <si>
    <r>
      <rPr>
        <sz val="9"/>
        <rFont val="Times New Roman"/>
        <family val="1"/>
      </rPr>
      <t>CURDS CREEK (PEH COSTS)</t>
    </r>
  </si>
  <si>
    <r>
      <rPr>
        <sz val="9"/>
        <rFont val="Times New Roman"/>
        <family val="1"/>
      </rPr>
      <t>EASEMENTS (PEH COSTS)</t>
    </r>
  </si>
  <si>
    <r>
      <rPr>
        <sz val="9"/>
        <rFont val="Times New Roman"/>
        <family val="1"/>
      </rPr>
      <t>CANE RUN (PEH COSTS)</t>
    </r>
  </si>
  <si>
    <r>
      <rPr>
        <sz val="9"/>
        <rFont val="Times New Roman"/>
        <family val="1"/>
      </rPr>
      <t>FMHA PROJECT (PEH COSTS)</t>
    </r>
  </si>
  <si>
    <r>
      <rPr>
        <sz val="9"/>
        <rFont val="Times New Roman"/>
        <family val="1"/>
      </rPr>
      <t>FMHA PROJECT (LEGAL FEES)</t>
    </r>
  </si>
  <si>
    <r>
      <rPr>
        <sz val="9"/>
        <rFont val="Times New Roman"/>
        <family val="1"/>
      </rPr>
      <t>HERRINGTON WDS PROJ#4(C.I.</t>
    </r>
  </si>
  <si>
    <r>
      <rPr>
        <sz val="9"/>
        <rFont val="Times New Roman"/>
        <family val="1"/>
      </rPr>
      <t>HERRINGTON WDS#4(PEH FEE</t>
    </r>
  </si>
  <si>
    <r>
      <rPr>
        <sz val="9"/>
        <rFont val="Times New Roman"/>
        <family val="1"/>
      </rPr>
      <t>HERRINGTON WDS#4 (STATON</t>
    </r>
  </si>
  <si>
    <r>
      <rPr>
        <sz val="9"/>
        <rFont val="Times New Roman"/>
        <family val="1"/>
      </rPr>
      <t>HERRINGTON WDS#4 (WATER</t>
    </r>
  </si>
  <si>
    <r>
      <rPr>
        <sz val="9"/>
        <rFont val="Times New Roman"/>
        <family val="1"/>
      </rPr>
      <t>HERRINGTON WDS#4 (F.A. ED</t>
    </r>
  </si>
  <si>
    <r>
      <rPr>
        <sz val="9"/>
        <rFont val="Times New Roman"/>
        <family val="1"/>
      </rPr>
      <t>SHAWNEE RUN BORE WORK (</t>
    </r>
  </si>
  <si>
    <r>
      <rPr>
        <sz val="9"/>
        <rFont val="Times New Roman"/>
        <family val="1"/>
      </rPr>
      <t>SHAWNEE RUN BORE WORK (P</t>
    </r>
  </si>
  <si>
    <r>
      <rPr>
        <sz val="9"/>
        <rFont val="Times New Roman"/>
        <family val="1"/>
      </rPr>
      <t>CHIMNEY ROCK LINE (CONTR</t>
    </r>
  </si>
  <si>
    <r>
      <rPr>
        <sz val="9"/>
        <rFont val="Times New Roman"/>
        <family val="1"/>
      </rPr>
      <t>CHIMNEY ROCK (CONTRACT #</t>
    </r>
  </si>
  <si>
    <r>
      <rPr>
        <sz val="9"/>
        <rFont val="Times New Roman"/>
        <family val="1"/>
      </rPr>
      <t>CURDSVILLE RD (CONTRACT #</t>
    </r>
  </si>
  <si>
    <r>
      <rPr>
        <sz val="9"/>
        <rFont val="Times New Roman"/>
        <family val="1"/>
      </rPr>
      <t>CURDSVILLE RD (TAY./STEVE</t>
    </r>
  </si>
  <si>
    <r>
      <rPr>
        <sz val="9"/>
        <rFont val="Times New Roman"/>
        <family val="1"/>
      </rPr>
      <t>CONTRACT 5 &amp; 7 (FINAL PEH F</t>
    </r>
  </si>
  <si>
    <r>
      <rPr>
        <sz val="9"/>
        <rFont val="Times New Roman"/>
        <family val="1"/>
      </rPr>
      <t>ADAMS LANE PROJECT (WILM</t>
    </r>
  </si>
  <si>
    <r>
      <rPr>
        <sz val="9"/>
        <rFont val="Times New Roman"/>
        <family val="1"/>
      </rPr>
      <t>CHIMNEY ROCK CONNECTOR</t>
    </r>
  </si>
  <si>
    <r>
      <rPr>
        <sz val="9"/>
        <rFont val="Times New Roman"/>
        <family val="1"/>
      </rPr>
      <t>6" LINE-1000FT CHATHAM ROA</t>
    </r>
  </si>
  <si>
    <r>
      <rPr>
        <sz val="9"/>
        <rFont val="Times New Roman"/>
        <family val="1"/>
      </rPr>
      <t>BELLOWS MILL/BUSTER PIKE</t>
    </r>
  </si>
  <si>
    <r>
      <rPr>
        <sz val="9"/>
        <rFont val="Times New Roman"/>
        <family val="1"/>
      </rPr>
      <t>DOSSETT LANE EXT 3" 3500 FT</t>
    </r>
  </si>
  <si>
    <r>
      <rPr>
        <sz val="9"/>
        <rFont val="Times New Roman"/>
        <family val="1"/>
      </rPr>
      <t>KY 33 EXTENSION 8" 2200 FT L</t>
    </r>
  </si>
  <si>
    <r>
      <rPr>
        <sz val="9"/>
        <rFont val="Times New Roman"/>
        <family val="1"/>
      </rPr>
      <t>PEH FEES -CHIMNEY ROCK CO</t>
    </r>
  </si>
  <si>
    <r>
      <rPr>
        <sz val="9"/>
        <rFont val="Times New Roman"/>
        <family val="1"/>
      </rPr>
      <t>PEH FEES BELLOWS MILL/BUS</t>
    </r>
  </si>
  <si>
    <r>
      <rPr>
        <sz val="9"/>
        <rFont val="Times New Roman"/>
        <family val="1"/>
      </rPr>
      <t>CONTRACT #9-RELIANT CONS</t>
    </r>
  </si>
  <si>
    <r>
      <rPr>
        <sz val="9"/>
        <rFont val="Times New Roman"/>
        <family val="1"/>
      </rPr>
      <t>HWY 152 LINE RELOCATION</t>
    </r>
  </si>
  <si>
    <r>
      <rPr>
        <sz val="9"/>
        <rFont val="Times New Roman"/>
        <family val="1"/>
      </rPr>
      <t>HWY 152 E LINE RELOCATION</t>
    </r>
  </si>
  <si>
    <r>
      <rPr>
        <sz val="9"/>
        <rFont val="Times New Roman"/>
        <family val="1"/>
      </rPr>
      <t>U.S. 68 WEST-WATERLINE EXT</t>
    </r>
  </si>
  <si>
    <r>
      <rPr>
        <sz val="9"/>
        <rFont val="Times New Roman"/>
        <family val="1"/>
      </rPr>
      <t>PEH FEES-NORTHPOINT TRAIN</t>
    </r>
  </si>
  <si>
    <r>
      <rPr>
        <sz val="9"/>
        <rFont val="Times New Roman"/>
        <family val="1"/>
      </rPr>
      <t>PEH FEES-KENNEDY BRIDGE R</t>
    </r>
  </si>
  <si>
    <r>
      <rPr>
        <sz val="9"/>
        <rFont val="Times New Roman"/>
        <family val="1"/>
      </rPr>
      <t>PEH-dry branch,sparrows,gentry,et</t>
    </r>
  </si>
  <si>
    <r>
      <rPr>
        <sz val="9"/>
        <rFont val="Times New Roman"/>
        <family val="1"/>
      </rPr>
      <t>Lynch svy-dry br,sparrows,kyle,gen</t>
    </r>
  </si>
  <si>
    <r>
      <rPr>
        <sz val="9"/>
        <rFont val="Times New Roman"/>
        <family val="1"/>
      </rPr>
      <t>FA Edwards easement-drybranch,sp</t>
    </r>
  </si>
  <si>
    <r>
      <rPr>
        <sz val="9"/>
        <rFont val="Times New Roman"/>
        <family val="1"/>
      </rPr>
      <t>Reliant-drybr,sparrows,kyle,gentry,</t>
    </r>
  </si>
  <si>
    <r>
      <rPr>
        <sz val="9"/>
        <rFont val="Times New Roman"/>
        <family val="1"/>
      </rPr>
      <t>PEH Cont#11 Chimney Rock Conn</t>
    </r>
  </si>
  <si>
    <r>
      <rPr>
        <sz val="9"/>
        <rFont val="Times New Roman"/>
        <family val="1"/>
      </rPr>
      <t>PEH sparrows/james/adams lane</t>
    </r>
  </si>
  <si>
    <r>
      <rPr>
        <sz val="9"/>
        <rFont val="Times New Roman"/>
        <family val="1"/>
      </rPr>
      <t>Reliant-sparrows/james/adams/etc</t>
    </r>
  </si>
  <si>
    <r>
      <rPr>
        <sz val="9"/>
        <rFont val="Times New Roman"/>
        <family val="1"/>
      </rPr>
      <t>Reliant-us 68 from phillips south</t>
    </r>
  </si>
  <si>
    <r>
      <rPr>
        <sz val="9"/>
        <rFont val="Times New Roman"/>
        <family val="1"/>
      </rPr>
      <t>Interest pd-drybr, sparrows,kyle,gen</t>
    </r>
  </si>
  <si>
    <r>
      <rPr>
        <sz val="9"/>
        <rFont val="Times New Roman"/>
        <family val="1"/>
      </rPr>
      <t>Reliant-Paradise Camp &amp; Faulkner</t>
    </r>
  </si>
  <si>
    <r>
      <rPr>
        <sz val="9"/>
        <rFont val="Times New Roman"/>
        <family val="1"/>
      </rPr>
      <t>Reliant-Dix Dam Rd 3" line</t>
    </r>
  </si>
  <si>
    <r>
      <rPr>
        <sz val="9"/>
        <rFont val="Times New Roman"/>
        <family val="1"/>
      </rPr>
      <t>PEH-Dix Dam Rd 3" Line</t>
    </r>
  </si>
  <si>
    <r>
      <rPr>
        <sz val="9"/>
        <rFont val="Times New Roman"/>
        <family val="1"/>
      </rPr>
      <t>Reliant-Balden Rd 3" Line</t>
    </r>
  </si>
  <si>
    <r>
      <rPr>
        <sz val="9"/>
        <rFont val="Times New Roman"/>
        <family val="1"/>
      </rPr>
      <t>PEH-Balden Rd 3" Line</t>
    </r>
  </si>
  <si>
    <r>
      <rPr>
        <sz val="9"/>
        <rFont val="Times New Roman"/>
        <family val="1"/>
      </rPr>
      <t>KST-Lancaster Rd/Hwy 150</t>
    </r>
  </si>
  <si>
    <r>
      <rPr>
        <sz val="9"/>
        <rFont val="Times New Roman"/>
        <family val="1"/>
      </rPr>
      <t>HWY 68-CONTRACT 12</t>
    </r>
  </si>
  <si>
    <r>
      <rPr>
        <sz val="9"/>
        <rFont val="Times New Roman"/>
        <family val="1"/>
      </rPr>
      <t>Lines (Contract 13)</t>
    </r>
  </si>
  <si>
    <r>
      <rPr>
        <sz val="9"/>
        <rFont val="Times New Roman"/>
        <family val="1"/>
      </rPr>
      <t>Lines - Bud James</t>
    </r>
  </si>
  <si>
    <r>
      <rPr>
        <sz val="9"/>
        <rFont val="Times New Roman"/>
        <family val="1"/>
      </rPr>
      <t>Lines - Lynch</t>
    </r>
  </si>
  <si>
    <r>
      <rPr>
        <b/>
        <sz val="9"/>
        <rFont val="Times New Roman"/>
        <family val="1"/>
      </rPr>
      <t>#331 TRANSMISSION LINES</t>
    </r>
  </si>
  <si>
    <r>
      <rPr>
        <b/>
        <u/>
        <sz val="9"/>
        <rFont val="Times New Roman"/>
        <family val="1"/>
      </rPr>
      <t>Group:  #333 CUSTOMERS SVC. LINES</t>
    </r>
  </si>
  <si>
    <r>
      <rPr>
        <sz val="9"/>
        <rFont val="Times New Roman"/>
        <family val="1"/>
      </rPr>
      <t>SERVICE LINES</t>
    </r>
  </si>
  <si>
    <r>
      <rPr>
        <sz val="9"/>
        <rFont val="Times New Roman"/>
        <family val="1"/>
      </rPr>
      <t>NEW SERVICES (FHA PROJECT</t>
    </r>
  </si>
  <si>
    <r>
      <rPr>
        <sz val="9"/>
        <rFont val="Times New Roman"/>
        <family val="1"/>
      </rPr>
      <t>SERVICES 127 BYPASS</t>
    </r>
  </si>
  <si>
    <r>
      <rPr>
        <sz val="9"/>
        <rFont val="Times New Roman"/>
        <family val="1"/>
      </rPr>
      <t>NEW SERVICES PAID BY CUST</t>
    </r>
  </si>
  <si>
    <r>
      <rPr>
        <sz val="9"/>
        <rFont val="Times New Roman"/>
        <family val="1"/>
      </rPr>
      <t>KU (LINE TO KU WATER PLAN</t>
    </r>
  </si>
  <si>
    <r>
      <rPr>
        <sz val="9"/>
        <rFont val="Times New Roman"/>
        <family val="1"/>
      </rPr>
      <t>KU LINE TO KU WATERPLANT</t>
    </r>
  </si>
  <si>
    <r>
      <rPr>
        <sz val="9"/>
        <rFont val="Times New Roman"/>
        <family val="1"/>
      </rPr>
      <t>152 LINE RELOCATION-W</t>
    </r>
  </si>
  <si>
    <r>
      <rPr>
        <sz val="9"/>
        <rFont val="Times New Roman"/>
        <family val="1"/>
      </rPr>
      <t>HWY 152 LINE RELOCATION E</t>
    </r>
  </si>
  <si>
    <r>
      <rPr>
        <b/>
        <sz val="9"/>
        <rFont val="Times New Roman"/>
        <family val="1"/>
      </rPr>
      <t>#333 CUSTOMERS SVC. LINES</t>
    </r>
  </si>
  <si>
    <r>
      <rPr>
        <b/>
        <u/>
        <sz val="9"/>
        <rFont val="Times New Roman"/>
        <family val="1"/>
      </rPr>
      <t>Group:  #334 METERS</t>
    </r>
  </si>
  <si>
    <r>
      <rPr>
        <sz val="9"/>
        <rFont val="Times New Roman"/>
        <family val="1"/>
      </rPr>
      <t>METERS</t>
    </r>
  </si>
  <si>
    <r>
      <rPr>
        <sz val="9"/>
        <rFont val="Times New Roman"/>
        <family val="1"/>
      </rPr>
      <t>TOUCHREAD SYSTEM CONVE</t>
    </r>
  </si>
  <si>
    <r>
      <rPr>
        <sz val="9"/>
        <rFont val="Times New Roman"/>
        <family val="1"/>
      </rPr>
      <t>TOUCHREAD SYSTEM COMPU</t>
    </r>
  </si>
  <si>
    <r>
      <rPr>
        <sz val="9"/>
        <rFont val="Times New Roman"/>
        <family val="1"/>
      </rPr>
      <t>CONTRACT #9 - RELIANT CON</t>
    </r>
  </si>
  <si>
    <r>
      <rPr>
        <sz val="9"/>
        <rFont val="Times New Roman"/>
        <family val="1"/>
      </rPr>
      <t>METERS-FLEMING CO. WATER</t>
    </r>
  </si>
  <si>
    <r>
      <rPr>
        <sz val="9"/>
        <rFont val="Times New Roman"/>
        <family val="1"/>
      </rPr>
      <t>520R Sensus Meter Transceiver</t>
    </r>
  </si>
  <si>
    <r>
      <rPr>
        <sz val="9"/>
        <rFont val="Times New Roman"/>
        <family val="1"/>
      </rPr>
      <t>Auto-Read Meters</t>
    </r>
  </si>
  <si>
    <r>
      <rPr>
        <sz val="9"/>
        <rFont val="Times New Roman"/>
        <family val="1"/>
      </rPr>
      <t>Auto - Read Meters</t>
    </r>
  </si>
  <si>
    <r>
      <rPr>
        <sz val="9"/>
        <rFont val="Times New Roman"/>
        <family val="1"/>
      </rPr>
      <t>Hand Held Reader</t>
    </r>
  </si>
  <si>
    <r>
      <rPr>
        <sz val="9"/>
        <rFont val="Times New Roman"/>
        <family val="1"/>
      </rPr>
      <t>100 Single Port Meters</t>
    </r>
  </si>
  <si>
    <r>
      <rPr>
        <sz val="9"/>
        <rFont val="Times New Roman"/>
        <family val="1"/>
      </rPr>
      <t>50 Meters</t>
    </r>
  </si>
  <si>
    <r>
      <rPr>
        <sz val="9"/>
        <rFont val="Arial"/>
        <family val="2"/>
      </rPr>
      <t>d                                                           Date In</t>
    </r>
  </si>
  <si>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>Property Description          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 xml:space="preserve">Service
</t>
    </r>
    <r>
      <rPr>
        <b/>
        <u/>
        <sz val="9"/>
        <rFont val="Times New Roman"/>
        <family val="1"/>
      </rPr>
      <t>Group:  #334 METERS (continued)</t>
    </r>
  </si>
  <si>
    <r>
      <rPr>
        <sz val="9"/>
        <rFont val="Times New Roman"/>
        <family val="1"/>
      </rPr>
      <t>230          2020 Meters                                           7/31/20</t>
    </r>
  </si>
  <si>
    <r>
      <rPr>
        <b/>
        <sz val="9"/>
        <rFont val="Times New Roman"/>
        <family val="1"/>
      </rPr>
      <t>#334 METERS</t>
    </r>
  </si>
  <si>
    <r>
      <rPr>
        <b/>
        <u/>
        <sz val="9"/>
        <rFont val="Times New Roman"/>
        <family val="1"/>
      </rPr>
      <t>Group:  #335 HYDRANTS</t>
    </r>
  </si>
  <si>
    <r>
      <rPr>
        <sz val="9"/>
        <rFont val="Times New Roman"/>
        <family val="1"/>
      </rPr>
      <t>HYDRANTS</t>
    </r>
  </si>
  <si>
    <r>
      <rPr>
        <b/>
        <sz val="9"/>
        <rFont val="Times New Roman"/>
        <family val="1"/>
      </rPr>
      <t>#335 HYDRANTS</t>
    </r>
  </si>
  <si>
    <r>
      <rPr>
        <b/>
        <u/>
        <sz val="9"/>
        <rFont val="Times New Roman"/>
        <family val="1"/>
      </rPr>
      <t>Group:  #340 OFFICE FURN/EQUIP</t>
    </r>
  </si>
  <si>
    <r>
      <rPr>
        <sz val="9"/>
        <rFont val="Times New Roman"/>
        <family val="1"/>
      </rPr>
      <t>OFFICE FURNITURE</t>
    </r>
  </si>
  <si>
    <r>
      <rPr>
        <sz val="9"/>
        <rFont val="Times New Roman"/>
        <family val="1"/>
      </rPr>
      <t>EQUIPMENT</t>
    </r>
  </si>
  <si>
    <r>
      <rPr>
        <sz val="9"/>
        <rFont val="Times New Roman"/>
        <family val="1"/>
      </rPr>
      <t>OFFICE EQUIPMENT</t>
    </r>
  </si>
  <si>
    <r>
      <rPr>
        <sz val="9"/>
        <rFont val="Times New Roman"/>
        <family val="1"/>
      </rPr>
      <t>ROYAL TYPEWRITER</t>
    </r>
  </si>
  <si>
    <r>
      <rPr>
        <sz val="9"/>
        <rFont val="Times New Roman"/>
        <family val="1"/>
      </rPr>
      <t>GENERATOR</t>
    </r>
  </si>
  <si>
    <r>
      <rPr>
        <sz val="9"/>
        <rFont val="Times New Roman"/>
        <family val="1"/>
      </rPr>
      <t>FILING CABINET-4</t>
    </r>
  </si>
  <si>
    <r>
      <rPr>
        <sz val="9"/>
        <rFont val="Times New Roman"/>
        <family val="1"/>
      </rPr>
      <t>CONF. ROOM TABLE AND CHA</t>
    </r>
  </si>
  <si>
    <r>
      <rPr>
        <sz val="9"/>
        <rFont val="Times New Roman"/>
        <family val="1"/>
      </rPr>
      <t>SAVIN COPIER</t>
    </r>
  </si>
  <si>
    <r>
      <rPr>
        <sz val="9"/>
        <rFont val="Times New Roman"/>
        <family val="1"/>
      </rPr>
      <t>ZIP DISK DRIVE</t>
    </r>
  </si>
  <si>
    <r>
      <rPr>
        <sz val="9"/>
        <rFont val="Times New Roman"/>
        <family val="1"/>
      </rPr>
      <t>SOFTWARE - TAABS</t>
    </r>
  </si>
  <si>
    <r>
      <rPr>
        <sz val="9"/>
        <rFont val="Times New Roman"/>
        <family val="1"/>
      </rPr>
      <t>COMPUTERS - SYSTEMS SUPPO</t>
    </r>
  </si>
  <si>
    <r>
      <rPr>
        <sz val="9"/>
        <rFont val="Times New Roman"/>
        <family val="1"/>
      </rPr>
      <t>LEXMARK 4227 PRINTER(DOE)</t>
    </r>
  </si>
  <si>
    <r>
      <rPr>
        <sz val="9"/>
        <rFont val="Times New Roman"/>
        <family val="1"/>
      </rPr>
      <t>2 DESKS-DOE</t>
    </r>
  </si>
  <si>
    <r>
      <rPr>
        <sz val="9"/>
        <rFont val="Times New Roman"/>
        <family val="1"/>
      </rPr>
      <t>INTEL CELERON-COMPUTER</t>
    </r>
  </si>
  <si>
    <r>
      <rPr>
        <sz val="9"/>
        <rFont val="Times New Roman"/>
        <family val="1"/>
      </rPr>
      <t>3 DELL DIMENSION 2350 SERIE</t>
    </r>
  </si>
  <si>
    <r>
      <rPr>
        <sz val="9"/>
        <rFont val="Times New Roman"/>
        <family val="1"/>
      </rPr>
      <t>PRINTERS-DOE</t>
    </r>
  </si>
  <si>
    <r>
      <rPr>
        <sz val="9"/>
        <rFont val="Times New Roman"/>
        <family val="1"/>
      </rPr>
      <t>COMPUTERS-DOE</t>
    </r>
  </si>
  <si>
    <r>
      <rPr>
        <sz val="9"/>
        <rFont val="Times New Roman"/>
        <family val="1"/>
      </rPr>
      <t>Computer</t>
    </r>
  </si>
  <si>
    <r>
      <rPr>
        <sz val="9"/>
        <rFont val="Times New Roman"/>
        <family val="1"/>
      </rPr>
      <t>Computer Server</t>
    </r>
  </si>
  <si>
    <r>
      <rPr>
        <sz val="9"/>
        <rFont val="Times New Roman"/>
        <family val="1"/>
      </rPr>
      <t>2 Dell Inspiron 580 Computers</t>
    </r>
  </si>
  <si>
    <r>
      <rPr>
        <sz val="9"/>
        <rFont val="Times New Roman"/>
        <family val="1"/>
      </rPr>
      <t>Lighting</t>
    </r>
  </si>
  <si>
    <r>
      <rPr>
        <sz val="9"/>
        <rFont val="Times New Roman"/>
        <family val="1"/>
      </rPr>
      <t>New Server &amp; Installation</t>
    </r>
  </si>
  <si>
    <r>
      <rPr>
        <sz val="9"/>
        <rFont val="Times New Roman"/>
        <family val="1"/>
      </rPr>
      <t>Lex Laser Printer</t>
    </r>
  </si>
  <si>
    <r>
      <rPr>
        <sz val="9"/>
        <rFont val="Times New Roman"/>
        <family val="1"/>
      </rPr>
      <t>Office Furniture-Director's</t>
    </r>
  </si>
  <si>
    <r>
      <rPr>
        <b/>
        <sz val="9"/>
        <rFont val="Times New Roman"/>
        <family val="1"/>
      </rPr>
      <t>#340 OFFICE FURN/EQUIP</t>
    </r>
  </si>
  <si>
    <r>
      <rPr>
        <b/>
        <u/>
        <sz val="9"/>
        <rFont val="Times New Roman"/>
        <family val="1"/>
      </rPr>
      <t>Group:  #341 TRANSPORTATION EQUIP</t>
    </r>
  </si>
  <si>
    <r>
      <rPr>
        <sz val="9"/>
        <rFont val="Times New Roman"/>
        <family val="1"/>
      </rPr>
      <t>BACK HOE/DUMP TRUCK/TRAI</t>
    </r>
  </si>
  <si>
    <r>
      <rPr>
        <sz val="9"/>
        <rFont val="Times New Roman"/>
        <family val="1"/>
      </rPr>
      <t>SERVICE TRUCK - 99 FORD RA</t>
    </r>
  </si>
  <si>
    <r>
      <rPr>
        <sz val="9"/>
        <rFont val="Times New Roman"/>
        <family val="1"/>
      </rPr>
      <t>2001 FORD F-150 WHITE</t>
    </r>
  </si>
  <si>
    <r>
      <rPr>
        <sz val="9"/>
        <rFont val="Times New Roman"/>
        <family val="1"/>
      </rPr>
      <t>2008 SILVERADO</t>
    </r>
  </si>
  <si>
    <r>
      <rPr>
        <sz val="9"/>
        <rFont val="Arial"/>
        <family val="2"/>
      </rPr>
      <t xml:space="preserve">d                                                           Date In          Book            Book Sec            Book Sal        Book Prior     Book Current         Book            Book Net         Book       Book </t>
    </r>
    <r>
      <rPr>
        <u/>
        <sz val="9"/>
        <rFont val="Arial"/>
        <family val="2"/>
      </rPr>
      <t>Asset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t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    </t>
    </r>
    <r>
      <rPr>
        <u/>
        <sz val="9"/>
        <rFont val="Arial"/>
        <family val="2"/>
      </rPr>
      <t>Property Description          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>Service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 </t>
    </r>
    <r>
      <rPr>
        <u/>
        <sz val="9"/>
        <rFont val="Arial"/>
        <family val="2"/>
      </rPr>
      <t>Cost    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 </t>
    </r>
    <r>
      <rPr>
        <u/>
        <sz val="9"/>
        <rFont val="Arial"/>
        <family val="2"/>
      </rPr>
      <t>179 Exp     c</t>
    </r>
    <r>
      <rPr>
        <sz val="9"/>
        <rFont val="Arial"/>
        <family val="2"/>
      </rPr>
      <t xml:space="preserve">    </t>
    </r>
    <r>
      <rPr>
        <u/>
        <sz val="9"/>
        <rFont val="Times New Roman"/>
        <family val="1"/>
      </rPr>
      <t>      </t>
    </r>
    <r>
      <rPr>
        <u/>
        <sz val="9"/>
        <rFont val="Arial"/>
        <family val="2"/>
      </rPr>
      <t>Value      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Depreciation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  </t>
    </r>
    <r>
      <rPr>
        <u/>
        <sz val="9"/>
        <rFont val="Arial"/>
        <family val="2"/>
      </rPr>
      <t>End Depr   </t>
    </r>
    <r>
      <rPr>
        <sz val="9"/>
        <rFont val="Arial"/>
        <family val="2"/>
      </rPr>
      <t xml:space="preserve">   </t>
    </r>
    <r>
      <rPr>
        <u/>
        <sz val="9"/>
        <rFont val="Times New Roman"/>
        <family val="1"/>
      </rPr>
      <t> </t>
    </r>
    <r>
      <rPr>
        <u/>
        <sz val="9"/>
        <rFont val="Arial"/>
        <family val="2"/>
      </rPr>
      <t>Book Value</t>
    </r>
    <r>
      <rPr>
        <sz val="9"/>
        <rFont val="Arial"/>
        <family val="2"/>
      </rPr>
      <t xml:space="preserve">     </t>
    </r>
    <r>
      <rPr>
        <u/>
        <sz val="9"/>
        <rFont val="Arial"/>
        <family val="2"/>
      </rPr>
      <t>Method</t>
    </r>
    <r>
      <rPr>
        <sz val="9"/>
        <rFont val="Arial"/>
        <family val="2"/>
      </rPr>
      <t xml:space="preserve">    </t>
    </r>
    <r>
      <rPr>
        <u/>
        <sz val="9"/>
        <rFont val="Arial"/>
        <family val="2"/>
      </rPr>
      <t xml:space="preserve">Period
</t>
    </r>
    <r>
      <rPr>
        <b/>
        <u/>
        <sz val="9"/>
        <rFont val="Times New Roman"/>
        <family val="1"/>
      </rPr>
      <t>Group:  #341 TRANSPORTATION EQUIP (continued)</t>
    </r>
  </si>
  <si>
    <r>
      <rPr>
        <sz val="9"/>
        <rFont val="Times New Roman"/>
        <family val="1"/>
      </rPr>
      <t>2010 Dodge</t>
    </r>
  </si>
  <si>
    <r>
      <rPr>
        <sz val="9"/>
        <rFont val="Times New Roman"/>
        <family val="1"/>
      </rPr>
      <t>Trailer</t>
    </r>
  </si>
  <si>
    <r>
      <rPr>
        <sz val="9"/>
        <rFont val="Times New Roman"/>
        <family val="1"/>
      </rPr>
      <t>2015 Chevy Silverado</t>
    </r>
  </si>
  <si>
    <r>
      <rPr>
        <sz val="9"/>
        <rFont val="Times New Roman"/>
        <family val="1"/>
      </rPr>
      <t>Dump Trailer</t>
    </r>
  </si>
  <si>
    <r>
      <rPr>
        <b/>
        <sz val="9"/>
        <rFont val="Times New Roman"/>
        <family val="1"/>
      </rPr>
      <t>#341 TRANSPORTATION EQUIP</t>
    </r>
  </si>
  <si>
    <r>
      <rPr>
        <b/>
        <u/>
        <sz val="9"/>
        <rFont val="Times New Roman"/>
        <family val="1"/>
      </rPr>
      <t>Group:  #345 OTHER POWER EQUIP</t>
    </r>
  </si>
  <si>
    <r>
      <rPr>
        <sz val="9"/>
        <rFont val="Times New Roman"/>
        <family val="1"/>
      </rPr>
      <t>BORING MACHINE</t>
    </r>
  </si>
  <si>
    <r>
      <rPr>
        <sz val="9"/>
        <rFont val="Times New Roman"/>
        <family val="1"/>
      </rPr>
      <t>BORING MACHINE UPGRADE</t>
    </r>
  </si>
  <si>
    <r>
      <rPr>
        <sz val="9"/>
        <rFont val="Times New Roman"/>
        <family val="1"/>
      </rPr>
      <t>COMPUTER EQUIPMENT</t>
    </r>
  </si>
  <si>
    <r>
      <rPr>
        <sz val="9"/>
        <rFont val="Times New Roman"/>
        <family val="1"/>
      </rPr>
      <t>CHOP SAW</t>
    </r>
  </si>
  <si>
    <r>
      <rPr>
        <sz val="9"/>
        <rFont val="Times New Roman"/>
        <family val="1"/>
      </rPr>
      <t>RADIO</t>
    </r>
  </si>
  <si>
    <r>
      <rPr>
        <sz val="9"/>
        <rFont val="Times New Roman"/>
        <family val="1"/>
      </rPr>
      <t>RIDING LAWN MOWER</t>
    </r>
  </si>
  <si>
    <r>
      <rPr>
        <sz val="9"/>
        <rFont val="Times New Roman"/>
        <family val="1"/>
      </rPr>
      <t>BOBCAT MINI EXCAVATOR M</t>
    </r>
  </si>
  <si>
    <r>
      <rPr>
        <sz val="9"/>
        <rFont val="Times New Roman"/>
        <family val="1"/>
      </rPr>
      <t>LAWN MOWER</t>
    </r>
  </si>
  <si>
    <r>
      <rPr>
        <sz val="9"/>
        <rFont val="Times New Roman"/>
        <family val="1"/>
      </rPr>
      <t>TRAILER</t>
    </r>
  </si>
  <si>
    <r>
      <rPr>
        <sz val="9"/>
        <rFont val="Times New Roman"/>
        <family val="1"/>
      </rPr>
      <t>Case CX 27B Excavator</t>
    </r>
  </si>
  <si>
    <r>
      <rPr>
        <sz val="9"/>
        <rFont val="Times New Roman"/>
        <family val="1"/>
      </rPr>
      <t>Mower</t>
    </r>
  </si>
  <si>
    <r>
      <rPr>
        <b/>
        <sz val="9"/>
        <rFont val="Times New Roman"/>
        <family val="1"/>
      </rPr>
      <t>#345 OTHER POWER EQUIP</t>
    </r>
  </si>
  <si>
    <r>
      <rPr>
        <b/>
        <u/>
        <sz val="9"/>
        <rFont val="Times New Roman"/>
        <family val="1"/>
      </rPr>
      <t>Group:  #348 OTHER TANGIBLE PLANT</t>
    </r>
  </si>
  <si>
    <r>
      <rPr>
        <sz val="9"/>
        <rFont val="Times New Roman"/>
        <family val="1"/>
      </rPr>
      <t>TELEMETRY SYSTEM (FMHA P</t>
    </r>
  </si>
  <si>
    <r>
      <rPr>
        <sz val="9"/>
        <rFont val="Times New Roman"/>
        <family val="1"/>
      </rPr>
      <t>TELEMETRY SYS (MICROCOM</t>
    </r>
  </si>
  <si>
    <r>
      <rPr>
        <sz val="9"/>
        <rFont val="Times New Roman"/>
        <family val="1"/>
      </rPr>
      <t>REPEATER ANTENNA - CORBI</t>
    </r>
  </si>
  <si>
    <r>
      <rPr>
        <sz val="9"/>
        <rFont val="Times New Roman"/>
        <family val="1"/>
      </rPr>
      <t>Handheld Reader/Pitprobe/Software</t>
    </r>
  </si>
  <si>
    <r>
      <rPr>
        <sz val="9"/>
        <rFont val="Times New Roman"/>
        <family val="1"/>
      </rPr>
      <t>Telemetry Upgrade</t>
    </r>
  </si>
  <si>
    <r>
      <rPr>
        <sz val="9"/>
        <rFont val="Times New Roman"/>
        <family val="1"/>
      </rPr>
      <t>Generator</t>
    </r>
  </si>
  <si>
    <r>
      <rPr>
        <sz val="9"/>
        <rFont val="Times New Roman"/>
        <family val="1"/>
      </rPr>
      <t>Fence - Shakertown Tank</t>
    </r>
  </si>
  <si>
    <r>
      <rPr>
        <b/>
        <sz val="9"/>
        <rFont val="Times New Roman"/>
        <family val="1"/>
      </rPr>
      <t>#348 OTHER TANGIBLE PLANT</t>
    </r>
  </si>
  <si>
    <r>
      <rPr>
        <b/>
        <sz val="9"/>
        <rFont val="Times New Roman"/>
        <family val="1"/>
      </rPr>
      <t>Grand Total</t>
    </r>
  </si>
  <si>
    <t>Date In</t>
  </si>
  <si>
    <t>Book</t>
  </si>
  <si>
    <t>Book Current</t>
  </si>
  <si>
    <t>LAND (BOUGHT W/ BLDG)</t>
  </si>
  <si>
    <t>LAND</t>
  </si>
  <si>
    <t>LAND FOR PUMP STATION</t>
  </si>
  <si>
    <t>PUMP STATION SITE-SHEWMA</t>
  </si>
  <si>
    <t>EASEMENTS</t>
  </si>
  <si>
    <t>#303 LAND</t>
  </si>
  <si>
    <t>BUILDINGS</t>
  </si>
  <si>
    <t>BUILDING IMPROVEMENTS</t>
  </si>
  <si>
    <t>CONF. ROOM REMODELLING</t>
  </si>
  <si>
    <t>PAVE/GRADE PARKING LOT</t>
  </si>
  <si>
    <t>Building - Ison Lane</t>
  </si>
  <si>
    <t>Board Office Remodel</t>
  </si>
  <si>
    <t>Building Addition</t>
  </si>
  <si>
    <t>#304</t>
  </si>
  <si>
    <t>BUILDING</t>
  </si>
  <si>
    <t>SUPPLY MAINS (FMHA PROJEC     1/01/95</t>
  </si>
  <si>
    <t>#309 SUPPLY MAINS</t>
  </si>
  <si>
    <t>PUMP HOUSE (FMHA PROJECT</t>
  </si>
  <si>
    <t>Rewire Pump Station</t>
  </si>
  <si>
    <t>Shakertown Pump Station Upgrade</t>
  </si>
  <si>
    <t>#311 PUMP STATION</t>
  </si>
  <si>
    <t>STANDPIPES</t>
  </si>
  <si>
    <t>TANK (FMHA PROJECT)</t>
  </si>
  <si>
    <t>WATER TANK (KY GLASS LINE</t>
  </si>
  <si>
    <t>WATER TANK ISON ROAD (PE</t>
  </si>
  <si>
    <t>WATER TANK REPLACEMENT</t>
  </si>
  <si>
    <t>ISON RD TANK CONCRETE WO</t>
  </si>
  <si>
    <t>ISON RD TANK CONCRETE WK</t>
  </si>
  <si>
    <t>Northpoint Training Ctr Tank</t>
  </si>
  <si>
    <t>Adams Lane Storage Tank</t>
  </si>
  <si>
    <t>Final Addition to Adams Lane Proje</t>
  </si>
  <si>
    <t>Final Cost related to Adams Lane</t>
  </si>
  <si>
    <t>Northpoint Tank Rehab</t>
  </si>
  <si>
    <t>Access Road Improvement</t>
  </si>
  <si>
    <t>#330 STDPIPES &amp; ST. TANKS</t>
  </si>
  <si>
    <t>LINES</t>
  </si>
  <si>
    <t>LINES-MALLARD COVE</t>
  </si>
  <si>
    <t>PARADISE LINE</t>
  </si>
  <si>
    <t>MEDRA LANE 1 AND 2</t>
  </si>
  <si>
    <t>FAULKNER STATION LINE</t>
  </si>
  <si>
    <t>DISPOSAL IN 1991</t>
  </si>
  <si>
    <t>RECLASS SERVICES</t>
  </si>
  <si>
    <t>RECLASS METERS</t>
  </si>
  <si>
    <t>127 BYPASS (GOOCH)</t>
  </si>
  <si>
    <t>LINES (FMHA PROJECT)</t>
  </si>
  <si>
    <t>BRIGHTLEAF EXT (VANMETER</t>
  </si>
  <si>
    <t>LINES (CANE RUN DEVELOPM</t>
  </si>
  <si>
    <t>LINES (CURDS CREEK DEVELO</t>
  </si>
  <si>
    <t>LINES (MISC 127 BYPASS WOR</t>
  </si>
  <si>
    <t>BELLOWS MILL RD (EDDIE HO</t>
  </si>
  <si>
    <t>BELLOWS MILL RD (PEH COST</t>
  </si>
  <si>
    <t>ISON ROAD (LARRY SANDERS</t>
  </si>
  <si>
    <t>ISON ROAD (PEH COSTS)</t>
  </si>
  <si>
    <t>BYPASS (PEH COSTS)</t>
  </si>
  <si>
    <t>CURDS CREEK (PEH COSTS)</t>
  </si>
  <si>
    <t>EASEMENTS (PEH COSTS)</t>
  </si>
  <si>
    <t>CANE RUN (PEH COSTS)</t>
  </si>
  <si>
    <t>FMHA PROJECT (PEH COSTS)</t>
  </si>
  <si>
    <t>FMHA PROJECT (LEGAL FEES)</t>
  </si>
  <si>
    <t>HERRINGTON WDS PROJ#4(C.I.</t>
  </si>
  <si>
    <t>HERRINGTON WDS#4(PEH FEE</t>
  </si>
  <si>
    <t>HERRINGTON WDS#4 (STATON</t>
  </si>
  <si>
    <t>HERRINGTON WDS#4 (WATER</t>
  </si>
  <si>
    <t>HERRINGTON WDS#4 (F.A. ED</t>
  </si>
  <si>
    <t>SHAWNEE RUN BORE WORK (</t>
  </si>
  <si>
    <t>SHAWNEE RUN BORE WORK (P</t>
  </si>
  <si>
    <t>CHIMNEY ROCK LINE (CONTR</t>
  </si>
  <si>
    <t>CHIMNEY ROCK (CONTRACT #</t>
  </si>
  <si>
    <t>CURDSVILLE RD (CONTRACT #</t>
  </si>
  <si>
    <t>CURDSVILLE RD (TAY./STEVE</t>
  </si>
  <si>
    <t>CONTRACT 5 &amp; 7 (FINAL PEH F</t>
  </si>
  <si>
    <t>ADAMS LANE PROJECT (WILM</t>
  </si>
  <si>
    <t>CHIMNEY ROCK CONNECTOR</t>
  </si>
  <si>
    <t>6" LINE-1000FT CHATHAM ROA</t>
  </si>
  <si>
    <t>BELLOWS MILL/BUSTER PIKE</t>
  </si>
  <si>
    <t>DOSSETT LANE EXT 3" 3500 FT</t>
  </si>
  <si>
    <t>KY 33 EXTENSION 8" 2200 FT L</t>
  </si>
  <si>
    <t>PEH FEES -CHIMNEY ROCK CO</t>
  </si>
  <si>
    <t>PEH FEES BELLOWS MILL/BUS</t>
  </si>
  <si>
    <t>CONTRACT #9-RELIANT CONS</t>
  </si>
  <si>
    <t>HWY 152 LINE RELOCATION</t>
  </si>
  <si>
    <t>HWY 152 E LINE RELOCATION</t>
  </si>
  <si>
    <t>U.S. 68 WEST-WATERLINE EXT</t>
  </si>
  <si>
    <t>PEH FEES-NORTHPOINT TRAIN</t>
  </si>
  <si>
    <t>PEH FEES-KENNEDY BRIDGE R</t>
  </si>
  <si>
    <t>PEH-dry branch,sparrows,gentry,et</t>
  </si>
  <si>
    <t>Lynch svy-dry br,sparrows,kyle,gen</t>
  </si>
  <si>
    <t>FA Edwards easement-drybranch,sp</t>
  </si>
  <si>
    <t>Reliant-drybr,sparrows,kyle,gentry,</t>
  </si>
  <si>
    <t>PEH Cont#11 Chimney Rock Conn</t>
  </si>
  <si>
    <t>PEH sparrows/james/adams lane</t>
  </si>
  <si>
    <t>Reliant-sparrows/james/adams/etc</t>
  </si>
  <si>
    <t>Reliant-us 68 from phillips south</t>
  </si>
  <si>
    <t>Interest pd-drybr, sparrows,kyle,gen</t>
  </si>
  <si>
    <t>Reliant-Paradise Camp &amp; Faulkner</t>
  </si>
  <si>
    <t>Reliant-Dix Dam Rd 3" line</t>
  </si>
  <si>
    <t>PEH-Dix Dam Rd 3" Line</t>
  </si>
  <si>
    <t>Reliant-Balden Rd 3" Line</t>
  </si>
  <si>
    <t>PEH-Balden Rd 3" Line</t>
  </si>
  <si>
    <t>KST-Lancaster Rd/Hwy 150</t>
  </si>
  <si>
    <t>HWY 68-CONTRACT 12</t>
  </si>
  <si>
    <t>Lines (Contract 13)</t>
  </si>
  <si>
    <t>Lines - Bud James</t>
  </si>
  <si>
    <t>Lines - Lynch</t>
  </si>
  <si>
    <t>#331 TRANSMISSION LINES</t>
  </si>
  <si>
    <t>SERVICE LINES</t>
  </si>
  <si>
    <t>NEW SERVICES (FHA PROJECT</t>
  </si>
  <si>
    <t>SERVICES 127 BYPASS</t>
  </si>
  <si>
    <t>NEW SERVICES PAID BY CUST</t>
  </si>
  <si>
    <t>KU (LINE TO KU WATER PLAN</t>
  </si>
  <si>
    <t>KU LINE TO KU WATERPLANT</t>
  </si>
  <si>
    <t>152 LINE RELOCATION-W</t>
  </si>
  <si>
    <t>HWY 152 LINE RELOCATION E</t>
  </si>
  <si>
    <t>#333 CUSTOMERS SVC. LINES</t>
  </si>
  <si>
    <t>METERS</t>
  </si>
  <si>
    <t>TOUCHREAD SYSTEM CONVE</t>
  </si>
  <si>
    <t>TOUCHREAD SYSTEM COMPU</t>
  </si>
  <si>
    <t>CONTRACT #9 - RELIANT CON</t>
  </si>
  <si>
    <t>METERS-FLEMING CO. WATER</t>
  </si>
  <si>
    <t>520R Sensus Meter Transceiver</t>
  </si>
  <si>
    <t>Auto-Read Meters</t>
  </si>
  <si>
    <t>Auto - Read Meters</t>
  </si>
  <si>
    <t>Hand Held Reader</t>
  </si>
  <si>
    <t>100 Single Port Meters</t>
  </si>
  <si>
    <t>50 Meters</t>
  </si>
  <si>
    <t>230          2020 Meters                                           7/31/20</t>
  </si>
  <si>
    <t>#334 METERS</t>
  </si>
  <si>
    <t>HYDRANTS</t>
  </si>
  <si>
    <t>#335 HYDRANTS</t>
  </si>
  <si>
    <t>OFFICE FURNITURE</t>
  </si>
  <si>
    <t>EQUIPMENT</t>
  </si>
  <si>
    <t>OFFICE EQUIPMENT</t>
  </si>
  <si>
    <t>ROYAL TYPEWRITER</t>
  </si>
  <si>
    <t>GENERATOR</t>
  </si>
  <si>
    <t>FILING CABINET-4</t>
  </si>
  <si>
    <t>CONF. ROOM TABLE AND CHA</t>
  </si>
  <si>
    <t>SAVIN COPIER</t>
  </si>
  <si>
    <t>ZIP DISK DRIVE</t>
  </si>
  <si>
    <t>SOFTWARE - TAABS</t>
  </si>
  <si>
    <t>COMPUTERS - SYSTEMS SUPPO</t>
  </si>
  <si>
    <t>LEXMARK 4227 PRINTER(DOE)</t>
  </si>
  <si>
    <t>2 DESKS-DOE</t>
  </si>
  <si>
    <t>INTEL CELERON-COMPUTER</t>
  </si>
  <si>
    <t>3 DELL DIMENSION 2350 SERIE</t>
  </si>
  <si>
    <t>PRINTERS-DOE</t>
  </si>
  <si>
    <t>COMPUTERS-DOE</t>
  </si>
  <si>
    <t>Computer</t>
  </si>
  <si>
    <t>Computer Server</t>
  </si>
  <si>
    <t>2 Dell Inspiron 580 Computers</t>
  </si>
  <si>
    <t>Lighting</t>
  </si>
  <si>
    <t>New Server &amp; Installation</t>
  </si>
  <si>
    <t>Lex Laser Printer</t>
  </si>
  <si>
    <t>Office Furniture-Director's</t>
  </si>
  <si>
    <t>#340 OFFICE FURN/EQUIP</t>
  </si>
  <si>
    <t>BACK HOE/DUMP TRUCK/TRAI</t>
  </si>
  <si>
    <t>SERVICE TRUCK - 99 FORD RA</t>
  </si>
  <si>
    <t>2001 FORD F-150 WHITE</t>
  </si>
  <si>
    <t>2008 SILVERADO</t>
  </si>
  <si>
    <t>2010 Dodge</t>
  </si>
  <si>
    <t>Trailer</t>
  </si>
  <si>
    <t>2015 Chevy Silverado</t>
  </si>
  <si>
    <t>Dump Trailer</t>
  </si>
  <si>
    <t>#341 TRANSPORTATION EQUIP</t>
  </si>
  <si>
    <t>BORING MACHINE</t>
  </si>
  <si>
    <t>BORING MACHINE UPGRADE</t>
  </si>
  <si>
    <t>COMPUTER EQUIPMENT</t>
  </si>
  <si>
    <t>CHOP SAW</t>
  </si>
  <si>
    <t>RADIO</t>
  </si>
  <si>
    <t>RIDING LAWN MOWER</t>
  </si>
  <si>
    <t>BOBCAT MINI EXCAVATOR M</t>
  </si>
  <si>
    <t>LAWN MOWER</t>
  </si>
  <si>
    <t>TRAILER</t>
  </si>
  <si>
    <t>Case CX 27B Excavator</t>
  </si>
  <si>
    <t>Mower</t>
  </si>
  <si>
    <t>#345 OTHER POWER EQUIP</t>
  </si>
  <si>
    <t>TELEMETRY SYSTEM (FMHA P</t>
  </si>
  <si>
    <t>TELEMETRY SYS (MICROCOM</t>
  </si>
  <si>
    <t>REPEATER ANTENNA - CORBI</t>
  </si>
  <si>
    <t>Handheld Reader/Pitprobe/Software</t>
  </si>
  <si>
    <t>Telemetry Upgrade</t>
  </si>
  <si>
    <t>Generator</t>
  </si>
  <si>
    <t>Fence - Shakertown Tank</t>
  </si>
  <si>
    <t>#348 OTHER TANGIBLE PLANT</t>
  </si>
  <si>
    <t>Grand Total</t>
  </si>
  <si>
    <r>
      <rPr>
        <sz val="11"/>
        <rFont val="Calibri"/>
        <family val="2"/>
        <scheme val="minor"/>
      </rPr>
      <t xml:space="preserve">d
</t>
    </r>
    <r>
      <rPr>
        <u/>
        <sz val="11"/>
        <rFont val="Calibri"/>
        <family val="2"/>
        <scheme val="minor"/>
      </rPr>
      <t>Asset</t>
    </r>
    <r>
      <rPr>
        <sz val="11"/>
        <rFont val="Calibri"/>
        <family val="2"/>
        <scheme val="minor"/>
      </rPr>
      <t xml:space="preserve">   </t>
    </r>
    <r>
      <rPr>
        <u/>
        <sz val="11"/>
        <rFont val="Calibri"/>
        <family val="2"/>
        <scheme val="minor"/>
      </rPr>
      <t> t</t>
    </r>
    <r>
      <rPr>
        <sz val="11"/>
        <rFont val="Calibri"/>
        <family val="2"/>
        <scheme val="minor"/>
      </rPr>
      <t xml:space="preserve">    </t>
    </r>
    <r>
      <rPr>
        <u/>
        <sz val="11"/>
        <rFont val="Calibri"/>
        <family val="2"/>
        <scheme val="minor"/>
      </rPr>
      <t xml:space="preserve">           Property Description          
</t>
    </r>
    <r>
      <rPr>
        <b/>
        <u/>
        <sz val="11"/>
        <rFont val="Calibri"/>
        <family val="2"/>
        <scheme val="minor"/>
      </rPr>
      <t>Group:  #303 LAND</t>
    </r>
  </si>
  <si>
    <r>
      <rPr>
        <u/>
        <sz val="11"/>
        <rFont val="Calibri"/>
        <family val="2"/>
        <scheme val="minor"/>
      </rPr>
      <t>Service</t>
    </r>
  </si>
  <si>
    <r>
      <rPr>
        <u/>
        <sz val="11"/>
        <rFont val="Calibri"/>
        <family val="2"/>
        <scheme val="minor"/>
      </rPr>
      <t>       Cost       </t>
    </r>
  </si>
  <si>
    <r>
      <rPr>
        <u/>
        <sz val="11"/>
        <rFont val="Calibri"/>
        <family val="2"/>
        <scheme val="minor"/>
      </rPr>
      <t>Depreciation</t>
    </r>
  </si>
  <si>
    <r>
      <rPr>
        <u/>
        <sz val="11"/>
        <rFont val="Calibri"/>
        <family val="2"/>
        <scheme val="minor"/>
      </rPr>
      <t>Period</t>
    </r>
  </si>
  <si>
    <r>
      <rPr>
        <b/>
        <u/>
        <sz val="11"/>
        <rFont val="Calibri"/>
        <family val="2"/>
        <scheme val="minor"/>
      </rPr>
      <t>Group:  #304 BUILDING</t>
    </r>
  </si>
  <si>
    <r>
      <rPr>
        <b/>
        <u/>
        <sz val="11"/>
        <rFont val="Calibri"/>
        <family val="2"/>
        <scheme val="minor"/>
      </rPr>
      <t>Group:  #309 SUPPLY MAINS</t>
    </r>
  </si>
  <si>
    <r>
      <rPr>
        <b/>
        <u/>
        <sz val="11"/>
        <rFont val="Calibri"/>
        <family val="2"/>
        <scheme val="minor"/>
      </rPr>
      <t>Group:  #311 PUMP STATION</t>
    </r>
  </si>
  <si>
    <r>
      <rPr>
        <b/>
        <u/>
        <sz val="11"/>
        <rFont val="Calibri"/>
        <family val="2"/>
        <scheme val="minor"/>
      </rPr>
      <t>Group:  #330 STDPIPES &amp; ST. TANKS</t>
    </r>
  </si>
  <si>
    <r>
      <rPr>
        <b/>
        <u/>
        <sz val="11"/>
        <rFont val="Calibri"/>
        <family val="2"/>
        <scheme val="minor"/>
      </rPr>
      <t>Group:  #331 TRANSMISSION LINES</t>
    </r>
  </si>
  <si>
    <r>
      <rPr>
        <b/>
        <u/>
        <sz val="11"/>
        <rFont val="Calibri"/>
        <family val="2"/>
        <scheme val="minor"/>
      </rPr>
      <t>Group:  #333 CUSTOMERS SVC. LINES</t>
    </r>
  </si>
  <si>
    <r>
      <rPr>
        <b/>
        <u/>
        <sz val="11"/>
        <rFont val="Calibri"/>
        <family val="2"/>
        <scheme val="minor"/>
      </rPr>
      <t>Group:  #334 METERS</t>
    </r>
  </si>
  <si>
    <r>
      <rPr>
        <b/>
        <u/>
        <sz val="11"/>
        <rFont val="Calibri"/>
        <family val="2"/>
        <scheme val="minor"/>
      </rPr>
      <t>Group:  #335 HYDRANTS</t>
    </r>
  </si>
  <si>
    <r>
      <rPr>
        <b/>
        <u/>
        <sz val="11"/>
        <rFont val="Calibri"/>
        <family val="2"/>
        <scheme val="minor"/>
      </rPr>
      <t>Group:  #340 OFFICE FURN/EQUIP</t>
    </r>
  </si>
  <si>
    <r>
      <rPr>
        <b/>
        <u/>
        <sz val="11"/>
        <rFont val="Calibri"/>
        <family val="2"/>
        <scheme val="minor"/>
      </rPr>
      <t>Group:  #341 TRANSPORTATION EQUIP</t>
    </r>
  </si>
  <si>
    <r>
      <rPr>
        <b/>
        <u/>
        <sz val="11"/>
        <rFont val="Calibri"/>
        <family val="2"/>
        <scheme val="minor"/>
      </rPr>
      <t>Group:  #345 OTHER POWER EQUIP</t>
    </r>
  </si>
  <si>
    <r>
      <rPr>
        <b/>
        <u/>
        <sz val="11"/>
        <rFont val="Calibri"/>
        <family val="2"/>
        <scheme val="minor"/>
      </rPr>
      <t>Group:  #348 OTHER TANGIBLE PLANT</t>
    </r>
  </si>
  <si>
    <t>As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</si>
</sst>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d/yy;@"/>
  </numFmts>
  <fonts count="20" x14ac:knownFonts="1">
    <font>
      <sz val="10"/>
      <color rgb="FF000000"/>
      <name val="Times New Roman"/>
      <charset val="204"/>
    </font>
    <font>
      <sz val="9"/>
      <name val="Arial"/>
    </font>
    <font>
      <sz val="9"/>
      <color rgb="FF000000"/>
      <name val="Times New Roman"/>
      <family val="2"/>
    </font>
    <font>
      <sz val="9"/>
      <name val="Times New Roman"/>
    </font>
    <font>
      <b/>
      <sz val="9"/>
      <name val="Times New Roman"/>
    </font>
    <font>
      <u/>
      <sz val="9"/>
      <color rgb="FF000000"/>
      <name val="Times New Roman"/>
      <family val="2"/>
    </font>
    <font>
      <sz val="9"/>
      <name val="Arial"/>
      <family val="2"/>
    </font>
    <font>
      <u/>
      <sz val="9"/>
      <name val="Arial"/>
      <family val="2"/>
    </font>
    <font>
      <u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vertical="top" shrinkToFit="1"/>
    </xf>
    <xf numFmtId="2" fontId="13" fillId="0" borderId="0" xfId="0" applyNumberFormat="1" applyFont="1" applyFill="1" applyBorder="1" applyAlignment="1">
      <alignment horizontal="right" vertical="top" shrinkToFit="1"/>
    </xf>
    <xf numFmtId="2" fontId="18" fillId="0" borderId="0" xfId="0" applyNumberFormat="1" applyFont="1" applyFill="1" applyBorder="1" applyAlignment="1">
      <alignment horizontal="right" vertical="top" shrinkToFit="1"/>
    </xf>
    <xf numFmtId="4" fontId="13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right" vertical="top" shrinkToFit="1"/>
    </xf>
    <xf numFmtId="4" fontId="13" fillId="0" borderId="0" xfId="0" applyNumberFormat="1" applyFont="1" applyFill="1" applyBorder="1" applyAlignment="1">
      <alignment horizontal="center" vertical="top" shrinkToFit="1"/>
    </xf>
    <xf numFmtId="4" fontId="18" fillId="0" borderId="0" xfId="0" applyNumberFormat="1" applyFont="1" applyFill="1" applyBorder="1" applyAlignment="1">
      <alignment horizontal="center" vertical="top" shrinkToFit="1"/>
    </xf>
    <xf numFmtId="4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 wrapText="1" indent="1"/>
    </xf>
    <xf numFmtId="4" fontId="18" fillId="0" borderId="1" xfId="0" applyNumberFormat="1" applyFont="1" applyFill="1" applyBorder="1" applyAlignment="1">
      <alignment horizontal="right" vertical="top" shrinkToFi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0" xfId="0" applyNumberFormat="1" applyFont="1" applyFill="1" applyBorder="1" applyAlignment="1">
      <alignment horizontal="left" vertical="top"/>
    </xf>
    <xf numFmtId="4" fontId="14" fillId="0" borderId="0" xfId="0" applyNumberFormat="1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 wrapText="1"/>
    </xf>
    <xf numFmtId="4" fontId="13" fillId="0" borderId="0" xfId="0" applyNumberFormat="1" applyFont="1" applyFill="1" applyBorder="1" applyAlignment="1">
      <alignment horizontal="right" shrinkToFit="1"/>
    </xf>
    <xf numFmtId="43" fontId="13" fillId="0" borderId="0" xfId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 indent="11"/>
    </xf>
    <xf numFmtId="4" fontId="5" fillId="0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shrinkToFit="1"/>
    </xf>
    <xf numFmtId="4" fontId="5" fillId="0" borderId="1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center" vertical="top" shrinkToFit="1"/>
    </xf>
    <xf numFmtId="1" fontId="2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 applyAlignment="1">
      <alignment horizontal="right" vertical="top" shrinkToFit="1"/>
    </xf>
    <xf numFmtId="2" fontId="2" fillId="0" borderId="0" xfId="0" applyNumberFormat="1" applyFont="1" applyFill="1" applyBorder="1" applyAlignment="1">
      <alignment horizontal="left" vertical="top" indent="6" shrinkToFit="1"/>
    </xf>
    <xf numFmtId="2" fontId="2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Border="1" applyAlignment="1">
      <alignment horizontal="left" vertical="top" indent="4" shrinkToFit="1"/>
    </xf>
    <xf numFmtId="2" fontId="2" fillId="0" borderId="0" xfId="0" applyNumberFormat="1" applyFont="1" applyFill="1" applyBorder="1" applyAlignment="1">
      <alignment horizontal="left" vertical="top" indent="1" shrinkToFit="1"/>
    </xf>
    <xf numFmtId="4" fontId="2" fillId="0" borderId="0" xfId="0" applyNumberFormat="1" applyFont="1" applyFill="1" applyBorder="1" applyAlignment="1">
      <alignment horizontal="left" vertical="top" indent="1" shrinkToFit="1"/>
    </xf>
    <xf numFmtId="4" fontId="2" fillId="0" borderId="0" xfId="0" applyNumberFormat="1" applyFont="1" applyFill="1" applyBorder="1" applyAlignment="1">
      <alignment horizontal="left" vertical="top" indent="3" shrinkToFit="1"/>
    </xf>
    <xf numFmtId="0" fontId="4" fillId="0" borderId="0" xfId="0" applyFont="1" applyFill="1" applyBorder="1" applyAlignment="1">
      <alignment horizontal="left" vertical="top" wrapText="1" indent="13"/>
    </xf>
    <xf numFmtId="4" fontId="5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 wrapText="1" indent="1"/>
    </xf>
    <xf numFmtId="2" fontId="5" fillId="0" borderId="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Border="1" applyAlignment="1">
      <alignment horizontal="left" vertical="top" indent="1" shrinkToFit="1"/>
    </xf>
    <xf numFmtId="0" fontId="4" fillId="0" borderId="0" xfId="0" applyFont="1" applyFill="1" applyBorder="1" applyAlignment="1">
      <alignment horizontal="left" vertical="top" wrapText="1" indent="2"/>
    </xf>
    <xf numFmtId="2" fontId="2" fillId="0" borderId="0" xfId="0" applyNumberFormat="1" applyFont="1" applyFill="1" applyBorder="1" applyAlignment="1">
      <alignment horizontal="left" vertical="top" indent="4" shrinkToFit="1"/>
    </xf>
    <xf numFmtId="0" fontId="0" fillId="0" borderId="0" xfId="0" applyFill="1" applyBorder="1" applyAlignment="1">
      <alignment horizontal="left" vertical="top" wrapText="1" indent="2"/>
    </xf>
    <xf numFmtId="2" fontId="2" fillId="0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wrapText="1" indent="14"/>
    </xf>
    <xf numFmtId="2" fontId="5" fillId="0" borderId="0" xfId="0" applyNumberFormat="1" applyFont="1" applyFill="1" applyBorder="1" applyAlignment="1">
      <alignment horizontal="left" vertical="top" shrinkToFit="1"/>
    </xf>
    <xf numFmtId="164" fontId="2" fillId="0" borderId="0" xfId="0" applyNumberFormat="1" applyFont="1" applyFill="1" applyBorder="1" applyAlignment="1">
      <alignment horizontal="left" vertical="top" indent="9" shrinkToFit="1"/>
    </xf>
    <xf numFmtId="0" fontId="4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12"/>
    </xf>
    <xf numFmtId="4" fontId="5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vertical="top" wrapText="1" indent="17"/>
    </xf>
    <xf numFmtId="0" fontId="4" fillId="0" borderId="0" xfId="0" applyFont="1" applyFill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right" vertical="top" indent="1" shrinkToFit="1"/>
    </xf>
    <xf numFmtId="4" fontId="5" fillId="0" borderId="0" xfId="0" applyNumberFormat="1" applyFont="1" applyFill="1" applyBorder="1" applyAlignment="1">
      <alignment horizontal="center" vertical="top" shrinkToFit="1"/>
    </xf>
    <xf numFmtId="2" fontId="5" fillId="0" borderId="0" xfId="0" applyNumberFormat="1" applyFont="1" applyFill="1" applyBorder="1" applyAlignment="1">
      <alignment horizontal="center" vertical="top" shrinkToFit="1"/>
    </xf>
    <xf numFmtId="1" fontId="2" fillId="0" borderId="0" xfId="0" applyNumberFormat="1" applyFont="1" applyFill="1" applyBorder="1" applyAlignment="1">
      <alignment horizontal="left" vertical="top" indent="2" shrinkToFit="1"/>
    </xf>
    <xf numFmtId="4" fontId="2" fillId="0" borderId="0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Border="1" applyAlignment="1">
      <alignment horizontal="center" vertical="top" shrinkToFit="1"/>
    </xf>
    <xf numFmtId="1" fontId="2" fillId="0" borderId="0" xfId="0" applyNumberFormat="1" applyFont="1" applyFill="1" applyBorder="1" applyAlignment="1">
      <alignment horizontal="right" vertical="top" indent="1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shrinkToFit="1"/>
    </xf>
    <xf numFmtId="0" fontId="17" fillId="0" borderId="0" xfId="0" applyFont="1" applyFill="1" applyBorder="1" applyAlignment="1">
      <alignment horizontal="left" vertical="top" wrapText="1" indent="11"/>
    </xf>
    <xf numFmtId="1" fontId="13" fillId="0" borderId="0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left" vertical="top" wrapText="1" indent="1"/>
    </xf>
    <xf numFmtId="164" fontId="13" fillId="0" borderId="0" xfId="0" applyNumberFormat="1" applyFont="1" applyFill="1" applyBorder="1" applyAlignment="1">
      <alignment horizontal="center" vertical="top" shrinkToFit="1"/>
    </xf>
    <xf numFmtId="4" fontId="18" fillId="0" borderId="0" xfId="0" applyNumberFormat="1" applyFont="1" applyFill="1" applyBorder="1" applyAlignment="1">
      <alignment horizontal="left" vertical="top" indent="1" shrinkToFit="1"/>
    </xf>
    <xf numFmtId="0" fontId="17" fillId="0" borderId="0" xfId="0" applyFont="1" applyFill="1" applyBorder="1" applyAlignment="1">
      <alignment horizontal="left" vertical="top" wrapText="1" indent="2"/>
    </xf>
    <xf numFmtId="0" fontId="17" fillId="0" borderId="0" xfId="0" applyFont="1" applyFill="1" applyBorder="1" applyAlignment="1">
      <alignment horizontal="left" vertical="top" wrapText="1" indent="13"/>
    </xf>
    <xf numFmtId="2" fontId="18" fillId="0" borderId="0" xfId="0" applyNumberFormat="1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horizontal="left" vertical="top" wrapText="1" indent="14"/>
    </xf>
    <xf numFmtId="0" fontId="17" fillId="0" borderId="0" xfId="0" applyFont="1" applyFill="1" applyBorder="1" applyAlignment="1">
      <alignment horizontal="left" vertical="top" wrapText="1" indent="3"/>
    </xf>
    <xf numFmtId="164" fontId="13" fillId="0" borderId="0" xfId="0" applyNumberFormat="1" applyFont="1" applyFill="1" applyBorder="1" applyAlignment="1">
      <alignment horizontal="left" vertical="top" indent="9" shrinkToFit="1"/>
    </xf>
    <xf numFmtId="4" fontId="18" fillId="0" borderId="0" xfId="0" applyNumberFormat="1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horizontal="left" vertical="top" wrapText="1" indent="12"/>
    </xf>
    <xf numFmtId="0" fontId="17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 indent="17"/>
    </xf>
    <xf numFmtId="164" fontId="13" fillId="0" borderId="0" xfId="0" applyNumberFormat="1" applyFont="1" applyFill="1" applyBorder="1" applyAlignment="1">
      <alignment horizontal="right" vertical="top" indent="1" shrinkToFit="1"/>
    </xf>
    <xf numFmtId="2" fontId="13" fillId="0" borderId="0" xfId="0" applyNumberFormat="1" applyFont="1" applyFill="1" applyBorder="1" applyAlignment="1">
      <alignment horizontal="left" vertical="top" indent="1" shrinkToFit="1"/>
    </xf>
    <xf numFmtId="1" fontId="13" fillId="0" borderId="0" xfId="0" applyNumberFormat="1" applyFont="1" applyFill="1" applyBorder="1" applyAlignment="1">
      <alignment horizontal="left" vertical="top" indent="2" shrinkToFit="1"/>
    </xf>
    <xf numFmtId="1" fontId="13" fillId="0" borderId="0" xfId="0" applyNumberFormat="1" applyFont="1" applyFill="1" applyBorder="1" applyAlignment="1">
      <alignment horizontal="right" vertical="top" indent="1" shrinkToFit="1"/>
    </xf>
    <xf numFmtId="164" fontId="13" fillId="0" borderId="0" xfId="0" applyNumberFormat="1" applyFont="1" applyFill="1" applyBorder="1" applyAlignment="1">
      <alignment horizontal="right" vertical="top" shrinkToFit="1"/>
    </xf>
    <xf numFmtId="0" fontId="14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right" vertical="top" wrapText="1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257</xdr:row>
      <xdr:rowOff>395732</xdr:rowOff>
    </xdr:from>
    <xdr:ext cx="658495" cy="952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58495" cy="9525"/>
        </a:xfrm>
        <a:custGeom>
          <a:avLst/>
          <a:gdLst/>
          <a:ahLst/>
          <a:cxnLst/>
          <a:rect l="0" t="0" r="0" b="0"/>
          <a:pathLst>
            <a:path w="658495" h="9525">
              <a:moveTo>
                <a:pt x="658368" y="9144"/>
              </a:moveTo>
              <a:lnTo>
                <a:pt x="658368" y="0"/>
              </a:lnTo>
              <a:lnTo>
                <a:pt x="0" y="0"/>
              </a:lnTo>
              <a:lnTo>
                <a:pt x="0" y="9144"/>
              </a:lnTo>
              <a:lnTo>
                <a:pt x="658368" y="9144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247</xdr:row>
      <xdr:rowOff>395732</xdr:rowOff>
    </xdr:from>
    <xdr:ext cx="658495" cy="952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503BAC1F-AFE9-4922-A336-CF22DB32DA48}"/>
            </a:ext>
          </a:extLst>
        </xdr:cNvPr>
        <xdr:cNvSpPr/>
      </xdr:nvSpPr>
      <xdr:spPr>
        <a:xfrm>
          <a:off x="4576763" y="49235170"/>
          <a:ext cx="658495" cy="9525"/>
        </a:xfrm>
        <a:custGeom>
          <a:avLst/>
          <a:gdLst/>
          <a:ahLst/>
          <a:cxnLst/>
          <a:rect l="0" t="0" r="0" b="0"/>
          <a:pathLst>
            <a:path w="658495" h="9525">
              <a:moveTo>
                <a:pt x="658368" y="9144"/>
              </a:moveTo>
              <a:lnTo>
                <a:pt x="658368" y="0"/>
              </a:lnTo>
              <a:lnTo>
                <a:pt x="0" y="0"/>
              </a:lnTo>
              <a:lnTo>
                <a:pt x="0" y="9144"/>
              </a:lnTo>
              <a:lnTo>
                <a:pt x="658368" y="9144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59"/>
  <sheetViews>
    <sheetView topLeftCell="A232" workbookViewId="0">
      <selection activeCell="AE259" sqref="AE259:AF259"/>
    </sheetView>
  </sheetViews>
  <sheetFormatPr defaultRowHeight="13.15" x14ac:dyDescent="0.4"/>
  <cols>
    <col min="1" max="1" width="3.35546875" customWidth="1"/>
    <col min="2" max="2" width="4.640625" customWidth="1"/>
    <col min="3" max="3" width="3.35546875" customWidth="1"/>
    <col min="4" max="4" width="19.85546875" customWidth="1"/>
    <col min="5" max="5" width="8" customWidth="1"/>
    <col min="6" max="6" width="3.35546875" customWidth="1"/>
    <col min="7" max="7" width="2.140625" customWidth="1"/>
    <col min="8" max="8" width="6.85546875" customWidth="1"/>
    <col min="9" max="9" width="2.140625" customWidth="1"/>
    <col min="10" max="10" width="10.5" customWidth="1"/>
    <col min="11" max="11" width="2.140625" hidden="1" customWidth="1"/>
    <col min="12" max="13" width="1.140625" hidden="1" customWidth="1"/>
    <col min="14" max="14" width="11.5" hidden="1" customWidth="1"/>
    <col min="15" max="15" width="2.140625" hidden="1" customWidth="1"/>
    <col min="16" max="16" width="11.5" hidden="1" customWidth="1"/>
    <col min="17" max="19" width="1.140625" hidden="1" customWidth="1"/>
    <col min="20" max="20" width="9.35546875" hidden="1" customWidth="1"/>
    <col min="21" max="21" width="2.140625" customWidth="1"/>
    <col min="22" max="23" width="1.140625" customWidth="1"/>
    <col min="24" max="24" width="9.35546875" customWidth="1"/>
    <col min="25" max="25" width="2.140625" hidden="1" customWidth="1"/>
    <col min="26" max="27" width="1.140625" hidden="1" customWidth="1"/>
    <col min="28" max="28" width="9.35546875" hidden="1" customWidth="1"/>
    <col min="29" max="29" width="2.140625" hidden="1" customWidth="1"/>
    <col min="30" max="30" width="1.140625" hidden="1" customWidth="1"/>
    <col min="31" max="31" width="10.5" hidden="1" customWidth="1"/>
    <col min="32" max="32" width="2.140625" hidden="1" customWidth="1"/>
    <col min="33" max="33" width="1.140625" hidden="1" customWidth="1"/>
    <col min="34" max="34" width="5.85546875" hidden="1" customWidth="1"/>
    <col min="35" max="37" width="3.35546875" customWidth="1"/>
    <col min="38" max="38" width="4.640625" customWidth="1"/>
    <col min="39" max="39" width="9.35546875" customWidth="1"/>
  </cols>
  <sheetData>
    <row r="1" spans="1:37" ht="40.5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2.75" customHeight="1" x14ac:dyDescent="0.4">
      <c r="A2" s="85" t="s">
        <v>1</v>
      </c>
      <c r="B2" s="85"/>
      <c r="C2" s="85"/>
      <c r="D2" s="85"/>
      <c r="E2" s="85"/>
      <c r="F2" s="85"/>
      <c r="G2" s="85"/>
      <c r="H2" s="85"/>
      <c r="I2" s="86" t="s">
        <v>2</v>
      </c>
      <c r="J2" s="86"/>
      <c r="K2" s="86" t="s">
        <v>3</v>
      </c>
      <c r="L2" s="86"/>
      <c r="M2" s="86"/>
      <c r="N2" s="86"/>
      <c r="O2" s="86" t="s">
        <v>4</v>
      </c>
      <c r="P2" s="86"/>
      <c r="Q2" s="86" t="s">
        <v>5</v>
      </c>
      <c r="R2" s="86"/>
      <c r="S2" s="86"/>
      <c r="T2" s="86"/>
      <c r="U2" s="70" t="s">
        <v>6</v>
      </c>
      <c r="V2" s="70"/>
      <c r="W2" s="70"/>
      <c r="X2" s="70"/>
      <c r="Y2" s="86" t="s">
        <v>2</v>
      </c>
      <c r="Z2" s="86"/>
      <c r="AA2" s="86"/>
      <c r="AB2" s="86"/>
      <c r="AC2" s="86" t="s">
        <v>7</v>
      </c>
      <c r="AD2" s="86"/>
      <c r="AE2" s="86"/>
      <c r="AF2" s="86" t="s">
        <v>2</v>
      </c>
      <c r="AG2" s="86"/>
      <c r="AH2" s="86"/>
      <c r="AI2" s="86" t="s">
        <v>2</v>
      </c>
      <c r="AJ2" s="86"/>
    </row>
    <row r="3" spans="1:37" ht="12.75" customHeight="1" x14ac:dyDescent="0.4">
      <c r="A3" s="67" t="s">
        <v>8</v>
      </c>
      <c r="B3" s="67"/>
      <c r="C3" s="67"/>
      <c r="D3" s="67"/>
      <c r="E3" s="67"/>
      <c r="F3" s="67"/>
      <c r="G3" s="67"/>
      <c r="H3" s="67"/>
      <c r="I3" s="87" t="s">
        <v>9</v>
      </c>
      <c r="J3" s="87"/>
      <c r="K3" s="87" t="s">
        <v>10</v>
      </c>
      <c r="L3" s="87"/>
      <c r="M3" s="87"/>
      <c r="N3" s="87"/>
      <c r="O3" s="87" t="s">
        <v>11</v>
      </c>
      <c r="P3" s="87"/>
      <c r="Q3" s="86" t="s">
        <v>12</v>
      </c>
      <c r="R3" s="86"/>
      <c r="S3" s="86"/>
      <c r="T3" s="86"/>
      <c r="U3" s="70" t="s">
        <v>12</v>
      </c>
      <c r="V3" s="70"/>
      <c r="W3" s="70"/>
      <c r="X3" s="70"/>
      <c r="Y3" s="87" t="s">
        <v>13</v>
      </c>
      <c r="Z3" s="87"/>
      <c r="AA3" s="87"/>
      <c r="AB3" s="87"/>
      <c r="AC3" s="87" t="s">
        <v>14</v>
      </c>
      <c r="AD3" s="87"/>
      <c r="AE3" s="87"/>
      <c r="AF3" s="86" t="s">
        <v>15</v>
      </c>
      <c r="AG3" s="86"/>
      <c r="AH3" s="86"/>
      <c r="AI3" s="86" t="s">
        <v>16</v>
      </c>
      <c r="AJ3" s="86"/>
    </row>
    <row r="4" spans="1:37" ht="12.75" customHeight="1" x14ac:dyDescent="0.4">
      <c r="A4" s="82">
        <v>1</v>
      </c>
      <c r="B4" s="82"/>
      <c r="C4" s="40" t="s">
        <v>17</v>
      </c>
      <c r="D4" s="40"/>
      <c r="E4" s="40"/>
      <c r="F4" s="40"/>
      <c r="G4" s="41">
        <v>28856</v>
      </c>
      <c r="H4" s="41"/>
      <c r="I4" s="42">
        <v>1500</v>
      </c>
      <c r="J4" s="42"/>
      <c r="K4" s="57">
        <v>0</v>
      </c>
      <c r="L4" s="57"/>
      <c r="M4" s="57"/>
      <c r="N4" s="57"/>
      <c r="O4" s="44">
        <v>0</v>
      </c>
      <c r="P4" s="44"/>
      <c r="Q4" s="44">
        <v>0</v>
      </c>
      <c r="R4" s="44"/>
      <c r="S4" s="44"/>
      <c r="T4" s="44"/>
      <c r="U4" s="44">
        <v>0</v>
      </c>
      <c r="V4" s="44"/>
      <c r="W4" s="44"/>
      <c r="X4" s="44"/>
      <c r="Y4" s="44">
        <v>0</v>
      </c>
      <c r="Z4" s="44"/>
      <c r="AA4" s="44"/>
      <c r="AB4" s="44"/>
      <c r="AC4" s="42">
        <v>1500</v>
      </c>
      <c r="AD4" s="42"/>
      <c r="AE4" s="42"/>
      <c r="AF4" s="58" t="s">
        <v>18</v>
      </c>
      <c r="AG4" s="58"/>
      <c r="AH4" s="58"/>
      <c r="AI4" s="44">
        <v>0</v>
      </c>
      <c r="AJ4" s="44"/>
    </row>
    <row r="5" spans="1:37" ht="12.75" customHeight="1" x14ac:dyDescent="0.4">
      <c r="A5" s="82">
        <v>2</v>
      </c>
      <c r="B5" s="82"/>
      <c r="C5" s="40" t="s">
        <v>19</v>
      </c>
      <c r="D5" s="40"/>
      <c r="E5" s="40"/>
      <c r="F5" s="40"/>
      <c r="G5" s="41">
        <v>31594</v>
      </c>
      <c r="H5" s="41"/>
      <c r="I5" s="42">
        <v>4000</v>
      </c>
      <c r="J5" s="42"/>
      <c r="K5" s="57">
        <v>0</v>
      </c>
      <c r="L5" s="57"/>
      <c r="M5" s="57"/>
      <c r="N5" s="57"/>
      <c r="O5" s="44">
        <v>0</v>
      </c>
      <c r="P5" s="44"/>
      <c r="Q5" s="44">
        <v>0</v>
      </c>
      <c r="R5" s="44"/>
      <c r="S5" s="44"/>
      <c r="T5" s="44"/>
      <c r="U5" s="44">
        <v>0</v>
      </c>
      <c r="V5" s="44"/>
      <c r="W5" s="44"/>
      <c r="X5" s="44"/>
      <c r="Y5" s="44">
        <v>0</v>
      </c>
      <c r="Z5" s="44"/>
      <c r="AA5" s="44"/>
      <c r="AB5" s="44"/>
      <c r="AC5" s="42">
        <v>4000</v>
      </c>
      <c r="AD5" s="42"/>
      <c r="AE5" s="42"/>
      <c r="AF5" s="58" t="s">
        <v>18</v>
      </c>
      <c r="AG5" s="58"/>
      <c r="AH5" s="58"/>
      <c r="AI5" s="44">
        <v>0</v>
      </c>
      <c r="AJ5" s="44"/>
    </row>
    <row r="6" spans="1:37" ht="12.75" customHeight="1" x14ac:dyDescent="0.4">
      <c r="A6" s="82">
        <v>3</v>
      </c>
      <c r="B6" s="82"/>
      <c r="C6" s="40" t="s">
        <v>19</v>
      </c>
      <c r="D6" s="40"/>
      <c r="E6" s="40"/>
      <c r="F6" s="40"/>
      <c r="G6" s="41">
        <v>33218</v>
      </c>
      <c r="H6" s="41"/>
      <c r="I6" s="42">
        <v>8991</v>
      </c>
      <c r="J6" s="42"/>
      <c r="K6" s="57">
        <v>0</v>
      </c>
      <c r="L6" s="57"/>
      <c r="M6" s="57"/>
      <c r="N6" s="57"/>
      <c r="O6" s="44">
        <v>0</v>
      </c>
      <c r="P6" s="44"/>
      <c r="Q6" s="44">
        <v>0</v>
      </c>
      <c r="R6" s="44"/>
      <c r="S6" s="44"/>
      <c r="T6" s="44"/>
      <c r="U6" s="44">
        <v>0</v>
      </c>
      <c r="V6" s="44"/>
      <c r="W6" s="44"/>
      <c r="X6" s="44"/>
      <c r="Y6" s="44">
        <v>0</v>
      </c>
      <c r="Z6" s="44"/>
      <c r="AA6" s="44"/>
      <c r="AB6" s="44"/>
      <c r="AC6" s="42">
        <v>8991</v>
      </c>
      <c r="AD6" s="42"/>
      <c r="AE6" s="42"/>
      <c r="AF6" s="58" t="s">
        <v>18</v>
      </c>
      <c r="AG6" s="58"/>
      <c r="AH6" s="58"/>
      <c r="AI6" s="44">
        <v>0</v>
      </c>
      <c r="AJ6" s="44"/>
    </row>
    <row r="7" spans="1:37" ht="12.75" customHeight="1" x14ac:dyDescent="0.4">
      <c r="A7" s="82">
        <v>4</v>
      </c>
      <c r="B7" s="82"/>
      <c r="C7" s="40" t="s">
        <v>19</v>
      </c>
      <c r="D7" s="40"/>
      <c r="E7" s="40"/>
      <c r="F7" s="40"/>
      <c r="G7" s="41">
        <v>33512</v>
      </c>
      <c r="H7" s="41"/>
      <c r="I7" s="42">
        <v>23875</v>
      </c>
      <c r="J7" s="42"/>
      <c r="K7" s="57">
        <v>0</v>
      </c>
      <c r="L7" s="57"/>
      <c r="M7" s="57"/>
      <c r="N7" s="57"/>
      <c r="O7" s="44">
        <v>0</v>
      </c>
      <c r="P7" s="44"/>
      <c r="Q7" s="44">
        <v>0</v>
      </c>
      <c r="R7" s="44"/>
      <c r="S7" s="44"/>
      <c r="T7" s="44"/>
      <c r="U7" s="44">
        <v>0</v>
      </c>
      <c r="V7" s="44"/>
      <c r="W7" s="44"/>
      <c r="X7" s="44"/>
      <c r="Y7" s="44">
        <v>0</v>
      </c>
      <c r="Z7" s="44"/>
      <c r="AA7" s="44"/>
      <c r="AB7" s="44"/>
      <c r="AC7" s="42">
        <v>23875</v>
      </c>
      <c r="AD7" s="42"/>
      <c r="AE7" s="42"/>
      <c r="AF7" s="58" t="s">
        <v>18</v>
      </c>
      <c r="AG7" s="58"/>
      <c r="AH7" s="58"/>
      <c r="AI7" s="44">
        <v>0</v>
      </c>
      <c r="AJ7" s="44"/>
    </row>
    <row r="8" spans="1:37" ht="12.75" customHeight="1" x14ac:dyDescent="0.4">
      <c r="A8" s="82">
        <v>5</v>
      </c>
      <c r="B8" s="82"/>
      <c r="C8" s="40" t="s">
        <v>19</v>
      </c>
      <c r="D8" s="40"/>
      <c r="E8" s="40"/>
      <c r="F8" s="40"/>
      <c r="G8" s="41">
        <v>33543</v>
      </c>
      <c r="H8" s="41"/>
      <c r="I8" s="42">
        <v>5539.28</v>
      </c>
      <c r="J8" s="42"/>
      <c r="K8" s="57">
        <v>0</v>
      </c>
      <c r="L8" s="57"/>
      <c r="M8" s="57"/>
      <c r="N8" s="57"/>
      <c r="O8" s="44">
        <v>0</v>
      </c>
      <c r="P8" s="44"/>
      <c r="Q8" s="44">
        <v>0</v>
      </c>
      <c r="R8" s="44"/>
      <c r="S8" s="44"/>
      <c r="T8" s="44"/>
      <c r="U8" s="44">
        <v>0</v>
      </c>
      <c r="V8" s="44"/>
      <c r="W8" s="44"/>
      <c r="X8" s="44"/>
      <c r="Y8" s="44">
        <v>0</v>
      </c>
      <c r="Z8" s="44"/>
      <c r="AA8" s="44"/>
      <c r="AB8" s="44"/>
      <c r="AC8" s="42">
        <v>5539.28</v>
      </c>
      <c r="AD8" s="42"/>
      <c r="AE8" s="42"/>
      <c r="AF8" s="58" t="s">
        <v>18</v>
      </c>
      <c r="AG8" s="58"/>
      <c r="AH8" s="58"/>
      <c r="AI8" s="44">
        <v>0</v>
      </c>
      <c r="AJ8" s="44"/>
    </row>
    <row r="9" spans="1:37" ht="12.75" customHeight="1" x14ac:dyDescent="0.4">
      <c r="A9" s="82">
        <v>6</v>
      </c>
      <c r="B9" s="82"/>
      <c r="C9" s="40" t="s">
        <v>19</v>
      </c>
      <c r="D9" s="40"/>
      <c r="E9" s="40"/>
      <c r="F9" s="40"/>
      <c r="G9" s="41">
        <v>33573</v>
      </c>
      <c r="H9" s="41"/>
      <c r="I9" s="42">
        <v>1242.17</v>
      </c>
      <c r="J9" s="42"/>
      <c r="K9" s="57">
        <v>0</v>
      </c>
      <c r="L9" s="57"/>
      <c r="M9" s="57"/>
      <c r="N9" s="57"/>
      <c r="O9" s="44">
        <v>0</v>
      </c>
      <c r="P9" s="44"/>
      <c r="Q9" s="44">
        <v>0</v>
      </c>
      <c r="R9" s="44"/>
      <c r="S9" s="44"/>
      <c r="T9" s="44"/>
      <c r="U9" s="44">
        <v>0</v>
      </c>
      <c r="V9" s="44"/>
      <c r="W9" s="44"/>
      <c r="X9" s="44"/>
      <c r="Y9" s="44">
        <v>0</v>
      </c>
      <c r="Z9" s="44"/>
      <c r="AA9" s="44"/>
      <c r="AB9" s="44"/>
      <c r="AC9" s="42">
        <v>1242.17</v>
      </c>
      <c r="AD9" s="42"/>
      <c r="AE9" s="42"/>
      <c r="AF9" s="58" t="s">
        <v>18</v>
      </c>
      <c r="AG9" s="58"/>
      <c r="AH9" s="58"/>
      <c r="AI9" s="44">
        <v>0</v>
      </c>
      <c r="AJ9" s="44"/>
    </row>
    <row r="10" spans="1:37" ht="12.75" customHeight="1" x14ac:dyDescent="0.4">
      <c r="A10" s="82">
        <v>7</v>
      </c>
      <c r="B10" s="82"/>
      <c r="C10" s="40" t="s">
        <v>20</v>
      </c>
      <c r="D10" s="40"/>
      <c r="E10" s="40"/>
      <c r="F10" s="40"/>
      <c r="G10" s="41">
        <v>34151</v>
      </c>
      <c r="H10" s="41"/>
      <c r="I10" s="42">
        <v>4500</v>
      </c>
      <c r="J10" s="42"/>
      <c r="K10" s="57">
        <v>0</v>
      </c>
      <c r="L10" s="57"/>
      <c r="M10" s="57"/>
      <c r="N10" s="57"/>
      <c r="O10" s="44">
        <v>0</v>
      </c>
      <c r="P10" s="44"/>
      <c r="Q10" s="44">
        <v>0</v>
      </c>
      <c r="R10" s="44"/>
      <c r="S10" s="44"/>
      <c r="T10" s="44"/>
      <c r="U10" s="44">
        <v>0</v>
      </c>
      <c r="V10" s="44"/>
      <c r="W10" s="44"/>
      <c r="X10" s="44"/>
      <c r="Y10" s="44">
        <v>0</v>
      </c>
      <c r="Z10" s="44"/>
      <c r="AA10" s="44"/>
      <c r="AB10" s="44"/>
      <c r="AC10" s="42">
        <v>4500</v>
      </c>
      <c r="AD10" s="42"/>
      <c r="AE10" s="42"/>
      <c r="AF10" s="58" t="s">
        <v>18</v>
      </c>
      <c r="AG10" s="58"/>
      <c r="AH10" s="58"/>
      <c r="AI10" s="44">
        <v>0</v>
      </c>
      <c r="AJ10" s="44"/>
    </row>
    <row r="11" spans="1:37" ht="12.75" customHeight="1" x14ac:dyDescent="0.4">
      <c r="A11" s="82">
        <v>159</v>
      </c>
      <c r="B11" s="82"/>
      <c r="C11" s="40" t="s">
        <v>21</v>
      </c>
      <c r="D11" s="40"/>
      <c r="E11" s="40"/>
      <c r="F11" s="40"/>
      <c r="G11" s="41">
        <v>37718</v>
      </c>
      <c r="H11" s="41"/>
      <c r="I11" s="42">
        <v>7000</v>
      </c>
      <c r="J11" s="42"/>
      <c r="K11" s="57">
        <v>0</v>
      </c>
      <c r="L11" s="57"/>
      <c r="M11" s="57"/>
      <c r="N11" s="57"/>
      <c r="O11" s="44">
        <v>0</v>
      </c>
      <c r="P11" s="44"/>
      <c r="Q11" s="44">
        <v>0</v>
      </c>
      <c r="R11" s="44"/>
      <c r="S11" s="44"/>
      <c r="T11" s="44"/>
      <c r="U11" s="44">
        <v>0</v>
      </c>
      <c r="V11" s="44"/>
      <c r="W11" s="44"/>
      <c r="X11" s="44"/>
      <c r="Y11" s="44">
        <v>0</v>
      </c>
      <c r="Z11" s="44"/>
      <c r="AA11" s="44"/>
      <c r="AB11" s="44"/>
      <c r="AC11" s="42">
        <v>7000</v>
      </c>
      <c r="AD11" s="42"/>
      <c r="AE11" s="42"/>
      <c r="AF11" s="58" t="s">
        <v>18</v>
      </c>
      <c r="AG11" s="58"/>
      <c r="AH11" s="58"/>
      <c r="AI11" s="44">
        <v>0</v>
      </c>
      <c r="AJ11" s="44"/>
    </row>
    <row r="12" spans="1:37" ht="12.75" customHeight="1" x14ac:dyDescent="0.4">
      <c r="A12" s="82">
        <v>188</v>
      </c>
      <c r="B12" s="82"/>
      <c r="C12" s="40" t="s">
        <v>22</v>
      </c>
      <c r="D12" s="40"/>
      <c r="E12" s="40"/>
      <c r="F12" s="40"/>
      <c r="G12" s="41">
        <v>38898</v>
      </c>
      <c r="H12" s="41"/>
      <c r="I12" s="42">
        <v>5761.9</v>
      </c>
      <c r="J12" s="42"/>
      <c r="K12" s="59">
        <v>0</v>
      </c>
      <c r="L12" s="59"/>
      <c r="M12" s="59"/>
      <c r="N12" s="59"/>
      <c r="O12" s="44">
        <v>0</v>
      </c>
      <c r="P12" s="44"/>
      <c r="Q12" s="44">
        <v>0</v>
      </c>
      <c r="R12" s="44"/>
      <c r="S12" s="44"/>
      <c r="T12" s="44"/>
      <c r="U12" s="44">
        <v>0</v>
      </c>
      <c r="V12" s="44"/>
      <c r="W12" s="44"/>
      <c r="X12" s="44"/>
      <c r="Y12" s="44">
        <v>0</v>
      </c>
      <c r="Z12" s="44"/>
      <c r="AA12" s="44"/>
      <c r="AB12" s="44"/>
      <c r="AC12" s="42">
        <v>5761.9</v>
      </c>
      <c r="AD12" s="42"/>
      <c r="AE12" s="42"/>
      <c r="AF12" s="58" t="s">
        <v>18</v>
      </c>
      <c r="AG12" s="58"/>
      <c r="AH12" s="58"/>
      <c r="AI12" s="44">
        <v>0</v>
      </c>
      <c r="AJ12" s="44"/>
    </row>
    <row r="13" spans="1:37" ht="13.5" customHeight="1" x14ac:dyDescent="0.4">
      <c r="A13" s="34" t="s">
        <v>23</v>
      </c>
      <c r="B13" s="34"/>
      <c r="C13" s="34"/>
      <c r="D13" s="34"/>
      <c r="E13" s="34"/>
      <c r="F13" s="34"/>
      <c r="G13" s="34"/>
      <c r="H13" s="34"/>
      <c r="I13" s="50">
        <v>62409.35</v>
      </c>
      <c r="J13" s="50"/>
      <c r="K13" s="31" t="s">
        <v>24</v>
      </c>
      <c r="L13" s="31"/>
      <c r="M13" s="31"/>
      <c r="N13" s="31"/>
      <c r="O13" s="52">
        <v>0</v>
      </c>
      <c r="P13" s="52"/>
      <c r="Q13" s="52">
        <v>0</v>
      </c>
      <c r="R13" s="52"/>
      <c r="S13" s="52"/>
      <c r="T13" s="52"/>
      <c r="U13" s="52">
        <v>0</v>
      </c>
      <c r="V13" s="52"/>
      <c r="W13" s="52"/>
      <c r="X13" s="52"/>
      <c r="Y13" s="52">
        <v>0</v>
      </c>
      <c r="Z13" s="52"/>
      <c r="AA13" s="52"/>
      <c r="AB13" s="52"/>
      <c r="AC13" s="72">
        <v>62409.35</v>
      </c>
      <c r="AD13" s="72"/>
      <c r="AE13" s="72"/>
      <c r="AF13" s="72"/>
      <c r="AG13" s="72"/>
      <c r="AH13" s="72"/>
      <c r="AI13" s="72"/>
      <c r="AJ13" s="72"/>
    </row>
    <row r="14" spans="1:37" ht="12.75" customHeight="1" x14ac:dyDescent="0.4">
      <c r="A14" s="75" t="s">
        <v>25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ht="12.75" customHeight="1" x14ac:dyDescent="0.4">
      <c r="A15" s="82">
        <v>8</v>
      </c>
      <c r="B15" s="82"/>
      <c r="C15" s="40" t="s">
        <v>26</v>
      </c>
      <c r="D15" s="40"/>
      <c r="E15" s="40"/>
      <c r="F15" s="76">
        <v>28856</v>
      </c>
      <c r="G15" s="76"/>
      <c r="H15" s="76"/>
      <c r="I15" s="42">
        <v>16500</v>
      </c>
      <c r="J15" s="42"/>
      <c r="K15" s="57">
        <v>0</v>
      </c>
      <c r="L15" s="57"/>
      <c r="M15" s="57"/>
      <c r="N15" s="57"/>
      <c r="O15" s="44">
        <v>0</v>
      </c>
      <c r="P15" s="44"/>
      <c r="Q15" s="42">
        <v>16500</v>
      </c>
      <c r="R15" s="42"/>
      <c r="S15" s="42"/>
      <c r="T15" s="42"/>
      <c r="U15" s="44">
        <v>0</v>
      </c>
      <c r="V15" s="44"/>
      <c r="W15" s="44"/>
      <c r="X15" s="44"/>
      <c r="Y15" s="42">
        <v>16500</v>
      </c>
      <c r="Z15" s="42"/>
      <c r="AA15" s="42"/>
      <c r="AB15" s="42"/>
      <c r="AC15" s="44">
        <v>0</v>
      </c>
      <c r="AD15" s="44"/>
      <c r="AE15" s="44"/>
      <c r="AF15" s="58" t="s">
        <v>27</v>
      </c>
      <c r="AG15" s="58"/>
      <c r="AH15" s="58"/>
      <c r="AI15" s="44">
        <v>20</v>
      </c>
      <c r="AJ15" s="44"/>
    </row>
    <row r="16" spans="1:37" ht="12.75" customHeight="1" x14ac:dyDescent="0.4">
      <c r="A16" s="82">
        <v>9</v>
      </c>
      <c r="B16" s="82"/>
      <c r="C16" s="40" t="s">
        <v>28</v>
      </c>
      <c r="D16" s="40"/>
      <c r="E16" s="40"/>
      <c r="F16" s="76">
        <v>29403</v>
      </c>
      <c r="G16" s="76"/>
      <c r="H16" s="76"/>
      <c r="I16" s="42">
        <v>11182</v>
      </c>
      <c r="J16" s="42"/>
      <c r="K16" s="57">
        <v>0</v>
      </c>
      <c r="L16" s="57"/>
      <c r="M16" s="57"/>
      <c r="N16" s="57"/>
      <c r="O16" s="44">
        <v>0</v>
      </c>
      <c r="P16" s="44"/>
      <c r="Q16" s="42">
        <v>11182</v>
      </c>
      <c r="R16" s="42"/>
      <c r="S16" s="42"/>
      <c r="T16" s="42"/>
      <c r="U16" s="44">
        <v>0</v>
      </c>
      <c r="V16" s="44"/>
      <c r="W16" s="44"/>
      <c r="X16" s="44"/>
      <c r="Y16" s="42">
        <v>11182</v>
      </c>
      <c r="Z16" s="42"/>
      <c r="AA16" s="42"/>
      <c r="AB16" s="42"/>
      <c r="AC16" s="44">
        <v>0</v>
      </c>
      <c r="AD16" s="44"/>
      <c r="AE16" s="44"/>
      <c r="AF16" s="58" t="s">
        <v>27</v>
      </c>
      <c r="AG16" s="58"/>
      <c r="AH16" s="58"/>
      <c r="AI16" s="44">
        <v>20</v>
      </c>
      <c r="AJ16" s="44"/>
    </row>
    <row r="17" spans="1:37" ht="12.75" customHeight="1" x14ac:dyDescent="0.4">
      <c r="A17" s="82">
        <v>10</v>
      </c>
      <c r="B17" s="82"/>
      <c r="C17" s="40" t="s">
        <v>28</v>
      </c>
      <c r="D17" s="40"/>
      <c r="E17" s="40"/>
      <c r="F17" s="76">
        <v>29767</v>
      </c>
      <c r="G17" s="76"/>
      <c r="H17" s="76"/>
      <c r="I17" s="44">
        <v>74.180000000000007</v>
      </c>
      <c r="J17" s="44"/>
      <c r="K17" s="57">
        <v>0</v>
      </c>
      <c r="L17" s="57"/>
      <c r="M17" s="57"/>
      <c r="N17" s="57"/>
      <c r="O17" s="44">
        <v>0</v>
      </c>
      <c r="P17" s="44"/>
      <c r="Q17" s="44">
        <v>74.180000000000007</v>
      </c>
      <c r="R17" s="44"/>
      <c r="S17" s="44"/>
      <c r="T17" s="44"/>
      <c r="U17" s="44">
        <v>0</v>
      </c>
      <c r="V17" s="44"/>
      <c r="W17" s="44"/>
      <c r="X17" s="44"/>
      <c r="Y17" s="44">
        <v>74.180000000000007</v>
      </c>
      <c r="Z17" s="44"/>
      <c r="AA17" s="44"/>
      <c r="AB17" s="44"/>
      <c r="AC17" s="44">
        <v>0</v>
      </c>
      <c r="AD17" s="44"/>
      <c r="AE17" s="44"/>
      <c r="AF17" s="58" t="s">
        <v>27</v>
      </c>
      <c r="AG17" s="58"/>
      <c r="AH17" s="58"/>
      <c r="AI17" s="44">
        <v>20</v>
      </c>
      <c r="AJ17" s="44"/>
    </row>
    <row r="18" spans="1:37" ht="12.75" customHeight="1" x14ac:dyDescent="0.4">
      <c r="A18" s="82">
        <v>11</v>
      </c>
      <c r="B18" s="82"/>
      <c r="C18" s="84" t="s">
        <v>29</v>
      </c>
      <c r="D18" s="84"/>
      <c r="E18" s="84"/>
      <c r="F18" s="76">
        <v>34700</v>
      </c>
      <c r="G18" s="76"/>
      <c r="H18" s="76"/>
      <c r="I18" s="42">
        <v>3268.18</v>
      </c>
      <c r="J18" s="42"/>
      <c r="K18" s="57">
        <v>0</v>
      </c>
      <c r="L18" s="57"/>
      <c r="M18" s="57"/>
      <c r="N18" s="57"/>
      <c r="O18" s="44">
        <v>0</v>
      </c>
      <c r="P18" s="44"/>
      <c r="Q18" s="42">
        <v>3268.18</v>
      </c>
      <c r="R18" s="42"/>
      <c r="S18" s="42"/>
      <c r="T18" s="42"/>
      <c r="U18" s="44">
        <v>0</v>
      </c>
      <c r="V18" s="44"/>
      <c r="W18" s="44"/>
      <c r="X18" s="44"/>
      <c r="Y18" s="42">
        <v>3268.18</v>
      </c>
      <c r="Z18" s="42"/>
      <c r="AA18" s="42"/>
      <c r="AB18" s="42"/>
      <c r="AC18" s="44">
        <v>0</v>
      </c>
      <c r="AD18" s="44"/>
      <c r="AE18" s="44"/>
      <c r="AF18" s="58" t="s">
        <v>27</v>
      </c>
      <c r="AG18" s="58"/>
      <c r="AH18" s="58"/>
      <c r="AI18" s="44">
        <v>20</v>
      </c>
      <c r="AJ18" s="44"/>
    </row>
    <row r="19" spans="1:37" ht="12.75" customHeight="1" x14ac:dyDescent="0.4">
      <c r="A19" s="82">
        <v>143</v>
      </c>
      <c r="B19" s="82"/>
      <c r="C19" s="40" t="s">
        <v>30</v>
      </c>
      <c r="D19" s="40"/>
      <c r="E19" s="40"/>
      <c r="F19" s="76">
        <v>37103</v>
      </c>
      <c r="G19" s="76"/>
      <c r="H19" s="76"/>
      <c r="I19" s="42">
        <v>11300</v>
      </c>
      <c r="J19" s="42"/>
      <c r="K19" s="57">
        <v>0</v>
      </c>
      <c r="L19" s="57"/>
      <c r="M19" s="57"/>
      <c r="N19" s="57"/>
      <c r="O19" s="44">
        <v>0</v>
      </c>
      <c r="P19" s="44"/>
      <c r="Q19" s="42">
        <v>10405.42</v>
      </c>
      <c r="R19" s="42"/>
      <c r="S19" s="42"/>
      <c r="T19" s="42"/>
      <c r="U19" s="44">
        <v>565</v>
      </c>
      <c r="V19" s="44"/>
      <c r="W19" s="44"/>
      <c r="X19" s="44"/>
      <c r="Y19" s="42">
        <v>10970.42</v>
      </c>
      <c r="Z19" s="42"/>
      <c r="AA19" s="42"/>
      <c r="AB19" s="42"/>
      <c r="AC19" s="44">
        <v>329.58</v>
      </c>
      <c r="AD19" s="44"/>
      <c r="AE19" s="44"/>
      <c r="AF19" s="58" t="s">
        <v>27</v>
      </c>
      <c r="AG19" s="58"/>
      <c r="AH19" s="58"/>
      <c r="AI19" s="44">
        <v>20</v>
      </c>
      <c r="AJ19" s="44"/>
    </row>
    <row r="20" spans="1:37" ht="12.75" customHeight="1" x14ac:dyDescent="0.4">
      <c r="A20" s="82">
        <v>209</v>
      </c>
      <c r="B20" s="82"/>
      <c r="C20" s="40" t="s">
        <v>31</v>
      </c>
      <c r="D20" s="40"/>
      <c r="E20" s="40"/>
      <c r="F20" s="76">
        <v>41090</v>
      </c>
      <c r="G20" s="76"/>
      <c r="H20" s="76"/>
      <c r="I20" s="42">
        <v>28001.86</v>
      </c>
      <c r="J20" s="42"/>
      <c r="K20" s="57">
        <v>0</v>
      </c>
      <c r="L20" s="57"/>
      <c r="M20" s="57"/>
      <c r="N20" s="57"/>
      <c r="O20" s="44">
        <v>0</v>
      </c>
      <c r="P20" s="44"/>
      <c r="Q20" s="42">
        <v>10500.68</v>
      </c>
      <c r="R20" s="42"/>
      <c r="S20" s="42"/>
      <c r="T20" s="42"/>
      <c r="U20" s="42">
        <v>1400.09</v>
      </c>
      <c r="V20" s="42"/>
      <c r="W20" s="42"/>
      <c r="X20" s="42"/>
      <c r="Y20" s="42">
        <v>11900.77</v>
      </c>
      <c r="Z20" s="42"/>
      <c r="AA20" s="42"/>
      <c r="AB20" s="42"/>
      <c r="AC20" s="42">
        <v>16101.09</v>
      </c>
      <c r="AD20" s="42"/>
      <c r="AE20" s="42"/>
      <c r="AF20" s="58" t="s">
        <v>27</v>
      </c>
      <c r="AG20" s="58"/>
      <c r="AH20" s="58"/>
      <c r="AI20" s="44">
        <v>20</v>
      </c>
      <c r="AJ20" s="44"/>
    </row>
    <row r="21" spans="1:37" ht="12.75" customHeight="1" x14ac:dyDescent="0.4">
      <c r="A21" s="82">
        <v>213</v>
      </c>
      <c r="B21" s="82"/>
      <c r="C21" s="40" t="s">
        <v>32</v>
      </c>
      <c r="D21" s="40"/>
      <c r="E21" s="40"/>
      <c r="F21" s="83">
        <v>41608</v>
      </c>
      <c r="G21" s="83"/>
      <c r="H21" s="83"/>
      <c r="I21" s="42">
        <v>4747.8</v>
      </c>
      <c r="J21" s="42"/>
      <c r="K21" s="57">
        <v>0</v>
      </c>
      <c r="L21" s="57"/>
      <c r="M21" s="57"/>
      <c r="N21" s="57"/>
      <c r="O21" s="44">
        <v>0</v>
      </c>
      <c r="P21" s="44"/>
      <c r="Q21" s="42">
        <v>2888.25</v>
      </c>
      <c r="R21" s="42"/>
      <c r="S21" s="42"/>
      <c r="T21" s="42"/>
      <c r="U21" s="44">
        <v>474.78</v>
      </c>
      <c r="V21" s="44"/>
      <c r="W21" s="44"/>
      <c r="X21" s="44"/>
      <c r="Y21" s="42">
        <v>3363.03</v>
      </c>
      <c r="Z21" s="42"/>
      <c r="AA21" s="42"/>
      <c r="AB21" s="42"/>
      <c r="AC21" s="42">
        <v>1384.77</v>
      </c>
      <c r="AD21" s="42"/>
      <c r="AE21" s="42"/>
      <c r="AF21" s="58" t="s">
        <v>27</v>
      </c>
      <c r="AG21" s="58"/>
      <c r="AH21" s="58"/>
      <c r="AI21" s="44">
        <v>10</v>
      </c>
      <c r="AJ21" s="44"/>
    </row>
    <row r="22" spans="1:37" ht="12.75" customHeight="1" x14ac:dyDescent="0.4">
      <c r="A22" s="82">
        <v>226</v>
      </c>
      <c r="B22" s="82"/>
      <c r="C22" s="40" t="s">
        <v>33</v>
      </c>
      <c r="D22" s="40"/>
      <c r="E22" s="40"/>
      <c r="F22" s="83">
        <v>42705</v>
      </c>
      <c r="G22" s="83"/>
      <c r="H22" s="83"/>
      <c r="I22" s="42">
        <v>66010.53</v>
      </c>
      <c r="J22" s="42"/>
      <c r="K22" s="59">
        <v>0</v>
      </c>
      <c r="L22" s="59"/>
      <c r="M22" s="59"/>
      <c r="N22" s="59"/>
      <c r="O22" s="44">
        <v>0</v>
      </c>
      <c r="P22" s="44"/>
      <c r="Q22" s="42">
        <v>10176.629999999999</v>
      </c>
      <c r="R22" s="42"/>
      <c r="S22" s="42"/>
      <c r="T22" s="42"/>
      <c r="U22" s="42">
        <v>3300.53</v>
      </c>
      <c r="V22" s="42"/>
      <c r="W22" s="42"/>
      <c r="X22" s="42"/>
      <c r="Y22" s="42">
        <v>13477.16</v>
      </c>
      <c r="Z22" s="42"/>
      <c r="AA22" s="42"/>
      <c r="AB22" s="42"/>
      <c r="AC22" s="42">
        <v>52533.37</v>
      </c>
      <c r="AD22" s="42"/>
      <c r="AE22" s="42"/>
      <c r="AF22" s="58" t="s">
        <v>27</v>
      </c>
      <c r="AG22" s="58"/>
      <c r="AH22" s="58"/>
      <c r="AI22" s="44">
        <v>20</v>
      </c>
      <c r="AJ22" s="44"/>
    </row>
    <row r="23" spans="1:37" ht="12.75" customHeight="1" x14ac:dyDescent="0.4">
      <c r="A23" s="36"/>
      <c r="B23" s="36"/>
      <c r="C23" s="34" t="s">
        <v>34</v>
      </c>
      <c r="D23" s="34"/>
      <c r="E23" s="34"/>
      <c r="F23" s="34" t="s">
        <v>35</v>
      </c>
      <c r="G23" s="34"/>
      <c r="H23" s="34"/>
      <c r="I23" s="50">
        <v>141084.54999999999</v>
      </c>
      <c r="J23" s="50"/>
      <c r="K23" s="31" t="s">
        <v>24</v>
      </c>
      <c r="L23" s="31"/>
      <c r="M23" s="31"/>
      <c r="N23" s="31"/>
      <c r="O23" s="52">
        <v>0</v>
      </c>
      <c r="P23" s="52"/>
      <c r="Q23" s="50">
        <v>64995.34</v>
      </c>
      <c r="R23" s="50"/>
      <c r="S23" s="50"/>
      <c r="T23" s="50"/>
      <c r="U23" s="50">
        <v>5740.4</v>
      </c>
      <c r="V23" s="50"/>
      <c r="W23" s="50"/>
      <c r="X23" s="50"/>
      <c r="Y23" s="50">
        <v>70735.740000000005</v>
      </c>
      <c r="Z23" s="50"/>
      <c r="AA23" s="50"/>
      <c r="AB23" s="50"/>
      <c r="AC23" s="50">
        <v>70348.81</v>
      </c>
      <c r="AD23" s="50"/>
      <c r="AE23" s="50"/>
      <c r="AF23" s="36"/>
      <c r="AG23" s="36"/>
      <c r="AH23" s="36"/>
      <c r="AI23" s="36"/>
      <c r="AJ23" s="36"/>
    </row>
    <row r="24" spans="1:37" ht="12.75" customHeight="1" x14ac:dyDescent="0.4">
      <c r="A24" s="75" t="s">
        <v>36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ht="12.75" customHeight="1" x14ac:dyDescent="0.4">
      <c r="A25" s="79">
        <v>12</v>
      </c>
      <c r="B25" s="79"/>
      <c r="C25" s="40" t="s">
        <v>37</v>
      </c>
      <c r="D25" s="40"/>
      <c r="E25" s="40"/>
      <c r="F25" s="40"/>
      <c r="G25" s="40"/>
      <c r="H25" s="40"/>
      <c r="I25" s="80">
        <v>15500</v>
      </c>
      <c r="J25" s="80"/>
      <c r="K25" s="59">
        <v>0</v>
      </c>
      <c r="L25" s="59"/>
      <c r="M25" s="59"/>
      <c r="N25" s="59"/>
      <c r="O25" s="81">
        <v>0</v>
      </c>
      <c r="P25" s="81"/>
      <c r="Q25" s="80">
        <v>11742.5</v>
      </c>
      <c r="R25" s="80"/>
      <c r="S25" s="80"/>
      <c r="T25" s="80"/>
      <c r="U25" s="81">
        <v>469.7</v>
      </c>
      <c r="V25" s="81"/>
      <c r="W25" s="81"/>
      <c r="X25" s="81"/>
      <c r="Y25" s="80">
        <v>12212.2</v>
      </c>
      <c r="Z25" s="80"/>
      <c r="AA25" s="80"/>
      <c r="AB25" s="80"/>
      <c r="AC25" s="80">
        <v>3287.8</v>
      </c>
      <c r="AD25" s="80"/>
      <c r="AE25" s="80"/>
      <c r="AF25" s="58" t="s">
        <v>27</v>
      </c>
      <c r="AG25" s="58"/>
      <c r="AH25" s="58"/>
      <c r="AI25" s="46">
        <v>33</v>
      </c>
      <c r="AJ25" s="46"/>
    </row>
    <row r="26" spans="1:37" ht="12.75" customHeight="1" x14ac:dyDescent="0.4">
      <c r="A26" s="36"/>
      <c r="B26" s="36"/>
      <c r="C26" s="71" t="s">
        <v>38</v>
      </c>
      <c r="D26" s="71"/>
      <c r="E26" s="71"/>
      <c r="F26" s="71"/>
      <c r="G26" s="71"/>
      <c r="H26" s="71"/>
      <c r="I26" s="77">
        <v>15500</v>
      </c>
      <c r="J26" s="77"/>
      <c r="K26" s="31" t="s">
        <v>24</v>
      </c>
      <c r="L26" s="31"/>
      <c r="M26" s="31"/>
      <c r="N26" s="31"/>
      <c r="O26" s="78">
        <v>0</v>
      </c>
      <c r="P26" s="78"/>
      <c r="Q26" s="77">
        <v>11742.5</v>
      </c>
      <c r="R26" s="77"/>
      <c r="S26" s="77"/>
      <c r="T26" s="77"/>
      <c r="U26" s="78">
        <v>469.7</v>
      </c>
      <c r="V26" s="78"/>
      <c r="W26" s="78"/>
      <c r="X26" s="78"/>
      <c r="Y26" s="77">
        <v>12212.2</v>
      </c>
      <c r="Z26" s="77"/>
      <c r="AA26" s="77"/>
      <c r="AB26" s="77"/>
      <c r="AC26" s="77">
        <v>3287.8</v>
      </c>
      <c r="AD26" s="77"/>
      <c r="AE26" s="77"/>
      <c r="AF26" s="36"/>
      <c r="AG26" s="36"/>
      <c r="AH26" s="36"/>
      <c r="AI26" s="36"/>
      <c r="AJ26" s="36"/>
    </row>
    <row r="27" spans="1:37" ht="12.75" customHeight="1" x14ac:dyDescent="0.4">
      <c r="A27" s="75" t="s">
        <v>39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ht="12.75" customHeight="1" x14ac:dyDescent="0.4">
      <c r="A28" s="39">
        <v>13</v>
      </c>
      <c r="B28" s="39"/>
      <c r="C28" s="40" t="s">
        <v>40</v>
      </c>
      <c r="D28" s="40"/>
      <c r="E28" s="40"/>
      <c r="F28" s="40"/>
      <c r="G28" s="76">
        <v>34700</v>
      </c>
      <c r="H28" s="76"/>
      <c r="I28" s="42">
        <v>50800</v>
      </c>
      <c r="J28" s="42"/>
      <c r="K28" s="57">
        <v>0</v>
      </c>
      <c r="L28" s="57"/>
      <c r="M28" s="57"/>
      <c r="N28" s="57"/>
      <c r="O28" s="44">
        <v>0</v>
      </c>
      <c r="P28" s="44"/>
      <c r="Q28" s="42">
        <v>38484.75</v>
      </c>
      <c r="R28" s="42"/>
      <c r="S28" s="42"/>
      <c r="T28" s="42"/>
      <c r="U28" s="42">
        <v>1539.39</v>
      </c>
      <c r="V28" s="42"/>
      <c r="W28" s="42"/>
      <c r="X28" s="42"/>
      <c r="Y28" s="42">
        <v>40024.14</v>
      </c>
      <c r="Z28" s="42"/>
      <c r="AA28" s="42"/>
      <c r="AB28" s="42"/>
      <c r="AC28" s="42">
        <v>10775.86</v>
      </c>
      <c r="AD28" s="42"/>
      <c r="AE28" s="42"/>
      <c r="AF28" s="58" t="s">
        <v>27</v>
      </c>
      <c r="AG28" s="58"/>
      <c r="AH28" s="58"/>
      <c r="AI28" s="44">
        <v>33</v>
      </c>
      <c r="AJ28" s="44"/>
    </row>
    <row r="29" spans="1:37" ht="12.75" customHeight="1" x14ac:dyDescent="0.4">
      <c r="A29" s="39">
        <v>222</v>
      </c>
      <c r="B29" s="39"/>
      <c r="C29" s="40" t="s">
        <v>41</v>
      </c>
      <c r="D29" s="40"/>
      <c r="E29" s="40"/>
      <c r="F29" s="40"/>
      <c r="G29" s="76">
        <v>42109</v>
      </c>
      <c r="H29" s="76"/>
      <c r="I29" s="42">
        <v>4300.5600000000004</v>
      </c>
      <c r="J29" s="42"/>
      <c r="K29" s="57">
        <v>0</v>
      </c>
      <c r="L29" s="57"/>
      <c r="M29" s="57"/>
      <c r="N29" s="57"/>
      <c r="O29" s="44">
        <v>0</v>
      </c>
      <c r="P29" s="44"/>
      <c r="Q29" s="44">
        <v>619.02</v>
      </c>
      <c r="R29" s="44"/>
      <c r="S29" s="44"/>
      <c r="T29" s="44"/>
      <c r="U29" s="44">
        <v>130.32</v>
      </c>
      <c r="V29" s="44"/>
      <c r="W29" s="44"/>
      <c r="X29" s="44"/>
      <c r="Y29" s="44">
        <v>749.34</v>
      </c>
      <c r="Z29" s="44"/>
      <c r="AA29" s="44"/>
      <c r="AB29" s="44"/>
      <c r="AC29" s="42">
        <v>3551.22</v>
      </c>
      <c r="AD29" s="42"/>
      <c r="AE29" s="42"/>
      <c r="AF29" s="58" t="s">
        <v>27</v>
      </c>
      <c r="AG29" s="58"/>
      <c r="AH29" s="58"/>
      <c r="AI29" s="44">
        <v>33</v>
      </c>
      <c r="AJ29" s="44"/>
    </row>
    <row r="30" spans="1:37" ht="12.75" customHeight="1" x14ac:dyDescent="0.4">
      <c r="A30" s="39">
        <v>228</v>
      </c>
      <c r="B30" s="39"/>
      <c r="C30" s="40" t="s">
        <v>42</v>
      </c>
      <c r="D30" s="40"/>
      <c r="E30" s="40"/>
      <c r="F30" s="40"/>
      <c r="G30" s="76">
        <v>43220</v>
      </c>
      <c r="H30" s="76"/>
      <c r="I30" s="42">
        <v>145330</v>
      </c>
      <c r="J30" s="42"/>
      <c r="K30" s="59">
        <v>0</v>
      </c>
      <c r="L30" s="59"/>
      <c r="M30" s="59"/>
      <c r="N30" s="59"/>
      <c r="O30" s="44">
        <v>0</v>
      </c>
      <c r="P30" s="44"/>
      <c r="Q30" s="42">
        <v>7339.9</v>
      </c>
      <c r="R30" s="42"/>
      <c r="S30" s="42"/>
      <c r="T30" s="42"/>
      <c r="U30" s="42">
        <v>4403.9399999999996</v>
      </c>
      <c r="V30" s="42"/>
      <c r="W30" s="42"/>
      <c r="X30" s="42"/>
      <c r="Y30" s="42">
        <v>11743.84</v>
      </c>
      <c r="Z30" s="42"/>
      <c r="AA30" s="42"/>
      <c r="AB30" s="42"/>
      <c r="AC30" s="42">
        <v>133586.16</v>
      </c>
      <c r="AD30" s="42"/>
      <c r="AE30" s="42"/>
      <c r="AF30" s="58" t="s">
        <v>27</v>
      </c>
      <c r="AG30" s="58"/>
      <c r="AH30" s="58"/>
      <c r="AI30" s="44">
        <v>33</v>
      </c>
      <c r="AJ30" s="44"/>
    </row>
    <row r="31" spans="1:37" ht="13.5" customHeight="1" x14ac:dyDescent="0.4">
      <c r="A31" s="74" t="s">
        <v>43</v>
      </c>
      <c r="B31" s="74"/>
      <c r="C31" s="74"/>
      <c r="D31" s="74"/>
      <c r="E31" s="74"/>
      <c r="F31" s="74"/>
      <c r="G31" s="74"/>
      <c r="H31" s="74"/>
      <c r="I31" s="50">
        <v>200430.56</v>
      </c>
      <c r="J31" s="50"/>
      <c r="K31" s="31" t="s">
        <v>24</v>
      </c>
      <c r="L31" s="31"/>
      <c r="M31" s="31"/>
      <c r="N31" s="31"/>
      <c r="O31" s="52">
        <v>0</v>
      </c>
      <c r="P31" s="52"/>
      <c r="Q31" s="50">
        <v>46443.67</v>
      </c>
      <c r="R31" s="50"/>
      <c r="S31" s="50"/>
      <c r="T31" s="50"/>
      <c r="U31" s="50">
        <v>6073.65</v>
      </c>
      <c r="V31" s="50"/>
      <c r="W31" s="50"/>
      <c r="X31" s="50"/>
      <c r="Y31" s="50">
        <v>52517.32</v>
      </c>
      <c r="Z31" s="50"/>
      <c r="AA31" s="50"/>
      <c r="AB31" s="50"/>
      <c r="AC31" s="72"/>
      <c r="AD31" s="72"/>
      <c r="AE31" s="72"/>
      <c r="AF31" s="72"/>
      <c r="AG31" s="72"/>
      <c r="AH31" s="72"/>
      <c r="AI31" s="72"/>
      <c r="AJ31" s="72"/>
    </row>
    <row r="32" spans="1:37" ht="12.75" customHeight="1" x14ac:dyDescent="0.4">
      <c r="A32" s="75" t="s">
        <v>44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9" ht="12.75" customHeight="1" x14ac:dyDescent="0.4">
      <c r="A33" s="39">
        <v>14</v>
      </c>
      <c r="B33" s="39"/>
      <c r="C33" s="40" t="s">
        <v>45</v>
      </c>
      <c r="D33" s="40"/>
      <c r="E33" s="40"/>
      <c r="F33" s="40"/>
      <c r="G33" s="41">
        <v>33604</v>
      </c>
      <c r="H33" s="41"/>
      <c r="I33" s="42">
        <v>10855.36</v>
      </c>
      <c r="J33" s="42"/>
      <c r="K33" s="57">
        <v>0</v>
      </c>
      <c r="L33" s="57"/>
      <c r="M33" s="57"/>
      <c r="N33" s="57"/>
      <c r="O33" s="44">
        <v>0</v>
      </c>
      <c r="P33" s="44"/>
      <c r="Q33" s="42">
        <v>9210.6</v>
      </c>
      <c r="R33" s="42"/>
      <c r="S33" s="42"/>
      <c r="T33" s="42"/>
      <c r="U33" s="44">
        <v>328.95</v>
      </c>
      <c r="V33" s="44"/>
      <c r="W33" s="44"/>
      <c r="X33" s="44"/>
      <c r="Y33" s="42">
        <v>9539.5499999999993</v>
      </c>
      <c r="Z33" s="42"/>
      <c r="AA33" s="42"/>
      <c r="AB33" s="42"/>
      <c r="AC33" s="42">
        <v>1315.81</v>
      </c>
      <c r="AD33" s="42"/>
      <c r="AE33" s="42"/>
      <c r="AF33" s="58" t="s">
        <v>27</v>
      </c>
      <c r="AG33" s="58"/>
      <c r="AH33" s="58"/>
      <c r="AI33" s="44">
        <v>33</v>
      </c>
      <c r="AJ33" s="44"/>
    </row>
    <row r="34" spans="1:39" ht="12.75" customHeight="1" x14ac:dyDescent="0.4">
      <c r="A34" s="39">
        <v>15</v>
      </c>
      <c r="B34" s="39"/>
      <c r="C34" s="40" t="s">
        <v>45</v>
      </c>
      <c r="D34" s="40"/>
      <c r="E34" s="40"/>
      <c r="F34" s="40"/>
      <c r="G34" s="41">
        <v>31778</v>
      </c>
      <c r="H34" s="41"/>
      <c r="I34" s="42">
        <v>17156.98</v>
      </c>
      <c r="J34" s="42"/>
      <c r="K34" s="57">
        <v>0</v>
      </c>
      <c r="L34" s="57"/>
      <c r="M34" s="57"/>
      <c r="N34" s="57"/>
      <c r="O34" s="44">
        <v>0</v>
      </c>
      <c r="P34" s="44"/>
      <c r="Q34" s="42">
        <v>17156.98</v>
      </c>
      <c r="R34" s="42"/>
      <c r="S34" s="42"/>
      <c r="T34" s="42"/>
      <c r="U34" s="44">
        <v>0</v>
      </c>
      <c r="V34" s="44"/>
      <c r="W34" s="44"/>
      <c r="X34" s="44"/>
      <c r="Y34" s="42">
        <v>17156.98</v>
      </c>
      <c r="Z34" s="42"/>
      <c r="AA34" s="42"/>
      <c r="AB34" s="42"/>
      <c r="AC34" s="44">
        <v>0</v>
      </c>
      <c r="AD34" s="44"/>
      <c r="AE34" s="44"/>
      <c r="AF34" s="58" t="s">
        <v>27</v>
      </c>
      <c r="AG34" s="58"/>
      <c r="AH34" s="58"/>
      <c r="AI34" s="44">
        <v>33</v>
      </c>
      <c r="AJ34" s="44"/>
    </row>
    <row r="35" spans="1:39" ht="12.75" customHeight="1" x14ac:dyDescent="0.4">
      <c r="A35" s="39">
        <v>16</v>
      </c>
      <c r="B35" s="39"/>
      <c r="C35" s="40" t="s">
        <v>46</v>
      </c>
      <c r="D35" s="40"/>
      <c r="E35" s="40"/>
      <c r="F35" s="40"/>
      <c r="G35" s="41">
        <v>35065</v>
      </c>
      <c r="H35" s="41"/>
      <c r="I35" s="42">
        <v>245000</v>
      </c>
      <c r="J35" s="42"/>
      <c r="K35" s="57">
        <v>0</v>
      </c>
      <c r="L35" s="57"/>
      <c r="M35" s="57"/>
      <c r="N35" s="57"/>
      <c r="O35" s="44">
        <v>0</v>
      </c>
      <c r="P35" s="44"/>
      <c r="Q35" s="42">
        <v>185606</v>
      </c>
      <c r="R35" s="42"/>
      <c r="S35" s="42"/>
      <c r="T35" s="42"/>
      <c r="U35" s="42">
        <v>7424.24</v>
      </c>
      <c r="V35" s="42"/>
      <c r="W35" s="42"/>
      <c r="X35" s="42"/>
      <c r="Y35" s="42">
        <v>193030.24</v>
      </c>
      <c r="Z35" s="42"/>
      <c r="AA35" s="42"/>
      <c r="AB35" s="42"/>
      <c r="AC35" s="42">
        <v>51969.760000000002</v>
      </c>
      <c r="AD35" s="42"/>
      <c r="AE35" s="42"/>
      <c r="AF35" s="58" t="s">
        <v>27</v>
      </c>
      <c r="AG35" s="58"/>
      <c r="AH35" s="58"/>
      <c r="AI35" s="44">
        <v>33</v>
      </c>
      <c r="AJ35" s="44"/>
    </row>
    <row r="36" spans="1:39" ht="12.75" customHeight="1" x14ac:dyDescent="0.4">
      <c r="A36" s="39">
        <v>17</v>
      </c>
      <c r="B36" s="39"/>
      <c r="C36" s="40" t="s">
        <v>47</v>
      </c>
      <c r="D36" s="40"/>
      <c r="E36" s="40"/>
      <c r="F36" s="40"/>
      <c r="G36" s="41">
        <v>35065</v>
      </c>
      <c r="H36" s="41"/>
      <c r="I36" s="42">
        <v>209959.5</v>
      </c>
      <c r="J36" s="42"/>
      <c r="K36" s="57">
        <v>0</v>
      </c>
      <c r="L36" s="57"/>
      <c r="M36" s="57"/>
      <c r="N36" s="57"/>
      <c r="O36" s="44">
        <v>0</v>
      </c>
      <c r="P36" s="44"/>
      <c r="Q36" s="42">
        <v>152697.84</v>
      </c>
      <c r="R36" s="42"/>
      <c r="S36" s="42"/>
      <c r="T36" s="42"/>
      <c r="U36" s="42">
        <v>6362.41</v>
      </c>
      <c r="V36" s="42"/>
      <c r="W36" s="42"/>
      <c r="X36" s="42"/>
      <c r="Y36" s="42">
        <v>159060.25</v>
      </c>
      <c r="Z36" s="42"/>
      <c r="AA36" s="42"/>
      <c r="AB36" s="42"/>
      <c r="AC36" s="42">
        <v>50899.25</v>
      </c>
      <c r="AD36" s="42"/>
      <c r="AE36" s="42"/>
      <c r="AF36" s="58" t="s">
        <v>27</v>
      </c>
      <c r="AG36" s="58"/>
      <c r="AH36" s="58"/>
      <c r="AI36" s="44">
        <v>33</v>
      </c>
      <c r="AJ36" s="44"/>
    </row>
    <row r="37" spans="1:39" ht="12.75" customHeight="1" x14ac:dyDescent="0.4">
      <c r="A37" s="39">
        <v>18</v>
      </c>
      <c r="B37" s="39"/>
      <c r="C37" s="40" t="s">
        <v>48</v>
      </c>
      <c r="D37" s="40"/>
      <c r="E37" s="40"/>
      <c r="F37" s="40"/>
      <c r="G37" s="41">
        <v>35065</v>
      </c>
      <c r="H37" s="41"/>
      <c r="I37" s="42">
        <v>24313.21</v>
      </c>
      <c r="J37" s="42"/>
      <c r="K37" s="57">
        <v>0</v>
      </c>
      <c r="L37" s="57"/>
      <c r="M37" s="57"/>
      <c r="N37" s="57"/>
      <c r="O37" s="44">
        <v>0</v>
      </c>
      <c r="P37" s="44"/>
      <c r="Q37" s="42">
        <v>17682.240000000002</v>
      </c>
      <c r="R37" s="42"/>
      <c r="S37" s="42"/>
      <c r="T37" s="42"/>
      <c r="U37" s="44">
        <v>736.76</v>
      </c>
      <c r="V37" s="44"/>
      <c r="W37" s="44"/>
      <c r="X37" s="44"/>
      <c r="Y37" s="42">
        <v>18419</v>
      </c>
      <c r="Z37" s="42"/>
      <c r="AA37" s="42"/>
      <c r="AB37" s="42"/>
      <c r="AC37" s="42">
        <v>5894.21</v>
      </c>
      <c r="AD37" s="42"/>
      <c r="AE37" s="42"/>
      <c r="AF37" s="58" t="s">
        <v>27</v>
      </c>
      <c r="AG37" s="58"/>
      <c r="AH37" s="58"/>
      <c r="AI37" s="44">
        <v>33</v>
      </c>
      <c r="AJ37" s="44"/>
    </row>
    <row r="38" spans="1:39" ht="12.75" customHeight="1" x14ac:dyDescent="0.4">
      <c r="A38" s="39">
        <v>107</v>
      </c>
      <c r="B38" s="39"/>
      <c r="C38" s="40" t="s">
        <v>49</v>
      </c>
      <c r="D38" s="40"/>
      <c r="E38" s="40"/>
      <c r="F38" s="40"/>
      <c r="G38" s="41">
        <v>35642</v>
      </c>
      <c r="H38" s="41"/>
      <c r="I38" s="42">
        <v>20675</v>
      </c>
      <c r="J38" s="42"/>
      <c r="K38" s="57">
        <v>0</v>
      </c>
      <c r="L38" s="57"/>
      <c r="M38" s="57"/>
      <c r="N38" s="57"/>
      <c r="O38" s="44">
        <v>0</v>
      </c>
      <c r="P38" s="44"/>
      <c r="Q38" s="42">
        <v>14044.49</v>
      </c>
      <c r="R38" s="42"/>
      <c r="S38" s="42"/>
      <c r="T38" s="42"/>
      <c r="U38" s="44">
        <v>626.52</v>
      </c>
      <c r="V38" s="44"/>
      <c r="W38" s="44"/>
      <c r="X38" s="44"/>
      <c r="Y38" s="42">
        <v>14671.01</v>
      </c>
      <c r="Z38" s="42"/>
      <c r="AA38" s="42"/>
      <c r="AB38" s="42"/>
      <c r="AC38" s="42">
        <v>6003.99</v>
      </c>
      <c r="AD38" s="42"/>
      <c r="AE38" s="42"/>
      <c r="AF38" s="58" t="s">
        <v>27</v>
      </c>
      <c r="AG38" s="58"/>
      <c r="AH38" s="58"/>
      <c r="AI38" s="44">
        <v>33</v>
      </c>
      <c r="AJ38" s="44"/>
    </row>
    <row r="39" spans="1:39" ht="12.75" customHeight="1" x14ac:dyDescent="0.4">
      <c r="A39" s="39">
        <v>114</v>
      </c>
      <c r="B39" s="39"/>
      <c r="C39" s="40" t="s">
        <v>50</v>
      </c>
      <c r="D39" s="40"/>
      <c r="E39" s="40"/>
      <c r="F39" s="40"/>
      <c r="G39" s="41">
        <v>35947</v>
      </c>
      <c r="H39" s="41"/>
      <c r="I39" s="42">
        <v>29098.6</v>
      </c>
      <c r="J39" s="42"/>
      <c r="K39" s="57">
        <v>0</v>
      </c>
      <c r="L39" s="57"/>
      <c r="M39" s="57"/>
      <c r="N39" s="57"/>
      <c r="O39" s="44">
        <v>0</v>
      </c>
      <c r="P39" s="44"/>
      <c r="Q39" s="42">
        <v>19031.75</v>
      </c>
      <c r="R39" s="42"/>
      <c r="S39" s="42"/>
      <c r="T39" s="42"/>
      <c r="U39" s="44">
        <v>881.78</v>
      </c>
      <c r="V39" s="44"/>
      <c r="W39" s="44"/>
      <c r="X39" s="44"/>
      <c r="Y39" s="42">
        <v>19913.53</v>
      </c>
      <c r="Z39" s="42"/>
      <c r="AA39" s="42"/>
      <c r="AB39" s="42"/>
      <c r="AC39" s="42">
        <v>9185.07</v>
      </c>
      <c r="AD39" s="42"/>
      <c r="AE39" s="42"/>
      <c r="AF39" s="58" t="s">
        <v>27</v>
      </c>
      <c r="AG39" s="58"/>
      <c r="AH39" s="58"/>
      <c r="AI39" s="44">
        <v>33</v>
      </c>
      <c r="AJ39" s="44"/>
    </row>
    <row r="40" spans="1:39" ht="12.75" customHeight="1" x14ac:dyDescent="0.4">
      <c r="A40" s="39">
        <v>115</v>
      </c>
      <c r="B40" s="39"/>
      <c r="C40" s="40" t="s">
        <v>51</v>
      </c>
      <c r="D40" s="40"/>
      <c r="E40" s="40"/>
      <c r="F40" s="40"/>
      <c r="G40" s="41">
        <v>35947</v>
      </c>
      <c r="H40" s="41"/>
      <c r="I40" s="42">
        <v>3887.22</v>
      </c>
      <c r="J40" s="42"/>
      <c r="K40" s="57">
        <v>0</v>
      </c>
      <c r="L40" s="57"/>
      <c r="M40" s="57"/>
      <c r="N40" s="57"/>
      <c r="O40" s="44">
        <v>0</v>
      </c>
      <c r="P40" s="44"/>
      <c r="Q40" s="42">
        <v>2542.3000000000002</v>
      </c>
      <c r="R40" s="42"/>
      <c r="S40" s="42"/>
      <c r="T40" s="42"/>
      <c r="U40" s="44">
        <v>117.79</v>
      </c>
      <c r="V40" s="44"/>
      <c r="W40" s="44"/>
      <c r="X40" s="44"/>
      <c r="Y40" s="42">
        <v>2660.09</v>
      </c>
      <c r="Z40" s="42"/>
      <c r="AA40" s="42"/>
      <c r="AB40" s="42"/>
      <c r="AC40" s="42">
        <v>1227.1300000000001</v>
      </c>
      <c r="AD40" s="42"/>
      <c r="AE40" s="42"/>
      <c r="AF40" s="58" t="s">
        <v>27</v>
      </c>
      <c r="AG40" s="58"/>
      <c r="AH40" s="58"/>
      <c r="AI40" s="44">
        <v>33</v>
      </c>
      <c r="AJ40" s="44"/>
    </row>
    <row r="41" spans="1:39" ht="12.75" customHeight="1" x14ac:dyDescent="0.4">
      <c r="A41" s="39">
        <v>214</v>
      </c>
      <c r="B41" s="39"/>
      <c r="C41" s="40" t="s">
        <v>52</v>
      </c>
      <c r="D41" s="40"/>
      <c r="E41" s="40"/>
      <c r="F41" s="40"/>
      <c r="G41" s="41">
        <v>41590</v>
      </c>
      <c r="H41" s="41"/>
      <c r="I41" s="42">
        <v>750000</v>
      </c>
      <c r="J41" s="42"/>
      <c r="K41" s="57">
        <v>0</v>
      </c>
      <c r="L41" s="57"/>
      <c r="M41" s="57"/>
      <c r="N41" s="57"/>
      <c r="O41" s="44">
        <v>0</v>
      </c>
      <c r="P41" s="44"/>
      <c r="Q41" s="42">
        <v>140151.5</v>
      </c>
      <c r="R41" s="42"/>
      <c r="S41" s="42"/>
      <c r="T41" s="42"/>
      <c r="U41" s="42">
        <v>22727.27</v>
      </c>
      <c r="V41" s="42"/>
      <c r="W41" s="42"/>
      <c r="X41" s="42"/>
      <c r="Y41" s="42">
        <v>162878.76999999999</v>
      </c>
      <c r="Z41" s="42"/>
      <c r="AA41" s="42"/>
      <c r="AB41" s="42"/>
      <c r="AC41" s="42">
        <v>587121.23</v>
      </c>
      <c r="AD41" s="42"/>
      <c r="AE41" s="42"/>
      <c r="AF41" s="58" t="s">
        <v>27</v>
      </c>
      <c r="AG41" s="58"/>
      <c r="AH41" s="58"/>
      <c r="AI41" s="44">
        <v>33</v>
      </c>
      <c r="AJ41" s="44"/>
    </row>
    <row r="42" spans="1:39" ht="66.95" customHeight="1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2"/>
    </row>
    <row r="43" spans="1:39" ht="40.5" customHeight="1" x14ac:dyDescent="0.4">
      <c r="A43" s="56" t="s">
        <v>53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1:39" ht="12.75" customHeight="1" x14ac:dyDescent="0.4">
      <c r="A44" s="4"/>
      <c r="B44" s="39">
        <v>215</v>
      </c>
      <c r="C44" s="39"/>
      <c r="D44" s="40" t="s">
        <v>54</v>
      </c>
      <c r="E44" s="40"/>
      <c r="F44" s="40"/>
      <c r="G44" s="40"/>
      <c r="H44" s="41">
        <v>41548</v>
      </c>
      <c r="I44" s="41"/>
      <c r="J44" s="42">
        <v>511358.35</v>
      </c>
      <c r="K44" s="42"/>
      <c r="L44" s="42"/>
      <c r="M44" s="57">
        <v>0</v>
      </c>
      <c r="N44" s="57"/>
      <c r="O44" s="57"/>
      <c r="P44" s="44">
        <v>0</v>
      </c>
      <c r="Q44" s="44"/>
      <c r="R44" s="44"/>
      <c r="S44" s="42">
        <v>96848.19</v>
      </c>
      <c r="T44" s="42"/>
      <c r="U44" s="42"/>
      <c r="V44" s="42"/>
      <c r="W44" s="42">
        <v>15495.71</v>
      </c>
      <c r="X44" s="42"/>
      <c r="Y44" s="42"/>
      <c r="Z44" s="42"/>
      <c r="AA44" s="42">
        <v>112343.9</v>
      </c>
      <c r="AB44" s="42"/>
      <c r="AC44" s="42"/>
      <c r="AD44" s="42"/>
      <c r="AE44" s="42">
        <v>399014.45</v>
      </c>
      <c r="AF44" s="42"/>
      <c r="AG44" s="42"/>
      <c r="AH44" s="58" t="s">
        <v>27</v>
      </c>
      <c r="AI44" s="58"/>
      <c r="AJ44" s="44">
        <v>33</v>
      </c>
      <c r="AK44" s="44"/>
      <c r="AL44" s="4"/>
      <c r="AM44" s="4"/>
    </row>
    <row r="45" spans="1:39" ht="12.75" customHeight="1" x14ac:dyDescent="0.4">
      <c r="A45" s="4"/>
      <c r="B45" s="39">
        <v>218</v>
      </c>
      <c r="C45" s="39"/>
      <c r="D45" s="40" t="s">
        <v>55</v>
      </c>
      <c r="E45" s="40"/>
      <c r="F45" s="40"/>
      <c r="G45" s="40"/>
      <c r="H45" s="41">
        <v>41708</v>
      </c>
      <c r="I45" s="41"/>
      <c r="J45" s="42">
        <v>2331.65</v>
      </c>
      <c r="K45" s="42"/>
      <c r="L45" s="42"/>
      <c r="M45" s="57">
        <v>0</v>
      </c>
      <c r="N45" s="57"/>
      <c r="O45" s="57"/>
      <c r="P45" s="44">
        <v>0</v>
      </c>
      <c r="Q45" s="44"/>
      <c r="R45" s="44"/>
      <c r="S45" s="44">
        <v>412.18</v>
      </c>
      <c r="T45" s="44"/>
      <c r="U45" s="44"/>
      <c r="V45" s="44"/>
      <c r="W45" s="44">
        <v>70.66</v>
      </c>
      <c r="X45" s="44"/>
      <c r="Y45" s="44"/>
      <c r="Z45" s="44"/>
      <c r="AA45" s="44">
        <v>482.84</v>
      </c>
      <c r="AB45" s="44"/>
      <c r="AC45" s="44"/>
      <c r="AD45" s="44"/>
      <c r="AE45" s="42">
        <v>1848.81</v>
      </c>
      <c r="AF45" s="42"/>
      <c r="AG45" s="42"/>
      <c r="AH45" s="58" t="s">
        <v>27</v>
      </c>
      <c r="AI45" s="58"/>
      <c r="AJ45" s="44">
        <v>33</v>
      </c>
      <c r="AK45" s="44"/>
      <c r="AL45" s="4"/>
      <c r="AM45" s="4"/>
    </row>
    <row r="46" spans="1:39" ht="12.75" customHeight="1" x14ac:dyDescent="0.4">
      <c r="A46" s="4"/>
      <c r="B46" s="39">
        <v>223</v>
      </c>
      <c r="C46" s="39"/>
      <c r="D46" s="40" t="s">
        <v>56</v>
      </c>
      <c r="E46" s="40"/>
      <c r="F46" s="40"/>
      <c r="G46" s="40"/>
      <c r="H46" s="41">
        <v>42474</v>
      </c>
      <c r="I46" s="41"/>
      <c r="J46" s="42">
        <v>25310.560000000001</v>
      </c>
      <c r="K46" s="42"/>
      <c r="L46" s="42"/>
      <c r="M46" s="57">
        <v>0</v>
      </c>
      <c r="N46" s="57"/>
      <c r="O46" s="57"/>
      <c r="P46" s="44">
        <v>0</v>
      </c>
      <c r="Q46" s="44"/>
      <c r="R46" s="44"/>
      <c r="S46" s="42">
        <v>2876.21</v>
      </c>
      <c r="T46" s="42"/>
      <c r="U46" s="42"/>
      <c r="V46" s="42"/>
      <c r="W46" s="44">
        <v>766.99</v>
      </c>
      <c r="X46" s="44"/>
      <c r="Y46" s="44"/>
      <c r="Z46" s="44"/>
      <c r="AA46" s="42">
        <v>3643.2</v>
      </c>
      <c r="AB46" s="42"/>
      <c r="AC46" s="42"/>
      <c r="AD46" s="42"/>
      <c r="AE46" s="42">
        <v>21667.360000000001</v>
      </c>
      <c r="AF46" s="42"/>
      <c r="AG46" s="42"/>
      <c r="AH46" s="58" t="s">
        <v>27</v>
      </c>
      <c r="AI46" s="58"/>
      <c r="AJ46" s="44">
        <v>33</v>
      </c>
      <c r="AK46" s="44"/>
      <c r="AL46" s="4"/>
      <c r="AM46" s="4"/>
    </row>
    <row r="47" spans="1:39" ht="12.75" customHeight="1" x14ac:dyDescent="0.4">
      <c r="A47" s="4"/>
      <c r="B47" s="39">
        <v>227</v>
      </c>
      <c r="C47" s="39"/>
      <c r="D47" s="40" t="s">
        <v>57</v>
      </c>
      <c r="E47" s="40"/>
      <c r="F47" s="40"/>
      <c r="G47" s="40"/>
      <c r="H47" s="41">
        <v>42825</v>
      </c>
      <c r="I47" s="41"/>
      <c r="J47" s="42">
        <v>571705.78</v>
      </c>
      <c r="K47" s="42"/>
      <c r="L47" s="42"/>
      <c r="M47" s="57">
        <v>0</v>
      </c>
      <c r="N47" s="57"/>
      <c r="O47" s="57"/>
      <c r="P47" s="44">
        <v>0</v>
      </c>
      <c r="Q47" s="44"/>
      <c r="R47" s="44"/>
      <c r="S47" s="42">
        <v>47642.15</v>
      </c>
      <c r="T47" s="42"/>
      <c r="U47" s="42"/>
      <c r="V47" s="42"/>
      <c r="W47" s="42">
        <v>17324.419999999998</v>
      </c>
      <c r="X47" s="42"/>
      <c r="Y47" s="42"/>
      <c r="Z47" s="42"/>
      <c r="AA47" s="42">
        <v>64966.57</v>
      </c>
      <c r="AB47" s="42"/>
      <c r="AC47" s="42"/>
      <c r="AD47" s="42"/>
      <c r="AE47" s="42">
        <v>506739.21</v>
      </c>
      <c r="AF47" s="42"/>
      <c r="AG47" s="42"/>
      <c r="AH47" s="58" t="s">
        <v>27</v>
      </c>
      <c r="AI47" s="58"/>
      <c r="AJ47" s="44">
        <v>33</v>
      </c>
      <c r="AK47" s="44"/>
      <c r="AL47" s="4"/>
      <c r="AM47" s="4"/>
    </row>
    <row r="48" spans="1:39" ht="12.75" customHeight="1" x14ac:dyDescent="0.4">
      <c r="A48" s="4"/>
      <c r="B48" s="39">
        <v>229</v>
      </c>
      <c r="C48" s="39"/>
      <c r="D48" s="40" t="s">
        <v>58</v>
      </c>
      <c r="E48" s="40"/>
      <c r="F48" s="40"/>
      <c r="G48" s="40"/>
      <c r="H48" s="41">
        <v>43539</v>
      </c>
      <c r="I48" s="41"/>
      <c r="J48" s="42">
        <v>28982</v>
      </c>
      <c r="K48" s="42"/>
      <c r="L48" s="42"/>
      <c r="M48" s="59">
        <v>0</v>
      </c>
      <c r="N48" s="59"/>
      <c r="O48" s="59"/>
      <c r="P48" s="44">
        <v>0</v>
      </c>
      <c r="Q48" s="44"/>
      <c r="R48" s="44"/>
      <c r="S48" s="42">
        <v>1207.58</v>
      </c>
      <c r="T48" s="42"/>
      <c r="U48" s="42"/>
      <c r="V48" s="42"/>
      <c r="W48" s="42">
        <v>1449.1</v>
      </c>
      <c r="X48" s="42"/>
      <c r="Y48" s="42"/>
      <c r="Z48" s="42"/>
      <c r="AA48" s="42">
        <v>2656.68</v>
      </c>
      <c r="AB48" s="42"/>
      <c r="AC48" s="42"/>
      <c r="AD48" s="42"/>
      <c r="AE48" s="42">
        <v>26325.32</v>
      </c>
      <c r="AF48" s="42"/>
      <c r="AG48" s="42"/>
      <c r="AH48" s="58" t="s">
        <v>27</v>
      </c>
      <c r="AI48" s="58"/>
      <c r="AJ48" s="44">
        <v>20</v>
      </c>
      <c r="AK48" s="44"/>
      <c r="AL48" s="4"/>
      <c r="AM48" s="4"/>
    </row>
    <row r="49" spans="1:39" ht="24.6" customHeight="1" x14ac:dyDescent="0.4">
      <c r="A49" s="4"/>
      <c r="B49" s="49" t="s">
        <v>59</v>
      </c>
      <c r="C49" s="49"/>
      <c r="D49" s="49"/>
      <c r="E49" s="49"/>
      <c r="F49" s="49"/>
      <c r="G49" s="49"/>
      <c r="H49" s="49"/>
      <c r="I49" s="49"/>
      <c r="J49" s="50">
        <v>2450634.21</v>
      </c>
      <c r="K49" s="50"/>
      <c r="L49" s="50"/>
      <c r="M49" s="31" t="s">
        <v>24</v>
      </c>
      <c r="N49" s="31"/>
      <c r="O49" s="31"/>
      <c r="P49" s="52">
        <v>0</v>
      </c>
      <c r="Q49" s="52"/>
      <c r="R49" s="52"/>
      <c r="S49" s="50">
        <v>707110.01</v>
      </c>
      <c r="T49" s="50"/>
      <c r="U49" s="50"/>
      <c r="V49" s="50"/>
      <c r="W49" s="50">
        <v>74312.600000000006</v>
      </c>
      <c r="X49" s="50"/>
      <c r="Y49" s="50"/>
      <c r="Z49" s="50"/>
      <c r="AA49" s="50">
        <v>781422.61</v>
      </c>
      <c r="AB49" s="50"/>
      <c r="AC49" s="50"/>
      <c r="AD49" s="50"/>
      <c r="AE49" s="72">
        <v>1669211.6</v>
      </c>
      <c r="AF49" s="72"/>
      <c r="AG49" s="72"/>
      <c r="AH49" s="72"/>
      <c r="AI49" s="72"/>
      <c r="AJ49" s="72"/>
      <c r="AK49" s="72"/>
      <c r="AL49" s="4"/>
      <c r="AM49" s="4"/>
    </row>
    <row r="50" spans="1:39" ht="17.45" customHeight="1" x14ac:dyDescent="0.4">
      <c r="A50" s="54" t="s">
        <v>60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</row>
    <row r="51" spans="1:39" ht="12.75" customHeight="1" x14ac:dyDescent="0.4">
      <c r="A51" s="4"/>
      <c r="B51" s="39">
        <v>19</v>
      </c>
      <c r="C51" s="39"/>
      <c r="D51" s="40" t="s">
        <v>61</v>
      </c>
      <c r="E51" s="40"/>
      <c r="F51" s="40"/>
      <c r="G51" s="40"/>
      <c r="H51" s="41">
        <v>26299</v>
      </c>
      <c r="I51" s="41"/>
      <c r="J51" s="42">
        <v>681647</v>
      </c>
      <c r="K51" s="42"/>
      <c r="L51" s="42"/>
      <c r="M51" s="57">
        <v>0</v>
      </c>
      <c r="N51" s="57"/>
      <c r="O51" s="57"/>
      <c r="P51" s="44">
        <v>0</v>
      </c>
      <c r="Q51" s="44"/>
      <c r="R51" s="44"/>
      <c r="S51" s="42">
        <v>681647</v>
      </c>
      <c r="T51" s="42"/>
      <c r="U51" s="42"/>
      <c r="V51" s="42"/>
      <c r="W51" s="44">
        <v>0</v>
      </c>
      <c r="X51" s="44"/>
      <c r="Y51" s="44"/>
      <c r="Z51" s="44"/>
      <c r="AA51" s="42">
        <v>681647</v>
      </c>
      <c r="AB51" s="42"/>
      <c r="AC51" s="42"/>
      <c r="AD51" s="42"/>
      <c r="AE51" s="44">
        <v>0</v>
      </c>
      <c r="AF51" s="44"/>
      <c r="AG51" s="44"/>
      <c r="AH51" s="58" t="s">
        <v>27</v>
      </c>
      <c r="AI51" s="58"/>
      <c r="AJ51" s="44">
        <v>33</v>
      </c>
      <c r="AK51" s="44"/>
      <c r="AL51" s="4"/>
      <c r="AM51" s="4"/>
    </row>
    <row r="52" spans="1:39" ht="12.75" customHeight="1" x14ac:dyDescent="0.4">
      <c r="A52" s="4"/>
      <c r="B52" s="39">
        <v>20</v>
      </c>
      <c r="C52" s="39"/>
      <c r="D52" s="40" t="s">
        <v>61</v>
      </c>
      <c r="E52" s="40"/>
      <c r="F52" s="40"/>
      <c r="G52" s="40"/>
      <c r="H52" s="41">
        <v>26665</v>
      </c>
      <c r="I52" s="41"/>
      <c r="J52" s="42">
        <v>17905</v>
      </c>
      <c r="K52" s="42"/>
      <c r="L52" s="42"/>
      <c r="M52" s="57">
        <v>0</v>
      </c>
      <c r="N52" s="57"/>
      <c r="O52" s="57"/>
      <c r="P52" s="44">
        <v>0</v>
      </c>
      <c r="Q52" s="44"/>
      <c r="R52" s="44"/>
      <c r="S52" s="42">
        <v>17905</v>
      </c>
      <c r="T52" s="42"/>
      <c r="U52" s="42"/>
      <c r="V52" s="42"/>
      <c r="W52" s="44">
        <v>0</v>
      </c>
      <c r="X52" s="44"/>
      <c r="Y52" s="44"/>
      <c r="Z52" s="44"/>
      <c r="AA52" s="42">
        <v>17905</v>
      </c>
      <c r="AB52" s="42"/>
      <c r="AC52" s="42"/>
      <c r="AD52" s="42"/>
      <c r="AE52" s="44">
        <v>0</v>
      </c>
      <c r="AF52" s="44"/>
      <c r="AG52" s="44"/>
      <c r="AH52" s="58" t="s">
        <v>27</v>
      </c>
      <c r="AI52" s="58"/>
      <c r="AJ52" s="44">
        <v>33</v>
      </c>
      <c r="AK52" s="44"/>
      <c r="AL52" s="4"/>
      <c r="AM52" s="4"/>
    </row>
    <row r="53" spans="1:39" ht="12.75" customHeight="1" x14ac:dyDescent="0.4">
      <c r="A53" s="4"/>
      <c r="B53" s="39">
        <v>21</v>
      </c>
      <c r="C53" s="39"/>
      <c r="D53" s="40" t="s">
        <v>61</v>
      </c>
      <c r="E53" s="40"/>
      <c r="F53" s="40"/>
      <c r="G53" s="40"/>
      <c r="H53" s="41">
        <v>27030</v>
      </c>
      <c r="I53" s="41"/>
      <c r="J53" s="42">
        <v>11815</v>
      </c>
      <c r="K53" s="42"/>
      <c r="L53" s="42"/>
      <c r="M53" s="57">
        <v>0</v>
      </c>
      <c r="N53" s="57"/>
      <c r="O53" s="57"/>
      <c r="P53" s="44">
        <v>0</v>
      </c>
      <c r="Q53" s="44"/>
      <c r="R53" s="44"/>
      <c r="S53" s="42">
        <v>11815</v>
      </c>
      <c r="T53" s="42"/>
      <c r="U53" s="42"/>
      <c r="V53" s="42"/>
      <c r="W53" s="44">
        <v>0</v>
      </c>
      <c r="X53" s="44"/>
      <c r="Y53" s="44"/>
      <c r="Z53" s="44"/>
      <c r="AA53" s="42">
        <v>11815</v>
      </c>
      <c r="AB53" s="42"/>
      <c r="AC53" s="42"/>
      <c r="AD53" s="42"/>
      <c r="AE53" s="44">
        <v>0</v>
      </c>
      <c r="AF53" s="44"/>
      <c r="AG53" s="44"/>
      <c r="AH53" s="58" t="s">
        <v>27</v>
      </c>
      <c r="AI53" s="58"/>
      <c r="AJ53" s="44">
        <v>33</v>
      </c>
      <c r="AK53" s="44"/>
      <c r="AL53" s="4"/>
      <c r="AM53" s="4"/>
    </row>
    <row r="54" spans="1:39" ht="12.75" customHeight="1" x14ac:dyDescent="0.4">
      <c r="A54" s="4"/>
      <c r="B54" s="39">
        <v>22</v>
      </c>
      <c r="C54" s="39"/>
      <c r="D54" s="40" t="s">
        <v>61</v>
      </c>
      <c r="E54" s="40"/>
      <c r="F54" s="40"/>
      <c r="G54" s="40"/>
      <c r="H54" s="41">
        <v>27030</v>
      </c>
      <c r="I54" s="41"/>
      <c r="J54" s="42">
        <v>3741</v>
      </c>
      <c r="K54" s="42"/>
      <c r="L54" s="42"/>
      <c r="M54" s="57">
        <v>0</v>
      </c>
      <c r="N54" s="57"/>
      <c r="O54" s="57"/>
      <c r="P54" s="44">
        <v>0</v>
      </c>
      <c r="Q54" s="44"/>
      <c r="R54" s="44"/>
      <c r="S54" s="42">
        <v>3741</v>
      </c>
      <c r="T54" s="42"/>
      <c r="U54" s="42"/>
      <c r="V54" s="42"/>
      <c r="W54" s="44">
        <v>0</v>
      </c>
      <c r="X54" s="44"/>
      <c r="Y54" s="44"/>
      <c r="Z54" s="44"/>
      <c r="AA54" s="42">
        <v>3741</v>
      </c>
      <c r="AB54" s="42"/>
      <c r="AC54" s="42"/>
      <c r="AD54" s="42"/>
      <c r="AE54" s="44">
        <v>0</v>
      </c>
      <c r="AF54" s="44"/>
      <c r="AG54" s="44"/>
      <c r="AH54" s="58" t="s">
        <v>27</v>
      </c>
      <c r="AI54" s="58"/>
      <c r="AJ54" s="44">
        <v>33</v>
      </c>
      <c r="AK54" s="44"/>
      <c r="AL54" s="4"/>
      <c r="AM54" s="4"/>
    </row>
    <row r="55" spans="1:39" ht="12.75" customHeight="1" x14ac:dyDescent="0.4">
      <c r="A55" s="4"/>
      <c r="B55" s="39">
        <v>23</v>
      </c>
      <c r="C55" s="39"/>
      <c r="D55" s="40" t="s">
        <v>61</v>
      </c>
      <c r="E55" s="40"/>
      <c r="F55" s="40"/>
      <c r="G55" s="40"/>
      <c r="H55" s="41">
        <v>27395</v>
      </c>
      <c r="I55" s="41"/>
      <c r="J55" s="42">
        <v>46709</v>
      </c>
      <c r="K55" s="42"/>
      <c r="L55" s="42"/>
      <c r="M55" s="57">
        <v>0</v>
      </c>
      <c r="N55" s="57"/>
      <c r="O55" s="57"/>
      <c r="P55" s="44">
        <v>0</v>
      </c>
      <c r="Q55" s="44"/>
      <c r="R55" s="44"/>
      <c r="S55" s="42">
        <v>46709</v>
      </c>
      <c r="T55" s="42"/>
      <c r="U55" s="42"/>
      <c r="V55" s="42"/>
      <c r="W55" s="44">
        <v>0</v>
      </c>
      <c r="X55" s="44"/>
      <c r="Y55" s="44"/>
      <c r="Z55" s="44"/>
      <c r="AA55" s="42">
        <v>46709</v>
      </c>
      <c r="AB55" s="42"/>
      <c r="AC55" s="42"/>
      <c r="AD55" s="42"/>
      <c r="AE55" s="44">
        <v>0</v>
      </c>
      <c r="AF55" s="44"/>
      <c r="AG55" s="44"/>
      <c r="AH55" s="58" t="s">
        <v>27</v>
      </c>
      <c r="AI55" s="58"/>
      <c r="AJ55" s="44">
        <v>33</v>
      </c>
      <c r="AK55" s="44"/>
      <c r="AL55" s="4"/>
      <c r="AM55" s="4"/>
    </row>
    <row r="56" spans="1:39" ht="12.75" customHeight="1" x14ac:dyDescent="0.4">
      <c r="A56" s="4"/>
      <c r="B56" s="39">
        <v>24</v>
      </c>
      <c r="C56" s="39"/>
      <c r="D56" s="40" t="s">
        <v>61</v>
      </c>
      <c r="E56" s="40"/>
      <c r="F56" s="40"/>
      <c r="G56" s="40"/>
      <c r="H56" s="41">
        <v>27760</v>
      </c>
      <c r="I56" s="41"/>
      <c r="J56" s="42">
        <v>30701</v>
      </c>
      <c r="K56" s="42"/>
      <c r="L56" s="42"/>
      <c r="M56" s="57">
        <v>0</v>
      </c>
      <c r="N56" s="57"/>
      <c r="O56" s="57"/>
      <c r="P56" s="44">
        <v>0</v>
      </c>
      <c r="Q56" s="44"/>
      <c r="R56" s="44"/>
      <c r="S56" s="42">
        <v>30701</v>
      </c>
      <c r="T56" s="42"/>
      <c r="U56" s="42"/>
      <c r="V56" s="42"/>
      <c r="W56" s="44">
        <v>0</v>
      </c>
      <c r="X56" s="44"/>
      <c r="Y56" s="44"/>
      <c r="Z56" s="44"/>
      <c r="AA56" s="42">
        <v>30701</v>
      </c>
      <c r="AB56" s="42"/>
      <c r="AC56" s="42"/>
      <c r="AD56" s="42"/>
      <c r="AE56" s="44">
        <v>0</v>
      </c>
      <c r="AF56" s="44"/>
      <c r="AG56" s="44"/>
      <c r="AH56" s="58" t="s">
        <v>27</v>
      </c>
      <c r="AI56" s="58"/>
      <c r="AJ56" s="44">
        <v>33</v>
      </c>
      <c r="AK56" s="44"/>
      <c r="AL56" s="4"/>
      <c r="AM56" s="4"/>
    </row>
    <row r="57" spans="1:39" ht="12.75" customHeight="1" x14ac:dyDescent="0.4">
      <c r="A57" s="4"/>
      <c r="B57" s="39">
        <v>25</v>
      </c>
      <c r="C57" s="39"/>
      <c r="D57" s="40" t="s">
        <v>61</v>
      </c>
      <c r="E57" s="40"/>
      <c r="F57" s="40"/>
      <c r="G57" s="40"/>
      <c r="H57" s="41">
        <v>28126</v>
      </c>
      <c r="I57" s="41"/>
      <c r="J57" s="42">
        <v>35906</v>
      </c>
      <c r="K57" s="42"/>
      <c r="L57" s="42"/>
      <c r="M57" s="57">
        <v>0</v>
      </c>
      <c r="N57" s="57"/>
      <c r="O57" s="57"/>
      <c r="P57" s="44">
        <v>0</v>
      </c>
      <c r="Q57" s="44"/>
      <c r="R57" s="44"/>
      <c r="S57" s="42">
        <v>35906</v>
      </c>
      <c r="T57" s="42"/>
      <c r="U57" s="42"/>
      <c r="V57" s="42"/>
      <c r="W57" s="44">
        <v>0</v>
      </c>
      <c r="X57" s="44"/>
      <c r="Y57" s="44"/>
      <c r="Z57" s="44"/>
      <c r="AA57" s="42">
        <v>35906</v>
      </c>
      <c r="AB57" s="42"/>
      <c r="AC57" s="42"/>
      <c r="AD57" s="42"/>
      <c r="AE57" s="44">
        <v>0</v>
      </c>
      <c r="AF57" s="44"/>
      <c r="AG57" s="44"/>
      <c r="AH57" s="58" t="s">
        <v>27</v>
      </c>
      <c r="AI57" s="58"/>
      <c r="AJ57" s="44">
        <v>33</v>
      </c>
      <c r="AK57" s="44"/>
      <c r="AL57" s="4"/>
      <c r="AM57" s="4"/>
    </row>
    <row r="58" spans="1:39" ht="12.75" customHeight="1" x14ac:dyDescent="0.4">
      <c r="A58" s="4"/>
      <c r="B58" s="39">
        <v>26</v>
      </c>
      <c r="C58" s="39"/>
      <c r="D58" s="40" t="s">
        <v>61</v>
      </c>
      <c r="E58" s="40"/>
      <c r="F58" s="40"/>
      <c r="G58" s="40"/>
      <c r="H58" s="41">
        <v>28491</v>
      </c>
      <c r="I58" s="41"/>
      <c r="J58" s="42">
        <v>14414</v>
      </c>
      <c r="K58" s="42"/>
      <c r="L58" s="42"/>
      <c r="M58" s="57">
        <v>0</v>
      </c>
      <c r="N58" s="57"/>
      <c r="O58" s="57"/>
      <c r="P58" s="44">
        <v>0</v>
      </c>
      <c r="Q58" s="44"/>
      <c r="R58" s="44"/>
      <c r="S58" s="42">
        <v>14414</v>
      </c>
      <c r="T58" s="42"/>
      <c r="U58" s="42"/>
      <c r="V58" s="42"/>
      <c r="W58" s="44">
        <v>0</v>
      </c>
      <c r="X58" s="44"/>
      <c r="Y58" s="44"/>
      <c r="Z58" s="44"/>
      <c r="AA58" s="42">
        <v>14414</v>
      </c>
      <c r="AB58" s="42"/>
      <c r="AC58" s="42"/>
      <c r="AD58" s="42"/>
      <c r="AE58" s="44">
        <v>0</v>
      </c>
      <c r="AF58" s="44"/>
      <c r="AG58" s="44"/>
      <c r="AH58" s="58" t="s">
        <v>27</v>
      </c>
      <c r="AI58" s="58"/>
      <c r="AJ58" s="44">
        <v>33</v>
      </c>
      <c r="AK58" s="44"/>
      <c r="AL58" s="4"/>
      <c r="AM58" s="4"/>
    </row>
    <row r="59" spans="1:39" ht="12.75" customHeight="1" x14ac:dyDescent="0.4">
      <c r="A59" s="4"/>
      <c r="B59" s="39">
        <v>27</v>
      </c>
      <c r="C59" s="39"/>
      <c r="D59" s="40" t="s">
        <v>61</v>
      </c>
      <c r="E59" s="40"/>
      <c r="F59" s="40"/>
      <c r="G59" s="40"/>
      <c r="H59" s="41">
        <v>28856</v>
      </c>
      <c r="I59" s="41"/>
      <c r="J59" s="42">
        <v>9765</v>
      </c>
      <c r="K59" s="42"/>
      <c r="L59" s="42"/>
      <c r="M59" s="57">
        <v>0</v>
      </c>
      <c r="N59" s="57"/>
      <c r="O59" s="57"/>
      <c r="P59" s="44">
        <v>0</v>
      </c>
      <c r="Q59" s="44"/>
      <c r="R59" s="44"/>
      <c r="S59" s="42">
        <v>9765</v>
      </c>
      <c r="T59" s="42"/>
      <c r="U59" s="42"/>
      <c r="V59" s="42"/>
      <c r="W59" s="44">
        <v>0</v>
      </c>
      <c r="X59" s="44"/>
      <c r="Y59" s="44"/>
      <c r="Z59" s="44"/>
      <c r="AA59" s="42">
        <v>9765</v>
      </c>
      <c r="AB59" s="42"/>
      <c r="AC59" s="42"/>
      <c r="AD59" s="42"/>
      <c r="AE59" s="44">
        <v>0</v>
      </c>
      <c r="AF59" s="44"/>
      <c r="AG59" s="44"/>
      <c r="AH59" s="58" t="s">
        <v>27</v>
      </c>
      <c r="AI59" s="58"/>
      <c r="AJ59" s="44">
        <v>33</v>
      </c>
      <c r="AK59" s="44"/>
      <c r="AL59" s="4"/>
      <c r="AM59" s="4"/>
    </row>
    <row r="60" spans="1:39" ht="12.75" customHeight="1" x14ac:dyDescent="0.4">
      <c r="A60" s="4"/>
      <c r="B60" s="39">
        <v>28</v>
      </c>
      <c r="C60" s="39"/>
      <c r="D60" s="40" t="s">
        <v>61</v>
      </c>
      <c r="E60" s="40"/>
      <c r="F60" s="40"/>
      <c r="G60" s="40"/>
      <c r="H60" s="41">
        <v>29402</v>
      </c>
      <c r="I60" s="41"/>
      <c r="J60" s="42">
        <v>7776</v>
      </c>
      <c r="K60" s="42"/>
      <c r="L60" s="42"/>
      <c r="M60" s="57">
        <v>0</v>
      </c>
      <c r="N60" s="57"/>
      <c r="O60" s="57"/>
      <c r="P60" s="44">
        <v>0</v>
      </c>
      <c r="Q60" s="44"/>
      <c r="R60" s="44"/>
      <c r="S60" s="42">
        <v>7776</v>
      </c>
      <c r="T60" s="42"/>
      <c r="U60" s="42"/>
      <c r="V60" s="42"/>
      <c r="W60" s="44">
        <v>0</v>
      </c>
      <c r="X60" s="44"/>
      <c r="Y60" s="44"/>
      <c r="Z60" s="44"/>
      <c r="AA60" s="42">
        <v>7776</v>
      </c>
      <c r="AB60" s="42"/>
      <c r="AC60" s="42"/>
      <c r="AD60" s="42"/>
      <c r="AE60" s="44">
        <v>0</v>
      </c>
      <c r="AF60" s="44"/>
      <c r="AG60" s="44"/>
      <c r="AH60" s="58" t="s">
        <v>27</v>
      </c>
      <c r="AI60" s="58"/>
      <c r="AJ60" s="44">
        <v>33</v>
      </c>
      <c r="AK60" s="44"/>
      <c r="AL60" s="4"/>
      <c r="AM60" s="4"/>
    </row>
    <row r="61" spans="1:39" ht="12.75" customHeight="1" x14ac:dyDescent="0.4">
      <c r="A61" s="4"/>
      <c r="B61" s="39">
        <v>29</v>
      </c>
      <c r="C61" s="39"/>
      <c r="D61" s="40" t="s">
        <v>61</v>
      </c>
      <c r="E61" s="40"/>
      <c r="F61" s="40"/>
      <c r="G61" s="40"/>
      <c r="H61" s="41">
        <v>29571</v>
      </c>
      <c r="I61" s="41"/>
      <c r="J61" s="42">
        <v>39763</v>
      </c>
      <c r="K61" s="42"/>
      <c r="L61" s="42"/>
      <c r="M61" s="57">
        <v>0</v>
      </c>
      <c r="N61" s="57"/>
      <c r="O61" s="57"/>
      <c r="P61" s="44">
        <v>0</v>
      </c>
      <c r="Q61" s="44"/>
      <c r="R61" s="44"/>
      <c r="S61" s="42">
        <v>39763</v>
      </c>
      <c r="T61" s="42"/>
      <c r="U61" s="42"/>
      <c r="V61" s="42"/>
      <c r="W61" s="44">
        <v>0</v>
      </c>
      <c r="X61" s="44"/>
      <c r="Y61" s="44"/>
      <c r="Z61" s="44"/>
      <c r="AA61" s="42">
        <v>39763</v>
      </c>
      <c r="AB61" s="42"/>
      <c r="AC61" s="42"/>
      <c r="AD61" s="42"/>
      <c r="AE61" s="44">
        <v>0</v>
      </c>
      <c r="AF61" s="44"/>
      <c r="AG61" s="44"/>
      <c r="AH61" s="58" t="s">
        <v>27</v>
      </c>
      <c r="AI61" s="58"/>
      <c r="AJ61" s="44">
        <v>33</v>
      </c>
      <c r="AK61" s="44"/>
      <c r="AL61" s="4"/>
      <c r="AM61" s="4"/>
    </row>
    <row r="62" spans="1:39" ht="12.75" customHeight="1" x14ac:dyDescent="0.4">
      <c r="A62" s="4"/>
      <c r="B62" s="39">
        <v>30</v>
      </c>
      <c r="C62" s="39"/>
      <c r="D62" s="40" t="s">
        <v>61</v>
      </c>
      <c r="E62" s="40"/>
      <c r="F62" s="40"/>
      <c r="G62" s="40"/>
      <c r="H62" s="41">
        <v>29403</v>
      </c>
      <c r="I62" s="41"/>
      <c r="J62" s="42">
        <v>9341</v>
      </c>
      <c r="K62" s="42"/>
      <c r="L62" s="42"/>
      <c r="M62" s="57">
        <v>0</v>
      </c>
      <c r="N62" s="57"/>
      <c r="O62" s="57"/>
      <c r="P62" s="44">
        <v>0</v>
      </c>
      <c r="Q62" s="44"/>
      <c r="R62" s="44"/>
      <c r="S62" s="42">
        <v>9341</v>
      </c>
      <c r="T62" s="42"/>
      <c r="U62" s="42"/>
      <c r="V62" s="42"/>
      <c r="W62" s="44">
        <v>0</v>
      </c>
      <c r="X62" s="44"/>
      <c r="Y62" s="44"/>
      <c r="Z62" s="44"/>
      <c r="AA62" s="42">
        <v>9341</v>
      </c>
      <c r="AB62" s="42"/>
      <c r="AC62" s="42"/>
      <c r="AD62" s="42"/>
      <c r="AE62" s="44">
        <v>0</v>
      </c>
      <c r="AF62" s="44"/>
      <c r="AG62" s="44"/>
      <c r="AH62" s="58" t="s">
        <v>27</v>
      </c>
      <c r="AI62" s="58"/>
      <c r="AJ62" s="44">
        <v>33</v>
      </c>
      <c r="AK62" s="44"/>
      <c r="AL62" s="4"/>
      <c r="AM62" s="4"/>
    </row>
    <row r="63" spans="1:39" ht="12.75" customHeight="1" x14ac:dyDescent="0.4">
      <c r="A63" s="4"/>
      <c r="B63" s="39">
        <v>31</v>
      </c>
      <c r="C63" s="39"/>
      <c r="D63" s="40" t="s">
        <v>61</v>
      </c>
      <c r="E63" s="40"/>
      <c r="F63" s="40"/>
      <c r="G63" s="40"/>
      <c r="H63" s="41">
        <v>29767</v>
      </c>
      <c r="I63" s="41"/>
      <c r="J63" s="42">
        <v>4806</v>
      </c>
      <c r="K63" s="42"/>
      <c r="L63" s="42"/>
      <c r="M63" s="57">
        <v>0</v>
      </c>
      <c r="N63" s="57"/>
      <c r="O63" s="57"/>
      <c r="P63" s="44">
        <v>0</v>
      </c>
      <c r="Q63" s="44"/>
      <c r="R63" s="44"/>
      <c r="S63" s="42">
        <v>4806</v>
      </c>
      <c r="T63" s="42"/>
      <c r="U63" s="42"/>
      <c r="V63" s="42"/>
      <c r="W63" s="44">
        <v>0</v>
      </c>
      <c r="X63" s="44"/>
      <c r="Y63" s="44"/>
      <c r="Z63" s="44"/>
      <c r="AA63" s="42">
        <v>4806</v>
      </c>
      <c r="AB63" s="42"/>
      <c r="AC63" s="42"/>
      <c r="AD63" s="42"/>
      <c r="AE63" s="44">
        <v>0</v>
      </c>
      <c r="AF63" s="44"/>
      <c r="AG63" s="44"/>
      <c r="AH63" s="58" t="s">
        <v>27</v>
      </c>
      <c r="AI63" s="58"/>
      <c r="AJ63" s="44">
        <v>33</v>
      </c>
      <c r="AK63" s="44"/>
      <c r="AL63" s="4"/>
      <c r="AM63" s="4"/>
    </row>
    <row r="64" spans="1:39" ht="12.75" customHeight="1" x14ac:dyDescent="0.4">
      <c r="A64" s="4"/>
      <c r="B64" s="39">
        <v>32</v>
      </c>
      <c r="C64" s="39"/>
      <c r="D64" s="40" t="s">
        <v>61</v>
      </c>
      <c r="E64" s="40"/>
      <c r="F64" s="40"/>
      <c r="G64" s="40"/>
      <c r="H64" s="41">
        <v>29768</v>
      </c>
      <c r="I64" s="41"/>
      <c r="J64" s="42">
        <v>6603.17</v>
      </c>
      <c r="K64" s="42"/>
      <c r="L64" s="42"/>
      <c r="M64" s="57">
        <v>0</v>
      </c>
      <c r="N64" s="57"/>
      <c r="O64" s="57"/>
      <c r="P64" s="44">
        <v>0</v>
      </c>
      <c r="Q64" s="44"/>
      <c r="R64" s="44"/>
      <c r="S64" s="42">
        <v>6603.17</v>
      </c>
      <c r="T64" s="42"/>
      <c r="U64" s="42"/>
      <c r="V64" s="42"/>
      <c r="W64" s="44">
        <v>0</v>
      </c>
      <c r="X64" s="44"/>
      <c r="Y64" s="44"/>
      <c r="Z64" s="44"/>
      <c r="AA64" s="42">
        <v>6603.17</v>
      </c>
      <c r="AB64" s="42"/>
      <c r="AC64" s="42"/>
      <c r="AD64" s="42"/>
      <c r="AE64" s="44">
        <v>0</v>
      </c>
      <c r="AF64" s="44"/>
      <c r="AG64" s="44"/>
      <c r="AH64" s="58" t="s">
        <v>27</v>
      </c>
      <c r="AI64" s="58"/>
      <c r="AJ64" s="44">
        <v>33</v>
      </c>
      <c r="AK64" s="44"/>
      <c r="AL64" s="4"/>
      <c r="AM64" s="4"/>
    </row>
    <row r="65" spans="1:39" ht="12.75" customHeight="1" x14ac:dyDescent="0.4">
      <c r="A65" s="4"/>
      <c r="B65" s="39">
        <v>33</v>
      </c>
      <c r="C65" s="39"/>
      <c r="D65" s="40" t="s">
        <v>61</v>
      </c>
      <c r="E65" s="40"/>
      <c r="F65" s="40"/>
      <c r="G65" s="40"/>
      <c r="H65" s="41">
        <v>29587</v>
      </c>
      <c r="I65" s="41"/>
      <c r="J65" s="42">
        <v>34735</v>
      </c>
      <c r="K65" s="42"/>
      <c r="L65" s="42"/>
      <c r="M65" s="57">
        <v>0</v>
      </c>
      <c r="N65" s="57"/>
      <c r="O65" s="57"/>
      <c r="P65" s="44">
        <v>0</v>
      </c>
      <c r="Q65" s="44"/>
      <c r="R65" s="44"/>
      <c r="S65" s="42">
        <v>34735</v>
      </c>
      <c r="T65" s="42"/>
      <c r="U65" s="42"/>
      <c r="V65" s="42"/>
      <c r="W65" s="44">
        <v>0</v>
      </c>
      <c r="X65" s="44"/>
      <c r="Y65" s="44"/>
      <c r="Z65" s="44"/>
      <c r="AA65" s="42">
        <v>34735</v>
      </c>
      <c r="AB65" s="42"/>
      <c r="AC65" s="42"/>
      <c r="AD65" s="42"/>
      <c r="AE65" s="44">
        <v>0</v>
      </c>
      <c r="AF65" s="44"/>
      <c r="AG65" s="44"/>
      <c r="AH65" s="58" t="s">
        <v>27</v>
      </c>
      <c r="AI65" s="58"/>
      <c r="AJ65" s="44">
        <v>33</v>
      </c>
      <c r="AK65" s="44"/>
      <c r="AL65" s="4"/>
      <c r="AM65" s="4"/>
    </row>
    <row r="66" spans="1:39" ht="12.75" customHeight="1" x14ac:dyDescent="0.4">
      <c r="A66" s="4"/>
      <c r="B66" s="39">
        <v>34</v>
      </c>
      <c r="C66" s="39"/>
      <c r="D66" s="40" t="s">
        <v>61</v>
      </c>
      <c r="E66" s="40"/>
      <c r="F66" s="40"/>
      <c r="G66" s="40"/>
      <c r="H66" s="41">
        <v>30133</v>
      </c>
      <c r="I66" s="41"/>
      <c r="J66" s="42">
        <v>7823.14</v>
      </c>
      <c r="K66" s="42"/>
      <c r="L66" s="42"/>
      <c r="M66" s="57">
        <v>0</v>
      </c>
      <c r="N66" s="57"/>
      <c r="O66" s="57"/>
      <c r="P66" s="44">
        <v>0</v>
      </c>
      <c r="Q66" s="44"/>
      <c r="R66" s="44"/>
      <c r="S66" s="42">
        <v>7823.14</v>
      </c>
      <c r="T66" s="42"/>
      <c r="U66" s="42"/>
      <c r="V66" s="42"/>
      <c r="W66" s="44">
        <v>0</v>
      </c>
      <c r="X66" s="44"/>
      <c r="Y66" s="44"/>
      <c r="Z66" s="44"/>
      <c r="AA66" s="42">
        <v>7823.14</v>
      </c>
      <c r="AB66" s="42"/>
      <c r="AC66" s="42"/>
      <c r="AD66" s="42"/>
      <c r="AE66" s="44">
        <v>0</v>
      </c>
      <c r="AF66" s="44"/>
      <c r="AG66" s="44"/>
      <c r="AH66" s="58" t="s">
        <v>27</v>
      </c>
      <c r="AI66" s="58"/>
      <c r="AJ66" s="44">
        <v>33</v>
      </c>
      <c r="AK66" s="44"/>
      <c r="AL66" s="4"/>
      <c r="AM66" s="4"/>
    </row>
    <row r="67" spans="1:39" ht="12.75" customHeight="1" x14ac:dyDescent="0.4">
      <c r="A67" s="4"/>
      <c r="B67" s="39">
        <v>35</v>
      </c>
      <c r="C67" s="39"/>
      <c r="D67" s="40" t="s">
        <v>61</v>
      </c>
      <c r="E67" s="40"/>
      <c r="F67" s="40"/>
      <c r="G67" s="40"/>
      <c r="H67" s="41">
        <v>30498</v>
      </c>
      <c r="I67" s="41"/>
      <c r="J67" s="42">
        <v>12992.86</v>
      </c>
      <c r="K67" s="42"/>
      <c r="L67" s="42"/>
      <c r="M67" s="57">
        <v>0</v>
      </c>
      <c r="N67" s="57"/>
      <c r="O67" s="57"/>
      <c r="P67" s="44">
        <v>0</v>
      </c>
      <c r="Q67" s="44"/>
      <c r="R67" s="44"/>
      <c r="S67" s="42">
        <v>12992.86</v>
      </c>
      <c r="T67" s="42"/>
      <c r="U67" s="42"/>
      <c r="V67" s="42"/>
      <c r="W67" s="44">
        <v>0</v>
      </c>
      <c r="X67" s="44"/>
      <c r="Y67" s="44"/>
      <c r="Z67" s="44"/>
      <c r="AA67" s="42">
        <v>12992.86</v>
      </c>
      <c r="AB67" s="42"/>
      <c r="AC67" s="42"/>
      <c r="AD67" s="42"/>
      <c r="AE67" s="44">
        <v>0</v>
      </c>
      <c r="AF67" s="44"/>
      <c r="AG67" s="44"/>
      <c r="AH67" s="58" t="s">
        <v>27</v>
      </c>
      <c r="AI67" s="58"/>
      <c r="AJ67" s="44">
        <v>33</v>
      </c>
      <c r="AK67" s="44"/>
      <c r="AL67" s="4"/>
      <c r="AM67" s="4"/>
    </row>
    <row r="68" spans="1:39" ht="12.75" customHeight="1" x14ac:dyDescent="0.4">
      <c r="A68" s="4"/>
      <c r="B68" s="39">
        <v>36</v>
      </c>
      <c r="C68" s="39"/>
      <c r="D68" s="40" t="s">
        <v>61</v>
      </c>
      <c r="E68" s="40"/>
      <c r="F68" s="40"/>
      <c r="G68" s="40"/>
      <c r="H68" s="41">
        <v>30864</v>
      </c>
      <c r="I68" s="41"/>
      <c r="J68" s="42">
        <v>3830.5</v>
      </c>
      <c r="K68" s="42"/>
      <c r="L68" s="42"/>
      <c r="M68" s="57">
        <v>0</v>
      </c>
      <c r="N68" s="57"/>
      <c r="O68" s="57"/>
      <c r="P68" s="44">
        <v>0</v>
      </c>
      <c r="Q68" s="44"/>
      <c r="R68" s="44"/>
      <c r="S68" s="42">
        <v>3830.5</v>
      </c>
      <c r="T68" s="42"/>
      <c r="U68" s="42"/>
      <c r="V68" s="42"/>
      <c r="W68" s="44">
        <v>0</v>
      </c>
      <c r="X68" s="44"/>
      <c r="Y68" s="44"/>
      <c r="Z68" s="44"/>
      <c r="AA68" s="42">
        <v>3830.5</v>
      </c>
      <c r="AB68" s="42"/>
      <c r="AC68" s="42"/>
      <c r="AD68" s="42"/>
      <c r="AE68" s="44">
        <v>0</v>
      </c>
      <c r="AF68" s="44"/>
      <c r="AG68" s="44"/>
      <c r="AH68" s="58" t="s">
        <v>27</v>
      </c>
      <c r="AI68" s="58"/>
      <c r="AJ68" s="44">
        <v>33</v>
      </c>
      <c r="AK68" s="44"/>
      <c r="AL68" s="4"/>
      <c r="AM68" s="4"/>
    </row>
    <row r="69" spans="1:39" ht="12.75" customHeight="1" x14ac:dyDescent="0.4">
      <c r="A69" s="4"/>
      <c r="B69" s="39">
        <v>37</v>
      </c>
      <c r="C69" s="39"/>
      <c r="D69" s="40" t="s">
        <v>61</v>
      </c>
      <c r="E69" s="40"/>
      <c r="F69" s="40"/>
      <c r="G69" s="40"/>
      <c r="H69" s="41">
        <v>31229</v>
      </c>
      <c r="I69" s="41"/>
      <c r="J69" s="42">
        <v>1602.6</v>
      </c>
      <c r="K69" s="42"/>
      <c r="L69" s="42"/>
      <c r="M69" s="57">
        <v>0</v>
      </c>
      <c r="N69" s="57"/>
      <c r="O69" s="57"/>
      <c r="P69" s="44">
        <v>0</v>
      </c>
      <c r="Q69" s="44"/>
      <c r="R69" s="44"/>
      <c r="S69" s="42">
        <v>1602.6</v>
      </c>
      <c r="T69" s="42"/>
      <c r="U69" s="42"/>
      <c r="V69" s="42"/>
      <c r="W69" s="44">
        <v>0</v>
      </c>
      <c r="X69" s="44"/>
      <c r="Y69" s="44"/>
      <c r="Z69" s="44"/>
      <c r="AA69" s="42">
        <v>1602.6</v>
      </c>
      <c r="AB69" s="42"/>
      <c r="AC69" s="42"/>
      <c r="AD69" s="42"/>
      <c r="AE69" s="44">
        <v>0</v>
      </c>
      <c r="AF69" s="44"/>
      <c r="AG69" s="44"/>
      <c r="AH69" s="58" t="s">
        <v>27</v>
      </c>
      <c r="AI69" s="58"/>
      <c r="AJ69" s="44">
        <v>33</v>
      </c>
      <c r="AK69" s="44"/>
      <c r="AL69" s="4"/>
      <c r="AM69" s="4"/>
    </row>
    <row r="70" spans="1:39" ht="12.75" customHeight="1" x14ac:dyDescent="0.4">
      <c r="A70" s="4"/>
      <c r="B70" s="39">
        <v>38</v>
      </c>
      <c r="C70" s="39"/>
      <c r="D70" s="40" t="s">
        <v>61</v>
      </c>
      <c r="E70" s="40"/>
      <c r="F70" s="40"/>
      <c r="G70" s="40"/>
      <c r="H70" s="41">
        <v>31594</v>
      </c>
      <c r="I70" s="41"/>
      <c r="J70" s="42">
        <v>10917.47</v>
      </c>
      <c r="K70" s="42"/>
      <c r="L70" s="42"/>
      <c r="M70" s="57">
        <v>0</v>
      </c>
      <c r="N70" s="57"/>
      <c r="O70" s="57"/>
      <c r="P70" s="44">
        <v>0</v>
      </c>
      <c r="Q70" s="44"/>
      <c r="R70" s="44"/>
      <c r="S70" s="42">
        <v>10917.47</v>
      </c>
      <c r="T70" s="42"/>
      <c r="U70" s="42"/>
      <c r="V70" s="42"/>
      <c r="W70" s="44">
        <v>0</v>
      </c>
      <c r="X70" s="44"/>
      <c r="Y70" s="44"/>
      <c r="Z70" s="44"/>
      <c r="AA70" s="42">
        <v>10917.47</v>
      </c>
      <c r="AB70" s="42"/>
      <c r="AC70" s="42"/>
      <c r="AD70" s="42"/>
      <c r="AE70" s="44">
        <v>0</v>
      </c>
      <c r="AF70" s="44"/>
      <c r="AG70" s="44"/>
      <c r="AH70" s="58" t="s">
        <v>27</v>
      </c>
      <c r="AI70" s="58"/>
      <c r="AJ70" s="44">
        <v>33</v>
      </c>
      <c r="AK70" s="44"/>
      <c r="AL70" s="4"/>
      <c r="AM70" s="4"/>
    </row>
    <row r="71" spans="1:39" ht="12.75" customHeight="1" x14ac:dyDescent="0.4">
      <c r="A71" s="4"/>
      <c r="B71" s="39">
        <v>39</v>
      </c>
      <c r="C71" s="39"/>
      <c r="D71" s="40" t="s">
        <v>61</v>
      </c>
      <c r="E71" s="40"/>
      <c r="F71" s="40"/>
      <c r="G71" s="40"/>
      <c r="H71" s="41">
        <v>31594</v>
      </c>
      <c r="I71" s="41"/>
      <c r="J71" s="42">
        <v>3546</v>
      </c>
      <c r="K71" s="42"/>
      <c r="L71" s="42"/>
      <c r="M71" s="57">
        <v>0</v>
      </c>
      <c r="N71" s="57"/>
      <c r="O71" s="57"/>
      <c r="P71" s="44">
        <v>0</v>
      </c>
      <c r="Q71" s="44"/>
      <c r="R71" s="44"/>
      <c r="S71" s="42">
        <v>3546</v>
      </c>
      <c r="T71" s="42"/>
      <c r="U71" s="42"/>
      <c r="V71" s="42"/>
      <c r="W71" s="44">
        <v>0</v>
      </c>
      <c r="X71" s="44"/>
      <c r="Y71" s="44"/>
      <c r="Z71" s="44"/>
      <c r="AA71" s="42">
        <v>3546</v>
      </c>
      <c r="AB71" s="42"/>
      <c r="AC71" s="42"/>
      <c r="AD71" s="42"/>
      <c r="AE71" s="44">
        <v>0</v>
      </c>
      <c r="AF71" s="44"/>
      <c r="AG71" s="44"/>
      <c r="AH71" s="58" t="s">
        <v>27</v>
      </c>
      <c r="AI71" s="58"/>
      <c r="AJ71" s="44">
        <v>33</v>
      </c>
      <c r="AK71" s="44"/>
      <c r="AL71" s="4"/>
      <c r="AM71" s="4"/>
    </row>
    <row r="72" spans="1:39" ht="12.75" customHeight="1" x14ac:dyDescent="0.4">
      <c r="A72" s="4"/>
      <c r="B72" s="39">
        <v>40</v>
      </c>
      <c r="C72" s="39"/>
      <c r="D72" s="40" t="s">
        <v>61</v>
      </c>
      <c r="E72" s="40"/>
      <c r="F72" s="40"/>
      <c r="G72" s="40"/>
      <c r="H72" s="41">
        <v>31778</v>
      </c>
      <c r="I72" s="41"/>
      <c r="J72" s="42">
        <v>505566.16</v>
      </c>
      <c r="K72" s="42"/>
      <c r="L72" s="42"/>
      <c r="M72" s="57">
        <v>0</v>
      </c>
      <c r="N72" s="57"/>
      <c r="O72" s="57"/>
      <c r="P72" s="44">
        <v>0</v>
      </c>
      <c r="Q72" s="44"/>
      <c r="R72" s="44"/>
      <c r="S72" s="42">
        <v>468472.64</v>
      </c>
      <c r="T72" s="42"/>
      <c r="U72" s="42"/>
      <c r="V72" s="42"/>
      <c r="W72" s="42">
        <v>15320.19</v>
      </c>
      <c r="X72" s="42"/>
      <c r="Y72" s="42"/>
      <c r="Z72" s="42"/>
      <c r="AA72" s="42">
        <v>483792.83</v>
      </c>
      <c r="AB72" s="42"/>
      <c r="AC72" s="42"/>
      <c r="AD72" s="42"/>
      <c r="AE72" s="42">
        <v>21773.33</v>
      </c>
      <c r="AF72" s="42"/>
      <c r="AG72" s="42"/>
      <c r="AH72" s="58" t="s">
        <v>27</v>
      </c>
      <c r="AI72" s="58"/>
      <c r="AJ72" s="44">
        <v>33</v>
      </c>
      <c r="AK72" s="44"/>
      <c r="AL72" s="4"/>
      <c r="AM72" s="4"/>
    </row>
    <row r="73" spans="1:39" ht="12.75" customHeight="1" x14ac:dyDescent="0.4">
      <c r="A73" s="4"/>
      <c r="B73" s="39">
        <v>41</v>
      </c>
      <c r="C73" s="39"/>
      <c r="D73" s="40" t="s">
        <v>62</v>
      </c>
      <c r="E73" s="40"/>
      <c r="F73" s="40"/>
      <c r="G73" s="40"/>
      <c r="H73" s="41">
        <v>31778</v>
      </c>
      <c r="I73" s="41"/>
      <c r="J73" s="42">
        <v>45000</v>
      </c>
      <c r="K73" s="42"/>
      <c r="L73" s="42"/>
      <c r="M73" s="57">
        <v>0</v>
      </c>
      <c r="N73" s="57"/>
      <c r="O73" s="57"/>
      <c r="P73" s="44">
        <v>0</v>
      </c>
      <c r="Q73" s="44"/>
      <c r="R73" s="44"/>
      <c r="S73" s="42">
        <v>42272.82</v>
      </c>
      <c r="T73" s="42"/>
      <c r="U73" s="42"/>
      <c r="V73" s="42"/>
      <c r="W73" s="42">
        <v>1363.64</v>
      </c>
      <c r="X73" s="42"/>
      <c r="Y73" s="42"/>
      <c r="Z73" s="42"/>
      <c r="AA73" s="42">
        <v>43636.46</v>
      </c>
      <c r="AB73" s="42"/>
      <c r="AC73" s="42"/>
      <c r="AD73" s="42"/>
      <c r="AE73" s="42">
        <v>1363.54</v>
      </c>
      <c r="AF73" s="42"/>
      <c r="AG73" s="42"/>
      <c r="AH73" s="58" t="s">
        <v>27</v>
      </c>
      <c r="AI73" s="58"/>
      <c r="AJ73" s="44">
        <v>33</v>
      </c>
      <c r="AK73" s="44"/>
      <c r="AL73" s="4"/>
      <c r="AM73" s="4"/>
    </row>
    <row r="74" spans="1:39" ht="12.75" customHeight="1" x14ac:dyDescent="0.4">
      <c r="A74" s="4"/>
      <c r="B74" s="39">
        <v>42</v>
      </c>
      <c r="C74" s="39"/>
      <c r="D74" s="40" t="s">
        <v>63</v>
      </c>
      <c r="E74" s="40"/>
      <c r="F74" s="40"/>
      <c r="G74" s="40"/>
      <c r="H74" s="41">
        <v>32509</v>
      </c>
      <c r="I74" s="41"/>
      <c r="J74" s="42">
        <v>19124.830000000002</v>
      </c>
      <c r="K74" s="42"/>
      <c r="L74" s="42"/>
      <c r="M74" s="57">
        <v>0</v>
      </c>
      <c r="N74" s="57"/>
      <c r="O74" s="57"/>
      <c r="P74" s="44">
        <v>0</v>
      </c>
      <c r="Q74" s="44"/>
      <c r="R74" s="44"/>
      <c r="S74" s="42">
        <v>17675.97</v>
      </c>
      <c r="T74" s="42"/>
      <c r="U74" s="42"/>
      <c r="V74" s="42"/>
      <c r="W74" s="44">
        <v>579.54</v>
      </c>
      <c r="X74" s="44"/>
      <c r="Y74" s="44"/>
      <c r="Z74" s="44"/>
      <c r="AA74" s="42">
        <v>18255.509999999998</v>
      </c>
      <c r="AB74" s="42"/>
      <c r="AC74" s="42"/>
      <c r="AD74" s="42"/>
      <c r="AE74" s="44">
        <v>869.32</v>
      </c>
      <c r="AF74" s="44"/>
      <c r="AG74" s="44"/>
      <c r="AH74" s="58" t="s">
        <v>27</v>
      </c>
      <c r="AI74" s="58"/>
      <c r="AJ74" s="44">
        <v>33</v>
      </c>
      <c r="AK74" s="44"/>
      <c r="AL74" s="4"/>
      <c r="AM74" s="4"/>
    </row>
    <row r="75" spans="1:39" ht="12.75" customHeight="1" x14ac:dyDescent="0.4">
      <c r="A75" s="4"/>
      <c r="B75" s="39">
        <v>43</v>
      </c>
      <c r="C75" s="39"/>
      <c r="D75" s="40" t="s">
        <v>64</v>
      </c>
      <c r="E75" s="40"/>
      <c r="F75" s="40"/>
      <c r="G75" s="40"/>
      <c r="H75" s="41">
        <v>32509</v>
      </c>
      <c r="I75" s="41"/>
      <c r="J75" s="42">
        <v>4666.8900000000003</v>
      </c>
      <c r="K75" s="42"/>
      <c r="L75" s="42"/>
      <c r="M75" s="57">
        <v>0</v>
      </c>
      <c r="N75" s="57"/>
      <c r="O75" s="57"/>
      <c r="P75" s="44">
        <v>0</v>
      </c>
      <c r="Q75" s="44"/>
      <c r="R75" s="44"/>
      <c r="S75" s="42">
        <v>4313.32</v>
      </c>
      <c r="T75" s="42"/>
      <c r="U75" s="42"/>
      <c r="V75" s="42"/>
      <c r="W75" s="44">
        <v>141.41999999999999</v>
      </c>
      <c r="X75" s="44"/>
      <c r="Y75" s="44"/>
      <c r="Z75" s="44"/>
      <c r="AA75" s="42">
        <v>4454.74</v>
      </c>
      <c r="AB75" s="42"/>
      <c r="AC75" s="42"/>
      <c r="AD75" s="42"/>
      <c r="AE75" s="44">
        <v>212.15</v>
      </c>
      <c r="AF75" s="44"/>
      <c r="AG75" s="44"/>
      <c r="AH75" s="58" t="s">
        <v>27</v>
      </c>
      <c r="AI75" s="58"/>
      <c r="AJ75" s="44">
        <v>33</v>
      </c>
      <c r="AK75" s="44"/>
      <c r="AL75" s="4"/>
      <c r="AM75" s="4"/>
    </row>
    <row r="76" spans="1:39" ht="12.75" customHeight="1" x14ac:dyDescent="0.4">
      <c r="A76" s="4"/>
      <c r="B76" s="39">
        <v>44</v>
      </c>
      <c r="C76" s="39"/>
      <c r="D76" s="40" t="s">
        <v>65</v>
      </c>
      <c r="E76" s="40"/>
      <c r="F76" s="40"/>
      <c r="G76" s="40"/>
      <c r="H76" s="41">
        <v>33239</v>
      </c>
      <c r="I76" s="41"/>
      <c r="J76" s="42">
        <v>77976.13</v>
      </c>
      <c r="K76" s="42"/>
      <c r="L76" s="42"/>
      <c r="M76" s="57">
        <v>0</v>
      </c>
      <c r="N76" s="57"/>
      <c r="O76" s="57"/>
      <c r="P76" s="44">
        <v>0</v>
      </c>
      <c r="Q76" s="44"/>
      <c r="R76" s="44"/>
      <c r="S76" s="42">
        <v>67342.95</v>
      </c>
      <c r="T76" s="42"/>
      <c r="U76" s="42"/>
      <c r="V76" s="42"/>
      <c r="W76" s="42">
        <v>2362.91</v>
      </c>
      <c r="X76" s="42"/>
      <c r="Y76" s="42"/>
      <c r="Z76" s="42"/>
      <c r="AA76" s="42">
        <v>69705.86</v>
      </c>
      <c r="AB76" s="42"/>
      <c r="AC76" s="42"/>
      <c r="AD76" s="42"/>
      <c r="AE76" s="42">
        <v>8270.27</v>
      </c>
      <c r="AF76" s="42"/>
      <c r="AG76" s="42"/>
      <c r="AH76" s="58" t="s">
        <v>27</v>
      </c>
      <c r="AI76" s="58"/>
      <c r="AJ76" s="44">
        <v>33</v>
      </c>
      <c r="AK76" s="44"/>
      <c r="AL76" s="4"/>
      <c r="AM76" s="4"/>
    </row>
    <row r="77" spans="1:39" ht="12.75" customHeight="1" x14ac:dyDescent="0.4">
      <c r="A77" s="4"/>
      <c r="B77" s="39">
        <v>45</v>
      </c>
      <c r="C77" s="39"/>
      <c r="D77" s="40" t="s">
        <v>66</v>
      </c>
      <c r="E77" s="40"/>
      <c r="F77" s="40"/>
      <c r="G77" s="40"/>
      <c r="H77" s="41">
        <v>33239</v>
      </c>
      <c r="I77" s="41"/>
      <c r="J77" s="42">
        <v>-42089.14</v>
      </c>
      <c r="K77" s="42"/>
      <c r="L77" s="42"/>
      <c r="M77" s="57">
        <v>0</v>
      </c>
      <c r="N77" s="57"/>
      <c r="O77" s="57"/>
      <c r="P77" s="44">
        <v>0</v>
      </c>
      <c r="Q77" s="44"/>
      <c r="R77" s="44"/>
      <c r="S77" s="42">
        <v>-5261.14</v>
      </c>
      <c r="T77" s="42"/>
      <c r="U77" s="42"/>
      <c r="V77" s="42"/>
      <c r="W77" s="44">
        <v>0</v>
      </c>
      <c r="X77" s="44"/>
      <c r="Y77" s="44"/>
      <c r="Z77" s="44"/>
      <c r="AA77" s="42">
        <v>-5261.14</v>
      </c>
      <c r="AB77" s="42"/>
      <c r="AC77" s="42"/>
      <c r="AD77" s="42"/>
      <c r="AE77" s="42">
        <v>-36828</v>
      </c>
      <c r="AF77" s="42"/>
      <c r="AG77" s="42"/>
      <c r="AH77" s="58" t="s">
        <v>67</v>
      </c>
      <c r="AI77" s="58"/>
      <c r="AJ77" s="44">
        <v>0</v>
      </c>
      <c r="AK77" s="44"/>
      <c r="AL77" s="4"/>
      <c r="AM77" s="4"/>
    </row>
    <row r="78" spans="1:39" ht="12.75" customHeight="1" x14ac:dyDescent="0.4">
      <c r="A78" s="4"/>
      <c r="B78" s="39">
        <v>46</v>
      </c>
      <c r="C78" s="39"/>
      <c r="D78" s="40" t="s">
        <v>68</v>
      </c>
      <c r="E78" s="40"/>
      <c r="F78" s="40"/>
      <c r="G78" s="40"/>
      <c r="H78" s="41">
        <v>34700</v>
      </c>
      <c r="I78" s="41"/>
      <c r="J78" s="42">
        <v>-17156.98</v>
      </c>
      <c r="K78" s="42"/>
      <c r="L78" s="42"/>
      <c r="M78" s="57">
        <v>0</v>
      </c>
      <c r="N78" s="57"/>
      <c r="O78" s="57"/>
      <c r="P78" s="44">
        <v>0</v>
      </c>
      <c r="Q78" s="44"/>
      <c r="R78" s="44"/>
      <c r="S78" s="42">
        <v>-4159.28</v>
      </c>
      <c r="T78" s="42"/>
      <c r="U78" s="42"/>
      <c r="V78" s="42"/>
      <c r="W78" s="44">
        <v>0</v>
      </c>
      <c r="X78" s="44"/>
      <c r="Y78" s="44"/>
      <c r="Z78" s="44"/>
      <c r="AA78" s="42">
        <v>-4159.28</v>
      </c>
      <c r="AB78" s="42"/>
      <c r="AC78" s="42"/>
      <c r="AD78" s="42"/>
      <c r="AE78" s="42">
        <v>-12997.7</v>
      </c>
      <c r="AF78" s="42"/>
      <c r="AG78" s="42"/>
      <c r="AH78" s="58" t="s">
        <v>67</v>
      </c>
      <c r="AI78" s="58"/>
      <c r="AJ78" s="44">
        <v>0</v>
      </c>
      <c r="AK78" s="44"/>
      <c r="AL78" s="4"/>
      <c r="AM78" s="4"/>
    </row>
    <row r="79" spans="1:39" ht="12.75" customHeight="1" x14ac:dyDescent="0.4">
      <c r="A79" s="4"/>
      <c r="B79" s="39">
        <v>47</v>
      </c>
      <c r="C79" s="39"/>
      <c r="D79" s="40" t="s">
        <v>69</v>
      </c>
      <c r="E79" s="40"/>
      <c r="F79" s="40"/>
      <c r="G79" s="40"/>
      <c r="H79" s="41">
        <v>34700</v>
      </c>
      <c r="I79" s="41"/>
      <c r="J79" s="42">
        <v>-118666.25</v>
      </c>
      <c r="K79" s="42"/>
      <c r="L79" s="42"/>
      <c r="M79" s="57">
        <v>0</v>
      </c>
      <c r="N79" s="57"/>
      <c r="O79" s="57"/>
      <c r="P79" s="44">
        <v>0</v>
      </c>
      <c r="Q79" s="44"/>
      <c r="R79" s="44"/>
      <c r="S79" s="42">
        <v>-47466.48</v>
      </c>
      <c r="T79" s="42"/>
      <c r="U79" s="42"/>
      <c r="V79" s="42"/>
      <c r="W79" s="44">
        <v>0</v>
      </c>
      <c r="X79" s="44"/>
      <c r="Y79" s="44"/>
      <c r="Z79" s="44"/>
      <c r="AA79" s="42">
        <v>-47466.48</v>
      </c>
      <c r="AB79" s="42"/>
      <c r="AC79" s="42"/>
      <c r="AD79" s="42"/>
      <c r="AE79" s="42">
        <v>-71199.77</v>
      </c>
      <c r="AF79" s="42"/>
      <c r="AG79" s="42"/>
      <c r="AH79" s="58" t="s">
        <v>67</v>
      </c>
      <c r="AI79" s="58"/>
      <c r="AJ79" s="44">
        <v>0</v>
      </c>
      <c r="AK79" s="44"/>
      <c r="AL79" s="4"/>
      <c r="AM79" s="4"/>
    </row>
    <row r="80" spans="1:39" ht="12.75" customHeight="1" x14ac:dyDescent="0.4">
      <c r="A80" s="4"/>
      <c r="B80" s="39">
        <v>48</v>
      </c>
      <c r="C80" s="39"/>
      <c r="D80" s="40" t="s">
        <v>70</v>
      </c>
      <c r="E80" s="40"/>
      <c r="F80" s="40"/>
      <c r="G80" s="40"/>
      <c r="H80" s="41">
        <v>34700</v>
      </c>
      <c r="I80" s="41"/>
      <c r="J80" s="42">
        <v>38556.730000000003</v>
      </c>
      <c r="K80" s="42"/>
      <c r="L80" s="42"/>
      <c r="M80" s="57">
        <v>0</v>
      </c>
      <c r="N80" s="57"/>
      <c r="O80" s="57"/>
      <c r="P80" s="44">
        <v>0</v>
      </c>
      <c r="Q80" s="44"/>
      <c r="R80" s="44"/>
      <c r="S80" s="42">
        <v>29209.75</v>
      </c>
      <c r="T80" s="42"/>
      <c r="U80" s="42"/>
      <c r="V80" s="42"/>
      <c r="W80" s="42">
        <v>1168.3900000000001</v>
      </c>
      <c r="X80" s="42"/>
      <c r="Y80" s="42"/>
      <c r="Z80" s="42"/>
      <c r="AA80" s="42">
        <v>30378.14</v>
      </c>
      <c r="AB80" s="42"/>
      <c r="AC80" s="42"/>
      <c r="AD80" s="42"/>
      <c r="AE80" s="42">
        <v>8178.59</v>
      </c>
      <c r="AF80" s="42"/>
      <c r="AG80" s="42"/>
      <c r="AH80" s="58" t="s">
        <v>27</v>
      </c>
      <c r="AI80" s="58"/>
      <c r="AJ80" s="44">
        <v>33</v>
      </c>
      <c r="AK80" s="44"/>
      <c r="AL80" s="4"/>
      <c r="AM80" s="4"/>
    </row>
    <row r="81" spans="1:39" ht="12.75" customHeight="1" x14ac:dyDescent="0.4">
      <c r="A81" s="4"/>
      <c r="B81" s="39">
        <v>49</v>
      </c>
      <c r="C81" s="39"/>
      <c r="D81" s="40" t="s">
        <v>71</v>
      </c>
      <c r="E81" s="40"/>
      <c r="F81" s="40"/>
      <c r="G81" s="40"/>
      <c r="H81" s="41">
        <v>34700</v>
      </c>
      <c r="I81" s="41"/>
      <c r="J81" s="42">
        <v>239720.72</v>
      </c>
      <c r="K81" s="42"/>
      <c r="L81" s="42"/>
      <c r="M81" s="57">
        <v>0</v>
      </c>
      <c r="N81" s="57"/>
      <c r="O81" s="57"/>
      <c r="P81" s="44">
        <v>0</v>
      </c>
      <c r="Q81" s="44"/>
      <c r="R81" s="44"/>
      <c r="S81" s="42">
        <v>181606.5</v>
      </c>
      <c r="T81" s="42"/>
      <c r="U81" s="42"/>
      <c r="V81" s="42"/>
      <c r="W81" s="42">
        <v>7264.26</v>
      </c>
      <c r="X81" s="42"/>
      <c r="Y81" s="42"/>
      <c r="Z81" s="42"/>
      <c r="AA81" s="42">
        <v>188870.76</v>
      </c>
      <c r="AB81" s="42"/>
      <c r="AC81" s="42"/>
      <c r="AD81" s="42"/>
      <c r="AE81" s="42">
        <v>50849.96</v>
      </c>
      <c r="AF81" s="42"/>
      <c r="AG81" s="42"/>
      <c r="AH81" s="58" t="s">
        <v>27</v>
      </c>
      <c r="AI81" s="58"/>
      <c r="AJ81" s="44">
        <v>33</v>
      </c>
      <c r="AK81" s="44"/>
      <c r="AL81" s="4"/>
      <c r="AM81" s="4"/>
    </row>
    <row r="82" spans="1:39" ht="12.75" customHeight="1" x14ac:dyDescent="0.4">
      <c r="A82" s="4"/>
      <c r="B82" s="39">
        <v>50</v>
      </c>
      <c r="C82" s="39"/>
      <c r="D82" s="40" t="s">
        <v>72</v>
      </c>
      <c r="E82" s="40"/>
      <c r="F82" s="40"/>
      <c r="G82" s="40"/>
      <c r="H82" s="41">
        <v>34700</v>
      </c>
      <c r="I82" s="41"/>
      <c r="J82" s="42">
        <v>12000</v>
      </c>
      <c r="K82" s="42"/>
      <c r="L82" s="42"/>
      <c r="M82" s="57">
        <v>0</v>
      </c>
      <c r="N82" s="57"/>
      <c r="O82" s="57"/>
      <c r="P82" s="44">
        <v>0</v>
      </c>
      <c r="Q82" s="44"/>
      <c r="R82" s="44"/>
      <c r="S82" s="42">
        <v>9091</v>
      </c>
      <c r="T82" s="42"/>
      <c r="U82" s="42"/>
      <c r="V82" s="42"/>
      <c r="W82" s="44">
        <v>363.64</v>
      </c>
      <c r="X82" s="44"/>
      <c r="Y82" s="44"/>
      <c r="Z82" s="44"/>
      <c r="AA82" s="42">
        <v>9454.64</v>
      </c>
      <c r="AB82" s="42"/>
      <c r="AC82" s="42"/>
      <c r="AD82" s="42"/>
      <c r="AE82" s="42">
        <v>2545.36</v>
      </c>
      <c r="AF82" s="42"/>
      <c r="AG82" s="42"/>
      <c r="AH82" s="58" t="s">
        <v>27</v>
      </c>
      <c r="AI82" s="58"/>
      <c r="AJ82" s="44">
        <v>33</v>
      </c>
      <c r="AK82" s="44"/>
      <c r="AL82" s="4"/>
      <c r="AM82" s="4"/>
    </row>
    <row r="83" spans="1:39" ht="12.75" customHeight="1" x14ac:dyDescent="0.4">
      <c r="A83" s="4"/>
      <c r="B83" s="39">
        <v>51</v>
      </c>
      <c r="C83" s="39"/>
      <c r="D83" s="40" t="s">
        <v>73</v>
      </c>
      <c r="E83" s="40"/>
      <c r="F83" s="40"/>
      <c r="G83" s="40"/>
      <c r="H83" s="41">
        <v>34700</v>
      </c>
      <c r="I83" s="41"/>
      <c r="J83" s="42">
        <v>12065.57</v>
      </c>
      <c r="K83" s="42"/>
      <c r="L83" s="42"/>
      <c r="M83" s="57">
        <v>0</v>
      </c>
      <c r="N83" s="57"/>
      <c r="O83" s="57"/>
      <c r="P83" s="44">
        <v>0</v>
      </c>
      <c r="Q83" s="44"/>
      <c r="R83" s="44"/>
      <c r="S83" s="42">
        <v>9140.5</v>
      </c>
      <c r="T83" s="42"/>
      <c r="U83" s="42"/>
      <c r="V83" s="42"/>
      <c r="W83" s="44">
        <v>365.62</v>
      </c>
      <c r="X83" s="44"/>
      <c r="Y83" s="44"/>
      <c r="Z83" s="44"/>
      <c r="AA83" s="42">
        <v>9506.1200000000008</v>
      </c>
      <c r="AB83" s="42"/>
      <c r="AC83" s="42"/>
      <c r="AD83" s="42"/>
      <c r="AE83" s="42">
        <v>2559.4499999999998</v>
      </c>
      <c r="AF83" s="42"/>
      <c r="AG83" s="42"/>
      <c r="AH83" s="58" t="s">
        <v>27</v>
      </c>
      <c r="AI83" s="58"/>
      <c r="AJ83" s="44">
        <v>33</v>
      </c>
      <c r="AK83" s="44"/>
      <c r="AL83" s="4"/>
      <c r="AM83" s="4"/>
    </row>
    <row r="84" spans="1:39" ht="12.75" customHeight="1" x14ac:dyDescent="0.4">
      <c r="A84" s="4"/>
      <c r="B84" s="39">
        <v>52</v>
      </c>
      <c r="C84" s="39"/>
      <c r="D84" s="40" t="s">
        <v>74</v>
      </c>
      <c r="E84" s="40"/>
      <c r="F84" s="40"/>
      <c r="G84" s="40"/>
      <c r="H84" s="41">
        <v>34700</v>
      </c>
      <c r="I84" s="41"/>
      <c r="J84" s="42">
        <v>23244.7</v>
      </c>
      <c r="K84" s="42"/>
      <c r="L84" s="42"/>
      <c r="M84" s="57">
        <v>0</v>
      </c>
      <c r="N84" s="57"/>
      <c r="O84" s="57"/>
      <c r="P84" s="44">
        <v>0</v>
      </c>
      <c r="Q84" s="44"/>
      <c r="R84" s="44"/>
      <c r="S84" s="42">
        <v>17609.5</v>
      </c>
      <c r="T84" s="42"/>
      <c r="U84" s="42"/>
      <c r="V84" s="42"/>
      <c r="W84" s="44">
        <v>704.38</v>
      </c>
      <c r="X84" s="44"/>
      <c r="Y84" s="44"/>
      <c r="Z84" s="44"/>
      <c r="AA84" s="42">
        <v>18313.88</v>
      </c>
      <c r="AB84" s="42"/>
      <c r="AC84" s="42"/>
      <c r="AD84" s="42"/>
      <c r="AE84" s="42">
        <v>4930.82</v>
      </c>
      <c r="AF84" s="42"/>
      <c r="AG84" s="42"/>
      <c r="AH84" s="58" t="s">
        <v>27</v>
      </c>
      <c r="AI84" s="58"/>
      <c r="AJ84" s="44">
        <v>33</v>
      </c>
      <c r="AK84" s="44"/>
      <c r="AL84" s="4"/>
      <c r="AM84" s="4"/>
    </row>
    <row r="85" spans="1:39" ht="12.75" customHeight="1" x14ac:dyDescent="0.4">
      <c r="A85" s="4"/>
      <c r="B85" s="39">
        <v>53</v>
      </c>
      <c r="C85" s="39"/>
      <c r="D85" s="40" t="s">
        <v>75</v>
      </c>
      <c r="E85" s="40"/>
      <c r="F85" s="40"/>
      <c r="G85" s="40"/>
      <c r="H85" s="41">
        <v>34700</v>
      </c>
      <c r="I85" s="41"/>
      <c r="J85" s="44">
        <v>337.85</v>
      </c>
      <c r="K85" s="44"/>
      <c r="L85" s="44"/>
      <c r="M85" s="57">
        <v>0</v>
      </c>
      <c r="N85" s="57"/>
      <c r="O85" s="57"/>
      <c r="P85" s="44">
        <v>0</v>
      </c>
      <c r="Q85" s="44"/>
      <c r="R85" s="44"/>
      <c r="S85" s="44">
        <v>256</v>
      </c>
      <c r="T85" s="44"/>
      <c r="U85" s="44"/>
      <c r="V85" s="44"/>
      <c r="W85" s="44">
        <v>10.24</v>
      </c>
      <c r="X85" s="44"/>
      <c r="Y85" s="44"/>
      <c r="Z85" s="44"/>
      <c r="AA85" s="44">
        <v>266.24</v>
      </c>
      <c r="AB85" s="44"/>
      <c r="AC85" s="44"/>
      <c r="AD85" s="44"/>
      <c r="AE85" s="44">
        <v>71.61</v>
      </c>
      <c r="AF85" s="44"/>
      <c r="AG85" s="44"/>
      <c r="AH85" s="58" t="s">
        <v>27</v>
      </c>
      <c r="AI85" s="58"/>
      <c r="AJ85" s="44">
        <v>33</v>
      </c>
      <c r="AK85" s="44"/>
      <c r="AL85" s="4"/>
      <c r="AM85" s="4"/>
    </row>
    <row r="86" spans="1:39" ht="12.75" customHeight="1" x14ac:dyDescent="0.4">
      <c r="A86" s="4"/>
      <c r="B86" s="39">
        <v>54</v>
      </c>
      <c r="C86" s="39"/>
      <c r="D86" s="40" t="s">
        <v>76</v>
      </c>
      <c r="E86" s="40"/>
      <c r="F86" s="40"/>
      <c r="G86" s="40"/>
      <c r="H86" s="41">
        <v>35246</v>
      </c>
      <c r="I86" s="41"/>
      <c r="J86" s="42">
        <v>11960.72</v>
      </c>
      <c r="K86" s="42"/>
      <c r="L86" s="42"/>
      <c r="M86" s="57">
        <v>0</v>
      </c>
      <c r="N86" s="57"/>
      <c r="O86" s="57"/>
      <c r="P86" s="44">
        <v>0</v>
      </c>
      <c r="Q86" s="44"/>
      <c r="R86" s="44"/>
      <c r="S86" s="42">
        <v>8517.57</v>
      </c>
      <c r="T86" s="42"/>
      <c r="U86" s="42"/>
      <c r="V86" s="42"/>
      <c r="W86" s="44">
        <v>362.45</v>
      </c>
      <c r="X86" s="44"/>
      <c r="Y86" s="44"/>
      <c r="Z86" s="44"/>
      <c r="AA86" s="42">
        <v>8880.02</v>
      </c>
      <c r="AB86" s="42"/>
      <c r="AC86" s="42"/>
      <c r="AD86" s="42"/>
      <c r="AE86" s="42">
        <v>3080.7</v>
      </c>
      <c r="AF86" s="42"/>
      <c r="AG86" s="42"/>
      <c r="AH86" s="58" t="s">
        <v>27</v>
      </c>
      <c r="AI86" s="58"/>
      <c r="AJ86" s="44">
        <v>33</v>
      </c>
      <c r="AK86" s="44"/>
      <c r="AL86" s="4"/>
      <c r="AM86" s="4"/>
    </row>
    <row r="87" spans="1:39" ht="12.75" customHeight="1" x14ac:dyDescent="0.4">
      <c r="A87" s="4"/>
      <c r="B87" s="39">
        <v>55</v>
      </c>
      <c r="C87" s="39"/>
      <c r="D87" s="40" t="s">
        <v>77</v>
      </c>
      <c r="E87" s="40"/>
      <c r="F87" s="40"/>
      <c r="G87" s="40"/>
      <c r="H87" s="41">
        <v>35246</v>
      </c>
      <c r="I87" s="41"/>
      <c r="J87" s="42">
        <v>1038.5999999999999</v>
      </c>
      <c r="K87" s="42"/>
      <c r="L87" s="42"/>
      <c r="M87" s="57">
        <v>0</v>
      </c>
      <c r="N87" s="57"/>
      <c r="O87" s="57"/>
      <c r="P87" s="44">
        <v>0</v>
      </c>
      <c r="Q87" s="44"/>
      <c r="R87" s="44"/>
      <c r="S87" s="44">
        <v>739.55</v>
      </c>
      <c r="T87" s="44"/>
      <c r="U87" s="44"/>
      <c r="V87" s="44"/>
      <c r="W87" s="44">
        <v>31.47</v>
      </c>
      <c r="X87" s="44"/>
      <c r="Y87" s="44"/>
      <c r="Z87" s="44"/>
      <c r="AA87" s="44">
        <v>771.02</v>
      </c>
      <c r="AB87" s="44"/>
      <c r="AC87" s="44"/>
      <c r="AD87" s="44"/>
      <c r="AE87" s="44">
        <v>267.58</v>
      </c>
      <c r="AF87" s="44"/>
      <c r="AG87" s="44"/>
      <c r="AH87" s="58" t="s">
        <v>27</v>
      </c>
      <c r="AI87" s="58"/>
      <c r="AJ87" s="44">
        <v>33</v>
      </c>
      <c r="AK87" s="44"/>
      <c r="AL87" s="4"/>
      <c r="AM87" s="4"/>
    </row>
    <row r="88" spans="1:39" ht="12.75" customHeight="1" x14ac:dyDescent="0.4">
      <c r="A88" s="4"/>
      <c r="B88" s="39">
        <v>56</v>
      </c>
      <c r="C88" s="39"/>
      <c r="D88" s="40" t="s">
        <v>78</v>
      </c>
      <c r="E88" s="40"/>
      <c r="F88" s="40"/>
      <c r="G88" s="40"/>
      <c r="H88" s="41">
        <v>35246</v>
      </c>
      <c r="I88" s="41"/>
      <c r="J88" s="42">
        <v>3895.28</v>
      </c>
      <c r="K88" s="42"/>
      <c r="L88" s="42"/>
      <c r="M88" s="57">
        <v>0</v>
      </c>
      <c r="N88" s="57"/>
      <c r="O88" s="57"/>
      <c r="P88" s="44">
        <v>0</v>
      </c>
      <c r="Q88" s="44"/>
      <c r="R88" s="44"/>
      <c r="S88" s="42">
        <v>2773.94</v>
      </c>
      <c r="T88" s="42"/>
      <c r="U88" s="42"/>
      <c r="V88" s="42"/>
      <c r="W88" s="44">
        <v>118.04</v>
      </c>
      <c r="X88" s="44"/>
      <c r="Y88" s="44"/>
      <c r="Z88" s="44"/>
      <c r="AA88" s="42">
        <v>2891.98</v>
      </c>
      <c r="AB88" s="42"/>
      <c r="AC88" s="42"/>
      <c r="AD88" s="42"/>
      <c r="AE88" s="42">
        <v>1003.3</v>
      </c>
      <c r="AF88" s="42"/>
      <c r="AG88" s="42"/>
      <c r="AH88" s="58" t="s">
        <v>27</v>
      </c>
      <c r="AI88" s="58"/>
      <c r="AJ88" s="44">
        <v>33</v>
      </c>
      <c r="AK88" s="44"/>
      <c r="AL88" s="4"/>
      <c r="AM88" s="4"/>
    </row>
    <row r="89" spans="1:39" ht="12.75" customHeight="1" x14ac:dyDescent="0.4">
      <c r="A89" s="4"/>
      <c r="B89" s="39">
        <v>57</v>
      </c>
      <c r="C89" s="39"/>
      <c r="D89" s="40" t="s">
        <v>79</v>
      </c>
      <c r="E89" s="40"/>
      <c r="F89" s="40"/>
      <c r="G89" s="40"/>
      <c r="H89" s="41">
        <v>35246</v>
      </c>
      <c r="I89" s="41"/>
      <c r="J89" s="42">
        <v>1147.53</v>
      </c>
      <c r="K89" s="42"/>
      <c r="L89" s="42"/>
      <c r="M89" s="57">
        <v>0</v>
      </c>
      <c r="N89" s="57"/>
      <c r="O89" s="57"/>
      <c r="P89" s="44">
        <v>0</v>
      </c>
      <c r="Q89" s="44"/>
      <c r="R89" s="44"/>
      <c r="S89" s="44">
        <v>817.1</v>
      </c>
      <c r="T89" s="44"/>
      <c r="U89" s="44"/>
      <c r="V89" s="44"/>
      <c r="W89" s="44">
        <v>34.770000000000003</v>
      </c>
      <c r="X89" s="44"/>
      <c r="Y89" s="44"/>
      <c r="Z89" s="44"/>
      <c r="AA89" s="44">
        <v>851.87</v>
      </c>
      <c r="AB89" s="44"/>
      <c r="AC89" s="44"/>
      <c r="AD89" s="44"/>
      <c r="AE89" s="44">
        <v>295.66000000000003</v>
      </c>
      <c r="AF89" s="44"/>
      <c r="AG89" s="44"/>
      <c r="AH89" s="58" t="s">
        <v>27</v>
      </c>
      <c r="AI89" s="58"/>
      <c r="AJ89" s="44">
        <v>33</v>
      </c>
      <c r="AK89" s="44"/>
      <c r="AL89" s="4"/>
      <c r="AM89" s="4"/>
    </row>
    <row r="90" spans="1:39" ht="112.5" customHeight="1" x14ac:dyDescent="0.4">
      <c r="A90" s="73" t="s">
        <v>80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</row>
    <row r="91" spans="1:39" ht="12.75" customHeight="1" x14ac:dyDescent="0.4">
      <c r="A91" s="4"/>
      <c r="B91" s="39">
        <v>70</v>
      </c>
      <c r="C91" s="39"/>
      <c r="D91" s="40" t="s">
        <v>81</v>
      </c>
      <c r="E91" s="40"/>
      <c r="F91" s="40"/>
      <c r="G91" s="40"/>
      <c r="H91" s="41">
        <v>34700</v>
      </c>
      <c r="I91" s="41"/>
      <c r="J91" s="42">
        <v>6124.77</v>
      </c>
      <c r="K91" s="42"/>
      <c r="L91" s="42"/>
      <c r="M91" s="57">
        <v>0</v>
      </c>
      <c r="N91" s="57"/>
      <c r="O91" s="57"/>
      <c r="P91" s="44">
        <v>0</v>
      </c>
      <c r="Q91" s="44"/>
      <c r="R91" s="44"/>
      <c r="S91" s="42">
        <v>4640</v>
      </c>
      <c r="T91" s="42"/>
      <c r="U91" s="42"/>
      <c r="V91" s="42"/>
      <c r="W91" s="44">
        <v>185.6</v>
      </c>
      <c r="X91" s="44"/>
      <c r="Y91" s="44"/>
      <c r="Z91" s="44"/>
      <c r="AA91" s="42">
        <v>4825.6000000000004</v>
      </c>
      <c r="AB91" s="42"/>
      <c r="AC91" s="42"/>
      <c r="AD91" s="42"/>
      <c r="AE91" s="42">
        <v>1299.17</v>
      </c>
      <c r="AF91" s="42"/>
      <c r="AG91" s="42"/>
      <c r="AH91" s="58" t="s">
        <v>27</v>
      </c>
      <c r="AI91" s="58"/>
      <c r="AJ91" s="44">
        <v>33</v>
      </c>
      <c r="AK91" s="44"/>
      <c r="AL91" s="30"/>
      <c r="AM91" s="30"/>
    </row>
    <row r="92" spans="1:39" ht="12.75" customHeight="1" x14ac:dyDescent="0.4">
      <c r="A92" s="4"/>
      <c r="B92" s="39">
        <v>71</v>
      </c>
      <c r="C92" s="39"/>
      <c r="D92" s="40" t="s">
        <v>82</v>
      </c>
      <c r="E92" s="40"/>
      <c r="F92" s="40"/>
      <c r="G92" s="40"/>
      <c r="H92" s="41">
        <v>34700</v>
      </c>
      <c r="I92" s="41"/>
      <c r="J92" s="44">
        <v>487.5</v>
      </c>
      <c r="K92" s="44"/>
      <c r="L92" s="44"/>
      <c r="M92" s="57">
        <v>0</v>
      </c>
      <c r="N92" s="57"/>
      <c r="O92" s="57"/>
      <c r="P92" s="44">
        <v>0</v>
      </c>
      <c r="Q92" s="44"/>
      <c r="R92" s="44"/>
      <c r="S92" s="44">
        <v>369.25</v>
      </c>
      <c r="T92" s="44"/>
      <c r="U92" s="44"/>
      <c r="V92" s="44"/>
      <c r="W92" s="44">
        <v>14.77</v>
      </c>
      <c r="X92" s="44"/>
      <c r="Y92" s="44"/>
      <c r="Z92" s="44"/>
      <c r="AA92" s="44">
        <v>384.02</v>
      </c>
      <c r="AB92" s="44"/>
      <c r="AC92" s="44"/>
      <c r="AD92" s="44"/>
      <c r="AE92" s="44">
        <v>103.48</v>
      </c>
      <c r="AF92" s="44"/>
      <c r="AG92" s="44"/>
      <c r="AH92" s="58" t="s">
        <v>27</v>
      </c>
      <c r="AI92" s="58"/>
      <c r="AJ92" s="44">
        <v>33</v>
      </c>
      <c r="AK92" s="44"/>
      <c r="AL92" s="30"/>
      <c r="AM92" s="30"/>
    </row>
    <row r="93" spans="1:39" ht="12.75" customHeight="1" x14ac:dyDescent="0.4">
      <c r="A93" s="4"/>
      <c r="B93" s="39">
        <v>72</v>
      </c>
      <c r="C93" s="39"/>
      <c r="D93" s="40" t="s">
        <v>83</v>
      </c>
      <c r="E93" s="40"/>
      <c r="F93" s="40"/>
      <c r="G93" s="40"/>
      <c r="H93" s="41">
        <v>34700</v>
      </c>
      <c r="I93" s="41"/>
      <c r="J93" s="42">
        <v>3575</v>
      </c>
      <c r="K93" s="42"/>
      <c r="L93" s="42"/>
      <c r="M93" s="57">
        <v>0</v>
      </c>
      <c r="N93" s="57"/>
      <c r="O93" s="57"/>
      <c r="P93" s="44">
        <v>0</v>
      </c>
      <c r="Q93" s="44"/>
      <c r="R93" s="44"/>
      <c r="S93" s="42">
        <v>2708.25</v>
      </c>
      <c r="T93" s="42"/>
      <c r="U93" s="42"/>
      <c r="V93" s="42"/>
      <c r="W93" s="44">
        <v>108.33</v>
      </c>
      <c r="X93" s="44"/>
      <c r="Y93" s="44"/>
      <c r="Z93" s="44"/>
      <c r="AA93" s="42">
        <v>2816.58</v>
      </c>
      <c r="AB93" s="42"/>
      <c r="AC93" s="42"/>
      <c r="AD93" s="42"/>
      <c r="AE93" s="44">
        <v>758.42</v>
      </c>
      <c r="AF93" s="44"/>
      <c r="AG93" s="44"/>
      <c r="AH93" s="58" t="s">
        <v>27</v>
      </c>
      <c r="AI93" s="58"/>
      <c r="AJ93" s="44">
        <v>33</v>
      </c>
      <c r="AK93" s="44"/>
      <c r="AL93" s="30"/>
      <c r="AM93" s="30"/>
    </row>
    <row r="94" spans="1:39" ht="12.75" customHeight="1" x14ac:dyDescent="0.4">
      <c r="A94" s="4"/>
      <c r="B94" s="39">
        <v>73</v>
      </c>
      <c r="C94" s="39"/>
      <c r="D94" s="40" t="s">
        <v>84</v>
      </c>
      <c r="E94" s="40"/>
      <c r="F94" s="40"/>
      <c r="G94" s="40"/>
      <c r="H94" s="41">
        <v>34700</v>
      </c>
      <c r="I94" s="41"/>
      <c r="J94" s="42">
        <v>8196.07</v>
      </c>
      <c r="K94" s="42"/>
      <c r="L94" s="42"/>
      <c r="M94" s="57">
        <v>0</v>
      </c>
      <c r="N94" s="57"/>
      <c r="O94" s="57"/>
      <c r="P94" s="44">
        <v>0</v>
      </c>
      <c r="Q94" s="44"/>
      <c r="R94" s="44"/>
      <c r="S94" s="42">
        <v>6209.25</v>
      </c>
      <c r="T94" s="42"/>
      <c r="U94" s="42"/>
      <c r="V94" s="42"/>
      <c r="W94" s="44">
        <v>248.37</v>
      </c>
      <c r="X94" s="44"/>
      <c r="Y94" s="44"/>
      <c r="Z94" s="44"/>
      <c r="AA94" s="42">
        <v>6457.62</v>
      </c>
      <c r="AB94" s="42"/>
      <c r="AC94" s="42"/>
      <c r="AD94" s="42"/>
      <c r="AE94" s="42">
        <v>1738.45</v>
      </c>
      <c r="AF94" s="42"/>
      <c r="AG94" s="42"/>
      <c r="AH94" s="58" t="s">
        <v>27</v>
      </c>
      <c r="AI94" s="58"/>
      <c r="AJ94" s="44">
        <v>33</v>
      </c>
      <c r="AK94" s="44"/>
      <c r="AL94" s="30"/>
      <c r="AM94" s="30"/>
    </row>
    <row r="95" spans="1:39" ht="12.75" customHeight="1" x14ac:dyDescent="0.4">
      <c r="A95" s="4"/>
      <c r="B95" s="39">
        <v>74</v>
      </c>
      <c r="C95" s="39"/>
      <c r="D95" s="40" t="s">
        <v>85</v>
      </c>
      <c r="E95" s="40"/>
      <c r="F95" s="40"/>
      <c r="G95" s="40"/>
      <c r="H95" s="41">
        <v>34700</v>
      </c>
      <c r="I95" s="41"/>
      <c r="J95" s="42">
        <v>105108.16</v>
      </c>
      <c r="K95" s="42"/>
      <c r="L95" s="42"/>
      <c r="M95" s="57">
        <v>0</v>
      </c>
      <c r="N95" s="57"/>
      <c r="O95" s="57"/>
      <c r="P95" s="44">
        <v>0</v>
      </c>
      <c r="Q95" s="44"/>
      <c r="R95" s="44"/>
      <c r="S95" s="42">
        <v>79627.5</v>
      </c>
      <c r="T95" s="42"/>
      <c r="U95" s="42"/>
      <c r="V95" s="42"/>
      <c r="W95" s="42">
        <v>3185.1</v>
      </c>
      <c r="X95" s="42"/>
      <c r="Y95" s="42"/>
      <c r="Z95" s="42"/>
      <c r="AA95" s="42">
        <v>82812.600000000006</v>
      </c>
      <c r="AB95" s="42"/>
      <c r="AC95" s="42"/>
      <c r="AD95" s="42"/>
      <c r="AE95" s="42">
        <v>22295.56</v>
      </c>
      <c r="AF95" s="42"/>
      <c r="AG95" s="42"/>
      <c r="AH95" s="58" t="s">
        <v>27</v>
      </c>
      <c r="AI95" s="58"/>
      <c r="AJ95" s="44">
        <v>33</v>
      </c>
      <c r="AK95" s="44"/>
      <c r="AL95" s="30"/>
      <c r="AM95" s="30"/>
    </row>
    <row r="96" spans="1:39" ht="12.75" customHeight="1" x14ac:dyDescent="0.4">
      <c r="A96" s="4"/>
      <c r="B96" s="39">
        <v>75</v>
      </c>
      <c r="C96" s="39"/>
      <c r="D96" s="40" t="s">
        <v>86</v>
      </c>
      <c r="E96" s="40"/>
      <c r="F96" s="40"/>
      <c r="G96" s="40"/>
      <c r="H96" s="41">
        <v>34700</v>
      </c>
      <c r="I96" s="41"/>
      <c r="J96" s="42">
        <v>9990</v>
      </c>
      <c r="K96" s="42"/>
      <c r="L96" s="42"/>
      <c r="M96" s="57">
        <v>0</v>
      </c>
      <c r="N96" s="57"/>
      <c r="O96" s="57"/>
      <c r="P96" s="44">
        <v>0</v>
      </c>
      <c r="Q96" s="44"/>
      <c r="R96" s="44"/>
      <c r="S96" s="42">
        <v>7568.25</v>
      </c>
      <c r="T96" s="42"/>
      <c r="U96" s="42"/>
      <c r="V96" s="42"/>
      <c r="W96" s="44">
        <v>302.73</v>
      </c>
      <c r="X96" s="44"/>
      <c r="Y96" s="44"/>
      <c r="Z96" s="44"/>
      <c r="AA96" s="42">
        <v>7870.98</v>
      </c>
      <c r="AB96" s="42"/>
      <c r="AC96" s="42"/>
      <c r="AD96" s="42"/>
      <c r="AE96" s="42">
        <v>2119.02</v>
      </c>
      <c r="AF96" s="42"/>
      <c r="AG96" s="42"/>
      <c r="AH96" s="58" t="s">
        <v>27</v>
      </c>
      <c r="AI96" s="58"/>
      <c r="AJ96" s="44">
        <v>33</v>
      </c>
      <c r="AK96" s="44"/>
      <c r="AL96" s="30"/>
      <c r="AM96" s="30"/>
    </row>
    <row r="97" spans="1:39" ht="12.75" customHeight="1" x14ac:dyDescent="0.4">
      <c r="A97" s="4"/>
      <c r="B97" s="39">
        <v>116</v>
      </c>
      <c r="C97" s="39"/>
      <c r="D97" s="40" t="s">
        <v>87</v>
      </c>
      <c r="E97" s="40"/>
      <c r="F97" s="40"/>
      <c r="G97" s="40"/>
      <c r="H97" s="41">
        <v>36099</v>
      </c>
      <c r="I97" s="41"/>
      <c r="J97" s="42">
        <v>3410</v>
      </c>
      <c r="K97" s="42"/>
      <c r="L97" s="42"/>
      <c r="M97" s="57">
        <v>0</v>
      </c>
      <c r="N97" s="57"/>
      <c r="O97" s="57"/>
      <c r="P97" s="44">
        <v>0</v>
      </c>
      <c r="Q97" s="44"/>
      <c r="R97" s="44"/>
      <c r="S97" s="42">
        <v>2187.15</v>
      </c>
      <c r="T97" s="42"/>
      <c r="U97" s="42"/>
      <c r="V97" s="42"/>
      <c r="W97" s="44">
        <v>103.33</v>
      </c>
      <c r="X97" s="44"/>
      <c r="Y97" s="44"/>
      <c r="Z97" s="44"/>
      <c r="AA97" s="42">
        <v>2290.48</v>
      </c>
      <c r="AB97" s="42"/>
      <c r="AC97" s="42"/>
      <c r="AD97" s="42"/>
      <c r="AE97" s="42">
        <v>1119.52</v>
      </c>
      <c r="AF97" s="42"/>
      <c r="AG97" s="42"/>
      <c r="AH97" s="58" t="s">
        <v>27</v>
      </c>
      <c r="AI97" s="58"/>
      <c r="AJ97" s="44">
        <v>33</v>
      </c>
      <c r="AK97" s="44"/>
      <c r="AL97" s="30"/>
      <c r="AM97" s="30"/>
    </row>
    <row r="98" spans="1:39" ht="12.75" customHeight="1" x14ac:dyDescent="0.4">
      <c r="A98" s="4"/>
      <c r="B98" s="39">
        <v>117</v>
      </c>
      <c r="C98" s="39"/>
      <c r="D98" s="40" t="s">
        <v>88</v>
      </c>
      <c r="E98" s="40"/>
      <c r="F98" s="40"/>
      <c r="G98" s="40"/>
      <c r="H98" s="41">
        <v>36099</v>
      </c>
      <c r="I98" s="41"/>
      <c r="J98" s="42">
        <v>12502.3</v>
      </c>
      <c r="K98" s="42"/>
      <c r="L98" s="42"/>
      <c r="M98" s="57">
        <v>0</v>
      </c>
      <c r="N98" s="57"/>
      <c r="O98" s="57"/>
      <c r="P98" s="44">
        <v>0</v>
      </c>
      <c r="Q98" s="44"/>
      <c r="R98" s="44"/>
      <c r="S98" s="42">
        <v>8019.2</v>
      </c>
      <c r="T98" s="42"/>
      <c r="U98" s="42"/>
      <c r="V98" s="42"/>
      <c r="W98" s="44">
        <v>378.86</v>
      </c>
      <c r="X98" s="44"/>
      <c r="Y98" s="44"/>
      <c r="Z98" s="44"/>
      <c r="AA98" s="42">
        <v>8398.06</v>
      </c>
      <c r="AB98" s="42"/>
      <c r="AC98" s="42"/>
      <c r="AD98" s="42"/>
      <c r="AE98" s="42">
        <v>4104.24</v>
      </c>
      <c r="AF98" s="42"/>
      <c r="AG98" s="42"/>
      <c r="AH98" s="58" t="s">
        <v>27</v>
      </c>
      <c r="AI98" s="58"/>
      <c r="AJ98" s="44">
        <v>33</v>
      </c>
      <c r="AK98" s="44"/>
      <c r="AL98" s="30"/>
      <c r="AM98" s="30"/>
    </row>
    <row r="99" spans="1:39" ht="12.75" customHeight="1" x14ac:dyDescent="0.4">
      <c r="A99" s="4"/>
      <c r="B99" s="39">
        <v>118</v>
      </c>
      <c r="C99" s="39"/>
      <c r="D99" s="40" t="s">
        <v>89</v>
      </c>
      <c r="E99" s="40"/>
      <c r="F99" s="40"/>
      <c r="G99" s="40"/>
      <c r="H99" s="41">
        <v>36099</v>
      </c>
      <c r="I99" s="41"/>
      <c r="J99" s="42">
        <v>78620</v>
      </c>
      <c r="K99" s="42"/>
      <c r="L99" s="42"/>
      <c r="M99" s="57">
        <v>0</v>
      </c>
      <c r="N99" s="57"/>
      <c r="O99" s="57"/>
      <c r="P99" s="44">
        <v>0</v>
      </c>
      <c r="Q99" s="44"/>
      <c r="R99" s="44"/>
      <c r="S99" s="42">
        <v>50427.89</v>
      </c>
      <c r="T99" s="42"/>
      <c r="U99" s="42"/>
      <c r="V99" s="42"/>
      <c r="W99" s="42">
        <v>2382.42</v>
      </c>
      <c r="X99" s="42"/>
      <c r="Y99" s="42"/>
      <c r="Z99" s="42"/>
      <c r="AA99" s="42">
        <v>52810.31</v>
      </c>
      <c r="AB99" s="42"/>
      <c r="AC99" s="42"/>
      <c r="AD99" s="42"/>
      <c r="AE99" s="42">
        <v>25809.69</v>
      </c>
      <c r="AF99" s="42"/>
      <c r="AG99" s="42"/>
      <c r="AH99" s="58" t="s">
        <v>27</v>
      </c>
      <c r="AI99" s="58"/>
      <c r="AJ99" s="44">
        <v>33</v>
      </c>
      <c r="AK99" s="44"/>
      <c r="AL99" s="30"/>
      <c r="AM99" s="30"/>
    </row>
    <row r="100" spans="1:39" ht="12.75" customHeight="1" x14ac:dyDescent="0.4">
      <c r="A100" s="4"/>
      <c r="B100" s="39">
        <v>120</v>
      </c>
      <c r="C100" s="39"/>
      <c r="D100" s="40" t="s">
        <v>90</v>
      </c>
      <c r="E100" s="40"/>
      <c r="F100" s="40"/>
      <c r="G100" s="40"/>
      <c r="H100" s="41">
        <v>36099</v>
      </c>
      <c r="I100" s="41"/>
      <c r="J100" s="42">
        <v>2386.2800000000002</v>
      </c>
      <c r="K100" s="42"/>
      <c r="L100" s="42"/>
      <c r="M100" s="57">
        <v>0</v>
      </c>
      <c r="N100" s="57"/>
      <c r="O100" s="57"/>
      <c r="P100" s="44">
        <v>0</v>
      </c>
      <c r="Q100" s="44"/>
      <c r="R100" s="44"/>
      <c r="S100" s="42">
        <v>1530.56</v>
      </c>
      <c r="T100" s="42"/>
      <c r="U100" s="42"/>
      <c r="V100" s="42"/>
      <c r="W100" s="44">
        <v>72.31</v>
      </c>
      <c r="X100" s="44"/>
      <c r="Y100" s="44"/>
      <c r="Z100" s="44"/>
      <c r="AA100" s="42">
        <v>1602.87</v>
      </c>
      <c r="AB100" s="42"/>
      <c r="AC100" s="42"/>
      <c r="AD100" s="42"/>
      <c r="AE100" s="44">
        <v>783.41</v>
      </c>
      <c r="AF100" s="44"/>
      <c r="AG100" s="44"/>
      <c r="AH100" s="58" t="s">
        <v>27</v>
      </c>
      <c r="AI100" s="58"/>
      <c r="AJ100" s="44">
        <v>33</v>
      </c>
      <c r="AK100" s="44"/>
      <c r="AL100" s="30"/>
      <c r="AM100" s="30"/>
    </row>
    <row r="101" spans="1:39" ht="12.75" customHeight="1" x14ac:dyDescent="0.4">
      <c r="A101" s="4"/>
      <c r="B101" s="39">
        <v>121</v>
      </c>
      <c r="C101" s="39"/>
      <c r="D101" s="40" t="s">
        <v>91</v>
      </c>
      <c r="E101" s="40"/>
      <c r="F101" s="40"/>
      <c r="G101" s="40"/>
      <c r="H101" s="41">
        <v>36099</v>
      </c>
      <c r="I101" s="41"/>
      <c r="J101" s="44">
        <v>275</v>
      </c>
      <c r="K101" s="44"/>
      <c r="L101" s="44"/>
      <c r="M101" s="57">
        <v>0</v>
      </c>
      <c r="N101" s="57"/>
      <c r="O101" s="57"/>
      <c r="P101" s="44">
        <v>0</v>
      </c>
      <c r="Q101" s="44"/>
      <c r="R101" s="44"/>
      <c r="S101" s="44">
        <v>176.32</v>
      </c>
      <c r="T101" s="44"/>
      <c r="U101" s="44"/>
      <c r="V101" s="44"/>
      <c r="W101" s="44">
        <v>8.33</v>
      </c>
      <c r="X101" s="44"/>
      <c r="Y101" s="44"/>
      <c r="Z101" s="44"/>
      <c r="AA101" s="44">
        <v>184.65</v>
      </c>
      <c r="AB101" s="44"/>
      <c r="AC101" s="44"/>
      <c r="AD101" s="44"/>
      <c r="AE101" s="44">
        <v>90.35</v>
      </c>
      <c r="AF101" s="44"/>
      <c r="AG101" s="44"/>
      <c r="AH101" s="58" t="s">
        <v>27</v>
      </c>
      <c r="AI101" s="58"/>
      <c r="AJ101" s="44">
        <v>33</v>
      </c>
      <c r="AK101" s="44"/>
      <c r="AL101" s="30"/>
      <c r="AM101" s="30"/>
    </row>
    <row r="102" spans="1:39" ht="12.75" customHeight="1" x14ac:dyDescent="0.4">
      <c r="A102" s="4"/>
      <c r="B102" s="39">
        <v>124</v>
      </c>
      <c r="C102" s="39"/>
      <c r="D102" s="40" t="s">
        <v>92</v>
      </c>
      <c r="E102" s="40"/>
      <c r="F102" s="40"/>
      <c r="G102" s="40"/>
      <c r="H102" s="41">
        <v>35796</v>
      </c>
      <c r="I102" s="41"/>
      <c r="J102" s="42">
        <v>13455</v>
      </c>
      <c r="K102" s="42"/>
      <c r="L102" s="42"/>
      <c r="M102" s="57">
        <v>0</v>
      </c>
      <c r="N102" s="57"/>
      <c r="O102" s="57"/>
      <c r="P102" s="44">
        <v>0</v>
      </c>
      <c r="Q102" s="44"/>
      <c r="R102" s="44"/>
      <c r="S102" s="42">
        <v>8970.06</v>
      </c>
      <c r="T102" s="42"/>
      <c r="U102" s="42"/>
      <c r="V102" s="42"/>
      <c r="W102" s="44">
        <v>407.73</v>
      </c>
      <c r="X102" s="44"/>
      <c r="Y102" s="44"/>
      <c r="Z102" s="44"/>
      <c r="AA102" s="42">
        <v>9377.7900000000009</v>
      </c>
      <c r="AB102" s="42"/>
      <c r="AC102" s="42"/>
      <c r="AD102" s="42"/>
      <c r="AE102" s="42">
        <v>4077.21</v>
      </c>
      <c r="AF102" s="42"/>
      <c r="AG102" s="42"/>
      <c r="AH102" s="58" t="s">
        <v>27</v>
      </c>
      <c r="AI102" s="58"/>
      <c r="AJ102" s="44">
        <v>33</v>
      </c>
      <c r="AK102" s="44"/>
      <c r="AL102" s="30"/>
      <c r="AM102" s="30"/>
    </row>
    <row r="103" spans="1:39" ht="12.75" customHeight="1" x14ac:dyDescent="0.4">
      <c r="A103" s="4"/>
      <c r="B103" s="39">
        <v>125</v>
      </c>
      <c r="C103" s="39"/>
      <c r="D103" s="40" t="s">
        <v>93</v>
      </c>
      <c r="E103" s="40"/>
      <c r="F103" s="40"/>
      <c r="G103" s="40"/>
      <c r="H103" s="41">
        <v>35796</v>
      </c>
      <c r="I103" s="41"/>
      <c r="J103" s="42">
        <v>1832.18</v>
      </c>
      <c r="K103" s="42"/>
      <c r="L103" s="42"/>
      <c r="M103" s="57">
        <v>0</v>
      </c>
      <c r="N103" s="57"/>
      <c r="O103" s="57"/>
      <c r="P103" s="44">
        <v>0</v>
      </c>
      <c r="Q103" s="44"/>
      <c r="R103" s="44"/>
      <c r="S103" s="42">
        <v>1221.44</v>
      </c>
      <c r="T103" s="42"/>
      <c r="U103" s="42"/>
      <c r="V103" s="42"/>
      <c r="W103" s="44">
        <v>55.52</v>
      </c>
      <c r="X103" s="44"/>
      <c r="Y103" s="44"/>
      <c r="Z103" s="44"/>
      <c r="AA103" s="42">
        <v>1276.96</v>
      </c>
      <c r="AB103" s="42"/>
      <c r="AC103" s="42"/>
      <c r="AD103" s="42"/>
      <c r="AE103" s="44">
        <v>555.22</v>
      </c>
      <c r="AF103" s="44"/>
      <c r="AG103" s="44"/>
      <c r="AH103" s="58" t="s">
        <v>27</v>
      </c>
      <c r="AI103" s="58"/>
      <c r="AJ103" s="44">
        <v>33</v>
      </c>
      <c r="AK103" s="44"/>
      <c r="AL103" s="30"/>
      <c r="AM103" s="30"/>
    </row>
    <row r="104" spans="1:39" ht="12.75" customHeight="1" x14ac:dyDescent="0.4">
      <c r="A104" s="4"/>
      <c r="B104" s="39">
        <v>129</v>
      </c>
      <c r="C104" s="39"/>
      <c r="D104" s="40" t="s">
        <v>94</v>
      </c>
      <c r="E104" s="40"/>
      <c r="F104" s="40"/>
      <c r="G104" s="40"/>
      <c r="H104" s="41">
        <v>36311</v>
      </c>
      <c r="I104" s="41"/>
      <c r="J104" s="42">
        <v>144466.6</v>
      </c>
      <c r="K104" s="42"/>
      <c r="L104" s="42"/>
      <c r="M104" s="57">
        <v>0</v>
      </c>
      <c r="N104" s="57"/>
      <c r="O104" s="57"/>
      <c r="P104" s="44">
        <v>0</v>
      </c>
      <c r="Q104" s="44"/>
      <c r="R104" s="44"/>
      <c r="S104" s="42">
        <v>90109.3</v>
      </c>
      <c r="T104" s="42"/>
      <c r="U104" s="42"/>
      <c r="V104" s="42"/>
      <c r="W104" s="42">
        <v>4377.78</v>
      </c>
      <c r="X104" s="42"/>
      <c r="Y104" s="42"/>
      <c r="Z104" s="42"/>
      <c r="AA104" s="42">
        <v>94487.08</v>
      </c>
      <c r="AB104" s="42"/>
      <c r="AC104" s="42"/>
      <c r="AD104" s="42"/>
      <c r="AE104" s="42">
        <v>49979.519999999997</v>
      </c>
      <c r="AF104" s="42"/>
      <c r="AG104" s="42"/>
      <c r="AH104" s="58" t="s">
        <v>27</v>
      </c>
      <c r="AI104" s="58"/>
      <c r="AJ104" s="44">
        <v>33</v>
      </c>
      <c r="AK104" s="44"/>
      <c r="AL104" s="30"/>
      <c r="AM104" s="30"/>
    </row>
    <row r="105" spans="1:39" ht="12.75" customHeight="1" x14ac:dyDescent="0.4">
      <c r="A105" s="4"/>
      <c r="B105" s="39">
        <v>131</v>
      </c>
      <c r="C105" s="39"/>
      <c r="D105" s="40" t="s">
        <v>95</v>
      </c>
      <c r="E105" s="40"/>
      <c r="F105" s="40"/>
      <c r="G105" s="40"/>
      <c r="H105" s="41">
        <v>36311</v>
      </c>
      <c r="I105" s="41"/>
      <c r="J105" s="42">
        <v>41038.26</v>
      </c>
      <c r="K105" s="42"/>
      <c r="L105" s="42"/>
      <c r="M105" s="57">
        <v>0</v>
      </c>
      <c r="N105" s="57"/>
      <c r="O105" s="57"/>
      <c r="P105" s="44">
        <v>0</v>
      </c>
      <c r="Q105" s="44"/>
      <c r="R105" s="44"/>
      <c r="S105" s="42">
        <v>25597.02</v>
      </c>
      <c r="T105" s="42"/>
      <c r="U105" s="42"/>
      <c r="V105" s="42"/>
      <c r="W105" s="42">
        <v>1243.58</v>
      </c>
      <c r="X105" s="42"/>
      <c r="Y105" s="42"/>
      <c r="Z105" s="42"/>
      <c r="AA105" s="42">
        <v>26840.6</v>
      </c>
      <c r="AB105" s="42"/>
      <c r="AC105" s="42"/>
      <c r="AD105" s="42"/>
      <c r="AE105" s="42">
        <v>14197.66</v>
      </c>
      <c r="AF105" s="42"/>
      <c r="AG105" s="42"/>
      <c r="AH105" s="58" t="s">
        <v>27</v>
      </c>
      <c r="AI105" s="58"/>
      <c r="AJ105" s="44">
        <v>33</v>
      </c>
      <c r="AK105" s="44"/>
      <c r="AL105" s="30"/>
      <c r="AM105" s="30"/>
    </row>
    <row r="106" spans="1:39" ht="12.75" customHeight="1" x14ac:dyDescent="0.4">
      <c r="A106" s="4"/>
      <c r="B106" s="39">
        <v>132</v>
      </c>
      <c r="C106" s="39"/>
      <c r="D106" s="40" t="s">
        <v>96</v>
      </c>
      <c r="E106" s="40"/>
      <c r="F106" s="40"/>
      <c r="G106" s="40"/>
      <c r="H106" s="41">
        <v>36341</v>
      </c>
      <c r="I106" s="41"/>
      <c r="J106" s="42">
        <v>48738.43</v>
      </c>
      <c r="K106" s="42"/>
      <c r="L106" s="42"/>
      <c r="M106" s="57">
        <v>0</v>
      </c>
      <c r="N106" s="57"/>
      <c r="O106" s="57"/>
      <c r="P106" s="44">
        <v>0</v>
      </c>
      <c r="Q106" s="44"/>
      <c r="R106" s="44"/>
      <c r="S106" s="42">
        <v>30276.86</v>
      </c>
      <c r="T106" s="42"/>
      <c r="U106" s="42"/>
      <c r="V106" s="42"/>
      <c r="W106" s="42">
        <v>1476.92</v>
      </c>
      <c r="X106" s="42"/>
      <c r="Y106" s="42"/>
      <c r="Z106" s="42"/>
      <c r="AA106" s="42">
        <v>31753.78</v>
      </c>
      <c r="AB106" s="42"/>
      <c r="AC106" s="42"/>
      <c r="AD106" s="42"/>
      <c r="AE106" s="42">
        <v>16984.650000000001</v>
      </c>
      <c r="AF106" s="42"/>
      <c r="AG106" s="42"/>
      <c r="AH106" s="58" t="s">
        <v>27</v>
      </c>
      <c r="AI106" s="58"/>
      <c r="AJ106" s="44">
        <v>33</v>
      </c>
      <c r="AK106" s="44"/>
      <c r="AL106" s="30"/>
      <c r="AM106" s="30"/>
    </row>
    <row r="107" spans="1:39" ht="12.75" customHeight="1" x14ac:dyDescent="0.4">
      <c r="A107" s="4"/>
      <c r="B107" s="39">
        <v>133</v>
      </c>
      <c r="C107" s="39"/>
      <c r="D107" s="40" t="s">
        <v>96</v>
      </c>
      <c r="E107" s="40"/>
      <c r="F107" s="40"/>
      <c r="G107" s="40"/>
      <c r="H107" s="41">
        <v>36341</v>
      </c>
      <c r="I107" s="41"/>
      <c r="J107" s="42">
        <v>2740</v>
      </c>
      <c r="K107" s="42"/>
      <c r="L107" s="42"/>
      <c r="M107" s="57">
        <v>0</v>
      </c>
      <c r="N107" s="57"/>
      <c r="O107" s="57"/>
      <c r="P107" s="44">
        <v>0</v>
      </c>
      <c r="Q107" s="44"/>
      <c r="R107" s="44"/>
      <c r="S107" s="42">
        <v>1702.12</v>
      </c>
      <c r="T107" s="42"/>
      <c r="U107" s="42"/>
      <c r="V107" s="42"/>
      <c r="W107" s="44">
        <v>83.03</v>
      </c>
      <c r="X107" s="44"/>
      <c r="Y107" s="44"/>
      <c r="Z107" s="44"/>
      <c r="AA107" s="42">
        <v>1785.15</v>
      </c>
      <c r="AB107" s="42"/>
      <c r="AC107" s="42"/>
      <c r="AD107" s="42"/>
      <c r="AE107" s="44">
        <v>954.85</v>
      </c>
      <c r="AF107" s="44"/>
      <c r="AG107" s="44"/>
      <c r="AH107" s="58" t="s">
        <v>27</v>
      </c>
      <c r="AI107" s="58"/>
      <c r="AJ107" s="44">
        <v>33</v>
      </c>
      <c r="AK107" s="44"/>
      <c r="AL107" s="30"/>
      <c r="AM107" s="30"/>
    </row>
    <row r="108" spans="1:39" ht="12.75" customHeight="1" x14ac:dyDescent="0.4">
      <c r="A108" s="4"/>
      <c r="B108" s="39">
        <v>134</v>
      </c>
      <c r="C108" s="39"/>
      <c r="D108" s="40" t="s">
        <v>97</v>
      </c>
      <c r="E108" s="40"/>
      <c r="F108" s="40"/>
      <c r="G108" s="40"/>
      <c r="H108" s="41">
        <v>36341</v>
      </c>
      <c r="I108" s="41"/>
      <c r="J108" s="42">
        <v>1655.4</v>
      </c>
      <c r="K108" s="42"/>
      <c r="L108" s="42"/>
      <c r="M108" s="57">
        <v>0</v>
      </c>
      <c r="N108" s="57"/>
      <c r="O108" s="57"/>
      <c r="P108" s="44">
        <v>0</v>
      </c>
      <c r="Q108" s="44"/>
      <c r="R108" s="44"/>
      <c r="S108" s="42">
        <v>1028.28</v>
      </c>
      <c r="T108" s="42"/>
      <c r="U108" s="42"/>
      <c r="V108" s="42"/>
      <c r="W108" s="44">
        <v>50.16</v>
      </c>
      <c r="X108" s="44"/>
      <c r="Y108" s="44"/>
      <c r="Z108" s="44"/>
      <c r="AA108" s="42">
        <v>1078.44</v>
      </c>
      <c r="AB108" s="42"/>
      <c r="AC108" s="42"/>
      <c r="AD108" s="42"/>
      <c r="AE108" s="44">
        <v>576.96</v>
      </c>
      <c r="AF108" s="44"/>
      <c r="AG108" s="44"/>
      <c r="AH108" s="58" t="s">
        <v>27</v>
      </c>
      <c r="AI108" s="58"/>
      <c r="AJ108" s="44">
        <v>33</v>
      </c>
      <c r="AK108" s="44"/>
      <c r="AL108" s="30"/>
      <c r="AM108" s="30"/>
    </row>
    <row r="109" spans="1:39" ht="12.75" customHeight="1" x14ac:dyDescent="0.4">
      <c r="A109" s="4"/>
      <c r="B109" s="39">
        <v>135</v>
      </c>
      <c r="C109" s="39"/>
      <c r="D109" s="40" t="s">
        <v>96</v>
      </c>
      <c r="E109" s="40"/>
      <c r="F109" s="40"/>
      <c r="G109" s="40"/>
      <c r="H109" s="41">
        <v>36341</v>
      </c>
      <c r="I109" s="41"/>
      <c r="J109" s="42">
        <v>154193.29999999999</v>
      </c>
      <c r="K109" s="42"/>
      <c r="L109" s="42"/>
      <c r="M109" s="57">
        <v>0</v>
      </c>
      <c r="N109" s="57"/>
      <c r="O109" s="57"/>
      <c r="P109" s="44">
        <v>0</v>
      </c>
      <c r="Q109" s="44"/>
      <c r="R109" s="44"/>
      <c r="S109" s="42">
        <v>95786.66</v>
      </c>
      <c r="T109" s="42"/>
      <c r="U109" s="42"/>
      <c r="V109" s="42"/>
      <c r="W109" s="42">
        <v>4672.5200000000004</v>
      </c>
      <c r="X109" s="42"/>
      <c r="Y109" s="42"/>
      <c r="Z109" s="42"/>
      <c r="AA109" s="42">
        <v>100459.18</v>
      </c>
      <c r="AB109" s="42"/>
      <c r="AC109" s="42"/>
      <c r="AD109" s="42"/>
      <c r="AE109" s="42">
        <v>53734.12</v>
      </c>
      <c r="AF109" s="42"/>
      <c r="AG109" s="42"/>
      <c r="AH109" s="58" t="s">
        <v>27</v>
      </c>
      <c r="AI109" s="58"/>
      <c r="AJ109" s="44">
        <v>33</v>
      </c>
      <c r="AK109" s="44"/>
      <c r="AL109" s="30"/>
      <c r="AM109" s="30"/>
    </row>
    <row r="110" spans="1:39" ht="12.75" customHeight="1" x14ac:dyDescent="0.4">
      <c r="A110" s="4"/>
      <c r="B110" s="39">
        <v>137</v>
      </c>
      <c r="C110" s="39"/>
      <c r="D110" s="40" t="s">
        <v>98</v>
      </c>
      <c r="E110" s="40"/>
      <c r="F110" s="40"/>
      <c r="G110" s="40"/>
      <c r="H110" s="41">
        <v>36341</v>
      </c>
      <c r="I110" s="41"/>
      <c r="J110" s="42">
        <v>10447.6</v>
      </c>
      <c r="K110" s="42"/>
      <c r="L110" s="42"/>
      <c r="M110" s="57">
        <v>0</v>
      </c>
      <c r="N110" s="57"/>
      <c r="O110" s="57"/>
      <c r="P110" s="44">
        <v>0</v>
      </c>
      <c r="Q110" s="44"/>
      <c r="R110" s="44"/>
      <c r="S110" s="42">
        <v>6490.1</v>
      </c>
      <c r="T110" s="42"/>
      <c r="U110" s="42"/>
      <c r="V110" s="42"/>
      <c r="W110" s="44">
        <v>316.58999999999997</v>
      </c>
      <c r="X110" s="44"/>
      <c r="Y110" s="44"/>
      <c r="Z110" s="44"/>
      <c r="AA110" s="42">
        <v>6806.69</v>
      </c>
      <c r="AB110" s="42"/>
      <c r="AC110" s="42"/>
      <c r="AD110" s="42"/>
      <c r="AE110" s="42">
        <v>3640.91</v>
      </c>
      <c r="AF110" s="42"/>
      <c r="AG110" s="42"/>
      <c r="AH110" s="58" t="s">
        <v>27</v>
      </c>
      <c r="AI110" s="58"/>
      <c r="AJ110" s="44">
        <v>33</v>
      </c>
      <c r="AK110" s="44"/>
      <c r="AL110" s="30"/>
      <c r="AM110" s="30"/>
    </row>
    <row r="111" spans="1:39" ht="12.75" customHeight="1" x14ac:dyDescent="0.4">
      <c r="A111" s="4"/>
      <c r="B111" s="39">
        <v>142</v>
      </c>
      <c r="C111" s="39"/>
      <c r="D111" s="40" t="s">
        <v>99</v>
      </c>
      <c r="E111" s="40"/>
      <c r="F111" s="40"/>
      <c r="G111" s="40"/>
      <c r="H111" s="41">
        <v>36776</v>
      </c>
      <c r="I111" s="41"/>
      <c r="J111" s="42">
        <v>41806</v>
      </c>
      <c r="K111" s="42"/>
      <c r="L111" s="42"/>
      <c r="M111" s="57">
        <v>0</v>
      </c>
      <c r="N111" s="57"/>
      <c r="O111" s="57"/>
      <c r="P111" s="44">
        <v>0</v>
      </c>
      <c r="Q111" s="44"/>
      <c r="R111" s="44"/>
      <c r="S111" s="42">
        <v>24492.43</v>
      </c>
      <c r="T111" s="42"/>
      <c r="U111" s="42"/>
      <c r="V111" s="42"/>
      <c r="W111" s="42">
        <v>1266.8499999999999</v>
      </c>
      <c r="X111" s="42"/>
      <c r="Y111" s="42"/>
      <c r="Z111" s="42"/>
      <c r="AA111" s="42">
        <v>25759.279999999999</v>
      </c>
      <c r="AB111" s="42"/>
      <c r="AC111" s="42"/>
      <c r="AD111" s="42"/>
      <c r="AE111" s="42">
        <v>16046.72</v>
      </c>
      <c r="AF111" s="42"/>
      <c r="AG111" s="42"/>
      <c r="AH111" s="58" t="s">
        <v>27</v>
      </c>
      <c r="AI111" s="58"/>
      <c r="AJ111" s="44">
        <v>33</v>
      </c>
      <c r="AK111" s="44"/>
      <c r="AL111" s="30"/>
      <c r="AM111" s="30"/>
    </row>
    <row r="112" spans="1:39" ht="12.75" customHeight="1" x14ac:dyDescent="0.4">
      <c r="A112" s="4"/>
      <c r="B112" s="39">
        <v>144</v>
      </c>
      <c r="C112" s="39"/>
      <c r="D112" s="40" t="s">
        <v>100</v>
      </c>
      <c r="E112" s="40"/>
      <c r="F112" s="40"/>
      <c r="G112" s="40"/>
      <c r="H112" s="41">
        <v>37072</v>
      </c>
      <c r="I112" s="41"/>
      <c r="J112" s="42">
        <v>53902</v>
      </c>
      <c r="K112" s="42"/>
      <c r="L112" s="42"/>
      <c r="M112" s="57">
        <v>0</v>
      </c>
      <c r="N112" s="57"/>
      <c r="O112" s="57"/>
      <c r="P112" s="44">
        <v>0</v>
      </c>
      <c r="Q112" s="44"/>
      <c r="R112" s="44"/>
      <c r="S112" s="42">
        <v>30217.72</v>
      </c>
      <c r="T112" s="42"/>
      <c r="U112" s="42"/>
      <c r="V112" s="42"/>
      <c r="W112" s="42">
        <v>1633.39</v>
      </c>
      <c r="X112" s="42"/>
      <c r="Y112" s="42"/>
      <c r="Z112" s="42"/>
      <c r="AA112" s="42">
        <v>31851.11</v>
      </c>
      <c r="AB112" s="42"/>
      <c r="AC112" s="42"/>
      <c r="AD112" s="42"/>
      <c r="AE112" s="42">
        <v>22050.89</v>
      </c>
      <c r="AF112" s="42"/>
      <c r="AG112" s="42"/>
      <c r="AH112" s="58" t="s">
        <v>27</v>
      </c>
      <c r="AI112" s="58"/>
      <c r="AJ112" s="44">
        <v>33</v>
      </c>
      <c r="AK112" s="44"/>
      <c r="AL112" s="30"/>
      <c r="AM112" s="30"/>
    </row>
    <row r="113" spans="1:39" ht="12.75" customHeight="1" x14ac:dyDescent="0.4">
      <c r="A113" s="4"/>
      <c r="B113" s="39">
        <v>145</v>
      </c>
      <c r="C113" s="39"/>
      <c r="D113" s="40" t="s">
        <v>101</v>
      </c>
      <c r="E113" s="40"/>
      <c r="F113" s="40"/>
      <c r="G113" s="40"/>
      <c r="H113" s="41">
        <v>37072</v>
      </c>
      <c r="I113" s="41"/>
      <c r="J113" s="42">
        <v>10400</v>
      </c>
      <c r="K113" s="42"/>
      <c r="L113" s="42"/>
      <c r="M113" s="57">
        <v>0</v>
      </c>
      <c r="N113" s="57"/>
      <c r="O113" s="57"/>
      <c r="P113" s="44">
        <v>0</v>
      </c>
      <c r="Q113" s="44"/>
      <c r="R113" s="44"/>
      <c r="S113" s="42">
        <v>5830.28</v>
      </c>
      <c r="T113" s="42"/>
      <c r="U113" s="42"/>
      <c r="V113" s="42"/>
      <c r="W113" s="44">
        <v>315.14999999999998</v>
      </c>
      <c r="X113" s="44"/>
      <c r="Y113" s="44"/>
      <c r="Z113" s="44"/>
      <c r="AA113" s="42">
        <v>6145.43</v>
      </c>
      <c r="AB113" s="42"/>
      <c r="AC113" s="42"/>
      <c r="AD113" s="42"/>
      <c r="AE113" s="42">
        <v>4254.57</v>
      </c>
      <c r="AF113" s="42"/>
      <c r="AG113" s="42"/>
      <c r="AH113" s="58" t="s">
        <v>27</v>
      </c>
      <c r="AI113" s="58"/>
      <c r="AJ113" s="44">
        <v>33</v>
      </c>
      <c r="AK113" s="44"/>
      <c r="AL113" s="30"/>
      <c r="AM113" s="30"/>
    </row>
    <row r="114" spans="1:39" ht="12.75" customHeight="1" x14ac:dyDescent="0.4">
      <c r="A114" s="4"/>
      <c r="B114" s="39">
        <v>146</v>
      </c>
      <c r="C114" s="39"/>
      <c r="D114" s="40" t="s">
        <v>102</v>
      </c>
      <c r="E114" s="40"/>
      <c r="F114" s="40"/>
      <c r="G114" s="40"/>
      <c r="H114" s="41">
        <v>37072</v>
      </c>
      <c r="I114" s="41"/>
      <c r="J114" s="42">
        <v>77016.5</v>
      </c>
      <c r="K114" s="42"/>
      <c r="L114" s="42"/>
      <c r="M114" s="57">
        <v>0</v>
      </c>
      <c r="N114" s="57"/>
      <c r="O114" s="57"/>
      <c r="P114" s="44">
        <v>0</v>
      </c>
      <c r="Q114" s="44"/>
      <c r="R114" s="44"/>
      <c r="S114" s="42">
        <v>43175.86</v>
      </c>
      <c r="T114" s="42"/>
      <c r="U114" s="42"/>
      <c r="V114" s="42"/>
      <c r="W114" s="42">
        <v>2333.83</v>
      </c>
      <c r="X114" s="42"/>
      <c r="Y114" s="42"/>
      <c r="Z114" s="42"/>
      <c r="AA114" s="42">
        <v>45509.69</v>
      </c>
      <c r="AB114" s="42"/>
      <c r="AC114" s="42"/>
      <c r="AD114" s="42"/>
      <c r="AE114" s="42">
        <v>31506.81</v>
      </c>
      <c r="AF114" s="42"/>
      <c r="AG114" s="42"/>
      <c r="AH114" s="58" t="s">
        <v>27</v>
      </c>
      <c r="AI114" s="58"/>
      <c r="AJ114" s="44">
        <v>33</v>
      </c>
      <c r="AK114" s="44"/>
      <c r="AL114" s="30"/>
      <c r="AM114" s="30"/>
    </row>
    <row r="115" spans="1:39" ht="12.75" customHeight="1" x14ac:dyDescent="0.4">
      <c r="A115" s="4"/>
      <c r="B115" s="39">
        <v>147</v>
      </c>
      <c r="C115" s="39"/>
      <c r="D115" s="40" t="s">
        <v>103</v>
      </c>
      <c r="E115" s="40"/>
      <c r="F115" s="40"/>
      <c r="G115" s="40"/>
      <c r="H115" s="41">
        <v>37072</v>
      </c>
      <c r="I115" s="41"/>
      <c r="J115" s="42">
        <v>34012</v>
      </c>
      <c r="K115" s="42"/>
      <c r="L115" s="42"/>
      <c r="M115" s="57">
        <v>0</v>
      </c>
      <c r="N115" s="57"/>
      <c r="O115" s="57"/>
      <c r="P115" s="44">
        <v>0</v>
      </c>
      <c r="Q115" s="44"/>
      <c r="R115" s="44"/>
      <c r="S115" s="42">
        <v>19067.39</v>
      </c>
      <c r="T115" s="42"/>
      <c r="U115" s="42"/>
      <c r="V115" s="42"/>
      <c r="W115" s="42">
        <v>1030.67</v>
      </c>
      <c r="X115" s="42"/>
      <c r="Y115" s="42"/>
      <c r="Z115" s="42"/>
      <c r="AA115" s="42">
        <v>20098.060000000001</v>
      </c>
      <c r="AB115" s="42"/>
      <c r="AC115" s="42"/>
      <c r="AD115" s="42"/>
      <c r="AE115" s="42">
        <v>13913.94</v>
      </c>
      <c r="AF115" s="42"/>
      <c r="AG115" s="42"/>
      <c r="AH115" s="58" t="s">
        <v>27</v>
      </c>
      <c r="AI115" s="58"/>
      <c r="AJ115" s="44">
        <v>33</v>
      </c>
      <c r="AK115" s="44"/>
      <c r="AL115" s="30"/>
      <c r="AM115" s="30"/>
    </row>
    <row r="116" spans="1:39" ht="12.75" customHeight="1" x14ac:dyDescent="0.4">
      <c r="A116" s="4"/>
      <c r="B116" s="39">
        <v>148</v>
      </c>
      <c r="C116" s="39"/>
      <c r="D116" s="40" t="s">
        <v>104</v>
      </c>
      <c r="E116" s="40"/>
      <c r="F116" s="40"/>
      <c r="G116" s="40"/>
      <c r="H116" s="41">
        <v>37072</v>
      </c>
      <c r="I116" s="41"/>
      <c r="J116" s="42">
        <v>52520</v>
      </c>
      <c r="K116" s="42"/>
      <c r="L116" s="42"/>
      <c r="M116" s="57">
        <v>0</v>
      </c>
      <c r="N116" s="57"/>
      <c r="O116" s="57"/>
      <c r="P116" s="44">
        <v>0</v>
      </c>
      <c r="Q116" s="44"/>
      <c r="R116" s="44"/>
      <c r="S116" s="42">
        <v>29443.119999999999</v>
      </c>
      <c r="T116" s="42"/>
      <c r="U116" s="42"/>
      <c r="V116" s="42"/>
      <c r="W116" s="42">
        <v>1591.52</v>
      </c>
      <c r="X116" s="42"/>
      <c r="Y116" s="42"/>
      <c r="Z116" s="42"/>
      <c r="AA116" s="42">
        <v>31034.639999999999</v>
      </c>
      <c r="AB116" s="42"/>
      <c r="AC116" s="42"/>
      <c r="AD116" s="42"/>
      <c r="AE116" s="42">
        <v>21485.360000000001</v>
      </c>
      <c r="AF116" s="42"/>
      <c r="AG116" s="42"/>
      <c r="AH116" s="58" t="s">
        <v>27</v>
      </c>
      <c r="AI116" s="58"/>
      <c r="AJ116" s="44">
        <v>33</v>
      </c>
      <c r="AK116" s="44"/>
      <c r="AL116" s="30"/>
      <c r="AM116" s="30"/>
    </row>
    <row r="117" spans="1:39" ht="12.75" customHeight="1" x14ac:dyDescent="0.4">
      <c r="A117" s="4"/>
      <c r="B117" s="39">
        <v>149</v>
      </c>
      <c r="C117" s="39"/>
      <c r="D117" s="40" t="s">
        <v>105</v>
      </c>
      <c r="E117" s="40"/>
      <c r="F117" s="40"/>
      <c r="G117" s="40"/>
      <c r="H117" s="41">
        <v>37072</v>
      </c>
      <c r="I117" s="41"/>
      <c r="J117" s="42">
        <v>15896.1</v>
      </c>
      <c r="K117" s="42"/>
      <c r="L117" s="42"/>
      <c r="M117" s="57">
        <v>0</v>
      </c>
      <c r="N117" s="57"/>
      <c r="O117" s="57"/>
      <c r="P117" s="44">
        <v>0</v>
      </c>
      <c r="Q117" s="44"/>
      <c r="R117" s="44"/>
      <c r="S117" s="42">
        <v>8911.4500000000007</v>
      </c>
      <c r="T117" s="42"/>
      <c r="U117" s="42"/>
      <c r="V117" s="42"/>
      <c r="W117" s="44">
        <v>481.7</v>
      </c>
      <c r="X117" s="44"/>
      <c r="Y117" s="44"/>
      <c r="Z117" s="44"/>
      <c r="AA117" s="42">
        <v>9393.15</v>
      </c>
      <c r="AB117" s="42"/>
      <c r="AC117" s="42"/>
      <c r="AD117" s="42"/>
      <c r="AE117" s="42">
        <v>6502.95</v>
      </c>
      <c r="AF117" s="42"/>
      <c r="AG117" s="42"/>
      <c r="AH117" s="58" t="s">
        <v>27</v>
      </c>
      <c r="AI117" s="58"/>
      <c r="AJ117" s="44">
        <v>33</v>
      </c>
      <c r="AK117" s="44"/>
      <c r="AL117" s="30"/>
      <c r="AM117" s="30"/>
    </row>
    <row r="118" spans="1:39" ht="12.75" customHeight="1" x14ac:dyDescent="0.4">
      <c r="A118" s="4"/>
      <c r="B118" s="39">
        <v>150</v>
      </c>
      <c r="C118" s="39"/>
      <c r="D118" s="40" t="s">
        <v>106</v>
      </c>
      <c r="E118" s="40"/>
      <c r="F118" s="40"/>
      <c r="G118" s="40"/>
      <c r="H118" s="41">
        <v>37072</v>
      </c>
      <c r="I118" s="41"/>
      <c r="J118" s="42">
        <v>24740.15</v>
      </c>
      <c r="K118" s="42"/>
      <c r="L118" s="42"/>
      <c r="M118" s="57">
        <v>0</v>
      </c>
      <c r="N118" s="57"/>
      <c r="O118" s="57"/>
      <c r="P118" s="44">
        <v>0</v>
      </c>
      <c r="Q118" s="44"/>
      <c r="R118" s="44"/>
      <c r="S118" s="42">
        <v>13869.45</v>
      </c>
      <c r="T118" s="42"/>
      <c r="U118" s="42"/>
      <c r="V118" s="42"/>
      <c r="W118" s="44">
        <v>749.7</v>
      </c>
      <c r="X118" s="44"/>
      <c r="Y118" s="44"/>
      <c r="Z118" s="44"/>
      <c r="AA118" s="42">
        <v>14619.15</v>
      </c>
      <c r="AB118" s="42"/>
      <c r="AC118" s="42"/>
      <c r="AD118" s="42"/>
      <c r="AE118" s="42">
        <v>10121</v>
      </c>
      <c r="AF118" s="42"/>
      <c r="AG118" s="42"/>
      <c r="AH118" s="58" t="s">
        <v>27</v>
      </c>
      <c r="AI118" s="58"/>
      <c r="AJ118" s="44">
        <v>33</v>
      </c>
      <c r="AK118" s="44"/>
      <c r="AL118" s="30"/>
      <c r="AM118" s="30"/>
    </row>
    <row r="119" spans="1:39" ht="12.75" customHeight="1" x14ac:dyDescent="0.4">
      <c r="A119" s="4"/>
      <c r="B119" s="39">
        <v>153</v>
      </c>
      <c r="C119" s="39"/>
      <c r="D119" s="40" t="s">
        <v>107</v>
      </c>
      <c r="E119" s="40"/>
      <c r="F119" s="40"/>
      <c r="G119" s="40"/>
      <c r="H119" s="41">
        <v>37499</v>
      </c>
      <c r="I119" s="41"/>
      <c r="J119" s="42">
        <v>401449.72</v>
      </c>
      <c r="K119" s="42"/>
      <c r="L119" s="42"/>
      <c r="M119" s="57">
        <v>0</v>
      </c>
      <c r="N119" s="57"/>
      <c r="O119" s="57"/>
      <c r="P119" s="44">
        <v>0</v>
      </c>
      <c r="Q119" s="44"/>
      <c r="R119" s="44"/>
      <c r="S119" s="42">
        <v>210862.43</v>
      </c>
      <c r="T119" s="42"/>
      <c r="U119" s="42"/>
      <c r="V119" s="42"/>
      <c r="W119" s="42">
        <v>12165.14</v>
      </c>
      <c r="X119" s="42"/>
      <c r="Y119" s="42"/>
      <c r="Z119" s="42"/>
      <c r="AA119" s="42">
        <v>223027.57</v>
      </c>
      <c r="AB119" s="42"/>
      <c r="AC119" s="42"/>
      <c r="AD119" s="42"/>
      <c r="AE119" s="42">
        <v>178422.15</v>
      </c>
      <c r="AF119" s="42"/>
      <c r="AG119" s="42"/>
      <c r="AH119" s="58" t="s">
        <v>27</v>
      </c>
      <c r="AI119" s="58"/>
      <c r="AJ119" s="44">
        <v>33</v>
      </c>
      <c r="AK119" s="44"/>
      <c r="AL119" s="30"/>
      <c r="AM119" s="30"/>
    </row>
    <row r="120" spans="1:39" ht="12.75" customHeight="1" x14ac:dyDescent="0.4">
      <c r="A120" s="4"/>
      <c r="B120" s="39">
        <v>156</v>
      </c>
      <c r="C120" s="39"/>
      <c r="D120" s="40" t="s">
        <v>108</v>
      </c>
      <c r="E120" s="40"/>
      <c r="F120" s="40"/>
      <c r="G120" s="40"/>
      <c r="H120" s="41">
        <v>37517</v>
      </c>
      <c r="I120" s="41"/>
      <c r="J120" s="42">
        <v>9375</v>
      </c>
      <c r="K120" s="42"/>
      <c r="L120" s="42"/>
      <c r="M120" s="57">
        <v>0</v>
      </c>
      <c r="N120" s="57"/>
      <c r="O120" s="57"/>
      <c r="P120" s="44">
        <v>0</v>
      </c>
      <c r="Q120" s="44"/>
      <c r="R120" s="44"/>
      <c r="S120" s="42">
        <v>4900.55</v>
      </c>
      <c r="T120" s="42"/>
      <c r="U120" s="42"/>
      <c r="V120" s="42"/>
      <c r="W120" s="44">
        <v>284.08999999999997</v>
      </c>
      <c r="X120" s="44"/>
      <c r="Y120" s="44"/>
      <c r="Z120" s="44"/>
      <c r="AA120" s="42">
        <v>5184.6400000000003</v>
      </c>
      <c r="AB120" s="42"/>
      <c r="AC120" s="42"/>
      <c r="AD120" s="42"/>
      <c r="AE120" s="42">
        <v>4190.3599999999997</v>
      </c>
      <c r="AF120" s="42"/>
      <c r="AG120" s="42"/>
      <c r="AH120" s="58" t="s">
        <v>27</v>
      </c>
      <c r="AI120" s="58"/>
      <c r="AJ120" s="44">
        <v>33</v>
      </c>
      <c r="AK120" s="44"/>
      <c r="AL120" s="30"/>
      <c r="AM120" s="30"/>
    </row>
    <row r="121" spans="1:39" ht="12.75" customHeight="1" x14ac:dyDescent="0.4">
      <c r="A121" s="4"/>
      <c r="B121" s="39">
        <v>157</v>
      </c>
      <c r="C121" s="39"/>
      <c r="D121" s="40" t="s">
        <v>109</v>
      </c>
      <c r="E121" s="40"/>
      <c r="F121" s="40"/>
      <c r="G121" s="40"/>
      <c r="H121" s="41">
        <v>37517</v>
      </c>
      <c r="I121" s="41"/>
      <c r="J121" s="42">
        <v>20580</v>
      </c>
      <c r="K121" s="42"/>
      <c r="L121" s="42"/>
      <c r="M121" s="57">
        <v>0</v>
      </c>
      <c r="N121" s="57"/>
      <c r="O121" s="57"/>
      <c r="P121" s="44">
        <v>0</v>
      </c>
      <c r="Q121" s="44"/>
      <c r="R121" s="44"/>
      <c r="S121" s="42">
        <v>10757.79</v>
      </c>
      <c r="T121" s="42"/>
      <c r="U121" s="42"/>
      <c r="V121" s="42"/>
      <c r="W121" s="44">
        <v>623.64</v>
      </c>
      <c r="X121" s="44"/>
      <c r="Y121" s="44"/>
      <c r="Z121" s="44"/>
      <c r="AA121" s="42">
        <v>11381.43</v>
      </c>
      <c r="AB121" s="42"/>
      <c r="AC121" s="42"/>
      <c r="AD121" s="42"/>
      <c r="AE121" s="42">
        <v>9198.57</v>
      </c>
      <c r="AF121" s="42"/>
      <c r="AG121" s="42"/>
      <c r="AH121" s="58" t="s">
        <v>27</v>
      </c>
      <c r="AI121" s="58"/>
      <c r="AJ121" s="44">
        <v>33</v>
      </c>
      <c r="AK121" s="44"/>
      <c r="AL121" s="30"/>
      <c r="AM121" s="30"/>
    </row>
    <row r="122" spans="1:39" ht="12.75" customHeight="1" x14ac:dyDescent="0.4">
      <c r="A122" s="4"/>
      <c r="B122" s="39">
        <v>160</v>
      </c>
      <c r="C122" s="39"/>
      <c r="D122" s="40" t="s">
        <v>110</v>
      </c>
      <c r="E122" s="40"/>
      <c r="F122" s="40"/>
      <c r="G122" s="40"/>
      <c r="H122" s="41">
        <v>37986</v>
      </c>
      <c r="I122" s="41"/>
      <c r="J122" s="42">
        <v>20937.5</v>
      </c>
      <c r="K122" s="42"/>
      <c r="L122" s="42"/>
      <c r="M122" s="57">
        <v>0</v>
      </c>
      <c r="N122" s="57"/>
      <c r="O122" s="57"/>
      <c r="P122" s="44">
        <v>0</v>
      </c>
      <c r="Q122" s="44"/>
      <c r="R122" s="44"/>
      <c r="S122" s="42">
        <v>10151.52</v>
      </c>
      <c r="T122" s="42"/>
      <c r="U122" s="42"/>
      <c r="V122" s="42"/>
      <c r="W122" s="44">
        <v>634.47</v>
      </c>
      <c r="X122" s="44"/>
      <c r="Y122" s="44"/>
      <c r="Z122" s="44"/>
      <c r="AA122" s="42">
        <v>10785.99</v>
      </c>
      <c r="AB122" s="42"/>
      <c r="AC122" s="42"/>
      <c r="AD122" s="42"/>
      <c r="AE122" s="42">
        <v>10151.51</v>
      </c>
      <c r="AF122" s="42"/>
      <c r="AG122" s="42"/>
      <c r="AH122" s="58" t="s">
        <v>27</v>
      </c>
      <c r="AI122" s="58"/>
      <c r="AJ122" s="44">
        <v>33</v>
      </c>
      <c r="AK122" s="44"/>
      <c r="AL122" s="30"/>
      <c r="AM122" s="30"/>
    </row>
    <row r="123" spans="1:39" ht="12.75" customHeight="1" x14ac:dyDescent="0.4">
      <c r="A123" s="4"/>
      <c r="B123" s="39">
        <v>161</v>
      </c>
      <c r="C123" s="39"/>
      <c r="D123" s="40" t="s">
        <v>111</v>
      </c>
      <c r="E123" s="40"/>
      <c r="F123" s="40"/>
      <c r="G123" s="40"/>
      <c r="H123" s="41">
        <v>37986</v>
      </c>
      <c r="I123" s="41"/>
      <c r="J123" s="44">
        <v>868.37</v>
      </c>
      <c r="K123" s="44"/>
      <c r="L123" s="44"/>
      <c r="M123" s="57">
        <v>0</v>
      </c>
      <c r="N123" s="57"/>
      <c r="O123" s="57"/>
      <c r="P123" s="44">
        <v>0</v>
      </c>
      <c r="Q123" s="44"/>
      <c r="R123" s="44"/>
      <c r="S123" s="44">
        <v>420.96</v>
      </c>
      <c r="T123" s="44"/>
      <c r="U123" s="44"/>
      <c r="V123" s="44"/>
      <c r="W123" s="44">
        <v>26.31</v>
      </c>
      <c r="X123" s="44"/>
      <c r="Y123" s="44"/>
      <c r="Z123" s="44"/>
      <c r="AA123" s="44">
        <v>447.27</v>
      </c>
      <c r="AB123" s="44"/>
      <c r="AC123" s="44"/>
      <c r="AD123" s="44"/>
      <c r="AE123" s="44">
        <v>421.1</v>
      </c>
      <c r="AF123" s="44"/>
      <c r="AG123" s="44"/>
      <c r="AH123" s="58" t="s">
        <v>27</v>
      </c>
      <c r="AI123" s="58"/>
      <c r="AJ123" s="44">
        <v>33</v>
      </c>
      <c r="AK123" s="44"/>
      <c r="AL123" s="30"/>
      <c r="AM123" s="30"/>
    </row>
    <row r="124" spans="1:39" ht="12.75" customHeight="1" x14ac:dyDescent="0.4">
      <c r="A124" s="4"/>
      <c r="B124" s="39">
        <v>162</v>
      </c>
      <c r="C124" s="39"/>
      <c r="D124" s="40" t="s">
        <v>112</v>
      </c>
      <c r="E124" s="40"/>
      <c r="F124" s="40"/>
      <c r="G124" s="40"/>
      <c r="H124" s="41">
        <v>37986</v>
      </c>
      <c r="I124" s="41"/>
      <c r="J124" s="42">
        <v>6036.09</v>
      </c>
      <c r="K124" s="42"/>
      <c r="L124" s="42"/>
      <c r="M124" s="57">
        <v>0</v>
      </c>
      <c r="N124" s="57"/>
      <c r="O124" s="57"/>
      <c r="P124" s="44">
        <v>0</v>
      </c>
      <c r="Q124" s="44"/>
      <c r="R124" s="44"/>
      <c r="S124" s="42">
        <v>2926.56</v>
      </c>
      <c r="T124" s="42"/>
      <c r="U124" s="42"/>
      <c r="V124" s="42"/>
      <c r="W124" s="44">
        <v>182.91</v>
      </c>
      <c r="X124" s="44"/>
      <c r="Y124" s="44"/>
      <c r="Z124" s="44"/>
      <c r="AA124" s="42">
        <v>3109.47</v>
      </c>
      <c r="AB124" s="42"/>
      <c r="AC124" s="42"/>
      <c r="AD124" s="42"/>
      <c r="AE124" s="42">
        <v>2926.62</v>
      </c>
      <c r="AF124" s="42"/>
      <c r="AG124" s="42"/>
      <c r="AH124" s="58" t="s">
        <v>27</v>
      </c>
      <c r="AI124" s="58"/>
      <c r="AJ124" s="44">
        <v>33</v>
      </c>
      <c r="AK124" s="44"/>
      <c r="AL124" s="30"/>
      <c r="AM124" s="30"/>
    </row>
    <row r="125" spans="1:39" ht="12.75" customHeight="1" x14ac:dyDescent="0.4">
      <c r="A125" s="4"/>
      <c r="B125" s="39">
        <v>166</v>
      </c>
      <c r="C125" s="39"/>
      <c r="D125" s="40" t="s">
        <v>113</v>
      </c>
      <c r="E125" s="40"/>
      <c r="F125" s="40"/>
      <c r="G125" s="40"/>
      <c r="H125" s="41">
        <v>38017</v>
      </c>
      <c r="I125" s="41"/>
      <c r="J125" s="42">
        <v>52960.27</v>
      </c>
      <c r="K125" s="42"/>
      <c r="L125" s="42"/>
      <c r="M125" s="57">
        <v>0</v>
      </c>
      <c r="N125" s="57"/>
      <c r="O125" s="57"/>
      <c r="P125" s="44">
        <v>0</v>
      </c>
      <c r="Q125" s="44"/>
      <c r="R125" s="44"/>
      <c r="S125" s="42">
        <v>25544.02</v>
      </c>
      <c r="T125" s="42"/>
      <c r="U125" s="42"/>
      <c r="V125" s="42"/>
      <c r="W125" s="42">
        <v>1604.86</v>
      </c>
      <c r="X125" s="42"/>
      <c r="Y125" s="42"/>
      <c r="Z125" s="42"/>
      <c r="AA125" s="42">
        <v>27148.880000000001</v>
      </c>
      <c r="AB125" s="42"/>
      <c r="AC125" s="42"/>
      <c r="AD125" s="42"/>
      <c r="AE125" s="42">
        <v>25811.39</v>
      </c>
      <c r="AF125" s="42"/>
      <c r="AG125" s="42"/>
      <c r="AH125" s="58" t="s">
        <v>27</v>
      </c>
      <c r="AI125" s="58"/>
      <c r="AJ125" s="44">
        <v>33</v>
      </c>
      <c r="AK125" s="44"/>
      <c r="AL125" s="30"/>
      <c r="AM125" s="30"/>
    </row>
    <row r="126" spans="1:39" ht="12.75" customHeight="1" x14ac:dyDescent="0.4">
      <c r="A126" s="4"/>
      <c r="B126" s="39">
        <v>167</v>
      </c>
      <c r="C126" s="39"/>
      <c r="D126" s="40" t="s">
        <v>114</v>
      </c>
      <c r="E126" s="40"/>
      <c r="F126" s="40"/>
      <c r="G126" s="40"/>
      <c r="H126" s="41">
        <v>38017</v>
      </c>
      <c r="I126" s="41"/>
      <c r="J126" s="42">
        <v>3460</v>
      </c>
      <c r="K126" s="42"/>
      <c r="L126" s="42"/>
      <c r="M126" s="57">
        <v>0</v>
      </c>
      <c r="N126" s="57"/>
      <c r="O126" s="57"/>
      <c r="P126" s="44">
        <v>0</v>
      </c>
      <c r="Q126" s="44"/>
      <c r="R126" s="44"/>
      <c r="S126" s="42">
        <v>1668.86</v>
      </c>
      <c r="T126" s="42"/>
      <c r="U126" s="42"/>
      <c r="V126" s="42"/>
      <c r="W126" s="44">
        <v>104.85</v>
      </c>
      <c r="X126" s="44"/>
      <c r="Y126" s="44"/>
      <c r="Z126" s="44"/>
      <c r="AA126" s="42">
        <v>1773.71</v>
      </c>
      <c r="AB126" s="42"/>
      <c r="AC126" s="42"/>
      <c r="AD126" s="42"/>
      <c r="AE126" s="42">
        <v>1686.29</v>
      </c>
      <c r="AF126" s="42"/>
      <c r="AG126" s="42"/>
      <c r="AH126" s="58" t="s">
        <v>27</v>
      </c>
      <c r="AI126" s="58"/>
      <c r="AJ126" s="44">
        <v>33</v>
      </c>
      <c r="AK126" s="44"/>
      <c r="AL126" s="30"/>
      <c r="AM126" s="30"/>
    </row>
    <row r="127" spans="1:39" ht="12.75" customHeight="1" x14ac:dyDescent="0.4">
      <c r="A127" s="4"/>
      <c r="B127" s="39">
        <v>168</v>
      </c>
      <c r="C127" s="39"/>
      <c r="D127" s="40" t="s">
        <v>115</v>
      </c>
      <c r="E127" s="40"/>
      <c r="F127" s="40"/>
      <c r="G127" s="40"/>
      <c r="H127" s="41">
        <v>38017</v>
      </c>
      <c r="I127" s="41"/>
      <c r="J127" s="42">
        <v>1025</v>
      </c>
      <c r="K127" s="42"/>
      <c r="L127" s="42"/>
      <c r="M127" s="57">
        <v>0</v>
      </c>
      <c r="N127" s="57"/>
      <c r="O127" s="57"/>
      <c r="P127" s="44">
        <v>0</v>
      </c>
      <c r="Q127" s="44"/>
      <c r="R127" s="44"/>
      <c r="S127" s="44">
        <v>494.37</v>
      </c>
      <c r="T127" s="44"/>
      <c r="U127" s="44"/>
      <c r="V127" s="44"/>
      <c r="W127" s="44">
        <v>31.06</v>
      </c>
      <c r="X127" s="44"/>
      <c r="Y127" s="44"/>
      <c r="Z127" s="44"/>
      <c r="AA127" s="44">
        <v>525.42999999999995</v>
      </c>
      <c r="AB127" s="44"/>
      <c r="AC127" s="44"/>
      <c r="AD127" s="44"/>
      <c r="AE127" s="44">
        <v>499.57</v>
      </c>
      <c r="AF127" s="44"/>
      <c r="AG127" s="44"/>
      <c r="AH127" s="58" t="s">
        <v>27</v>
      </c>
      <c r="AI127" s="58"/>
      <c r="AJ127" s="44">
        <v>33</v>
      </c>
      <c r="AK127" s="44"/>
      <c r="AL127" s="30"/>
      <c r="AM127" s="30"/>
    </row>
    <row r="128" spans="1:39" ht="12.75" customHeight="1" x14ac:dyDescent="0.4">
      <c r="A128" s="4"/>
      <c r="B128" s="39">
        <v>169</v>
      </c>
      <c r="C128" s="39"/>
      <c r="D128" s="40" t="s">
        <v>116</v>
      </c>
      <c r="E128" s="40"/>
      <c r="F128" s="40"/>
      <c r="G128" s="40"/>
      <c r="H128" s="41">
        <v>38017</v>
      </c>
      <c r="I128" s="41"/>
      <c r="J128" s="42">
        <v>700194.51</v>
      </c>
      <c r="K128" s="42"/>
      <c r="L128" s="42"/>
      <c r="M128" s="57">
        <v>0</v>
      </c>
      <c r="N128" s="57"/>
      <c r="O128" s="57"/>
      <c r="P128" s="44">
        <v>0</v>
      </c>
      <c r="Q128" s="44"/>
      <c r="R128" s="44"/>
      <c r="S128" s="42">
        <v>337720.15</v>
      </c>
      <c r="T128" s="42"/>
      <c r="U128" s="42"/>
      <c r="V128" s="42"/>
      <c r="W128" s="42">
        <v>21218.02</v>
      </c>
      <c r="X128" s="42"/>
      <c r="Y128" s="42"/>
      <c r="Z128" s="42"/>
      <c r="AA128" s="42">
        <v>358938.17</v>
      </c>
      <c r="AB128" s="42"/>
      <c r="AC128" s="42"/>
      <c r="AD128" s="42"/>
      <c r="AE128" s="42">
        <v>341256.34</v>
      </c>
      <c r="AF128" s="42"/>
      <c r="AG128" s="42"/>
      <c r="AH128" s="58" t="s">
        <v>27</v>
      </c>
      <c r="AI128" s="58"/>
      <c r="AJ128" s="44">
        <v>33</v>
      </c>
      <c r="AK128" s="44"/>
      <c r="AL128" s="30"/>
      <c r="AM128" s="30"/>
    </row>
    <row r="129" spans="1:39" ht="12.75" customHeight="1" x14ac:dyDescent="0.4">
      <c r="A129" s="4"/>
      <c r="B129" s="39">
        <v>170</v>
      </c>
      <c r="C129" s="39"/>
      <c r="D129" s="40" t="s">
        <v>117</v>
      </c>
      <c r="E129" s="40"/>
      <c r="F129" s="40"/>
      <c r="G129" s="40"/>
      <c r="H129" s="41">
        <v>37987</v>
      </c>
      <c r="I129" s="41"/>
      <c r="J129" s="42">
        <v>9133.19</v>
      </c>
      <c r="K129" s="42"/>
      <c r="L129" s="42"/>
      <c r="M129" s="57">
        <v>0</v>
      </c>
      <c r="N129" s="57"/>
      <c r="O129" s="57"/>
      <c r="P129" s="44">
        <v>0</v>
      </c>
      <c r="Q129" s="44"/>
      <c r="R129" s="44"/>
      <c r="S129" s="42">
        <v>4428.16</v>
      </c>
      <c r="T129" s="42"/>
      <c r="U129" s="42"/>
      <c r="V129" s="42"/>
      <c r="W129" s="44">
        <v>276.76</v>
      </c>
      <c r="X129" s="44"/>
      <c r="Y129" s="44"/>
      <c r="Z129" s="44"/>
      <c r="AA129" s="42">
        <v>4704.92</v>
      </c>
      <c r="AB129" s="42"/>
      <c r="AC129" s="42"/>
      <c r="AD129" s="42"/>
      <c r="AE129" s="42">
        <v>4428.2700000000004</v>
      </c>
      <c r="AF129" s="42"/>
      <c r="AG129" s="42"/>
      <c r="AH129" s="58" t="s">
        <v>27</v>
      </c>
      <c r="AI129" s="58"/>
      <c r="AJ129" s="44">
        <v>33</v>
      </c>
      <c r="AK129" s="44"/>
      <c r="AL129" s="30"/>
      <c r="AM129" s="30"/>
    </row>
    <row r="130" spans="1:39" ht="12.75" customHeight="1" x14ac:dyDescent="0.4">
      <c r="A130" s="4"/>
      <c r="B130" s="39">
        <v>171</v>
      </c>
      <c r="C130" s="39"/>
      <c r="D130" s="40" t="s">
        <v>118</v>
      </c>
      <c r="E130" s="40"/>
      <c r="F130" s="40"/>
      <c r="G130" s="40"/>
      <c r="H130" s="41">
        <v>38082</v>
      </c>
      <c r="I130" s="41"/>
      <c r="J130" s="42">
        <v>3429.22</v>
      </c>
      <c r="K130" s="42"/>
      <c r="L130" s="42"/>
      <c r="M130" s="57">
        <v>0</v>
      </c>
      <c r="N130" s="57"/>
      <c r="O130" s="57"/>
      <c r="P130" s="44">
        <v>0</v>
      </c>
      <c r="Q130" s="44"/>
      <c r="R130" s="44"/>
      <c r="S130" s="42">
        <v>1636.74</v>
      </c>
      <c r="T130" s="42"/>
      <c r="U130" s="42"/>
      <c r="V130" s="42"/>
      <c r="W130" s="44">
        <v>103.92</v>
      </c>
      <c r="X130" s="44"/>
      <c r="Y130" s="44"/>
      <c r="Z130" s="44"/>
      <c r="AA130" s="42">
        <v>1740.66</v>
      </c>
      <c r="AB130" s="42"/>
      <c r="AC130" s="42"/>
      <c r="AD130" s="42"/>
      <c r="AE130" s="42">
        <v>1688.56</v>
      </c>
      <c r="AF130" s="42"/>
      <c r="AG130" s="42"/>
      <c r="AH130" s="58" t="s">
        <v>27</v>
      </c>
      <c r="AI130" s="58"/>
      <c r="AJ130" s="44">
        <v>33</v>
      </c>
      <c r="AK130" s="44"/>
      <c r="AL130" s="30"/>
      <c r="AM130" s="30"/>
    </row>
    <row r="131" spans="1:39" ht="12.75" customHeight="1" x14ac:dyDescent="0.4">
      <c r="A131" s="4"/>
      <c r="B131" s="39">
        <v>172</v>
      </c>
      <c r="C131" s="39"/>
      <c r="D131" s="40" t="s">
        <v>119</v>
      </c>
      <c r="E131" s="40"/>
      <c r="F131" s="40"/>
      <c r="G131" s="40"/>
      <c r="H131" s="41">
        <v>38082</v>
      </c>
      <c r="I131" s="41"/>
      <c r="J131" s="42">
        <v>84085</v>
      </c>
      <c r="K131" s="42"/>
      <c r="L131" s="42"/>
      <c r="M131" s="57">
        <v>0</v>
      </c>
      <c r="N131" s="57"/>
      <c r="O131" s="57"/>
      <c r="P131" s="44">
        <v>0</v>
      </c>
      <c r="Q131" s="44"/>
      <c r="R131" s="44"/>
      <c r="S131" s="42">
        <v>40131.47</v>
      </c>
      <c r="T131" s="42"/>
      <c r="U131" s="42"/>
      <c r="V131" s="42"/>
      <c r="W131" s="42">
        <v>2548.0300000000002</v>
      </c>
      <c r="X131" s="42"/>
      <c r="Y131" s="42"/>
      <c r="Z131" s="42"/>
      <c r="AA131" s="42">
        <v>42679.5</v>
      </c>
      <c r="AB131" s="42"/>
      <c r="AC131" s="42"/>
      <c r="AD131" s="42"/>
      <c r="AE131" s="42">
        <v>41405.5</v>
      </c>
      <c r="AF131" s="42"/>
      <c r="AG131" s="42"/>
      <c r="AH131" s="58" t="s">
        <v>27</v>
      </c>
      <c r="AI131" s="58"/>
      <c r="AJ131" s="44">
        <v>33</v>
      </c>
      <c r="AK131" s="44"/>
      <c r="AL131" s="30"/>
      <c r="AM131" s="30"/>
    </row>
    <row r="132" spans="1:39" ht="12.75" customHeight="1" x14ac:dyDescent="0.4">
      <c r="A132" s="4"/>
      <c r="B132" s="39">
        <v>173</v>
      </c>
      <c r="C132" s="39"/>
      <c r="D132" s="40" t="s">
        <v>120</v>
      </c>
      <c r="E132" s="40"/>
      <c r="F132" s="40"/>
      <c r="G132" s="40"/>
      <c r="H132" s="41">
        <v>38111</v>
      </c>
      <c r="I132" s="41"/>
      <c r="J132" s="42">
        <v>42900</v>
      </c>
      <c r="K132" s="42"/>
      <c r="L132" s="42"/>
      <c r="M132" s="57">
        <v>0</v>
      </c>
      <c r="N132" s="57"/>
      <c r="O132" s="57"/>
      <c r="P132" s="44">
        <v>0</v>
      </c>
      <c r="Q132" s="44"/>
      <c r="R132" s="44"/>
      <c r="S132" s="42">
        <v>20366.669999999998</v>
      </c>
      <c r="T132" s="42"/>
      <c r="U132" s="42"/>
      <c r="V132" s="42"/>
      <c r="W132" s="42">
        <v>1300</v>
      </c>
      <c r="X132" s="42"/>
      <c r="Y132" s="42"/>
      <c r="Z132" s="42"/>
      <c r="AA132" s="42">
        <v>21666.67</v>
      </c>
      <c r="AB132" s="42"/>
      <c r="AC132" s="42"/>
      <c r="AD132" s="42"/>
      <c r="AE132" s="42">
        <v>21233.33</v>
      </c>
      <c r="AF132" s="42"/>
      <c r="AG132" s="42"/>
      <c r="AH132" s="58" t="s">
        <v>27</v>
      </c>
      <c r="AI132" s="58"/>
      <c r="AJ132" s="44">
        <v>33</v>
      </c>
      <c r="AK132" s="44"/>
      <c r="AL132" s="30"/>
      <c r="AM132" s="30"/>
    </row>
    <row r="133" spans="1:39" ht="12.75" customHeight="1" x14ac:dyDescent="0.4">
      <c r="A133" s="4"/>
      <c r="B133" s="39">
        <v>174</v>
      </c>
      <c r="C133" s="39"/>
      <c r="D133" s="40" t="s">
        <v>121</v>
      </c>
      <c r="E133" s="40"/>
      <c r="F133" s="40"/>
      <c r="G133" s="40"/>
      <c r="H133" s="41">
        <v>38017</v>
      </c>
      <c r="I133" s="41"/>
      <c r="J133" s="42">
        <v>26887.41</v>
      </c>
      <c r="K133" s="42"/>
      <c r="L133" s="42"/>
      <c r="M133" s="57">
        <v>0</v>
      </c>
      <c r="N133" s="57"/>
      <c r="O133" s="57"/>
      <c r="P133" s="44">
        <v>0</v>
      </c>
      <c r="Q133" s="44"/>
      <c r="R133" s="44"/>
      <c r="S133" s="42">
        <v>12968.42</v>
      </c>
      <c r="T133" s="42"/>
      <c r="U133" s="42"/>
      <c r="V133" s="42"/>
      <c r="W133" s="44">
        <v>814.77</v>
      </c>
      <c r="X133" s="44"/>
      <c r="Y133" s="44"/>
      <c r="Z133" s="44"/>
      <c r="AA133" s="42">
        <v>13783.19</v>
      </c>
      <c r="AB133" s="42"/>
      <c r="AC133" s="42"/>
      <c r="AD133" s="42"/>
      <c r="AE133" s="42">
        <v>13104.22</v>
      </c>
      <c r="AF133" s="42"/>
      <c r="AG133" s="42"/>
      <c r="AH133" s="58" t="s">
        <v>27</v>
      </c>
      <c r="AI133" s="58"/>
      <c r="AJ133" s="44">
        <v>33</v>
      </c>
      <c r="AK133" s="44"/>
      <c r="AL133" s="30"/>
      <c r="AM133" s="30"/>
    </row>
    <row r="134" spans="1:39" ht="12.75" customHeight="1" x14ac:dyDescent="0.4">
      <c r="A134" s="4"/>
      <c r="B134" s="39">
        <v>178</v>
      </c>
      <c r="C134" s="39"/>
      <c r="D134" s="40" t="s">
        <v>122</v>
      </c>
      <c r="E134" s="40"/>
      <c r="F134" s="40"/>
      <c r="G134" s="40"/>
      <c r="H134" s="41">
        <v>38684</v>
      </c>
      <c r="I134" s="41"/>
      <c r="J134" s="42">
        <v>19195</v>
      </c>
      <c r="K134" s="42"/>
      <c r="L134" s="42"/>
      <c r="M134" s="57">
        <v>0</v>
      </c>
      <c r="N134" s="57"/>
      <c r="O134" s="57"/>
      <c r="P134" s="44">
        <v>0</v>
      </c>
      <c r="Q134" s="44"/>
      <c r="R134" s="44"/>
      <c r="S134" s="42">
        <v>8191.85</v>
      </c>
      <c r="T134" s="42"/>
      <c r="U134" s="42"/>
      <c r="V134" s="42"/>
      <c r="W134" s="44">
        <v>581.66999999999996</v>
      </c>
      <c r="X134" s="44"/>
      <c r="Y134" s="44"/>
      <c r="Z134" s="44"/>
      <c r="AA134" s="42">
        <v>8773.52</v>
      </c>
      <c r="AB134" s="42"/>
      <c r="AC134" s="42"/>
      <c r="AD134" s="42"/>
      <c r="AE134" s="42">
        <v>10421.48</v>
      </c>
      <c r="AF134" s="42"/>
      <c r="AG134" s="42"/>
      <c r="AH134" s="58" t="s">
        <v>27</v>
      </c>
      <c r="AI134" s="58"/>
      <c r="AJ134" s="44">
        <v>33</v>
      </c>
      <c r="AK134" s="44"/>
      <c r="AL134" s="30"/>
      <c r="AM134" s="30"/>
    </row>
    <row r="135" spans="1:39" ht="12.75" customHeight="1" x14ac:dyDescent="0.4">
      <c r="A135" s="4"/>
      <c r="B135" s="39">
        <v>179</v>
      </c>
      <c r="C135" s="39"/>
      <c r="D135" s="40" t="s">
        <v>123</v>
      </c>
      <c r="E135" s="40"/>
      <c r="F135" s="40"/>
      <c r="G135" s="40"/>
      <c r="H135" s="41">
        <v>38679</v>
      </c>
      <c r="I135" s="41"/>
      <c r="J135" s="42">
        <v>18530</v>
      </c>
      <c r="K135" s="42"/>
      <c r="L135" s="42"/>
      <c r="M135" s="57">
        <v>0</v>
      </c>
      <c r="N135" s="57"/>
      <c r="O135" s="57"/>
      <c r="P135" s="44">
        <v>0</v>
      </c>
      <c r="Q135" s="44"/>
      <c r="R135" s="44"/>
      <c r="S135" s="42">
        <v>7908.07</v>
      </c>
      <c r="T135" s="42"/>
      <c r="U135" s="42"/>
      <c r="V135" s="42"/>
      <c r="W135" s="44">
        <v>561.52</v>
      </c>
      <c r="X135" s="44"/>
      <c r="Y135" s="44"/>
      <c r="Z135" s="44"/>
      <c r="AA135" s="42">
        <v>8469.59</v>
      </c>
      <c r="AB135" s="42"/>
      <c r="AC135" s="42"/>
      <c r="AD135" s="42"/>
      <c r="AE135" s="42">
        <v>10060.41</v>
      </c>
      <c r="AF135" s="42"/>
      <c r="AG135" s="42"/>
      <c r="AH135" s="58" t="s">
        <v>27</v>
      </c>
      <c r="AI135" s="58"/>
      <c r="AJ135" s="44">
        <v>33</v>
      </c>
      <c r="AK135" s="44"/>
      <c r="AL135" s="30"/>
      <c r="AM135" s="30"/>
    </row>
    <row r="136" spans="1:39" ht="12.75" customHeight="1" x14ac:dyDescent="0.4">
      <c r="A136" s="4"/>
      <c r="B136" s="39">
        <v>180</v>
      </c>
      <c r="C136" s="39"/>
      <c r="D136" s="40" t="s">
        <v>124</v>
      </c>
      <c r="E136" s="40"/>
      <c r="F136" s="40"/>
      <c r="G136" s="40"/>
      <c r="H136" s="41">
        <v>38679</v>
      </c>
      <c r="I136" s="41"/>
      <c r="J136" s="42">
        <v>3515.64</v>
      </c>
      <c r="K136" s="42"/>
      <c r="L136" s="42"/>
      <c r="M136" s="57">
        <v>0</v>
      </c>
      <c r="N136" s="57"/>
      <c r="O136" s="57"/>
      <c r="P136" s="44">
        <v>0</v>
      </c>
      <c r="Q136" s="44"/>
      <c r="R136" s="44"/>
      <c r="S136" s="42">
        <v>1500.3</v>
      </c>
      <c r="T136" s="42"/>
      <c r="U136" s="42"/>
      <c r="V136" s="42"/>
      <c r="W136" s="44">
        <v>106.53</v>
      </c>
      <c r="X136" s="44"/>
      <c r="Y136" s="44"/>
      <c r="Z136" s="44"/>
      <c r="AA136" s="42">
        <v>1606.83</v>
      </c>
      <c r="AB136" s="42"/>
      <c r="AC136" s="42"/>
      <c r="AD136" s="42"/>
      <c r="AE136" s="42">
        <v>1908.81</v>
      </c>
      <c r="AF136" s="42"/>
      <c r="AG136" s="42"/>
      <c r="AH136" s="58" t="s">
        <v>27</v>
      </c>
      <c r="AI136" s="58"/>
      <c r="AJ136" s="44">
        <v>33</v>
      </c>
      <c r="AK136" s="44"/>
      <c r="AL136" s="30"/>
      <c r="AM136" s="30"/>
    </row>
    <row r="137" spans="1:39" ht="12.75" customHeight="1" x14ac:dyDescent="0.4">
      <c r="A137" s="4"/>
      <c r="B137" s="39">
        <v>181</v>
      </c>
      <c r="C137" s="39"/>
      <c r="D137" s="40" t="s">
        <v>125</v>
      </c>
      <c r="E137" s="40"/>
      <c r="F137" s="40"/>
      <c r="G137" s="40"/>
      <c r="H137" s="41">
        <v>38569</v>
      </c>
      <c r="I137" s="41"/>
      <c r="J137" s="42">
        <v>22400</v>
      </c>
      <c r="K137" s="42"/>
      <c r="L137" s="42"/>
      <c r="M137" s="57">
        <v>0</v>
      </c>
      <c r="N137" s="57"/>
      <c r="O137" s="57"/>
      <c r="P137" s="44">
        <v>0</v>
      </c>
      <c r="Q137" s="44"/>
      <c r="R137" s="44"/>
      <c r="S137" s="42">
        <v>9785.89</v>
      </c>
      <c r="T137" s="42"/>
      <c r="U137" s="42"/>
      <c r="V137" s="42"/>
      <c r="W137" s="44">
        <v>678.79</v>
      </c>
      <c r="X137" s="44"/>
      <c r="Y137" s="44"/>
      <c r="Z137" s="44"/>
      <c r="AA137" s="42">
        <v>10464.68</v>
      </c>
      <c r="AB137" s="42"/>
      <c r="AC137" s="42"/>
      <c r="AD137" s="42"/>
      <c r="AE137" s="42">
        <v>11935.32</v>
      </c>
      <c r="AF137" s="42"/>
      <c r="AG137" s="42"/>
      <c r="AH137" s="58" t="s">
        <v>27</v>
      </c>
      <c r="AI137" s="58"/>
      <c r="AJ137" s="44">
        <v>33</v>
      </c>
      <c r="AK137" s="44"/>
      <c r="AL137" s="30"/>
      <c r="AM137" s="30"/>
    </row>
    <row r="138" spans="1:39" ht="12.75" customHeight="1" x14ac:dyDescent="0.4">
      <c r="A138" s="4"/>
      <c r="B138" s="39">
        <v>182</v>
      </c>
      <c r="C138" s="39"/>
      <c r="D138" s="40" t="s">
        <v>126</v>
      </c>
      <c r="E138" s="40"/>
      <c r="F138" s="40"/>
      <c r="G138" s="40"/>
      <c r="H138" s="41">
        <v>38569</v>
      </c>
      <c r="I138" s="41"/>
      <c r="J138" s="42">
        <v>3515.64</v>
      </c>
      <c r="K138" s="42"/>
      <c r="L138" s="42"/>
      <c r="M138" s="57">
        <v>0</v>
      </c>
      <c r="N138" s="57"/>
      <c r="O138" s="57"/>
      <c r="P138" s="44">
        <v>0</v>
      </c>
      <c r="Q138" s="44"/>
      <c r="R138" s="44"/>
      <c r="S138" s="42">
        <v>1535.81</v>
      </c>
      <c r="T138" s="42"/>
      <c r="U138" s="42"/>
      <c r="V138" s="42"/>
      <c r="W138" s="44">
        <v>106.53</v>
      </c>
      <c r="X138" s="44"/>
      <c r="Y138" s="44"/>
      <c r="Z138" s="44"/>
      <c r="AA138" s="42">
        <v>1642.34</v>
      </c>
      <c r="AB138" s="42"/>
      <c r="AC138" s="42"/>
      <c r="AD138" s="42"/>
      <c r="AE138" s="42">
        <v>1873.3</v>
      </c>
      <c r="AF138" s="42"/>
      <c r="AG138" s="42"/>
      <c r="AH138" s="58" t="s">
        <v>27</v>
      </c>
      <c r="AI138" s="58"/>
      <c r="AJ138" s="44">
        <v>33</v>
      </c>
      <c r="AK138" s="44"/>
      <c r="AL138" s="30"/>
      <c r="AM138" s="30"/>
    </row>
    <row r="139" spans="1:39" ht="12.75" customHeight="1" x14ac:dyDescent="0.4">
      <c r="A139" s="4"/>
      <c r="B139" s="39">
        <v>183</v>
      </c>
      <c r="C139" s="39"/>
      <c r="D139" s="40" t="s">
        <v>127</v>
      </c>
      <c r="E139" s="40"/>
      <c r="F139" s="40"/>
      <c r="G139" s="40"/>
      <c r="H139" s="41">
        <v>38622</v>
      </c>
      <c r="I139" s="41"/>
      <c r="J139" s="42">
        <v>22844</v>
      </c>
      <c r="K139" s="42"/>
      <c r="L139" s="42"/>
      <c r="M139" s="57">
        <v>0</v>
      </c>
      <c r="N139" s="57"/>
      <c r="O139" s="57"/>
      <c r="P139" s="44">
        <v>0</v>
      </c>
      <c r="Q139" s="44"/>
      <c r="R139" s="44"/>
      <c r="S139" s="42">
        <v>9864.42</v>
      </c>
      <c r="T139" s="42"/>
      <c r="U139" s="42"/>
      <c r="V139" s="42"/>
      <c r="W139" s="44">
        <v>692.24</v>
      </c>
      <c r="X139" s="44"/>
      <c r="Y139" s="44"/>
      <c r="Z139" s="44"/>
      <c r="AA139" s="42">
        <v>10556.66</v>
      </c>
      <c r="AB139" s="42"/>
      <c r="AC139" s="42"/>
      <c r="AD139" s="42"/>
      <c r="AE139" s="42">
        <v>12287.34</v>
      </c>
      <c r="AF139" s="42"/>
      <c r="AG139" s="42"/>
      <c r="AH139" s="58" t="s">
        <v>27</v>
      </c>
      <c r="AI139" s="58"/>
      <c r="AJ139" s="44">
        <v>33</v>
      </c>
      <c r="AK139" s="44"/>
      <c r="AL139" s="30"/>
      <c r="AM139" s="30"/>
    </row>
    <row r="140" spans="1:39" ht="66.95" customHeight="1" x14ac:dyDescent="0.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2"/>
    </row>
    <row r="141" spans="1:39" ht="40.5" customHeight="1" x14ac:dyDescent="0.4">
      <c r="A141" s="56" t="s">
        <v>80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</row>
    <row r="142" spans="1:39" ht="12.75" customHeight="1" x14ac:dyDescent="0.4">
      <c r="A142" s="4"/>
      <c r="B142" s="39">
        <v>192</v>
      </c>
      <c r="C142" s="39"/>
      <c r="D142" s="40" t="s">
        <v>128</v>
      </c>
      <c r="E142" s="40"/>
      <c r="F142" s="40"/>
      <c r="G142" s="40"/>
      <c r="H142" s="41">
        <v>39359</v>
      </c>
      <c r="I142" s="41"/>
      <c r="J142" s="42">
        <v>1182139.29</v>
      </c>
      <c r="K142" s="42"/>
      <c r="L142" s="42"/>
      <c r="M142" s="57">
        <v>0</v>
      </c>
      <c r="N142" s="57"/>
      <c r="O142" s="57"/>
      <c r="P142" s="44">
        <v>0</v>
      </c>
      <c r="Q142" s="44"/>
      <c r="R142" s="44"/>
      <c r="S142" s="42">
        <v>438824.4</v>
      </c>
      <c r="T142" s="42"/>
      <c r="U142" s="42"/>
      <c r="V142" s="42"/>
      <c r="W142" s="42">
        <v>35822.400000000001</v>
      </c>
      <c r="X142" s="42"/>
      <c r="Y142" s="42"/>
      <c r="Z142" s="42"/>
      <c r="AA142" s="42">
        <v>474646.8</v>
      </c>
      <c r="AB142" s="42"/>
      <c r="AC142" s="42"/>
      <c r="AD142" s="42"/>
      <c r="AE142" s="42">
        <v>707492.49</v>
      </c>
      <c r="AF142" s="42"/>
      <c r="AG142" s="42"/>
      <c r="AH142" s="58" t="s">
        <v>27</v>
      </c>
      <c r="AI142" s="58"/>
      <c r="AJ142" s="44">
        <v>33</v>
      </c>
      <c r="AK142" s="44"/>
      <c r="AL142" s="4"/>
      <c r="AM142" s="4"/>
    </row>
    <row r="143" spans="1:39" ht="12.75" customHeight="1" x14ac:dyDescent="0.4">
      <c r="A143" s="4"/>
      <c r="B143" s="39">
        <v>203</v>
      </c>
      <c r="C143" s="39"/>
      <c r="D143" s="40" t="s">
        <v>129</v>
      </c>
      <c r="E143" s="40"/>
      <c r="F143" s="40"/>
      <c r="G143" s="40"/>
      <c r="H143" s="41">
        <v>40359</v>
      </c>
      <c r="I143" s="41"/>
      <c r="J143" s="42">
        <v>1575168.44</v>
      </c>
      <c r="K143" s="42"/>
      <c r="L143" s="42"/>
      <c r="M143" s="57">
        <v>0</v>
      </c>
      <c r="N143" s="57"/>
      <c r="O143" s="57"/>
      <c r="P143" s="44">
        <v>0</v>
      </c>
      <c r="Q143" s="44"/>
      <c r="R143" s="44"/>
      <c r="S143" s="42">
        <v>453457.61</v>
      </c>
      <c r="T143" s="42"/>
      <c r="U143" s="42"/>
      <c r="V143" s="42"/>
      <c r="W143" s="42">
        <v>47732.38</v>
      </c>
      <c r="X143" s="42"/>
      <c r="Y143" s="42"/>
      <c r="Z143" s="42"/>
      <c r="AA143" s="42">
        <v>501189.99</v>
      </c>
      <c r="AB143" s="42"/>
      <c r="AC143" s="42"/>
      <c r="AD143" s="42"/>
      <c r="AE143" s="42">
        <v>1073978.45</v>
      </c>
      <c r="AF143" s="42"/>
      <c r="AG143" s="42"/>
      <c r="AH143" s="58" t="s">
        <v>27</v>
      </c>
      <c r="AI143" s="58"/>
      <c r="AJ143" s="44">
        <v>33</v>
      </c>
      <c r="AK143" s="44"/>
      <c r="AL143" s="4"/>
      <c r="AM143" s="4"/>
    </row>
    <row r="144" spans="1:39" ht="12.75" customHeight="1" x14ac:dyDescent="0.4">
      <c r="A144" s="4"/>
      <c r="B144" s="39">
        <v>204</v>
      </c>
      <c r="C144" s="39"/>
      <c r="D144" s="40" t="s">
        <v>130</v>
      </c>
      <c r="E144" s="40"/>
      <c r="F144" s="40"/>
      <c r="G144" s="40"/>
      <c r="H144" s="41">
        <v>40877</v>
      </c>
      <c r="I144" s="41"/>
      <c r="J144" s="42">
        <v>70339.33</v>
      </c>
      <c r="K144" s="42"/>
      <c r="L144" s="42"/>
      <c r="M144" s="57">
        <v>0</v>
      </c>
      <c r="N144" s="57"/>
      <c r="O144" s="57"/>
      <c r="P144" s="44">
        <v>0</v>
      </c>
      <c r="Q144" s="44"/>
      <c r="R144" s="44"/>
      <c r="S144" s="42">
        <v>17229.54</v>
      </c>
      <c r="T144" s="42"/>
      <c r="U144" s="42"/>
      <c r="V144" s="42"/>
      <c r="W144" s="42">
        <v>2131.4899999999998</v>
      </c>
      <c r="X144" s="42"/>
      <c r="Y144" s="42"/>
      <c r="Z144" s="42"/>
      <c r="AA144" s="42">
        <v>19361.03</v>
      </c>
      <c r="AB144" s="42"/>
      <c r="AC144" s="42"/>
      <c r="AD144" s="42"/>
      <c r="AE144" s="42">
        <v>50978.3</v>
      </c>
      <c r="AF144" s="42"/>
      <c r="AG144" s="42"/>
      <c r="AH144" s="58" t="s">
        <v>27</v>
      </c>
      <c r="AI144" s="58"/>
      <c r="AJ144" s="44">
        <v>33</v>
      </c>
      <c r="AK144" s="44"/>
      <c r="AL144" s="4"/>
      <c r="AM144" s="4"/>
    </row>
    <row r="145" spans="1:39" ht="12.75" customHeight="1" x14ac:dyDescent="0.4">
      <c r="A145" s="4"/>
      <c r="B145" s="39">
        <v>205</v>
      </c>
      <c r="C145" s="39"/>
      <c r="D145" s="40" t="s">
        <v>131</v>
      </c>
      <c r="E145" s="40"/>
      <c r="F145" s="40"/>
      <c r="G145" s="40"/>
      <c r="H145" s="41">
        <v>40877</v>
      </c>
      <c r="I145" s="41"/>
      <c r="J145" s="42">
        <v>8445</v>
      </c>
      <c r="K145" s="42"/>
      <c r="L145" s="42"/>
      <c r="M145" s="59">
        <v>0</v>
      </c>
      <c r="N145" s="59"/>
      <c r="O145" s="59"/>
      <c r="P145" s="44">
        <v>0</v>
      </c>
      <c r="Q145" s="44"/>
      <c r="R145" s="44"/>
      <c r="S145" s="42">
        <v>2068.61</v>
      </c>
      <c r="T145" s="42"/>
      <c r="U145" s="42"/>
      <c r="V145" s="42"/>
      <c r="W145" s="44">
        <v>255.91</v>
      </c>
      <c r="X145" s="44"/>
      <c r="Y145" s="44"/>
      <c r="Z145" s="44"/>
      <c r="AA145" s="42">
        <v>2324.52</v>
      </c>
      <c r="AB145" s="42"/>
      <c r="AC145" s="42"/>
      <c r="AD145" s="42"/>
      <c r="AE145" s="42">
        <v>6120.48</v>
      </c>
      <c r="AF145" s="42"/>
      <c r="AG145" s="42"/>
      <c r="AH145" s="58" t="s">
        <v>27</v>
      </c>
      <c r="AI145" s="58"/>
      <c r="AJ145" s="44">
        <v>33</v>
      </c>
      <c r="AK145" s="44"/>
      <c r="AL145" s="4"/>
      <c r="AM145" s="4"/>
    </row>
    <row r="146" spans="1:39" ht="24.6" customHeight="1" x14ac:dyDescent="0.4">
      <c r="A146" s="4"/>
      <c r="B146" s="49" t="s">
        <v>132</v>
      </c>
      <c r="C146" s="49"/>
      <c r="D146" s="49"/>
      <c r="E146" s="49"/>
      <c r="F146" s="49"/>
      <c r="G146" s="49"/>
      <c r="H146" s="49"/>
      <c r="I146" s="49"/>
      <c r="J146" s="50">
        <v>7083677.2999999998</v>
      </c>
      <c r="K146" s="50"/>
      <c r="L146" s="50"/>
      <c r="M146" s="31" t="s">
        <v>24</v>
      </c>
      <c r="N146" s="31"/>
      <c r="O146" s="31"/>
      <c r="P146" s="52">
        <v>0</v>
      </c>
      <c r="Q146" s="52"/>
      <c r="R146" s="52"/>
      <c r="S146" s="50">
        <v>4034290.28</v>
      </c>
      <c r="T146" s="50"/>
      <c r="U146" s="50"/>
      <c r="V146" s="50"/>
      <c r="W146" s="50">
        <v>189856.04</v>
      </c>
      <c r="X146" s="50"/>
      <c r="Y146" s="50"/>
      <c r="Z146" s="50"/>
      <c r="AA146" s="50">
        <v>4224146.32</v>
      </c>
      <c r="AB146" s="50"/>
      <c r="AC146" s="50"/>
      <c r="AD146" s="50"/>
      <c r="AE146" s="72">
        <v>2859530.98</v>
      </c>
      <c r="AF146" s="72"/>
      <c r="AG146" s="72"/>
      <c r="AH146" s="72"/>
      <c r="AI146" s="72"/>
      <c r="AJ146" s="72"/>
      <c r="AK146" s="72"/>
      <c r="AL146" s="4"/>
      <c r="AM146" s="4"/>
    </row>
    <row r="147" spans="1:39" ht="17.45" customHeight="1" x14ac:dyDescent="0.4">
      <c r="A147" s="54" t="s">
        <v>133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</row>
    <row r="148" spans="1:39" ht="12.75" customHeight="1" x14ac:dyDescent="0.4">
      <c r="A148" s="4"/>
      <c r="B148" s="39">
        <v>58</v>
      </c>
      <c r="C148" s="39"/>
      <c r="D148" s="40" t="s">
        <v>134</v>
      </c>
      <c r="E148" s="40"/>
      <c r="F148" s="40"/>
      <c r="G148" s="40"/>
      <c r="H148" s="41">
        <v>32509</v>
      </c>
      <c r="I148" s="41"/>
      <c r="J148" s="42">
        <v>2734.25</v>
      </c>
      <c r="K148" s="42"/>
      <c r="L148" s="42"/>
      <c r="M148" s="57">
        <v>0</v>
      </c>
      <c r="N148" s="57"/>
      <c r="O148" s="57"/>
      <c r="P148" s="44">
        <v>0</v>
      </c>
      <c r="Q148" s="44"/>
      <c r="R148" s="44"/>
      <c r="S148" s="42">
        <v>2527.1999999999998</v>
      </c>
      <c r="T148" s="42"/>
      <c r="U148" s="42"/>
      <c r="V148" s="42"/>
      <c r="W148" s="44">
        <v>82.86</v>
      </c>
      <c r="X148" s="44"/>
      <c r="Y148" s="44"/>
      <c r="Z148" s="44"/>
      <c r="AA148" s="42">
        <v>2610.06</v>
      </c>
      <c r="AB148" s="42"/>
      <c r="AC148" s="42"/>
      <c r="AD148" s="42"/>
      <c r="AE148" s="44">
        <v>124.19</v>
      </c>
      <c r="AF148" s="44"/>
      <c r="AG148" s="44"/>
      <c r="AH148" s="58" t="s">
        <v>27</v>
      </c>
      <c r="AI148" s="58"/>
      <c r="AJ148" s="44">
        <v>33</v>
      </c>
      <c r="AK148" s="44"/>
      <c r="AL148" s="4"/>
      <c r="AM148" s="4"/>
    </row>
    <row r="149" spans="1:39" ht="12.75" customHeight="1" x14ac:dyDescent="0.4">
      <c r="A149" s="4"/>
      <c r="B149" s="39">
        <v>59</v>
      </c>
      <c r="C149" s="39"/>
      <c r="D149" s="40" t="s">
        <v>134</v>
      </c>
      <c r="E149" s="40"/>
      <c r="F149" s="40"/>
      <c r="G149" s="40"/>
      <c r="H149" s="41">
        <v>32874</v>
      </c>
      <c r="I149" s="41"/>
      <c r="J149" s="42">
        <v>7479.92</v>
      </c>
      <c r="K149" s="42"/>
      <c r="L149" s="42"/>
      <c r="M149" s="57">
        <v>0</v>
      </c>
      <c r="N149" s="57"/>
      <c r="O149" s="57"/>
      <c r="P149" s="44">
        <v>0</v>
      </c>
      <c r="Q149" s="44"/>
      <c r="R149" s="44"/>
      <c r="S149" s="42">
        <v>6686.49</v>
      </c>
      <c r="T149" s="42"/>
      <c r="U149" s="42"/>
      <c r="V149" s="42"/>
      <c r="W149" s="44">
        <v>226.66</v>
      </c>
      <c r="X149" s="44"/>
      <c r="Y149" s="44"/>
      <c r="Z149" s="44"/>
      <c r="AA149" s="42">
        <v>6913.15</v>
      </c>
      <c r="AB149" s="42"/>
      <c r="AC149" s="42"/>
      <c r="AD149" s="42"/>
      <c r="AE149" s="44">
        <v>566.77</v>
      </c>
      <c r="AF149" s="44"/>
      <c r="AG149" s="44"/>
      <c r="AH149" s="58" t="s">
        <v>27</v>
      </c>
      <c r="AI149" s="58"/>
      <c r="AJ149" s="44">
        <v>33</v>
      </c>
      <c r="AK149" s="44"/>
      <c r="AL149" s="4"/>
      <c r="AM149" s="4"/>
    </row>
    <row r="150" spans="1:39" ht="12.75" customHeight="1" x14ac:dyDescent="0.4">
      <c r="A150" s="4"/>
      <c r="B150" s="39">
        <v>60</v>
      </c>
      <c r="C150" s="39"/>
      <c r="D150" s="40" t="s">
        <v>134</v>
      </c>
      <c r="E150" s="40"/>
      <c r="F150" s="40"/>
      <c r="G150" s="40"/>
      <c r="H150" s="41">
        <v>33239</v>
      </c>
      <c r="I150" s="41"/>
      <c r="J150" s="42">
        <v>6637.5</v>
      </c>
      <c r="K150" s="42"/>
      <c r="L150" s="42"/>
      <c r="M150" s="57">
        <v>0</v>
      </c>
      <c r="N150" s="57"/>
      <c r="O150" s="57"/>
      <c r="P150" s="44">
        <v>0</v>
      </c>
      <c r="Q150" s="44"/>
      <c r="R150" s="44"/>
      <c r="S150" s="42">
        <v>5732.47</v>
      </c>
      <c r="T150" s="42"/>
      <c r="U150" s="42"/>
      <c r="V150" s="42"/>
      <c r="W150" s="44">
        <v>201.14</v>
      </c>
      <c r="X150" s="44"/>
      <c r="Y150" s="44"/>
      <c r="Z150" s="44"/>
      <c r="AA150" s="42">
        <v>5933.61</v>
      </c>
      <c r="AB150" s="42"/>
      <c r="AC150" s="42"/>
      <c r="AD150" s="42"/>
      <c r="AE150" s="44">
        <v>703.89</v>
      </c>
      <c r="AF150" s="44"/>
      <c r="AG150" s="44"/>
      <c r="AH150" s="58" t="s">
        <v>27</v>
      </c>
      <c r="AI150" s="58"/>
      <c r="AJ150" s="44">
        <v>33</v>
      </c>
      <c r="AK150" s="44"/>
      <c r="AL150" s="4"/>
      <c r="AM150" s="4"/>
    </row>
    <row r="151" spans="1:39" ht="12.75" customHeight="1" x14ac:dyDescent="0.4">
      <c r="A151" s="4"/>
      <c r="B151" s="39">
        <v>61</v>
      </c>
      <c r="C151" s="39"/>
      <c r="D151" s="40" t="s">
        <v>135</v>
      </c>
      <c r="E151" s="40"/>
      <c r="F151" s="40"/>
      <c r="G151" s="40"/>
      <c r="H151" s="41">
        <v>34700</v>
      </c>
      <c r="I151" s="41"/>
      <c r="J151" s="42">
        <v>11021</v>
      </c>
      <c r="K151" s="42"/>
      <c r="L151" s="42"/>
      <c r="M151" s="57">
        <v>0</v>
      </c>
      <c r="N151" s="57"/>
      <c r="O151" s="57"/>
      <c r="P151" s="44">
        <v>0</v>
      </c>
      <c r="Q151" s="44"/>
      <c r="R151" s="44"/>
      <c r="S151" s="42">
        <v>8349.25</v>
      </c>
      <c r="T151" s="42"/>
      <c r="U151" s="42"/>
      <c r="V151" s="42"/>
      <c r="W151" s="44">
        <v>333.97</v>
      </c>
      <c r="X151" s="44"/>
      <c r="Y151" s="44"/>
      <c r="Z151" s="44"/>
      <c r="AA151" s="42">
        <v>8683.2199999999993</v>
      </c>
      <c r="AB151" s="42"/>
      <c r="AC151" s="42"/>
      <c r="AD151" s="42"/>
      <c r="AE151" s="42">
        <v>2337.7800000000002</v>
      </c>
      <c r="AF151" s="42"/>
      <c r="AG151" s="42"/>
      <c r="AH151" s="58" t="s">
        <v>27</v>
      </c>
      <c r="AI151" s="58"/>
      <c r="AJ151" s="44">
        <v>33</v>
      </c>
      <c r="AK151" s="44"/>
      <c r="AL151" s="4"/>
      <c r="AM151" s="4"/>
    </row>
    <row r="152" spans="1:39" ht="12.75" customHeight="1" x14ac:dyDescent="0.4">
      <c r="A152" s="4"/>
      <c r="B152" s="39">
        <v>62</v>
      </c>
      <c r="C152" s="39"/>
      <c r="D152" s="40" t="s">
        <v>136</v>
      </c>
      <c r="E152" s="40"/>
      <c r="F152" s="40"/>
      <c r="G152" s="40"/>
      <c r="H152" s="41">
        <v>34700</v>
      </c>
      <c r="I152" s="41"/>
      <c r="J152" s="42">
        <v>2200</v>
      </c>
      <c r="K152" s="42"/>
      <c r="L152" s="42"/>
      <c r="M152" s="57">
        <v>0</v>
      </c>
      <c r="N152" s="57"/>
      <c r="O152" s="57"/>
      <c r="P152" s="44">
        <v>0</v>
      </c>
      <c r="Q152" s="44"/>
      <c r="R152" s="44"/>
      <c r="S152" s="42">
        <v>1666.75</v>
      </c>
      <c r="T152" s="42"/>
      <c r="U152" s="42"/>
      <c r="V152" s="42"/>
      <c r="W152" s="44">
        <v>66.67</v>
      </c>
      <c r="X152" s="44"/>
      <c r="Y152" s="44"/>
      <c r="Z152" s="44"/>
      <c r="AA152" s="42">
        <v>1733.42</v>
      </c>
      <c r="AB152" s="42"/>
      <c r="AC152" s="42"/>
      <c r="AD152" s="42"/>
      <c r="AE152" s="44">
        <v>466.58</v>
      </c>
      <c r="AF152" s="44"/>
      <c r="AG152" s="44"/>
      <c r="AH152" s="58" t="s">
        <v>27</v>
      </c>
      <c r="AI152" s="58"/>
      <c r="AJ152" s="44">
        <v>33</v>
      </c>
      <c r="AK152" s="44"/>
      <c r="AL152" s="4"/>
      <c r="AM152" s="4"/>
    </row>
    <row r="153" spans="1:39" ht="12.75" customHeight="1" x14ac:dyDescent="0.4">
      <c r="A153" s="4"/>
      <c r="B153" s="39">
        <v>63</v>
      </c>
      <c r="C153" s="39"/>
      <c r="D153" s="40" t="s">
        <v>137</v>
      </c>
      <c r="E153" s="40"/>
      <c r="F153" s="40"/>
      <c r="G153" s="40"/>
      <c r="H153" s="41">
        <v>35065</v>
      </c>
      <c r="I153" s="41"/>
      <c r="J153" s="42">
        <v>3165</v>
      </c>
      <c r="K153" s="42"/>
      <c r="L153" s="42"/>
      <c r="M153" s="57">
        <v>0</v>
      </c>
      <c r="N153" s="57"/>
      <c r="O153" s="57"/>
      <c r="P153" s="44">
        <v>0</v>
      </c>
      <c r="Q153" s="44"/>
      <c r="R153" s="44"/>
      <c r="S153" s="42">
        <v>2301.84</v>
      </c>
      <c r="T153" s="42"/>
      <c r="U153" s="42"/>
      <c r="V153" s="42"/>
      <c r="W153" s="44">
        <v>95.91</v>
      </c>
      <c r="X153" s="44"/>
      <c r="Y153" s="44"/>
      <c r="Z153" s="44"/>
      <c r="AA153" s="42">
        <v>2397.75</v>
      </c>
      <c r="AB153" s="42"/>
      <c r="AC153" s="42"/>
      <c r="AD153" s="42"/>
      <c r="AE153" s="44">
        <v>767.25</v>
      </c>
      <c r="AF153" s="44"/>
      <c r="AG153" s="44"/>
      <c r="AH153" s="58" t="s">
        <v>27</v>
      </c>
      <c r="AI153" s="58"/>
      <c r="AJ153" s="44">
        <v>33</v>
      </c>
      <c r="AK153" s="44"/>
      <c r="AL153" s="4"/>
      <c r="AM153" s="4"/>
    </row>
    <row r="154" spans="1:39" ht="12.75" customHeight="1" x14ac:dyDescent="0.4">
      <c r="A154" s="4"/>
      <c r="B154" s="39">
        <v>119</v>
      </c>
      <c r="C154" s="39"/>
      <c r="D154" s="40" t="s">
        <v>89</v>
      </c>
      <c r="E154" s="40"/>
      <c r="F154" s="40"/>
      <c r="G154" s="40"/>
      <c r="H154" s="41">
        <v>36099</v>
      </c>
      <c r="I154" s="41"/>
      <c r="J154" s="42">
        <v>21350</v>
      </c>
      <c r="K154" s="42"/>
      <c r="L154" s="42"/>
      <c r="M154" s="57">
        <v>0</v>
      </c>
      <c r="N154" s="57"/>
      <c r="O154" s="57"/>
      <c r="P154" s="44">
        <v>0</v>
      </c>
      <c r="Q154" s="44"/>
      <c r="R154" s="44"/>
      <c r="S154" s="42">
        <v>13694.2</v>
      </c>
      <c r="T154" s="42"/>
      <c r="U154" s="42"/>
      <c r="V154" s="42"/>
      <c r="W154" s="44">
        <v>646.97</v>
      </c>
      <c r="X154" s="44"/>
      <c r="Y154" s="44"/>
      <c r="Z154" s="44"/>
      <c r="AA154" s="42">
        <v>14341.17</v>
      </c>
      <c r="AB154" s="42"/>
      <c r="AC154" s="42"/>
      <c r="AD154" s="42"/>
      <c r="AE154" s="42">
        <v>7008.83</v>
      </c>
      <c r="AF154" s="42"/>
      <c r="AG154" s="42"/>
      <c r="AH154" s="58" t="s">
        <v>27</v>
      </c>
      <c r="AI154" s="58"/>
      <c r="AJ154" s="44">
        <v>33</v>
      </c>
      <c r="AK154" s="44"/>
      <c r="AL154" s="4"/>
      <c r="AM154" s="4"/>
    </row>
    <row r="155" spans="1:39" ht="12.75" customHeight="1" x14ac:dyDescent="0.4">
      <c r="A155" s="4"/>
      <c r="B155" s="39">
        <v>122</v>
      </c>
      <c r="C155" s="39"/>
      <c r="D155" s="40" t="s">
        <v>138</v>
      </c>
      <c r="E155" s="40"/>
      <c r="F155" s="40"/>
      <c r="G155" s="40"/>
      <c r="H155" s="41">
        <v>35796</v>
      </c>
      <c r="I155" s="41"/>
      <c r="J155" s="42">
        <v>55000</v>
      </c>
      <c r="K155" s="42"/>
      <c r="L155" s="42"/>
      <c r="M155" s="57">
        <v>0</v>
      </c>
      <c r="N155" s="57"/>
      <c r="O155" s="57"/>
      <c r="P155" s="44">
        <v>0</v>
      </c>
      <c r="Q155" s="44"/>
      <c r="R155" s="44"/>
      <c r="S155" s="42">
        <v>36666.74</v>
      </c>
      <c r="T155" s="42"/>
      <c r="U155" s="42"/>
      <c r="V155" s="42"/>
      <c r="W155" s="42">
        <v>1666.67</v>
      </c>
      <c r="X155" s="42"/>
      <c r="Y155" s="42"/>
      <c r="Z155" s="42"/>
      <c r="AA155" s="42">
        <v>38333.410000000003</v>
      </c>
      <c r="AB155" s="42"/>
      <c r="AC155" s="42"/>
      <c r="AD155" s="42"/>
      <c r="AE155" s="42">
        <v>16666.59</v>
      </c>
      <c r="AF155" s="42"/>
      <c r="AG155" s="42"/>
      <c r="AH155" s="58" t="s">
        <v>27</v>
      </c>
      <c r="AI155" s="58"/>
      <c r="AJ155" s="44">
        <v>33</v>
      </c>
      <c r="AK155" s="44"/>
      <c r="AL155" s="4"/>
      <c r="AM155" s="4"/>
    </row>
    <row r="156" spans="1:39" ht="12.75" customHeight="1" x14ac:dyDescent="0.4">
      <c r="A156" s="4"/>
      <c r="B156" s="39">
        <v>123</v>
      </c>
      <c r="C156" s="39"/>
      <c r="D156" s="40" t="s">
        <v>139</v>
      </c>
      <c r="E156" s="40"/>
      <c r="F156" s="40"/>
      <c r="G156" s="40"/>
      <c r="H156" s="41">
        <v>35796</v>
      </c>
      <c r="I156" s="41"/>
      <c r="J156" s="42">
        <v>4110.34</v>
      </c>
      <c r="K156" s="42"/>
      <c r="L156" s="42"/>
      <c r="M156" s="57">
        <v>0</v>
      </c>
      <c r="N156" s="57"/>
      <c r="O156" s="57"/>
      <c r="P156" s="44">
        <v>0</v>
      </c>
      <c r="Q156" s="44"/>
      <c r="R156" s="44"/>
      <c r="S156" s="42">
        <v>2740.32</v>
      </c>
      <c r="T156" s="42"/>
      <c r="U156" s="42"/>
      <c r="V156" s="42"/>
      <c r="W156" s="44">
        <v>124.56</v>
      </c>
      <c r="X156" s="44"/>
      <c r="Y156" s="44"/>
      <c r="Z156" s="44"/>
      <c r="AA156" s="42">
        <v>2864.88</v>
      </c>
      <c r="AB156" s="42"/>
      <c r="AC156" s="42"/>
      <c r="AD156" s="42"/>
      <c r="AE156" s="42">
        <v>1245.46</v>
      </c>
      <c r="AF156" s="42"/>
      <c r="AG156" s="42"/>
      <c r="AH156" s="58" t="s">
        <v>27</v>
      </c>
      <c r="AI156" s="58"/>
      <c r="AJ156" s="44">
        <v>33</v>
      </c>
      <c r="AK156" s="44"/>
      <c r="AL156" s="4"/>
      <c r="AM156" s="4"/>
    </row>
    <row r="157" spans="1:39" ht="12.75" customHeight="1" x14ac:dyDescent="0.4">
      <c r="A157" s="4"/>
      <c r="B157" s="39">
        <v>130</v>
      </c>
      <c r="C157" s="39"/>
      <c r="D157" s="40" t="s">
        <v>95</v>
      </c>
      <c r="E157" s="40"/>
      <c r="F157" s="40"/>
      <c r="G157" s="40"/>
      <c r="H157" s="41">
        <v>36311</v>
      </c>
      <c r="I157" s="41"/>
      <c r="J157" s="42">
        <v>55932.800000000003</v>
      </c>
      <c r="K157" s="42"/>
      <c r="L157" s="42"/>
      <c r="M157" s="57">
        <v>0</v>
      </c>
      <c r="N157" s="57"/>
      <c r="O157" s="57"/>
      <c r="P157" s="44">
        <v>0</v>
      </c>
      <c r="Q157" s="44"/>
      <c r="R157" s="44"/>
      <c r="S157" s="42">
        <v>34887.31</v>
      </c>
      <c r="T157" s="42"/>
      <c r="U157" s="42"/>
      <c r="V157" s="42"/>
      <c r="W157" s="42">
        <v>1694.93</v>
      </c>
      <c r="X157" s="42"/>
      <c r="Y157" s="42"/>
      <c r="Z157" s="42"/>
      <c r="AA157" s="42">
        <v>36582.239999999998</v>
      </c>
      <c r="AB157" s="42"/>
      <c r="AC157" s="42"/>
      <c r="AD157" s="42"/>
      <c r="AE157" s="42">
        <v>19350.560000000001</v>
      </c>
      <c r="AF157" s="42"/>
      <c r="AG157" s="42"/>
      <c r="AH157" s="58" t="s">
        <v>27</v>
      </c>
      <c r="AI157" s="58"/>
      <c r="AJ157" s="44">
        <v>33</v>
      </c>
      <c r="AK157" s="44"/>
      <c r="AL157" s="4"/>
      <c r="AM157" s="4"/>
    </row>
    <row r="158" spans="1:39" ht="12.75" customHeight="1" x14ac:dyDescent="0.4">
      <c r="A158" s="4"/>
      <c r="B158" s="39">
        <v>136</v>
      </c>
      <c r="C158" s="39"/>
      <c r="D158" s="40" t="s">
        <v>96</v>
      </c>
      <c r="E158" s="40"/>
      <c r="F158" s="40"/>
      <c r="G158" s="40"/>
      <c r="H158" s="41">
        <v>36341</v>
      </c>
      <c r="I158" s="41"/>
      <c r="J158" s="42">
        <v>18231.3</v>
      </c>
      <c r="K158" s="42"/>
      <c r="L158" s="42"/>
      <c r="M158" s="57">
        <v>0</v>
      </c>
      <c r="N158" s="57"/>
      <c r="O158" s="57"/>
      <c r="P158" s="44">
        <v>0</v>
      </c>
      <c r="Q158" s="44"/>
      <c r="R158" s="44"/>
      <c r="S158" s="42">
        <v>11325.43</v>
      </c>
      <c r="T158" s="42"/>
      <c r="U158" s="42"/>
      <c r="V158" s="42"/>
      <c r="W158" s="44">
        <v>552.46</v>
      </c>
      <c r="X158" s="44"/>
      <c r="Y158" s="44"/>
      <c r="Z158" s="44"/>
      <c r="AA158" s="42">
        <v>11877.89</v>
      </c>
      <c r="AB158" s="42"/>
      <c r="AC158" s="42"/>
      <c r="AD158" s="42"/>
      <c r="AE158" s="42">
        <v>6353.41</v>
      </c>
      <c r="AF158" s="42"/>
      <c r="AG158" s="42"/>
      <c r="AH158" s="58" t="s">
        <v>27</v>
      </c>
      <c r="AI158" s="58"/>
      <c r="AJ158" s="44">
        <v>33</v>
      </c>
      <c r="AK158" s="44"/>
      <c r="AL158" s="4"/>
      <c r="AM158" s="4"/>
    </row>
    <row r="159" spans="1:39" ht="12.75" customHeight="1" x14ac:dyDescent="0.4">
      <c r="A159" s="4"/>
      <c r="B159" s="39">
        <v>155</v>
      </c>
      <c r="C159" s="39"/>
      <c r="D159" s="40" t="s">
        <v>140</v>
      </c>
      <c r="E159" s="40"/>
      <c r="F159" s="40"/>
      <c r="G159" s="40"/>
      <c r="H159" s="41">
        <v>37517</v>
      </c>
      <c r="I159" s="41"/>
      <c r="J159" s="44">
        <v>200</v>
      </c>
      <c r="K159" s="44"/>
      <c r="L159" s="44"/>
      <c r="M159" s="57">
        <v>0</v>
      </c>
      <c r="N159" s="57"/>
      <c r="O159" s="57"/>
      <c r="P159" s="44">
        <v>0</v>
      </c>
      <c r="Q159" s="44"/>
      <c r="R159" s="44"/>
      <c r="S159" s="44">
        <v>104.54</v>
      </c>
      <c r="T159" s="44"/>
      <c r="U159" s="44"/>
      <c r="V159" s="44"/>
      <c r="W159" s="44">
        <v>6.06</v>
      </c>
      <c r="X159" s="44"/>
      <c r="Y159" s="44"/>
      <c r="Z159" s="44"/>
      <c r="AA159" s="44">
        <v>110.6</v>
      </c>
      <c r="AB159" s="44"/>
      <c r="AC159" s="44"/>
      <c r="AD159" s="44"/>
      <c r="AE159" s="44">
        <v>89.4</v>
      </c>
      <c r="AF159" s="44"/>
      <c r="AG159" s="44"/>
      <c r="AH159" s="58" t="s">
        <v>27</v>
      </c>
      <c r="AI159" s="58"/>
      <c r="AJ159" s="44">
        <v>33</v>
      </c>
      <c r="AK159" s="44"/>
      <c r="AL159" s="4"/>
      <c r="AM159" s="4"/>
    </row>
    <row r="160" spans="1:39" ht="12.75" customHeight="1" x14ac:dyDescent="0.4">
      <c r="A160" s="4"/>
      <c r="B160" s="39">
        <v>158</v>
      </c>
      <c r="C160" s="39"/>
      <c r="D160" s="40" t="s">
        <v>141</v>
      </c>
      <c r="E160" s="40"/>
      <c r="F160" s="40"/>
      <c r="G160" s="40"/>
      <c r="H160" s="41">
        <v>37517</v>
      </c>
      <c r="I160" s="41"/>
      <c r="J160" s="42">
        <v>1864</v>
      </c>
      <c r="K160" s="42"/>
      <c r="L160" s="42"/>
      <c r="M160" s="59">
        <v>0</v>
      </c>
      <c r="N160" s="59"/>
      <c r="O160" s="59"/>
      <c r="P160" s="44">
        <v>0</v>
      </c>
      <c r="Q160" s="44"/>
      <c r="R160" s="44"/>
      <c r="S160" s="44">
        <v>974.28</v>
      </c>
      <c r="T160" s="44"/>
      <c r="U160" s="44"/>
      <c r="V160" s="44"/>
      <c r="W160" s="44">
        <v>56.48</v>
      </c>
      <c r="X160" s="44"/>
      <c r="Y160" s="44"/>
      <c r="Z160" s="44"/>
      <c r="AA160" s="42">
        <v>1030.76</v>
      </c>
      <c r="AB160" s="42"/>
      <c r="AC160" s="42"/>
      <c r="AD160" s="42"/>
      <c r="AE160" s="44">
        <v>833.24</v>
      </c>
      <c r="AF160" s="44"/>
      <c r="AG160" s="44"/>
      <c r="AH160" s="58" t="s">
        <v>27</v>
      </c>
      <c r="AI160" s="58"/>
      <c r="AJ160" s="44">
        <v>33</v>
      </c>
      <c r="AK160" s="44"/>
      <c r="AL160" s="4"/>
      <c r="AM160" s="4"/>
    </row>
    <row r="161" spans="1:39" ht="24.6" customHeight="1" x14ac:dyDescent="0.4">
      <c r="A161" s="4"/>
      <c r="B161" s="71" t="s">
        <v>142</v>
      </c>
      <c r="C161" s="71"/>
      <c r="D161" s="71"/>
      <c r="E161" s="71"/>
      <c r="F161" s="71"/>
      <c r="G161" s="71"/>
      <c r="H161" s="71"/>
      <c r="I161" s="71"/>
      <c r="J161" s="50">
        <v>189926.11</v>
      </c>
      <c r="K161" s="50"/>
      <c r="L161" s="50"/>
      <c r="M161" s="31" t="s">
        <v>24</v>
      </c>
      <c r="N161" s="31"/>
      <c r="O161" s="31"/>
      <c r="P161" s="52">
        <v>0</v>
      </c>
      <c r="Q161" s="52"/>
      <c r="R161" s="52"/>
      <c r="S161" s="50">
        <v>127656.82</v>
      </c>
      <c r="T161" s="50"/>
      <c r="U161" s="50"/>
      <c r="V161" s="50"/>
      <c r="W161" s="50">
        <v>5755.34</v>
      </c>
      <c r="X161" s="50"/>
      <c r="Y161" s="50"/>
      <c r="Z161" s="50"/>
      <c r="AA161" s="50">
        <v>133412.16</v>
      </c>
      <c r="AB161" s="50"/>
      <c r="AC161" s="50"/>
      <c r="AD161" s="50"/>
      <c r="AE161" s="72">
        <v>56513.95</v>
      </c>
      <c r="AF161" s="72"/>
      <c r="AG161" s="72"/>
      <c r="AH161" s="72"/>
      <c r="AI161" s="72"/>
      <c r="AJ161" s="72"/>
      <c r="AK161" s="72"/>
      <c r="AL161" s="4"/>
      <c r="AM161" s="4"/>
    </row>
    <row r="162" spans="1:39" ht="16.5" customHeight="1" x14ac:dyDescent="0.4">
      <c r="A162" s="54" t="s">
        <v>143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</row>
    <row r="163" spans="1:39" ht="12.75" customHeight="1" x14ac:dyDescent="0.4">
      <c r="A163" s="4"/>
      <c r="B163" s="39">
        <v>64</v>
      </c>
      <c r="C163" s="39"/>
      <c r="D163" s="40" t="s">
        <v>144</v>
      </c>
      <c r="E163" s="40"/>
      <c r="F163" s="40"/>
      <c r="G163" s="40"/>
      <c r="H163" s="41">
        <v>32509</v>
      </c>
      <c r="I163" s="41"/>
      <c r="J163" s="44">
        <v>410</v>
      </c>
      <c r="K163" s="44"/>
      <c r="L163" s="44"/>
      <c r="M163" s="57">
        <v>0</v>
      </c>
      <c r="N163" s="57"/>
      <c r="O163" s="57"/>
      <c r="P163" s="44">
        <v>0</v>
      </c>
      <c r="Q163" s="44"/>
      <c r="R163" s="44"/>
      <c r="S163" s="44">
        <v>410</v>
      </c>
      <c r="T163" s="44"/>
      <c r="U163" s="44"/>
      <c r="V163" s="44"/>
      <c r="W163" s="44">
        <v>0</v>
      </c>
      <c r="X163" s="44"/>
      <c r="Y163" s="44"/>
      <c r="Z163" s="44"/>
      <c r="AA163" s="44">
        <v>410</v>
      </c>
      <c r="AB163" s="44"/>
      <c r="AC163" s="44"/>
      <c r="AD163" s="44"/>
      <c r="AE163" s="44">
        <v>0</v>
      </c>
      <c r="AF163" s="44"/>
      <c r="AG163" s="44"/>
      <c r="AH163" s="58" t="s">
        <v>27</v>
      </c>
      <c r="AI163" s="58"/>
      <c r="AJ163" s="44">
        <v>20</v>
      </c>
      <c r="AK163" s="44"/>
      <c r="AL163" s="4"/>
      <c r="AM163" s="4"/>
    </row>
    <row r="164" spans="1:39" ht="12.75" customHeight="1" x14ac:dyDescent="0.4">
      <c r="A164" s="4"/>
      <c r="B164" s="39">
        <v>65</v>
      </c>
      <c r="C164" s="39"/>
      <c r="D164" s="40" t="s">
        <v>144</v>
      </c>
      <c r="E164" s="40"/>
      <c r="F164" s="40"/>
      <c r="G164" s="40"/>
      <c r="H164" s="41">
        <v>32874</v>
      </c>
      <c r="I164" s="41"/>
      <c r="J164" s="44">
        <v>676.31</v>
      </c>
      <c r="K164" s="44"/>
      <c r="L164" s="44"/>
      <c r="M164" s="57">
        <v>0</v>
      </c>
      <c r="N164" s="57"/>
      <c r="O164" s="57"/>
      <c r="P164" s="44">
        <v>0</v>
      </c>
      <c r="Q164" s="44"/>
      <c r="R164" s="44"/>
      <c r="S164" s="44">
        <v>676.31</v>
      </c>
      <c r="T164" s="44"/>
      <c r="U164" s="44"/>
      <c r="V164" s="44"/>
      <c r="W164" s="44">
        <v>0</v>
      </c>
      <c r="X164" s="44"/>
      <c r="Y164" s="44"/>
      <c r="Z164" s="44"/>
      <c r="AA164" s="44">
        <v>676.31</v>
      </c>
      <c r="AB164" s="44"/>
      <c r="AC164" s="44"/>
      <c r="AD164" s="44"/>
      <c r="AE164" s="44">
        <v>0</v>
      </c>
      <c r="AF164" s="44"/>
      <c r="AG164" s="44"/>
      <c r="AH164" s="58" t="s">
        <v>27</v>
      </c>
      <c r="AI164" s="58"/>
      <c r="AJ164" s="44">
        <v>20</v>
      </c>
      <c r="AK164" s="44"/>
      <c r="AL164" s="4"/>
      <c r="AM164" s="4"/>
    </row>
    <row r="165" spans="1:39" ht="12.75" customHeight="1" x14ac:dyDescent="0.4">
      <c r="A165" s="4"/>
      <c r="B165" s="39">
        <v>66</v>
      </c>
      <c r="C165" s="39"/>
      <c r="D165" s="40" t="s">
        <v>144</v>
      </c>
      <c r="E165" s="40"/>
      <c r="F165" s="40"/>
      <c r="G165" s="40"/>
      <c r="H165" s="41">
        <v>31778</v>
      </c>
      <c r="I165" s="41"/>
      <c r="J165" s="42">
        <v>118666.25</v>
      </c>
      <c r="K165" s="42"/>
      <c r="L165" s="42"/>
      <c r="M165" s="57">
        <v>0</v>
      </c>
      <c r="N165" s="57"/>
      <c r="O165" s="57"/>
      <c r="P165" s="44">
        <v>0</v>
      </c>
      <c r="Q165" s="44"/>
      <c r="R165" s="44"/>
      <c r="S165" s="42">
        <v>118666.25</v>
      </c>
      <c r="T165" s="42"/>
      <c r="U165" s="42"/>
      <c r="V165" s="42"/>
      <c r="W165" s="44">
        <v>0</v>
      </c>
      <c r="X165" s="44"/>
      <c r="Y165" s="44"/>
      <c r="Z165" s="44"/>
      <c r="AA165" s="42">
        <v>118666.25</v>
      </c>
      <c r="AB165" s="42"/>
      <c r="AC165" s="42"/>
      <c r="AD165" s="42"/>
      <c r="AE165" s="44">
        <v>0</v>
      </c>
      <c r="AF165" s="44"/>
      <c r="AG165" s="44"/>
      <c r="AH165" s="58" t="s">
        <v>27</v>
      </c>
      <c r="AI165" s="58"/>
      <c r="AJ165" s="44">
        <v>20</v>
      </c>
      <c r="AK165" s="44"/>
      <c r="AL165" s="4"/>
      <c r="AM165" s="4"/>
    </row>
    <row r="166" spans="1:39" ht="12.75" customHeight="1" x14ac:dyDescent="0.4">
      <c r="A166" s="4"/>
      <c r="B166" s="39">
        <v>67</v>
      </c>
      <c r="C166" s="39"/>
      <c r="D166" s="40" t="s">
        <v>145</v>
      </c>
      <c r="E166" s="40"/>
      <c r="F166" s="40"/>
      <c r="G166" s="40"/>
      <c r="H166" s="41">
        <v>35246</v>
      </c>
      <c r="I166" s="41"/>
      <c r="J166" s="42">
        <v>51484.03</v>
      </c>
      <c r="K166" s="42"/>
      <c r="L166" s="42"/>
      <c r="M166" s="57">
        <v>0</v>
      </c>
      <c r="N166" s="57"/>
      <c r="O166" s="57"/>
      <c r="P166" s="44">
        <v>0</v>
      </c>
      <c r="Q166" s="44"/>
      <c r="R166" s="44"/>
      <c r="S166" s="42">
        <v>51484.03</v>
      </c>
      <c r="T166" s="42"/>
      <c r="U166" s="42"/>
      <c r="V166" s="42"/>
      <c r="W166" s="44">
        <v>0</v>
      </c>
      <c r="X166" s="44"/>
      <c r="Y166" s="44"/>
      <c r="Z166" s="44"/>
      <c r="AA166" s="42">
        <v>51484.03</v>
      </c>
      <c r="AB166" s="42"/>
      <c r="AC166" s="42"/>
      <c r="AD166" s="42"/>
      <c r="AE166" s="44">
        <v>0</v>
      </c>
      <c r="AF166" s="44"/>
      <c r="AG166" s="44"/>
      <c r="AH166" s="58" t="s">
        <v>27</v>
      </c>
      <c r="AI166" s="58"/>
      <c r="AJ166" s="44">
        <v>20</v>
      </c>
      <c r="AK166" s="44"/>
      <c r="AL166" s="4"/>
      <c r="AM166" s="4"/>
    </row>
    <row r="167" spans="1:39" ht="12.75" customHeight="1" x14ac:dyDescent="0.4">
      <c r="A167" s="4"/>
      <c r="B167" s="39">
        <v>68</v>
      </c>
      <c r="C167" s="39"/>
      <c r="D167" s="40" t="s">
        <v>146</v>
      </c>
      <c r="E167" s="40"/>
      <c r="F167" s="40"/>
      <c r="G167" s="40"/>
      <c r="H167" s="41">
        <v>35246</v>
      </c>
      <c r="I167" s="41"/>
      <c r="J167" s="42">
        <v>18148.98</v>
      </c>
      <c r="K167" s="42"/>
      <c r="L167" s="42"/>
      <c r="M167" s="57">
        <v>0</v>
      </c>
      <c r="N167" s="57"/>
      <c r="O167" s="57"/>
      <c r="P167" s="44">
        <v>0</v>
      </c>
      <c r="Q167" s="44"/>
      <c r="R167" s="44"/>
      <c r="S167" s="42">
        <v>18148.98</v>
      </c>
      <c r="T167" s="42"/>
      <c r="U167" s="42"/>
      <c r="V167" s="42"/>
      <c r="W167" s="44">
        <v>0</v>
      </c>
      <c r="X167" s="44"/>
      <c r="Y167" s="44"/>
      <c r="Z167" s="44"/>
      <c r="AA167" s="42">
        <v>18148.98</v>
      </c>
      <c r="AB167" s="42"/>
      <c r="AC167" s="42"/>
      <c r="AD167" s="42"/>
      <c r="AE167" s="44">
        <v>0</v>
      </c>
      <c r="AF167" s="44"/>
      <c r="AG167" s="44"/>
      <c r="AH167" s="58" t="s">
        <v>27</v>
      </c>
      <c r="AI167" s="58"/>
      <c r="AJ167" s="44">
        <v>10</v>
      </c>
      <c r="AK167" s="44"/>
      <c r="AL167" s="4"/>
      <c r="AM167" s="4"/>
    </row>
    <row r="168" spans="1:39" ht="12.75" customHeight="1" x14ac:dyDescent="0.4">
      <c r="A168" s="4"/>
      <c r="B168" s="39">
        <v>108</v>
      </c>
      <c r="C168" s="39"/>
      <c r="D168" s="40" t="s">
        <v>145</v>
      </c>
      <c r="E168" s="40"/>
      <c r="F168" s="40"/>
      <c r="G168" s="40"/>
      <c r="H168" s="41">
        <v>35611</v>
      </c>
      <c r="I168" s="41"/>
      <c r="J168" s="42">
        <v>22849.200000000001</v>
      </c>
      <c r="K168" s="42"/>
      <c r="L168" s="42"/>
      <c r="M168" s="57">
        <v>0</v>
      </c>
      <c r="N168" s="57"/>
      <c r="O168" s="57"/>
      <c r="P168" s="44">
        <v>0</v>
      </c>
      <c r="Q168" s="44"/>
      <c r="R168" s="44"/>
      <c r="S168" s="42">
        <v>22849.200000000001</v>
      </c>
      <c r="T168" s="42"/>
      <c r="U168" s="42"/>
      <c r="V168" s="42"/>
      <c r="W168" s="44">
        <v>0</v>
      </c>
      <c r="X168" s="44"/>
      <c r="Y168" s="44"/>
      <c r="Z168" s="44"/>
      <c r="AA168" s="42">
        <v>22849.200000000001</v>
      </c>
      <c r="AB168" s="42"/>
      <c r="AC168" s="42"/>
      <c r="AD168" s="42"/>
      <c r="AE168" s="44">
        <v>0</v>
      </c>
      <c r="AF168" s="44"/>
      <c r="AG168" s="44"/>
      <c r="AH168" s="58" t="s">
        <v>27</v>
      </c>
      <c r="AI168" s="58"/>
      <c r="AJ168" s="44">
        <v>20</v>
      </c>
      <c r="AK168" s="44"/>
      <c r="AL168" s="4"/>
      <c r="AM168" s="4"/>
    </row>
    <row r="169" spans="1:39" ht="12.75" customHeight="1" x14ac:dyDescent="0.4">
      <c r="A169" s="4"/>
      <c r="B169" s="39">
        <v>112</v>
      </c>
      <c r="C169" s="39"/>
      <c r="D169" s="40" t="s">
        <v>144</v>
      </c>
      <c r="E169" s="40"/>
      <c r="F169" s="40"/>
      <c r="G169" s="40"/>
      <c r="H169" s="41">
        <v>32143</v>
      </c>
      <c r="I169" s="41"/>
      <c r="J169" s="42">
        <v>32660.89</v>
      </c>
      <c r="K169" s="42"/>
      <c r="L169" s="42"/>
      <c r="M169" s="57">
        <v>0</v>
      </c>
      <c r="N169" s="57"/>
      <c r="O169" s="57"/>
      <c r="P169" s="44">
        <v>0</v>
      </c>
      <c r="Q169" s="44"/>
      <c r="R169" s="44"/>
      <c r="S169" s="42">
        <v>32660.89</v>
      </c>
      <c r="T169" s="42"/>
      <c r="U169" s="42"/>
      <c r="V169" s="42"/>
      <c r="W169" s="44">
        <v>0</v>
      </c>
      <c r="X169" s="44"/>
      <c r="Y169" s="44"/>
      <c r="Z169" s="44"/>
      <c r="AA169" s="42">
        <v>32660.89</v>
      </c>
      <c r="AB169" s="42"/>
      <c r="AC169" s="42"/>
      <c r="AD169" s="42"/>
      <c r="AE169" s="44">
        <v>0</v>
      </c>
      <c r="AF169" s="44"/>
      <c r="AG169" s="44"/>
      <c r="AH169" s="58" t="s">
        <v>27</v>
      </c>
      <c r="AI169" s="58"/>
      <c r="AJ169" s="44">
        <v>20</v>
      </c>
      <c r="AK169" s="44"/>
      <c r="AL169" s="4"/>
      <c r="AM169" s="4"/>
    </row>
    <row r="170" spans="1:39" ht="12.75" customHeight="1" x14ac:dyDescent="0.4">
      <c r="A170" s="4"/>
      <c r="B170" s="39">
        <v>126</v>
      </c>
      <c r="C170" s="39"/>
      <c r="D170" s="40" t="s">
        <v>145</v>
      </c>
      <c r="E170" s="40"/>
      <c r="F170" s="40"/>
      <c r="G170" s="40"/>
      <c r="H170" s="41">
        <v>35947</v>
      </c>
      <c r="I170" s="41"/>
      <c r="J170" s="42">
        <v>7879.21</v>
      </c>
      <c r="K170" s="42"/>
      <c r="L170" s="42"/>
      <c r="M170" s="57">
        <v>0</v>
      </c>
      <c r="N170" s="57"/>
      <c r="O170" s="57"/>
      <c r="P170" s="44">
        <v>0</v>
      </c>
      <c r="Q170" s="44"/>
      <c r="R170" s="44"/>
      <c r="S170" s="42">
        <v>7879.21</v>
      </c>
      <c r="T170" s="42"/>
      <c r="U170" s="42"/>
      <c r="V170" s="42"/>
      <c r="W170" s="44">
        <v>0</v>
      </c>
      <c r="X170" s="44"/>
      <c r="Y170" s="44"/>
      <c r="Z170" s="44"/>
      <c r="AA170" s="42">
        <v>7879.21</v>
      </c>
      <c r="AB170" s="42"/>
      <c r="AC170" s="42"/>
      <c r="AD170" s="42"/>
      <c r="AE170" s="44">
        <v>0</v>
      </c>
      <c r="AF170" s="44"/>
      <c r="AG170" s="44"/>
      <c r="AH170" s="58" t="s">
        <v>27</v>
      </c>
      <c r="AI170" s="58"/>
      <c r="AJ170" s="44">
        <v>20</v>
      </c>
      <c r="AK170" s="44"/>
      <c r="AL170" s="4"/>
      <c r="AM170" s="4"/>
    </row>
    <row r="171" spans="1:39" ht="12.75" customHeight="1" x14ac:dyDescent="0.4">
      <c r="A171" s="4"/>
      <c r="B171" s="39">
        <v>154</v>
      </c>
      <c r="C171" s="39"/>
      <c r="D171" s="40" t="s">
        <v>147</v>
      </c>
      <c r="E171" s="40"/>
      <c r="F171" s="40"/>
      <c r="G171" s="40"/>
      <c r="H171" s="41">
        <v>37499</v>
      </c>
      <c r="I171" s="41"/>
      <c r="J171" s="42">
        <v>25420.75</v>
      </c>
      <c r="K171" s="42"/>
      <c r="L171" s="42"/>
      <c r="M171" s="57">
        <v>0</v>
      </c>
      <c r="N171" s="57"/>
      <c r="O171" s="57"/>
      <c r="P171" s="44">
        <v>0</v>
      </c>
      <c r="Q171" s="44"/>
      <c r="R171" s="44"/>
      <c r="S171" s="42">
        <v>22031.360000000001</v>
      </c>
      <c r="T171" s="42"/>
      <c r="U171" s="42"/>
      <c r="V171" s="42"/>
      <c r="W171" s="42">
        <v>1271.04</v>
      </c>
      <c r="X171" s="42"/>
      <c r="Y171" s="42"/>
      <c r="Z171" s="42"/>
      <c r="AA171" s="42">
        <v>23302.400000000001</v>
      </c>
      <c r="AB171" s="42"/>
      <c r="AC171" s="42"/>
      <c r="AD171" s="42"/>
      <c r="AE171" s="42">
        <v>2118.35</v>
      </c>
      <c r="AF171" s="42"/>
      <c r="AG171" s="42"/>
      <c r="AH171" s="58" t="s">
        <v>27</v>
      </c>
      <c r="AI171" s="58"/>
      <c r="AJ171" s="44">
        <v>20</v>
      </c>
      <c r="AK171" s="44"/>
      <c r="AL171" s="4"/>
      <c r="AM171" s="4"/>
    </row>
    <row r="172" spans="1:39" ht="12.75" customHeight="1" x14ac:dyDescent="0.4">
      <c r="A172" s="4"/>
      <c r="B172" s="39">
        <v>163</v>
      </c>
      <c r="C172" s="39"/>
      <c r="D172" s="40" t="s">
        <v>148</v>
      </c>
      <c r="E172" s="40"/>
      <c r="F172" s="40"/>
      <c r="G172" s="40"/>
      <c r="H172" s="41">
        <v>37725</v>
      </c>
      <c r="I172" s="41"/>
      <c r="J172" s="42">
        <v>14940</v>
      </c>
      <c r="K172" s="42"/>
      <c r="L172" s="42"/>
      <c r="M172" s="57">
        <v>0</v>
      </c>
      <c r="N172" s="57"/>
      <c r="O172" s="57"/>
      <c r="P172" s="44">
        <v>0</v>
      </c>
      <c r="Q172" s="44"/>
      <c r="R172" s="44"/>
      <c r="S172" s="42">
        <v>12512.25</v>
      </c>
      <c r="T172" s="42"/>
      <c r="U172" s="42"/>
      <c r="V172" s="42"/>
      <c r="W172" s="44">
        <v>747</v>
      </c>
      <c r="X172" s="44"/>
      <c r="Y172" s="44"/>
      <c r="Z172" s="44"/>
      <c r="AA172" s="42">
        <v>13259.25</v>
      </c>
      <c r="AB172" s="42"/>
      <c r="AC172" s="42"/>
      <c r="AD172" s="42"/>
      <c r="AE172" s="42">
        <v>1680.75</v>
      </c>
      <c r="AF172" s="42"/>
      <c r="AG172" s="42"/>
      <c r="AH172" s="58" t="s">
        <v>27</v>
      </c>
      <c r="AI172" s="58"/>
      <c r="AJ172" s="44">
        <v>20</v>
      </c>
      <c r="AK172" s="44"/>
      <c r="AL172" s="4"/>
      <c r="AM172" s="4"/>
    </row>
    <row r="173" spans="1:39" ht="12.75" customHeight="1" x14ac:dyDescent="0.4">
      <c r="A173" s="4"/>
      <c r="B173" s="39">
        <v>175</v>
      </c>
      <c r="C173" s="39"/>
      <c r="D173" s="40" t="s">
        <v>116</v>
      </c>
      <c r="E173" s="40"/>
      <c r="F173" s="40"/>
      <c r="G173" s="40"/>
      <c r="H173" s="41">
        <v>38017</v>
      </c>
      <c r="I173" s="41"/>
      <c r="J173" s="42">
        <v>67364</v>
      </c>
      <c r="K173" s="42"/>
      <c r="L173" s="42"/>
      <c r="M173" s="57">
        <v>0</v>
      </c>
      <c r="N173" s="57"/>
      <c r="O173" s="57"/>
      <c r="P173" s="44">
        <v>0</v>
      </c>
      <c r="Q173" s="44"/>
      <c r="R173" s="44"/>
      <c r="S173" s="42">
        <v>32491.17</v>
      </c>
      <c r="T173" s="42"/>
      <c r="U173" s="42"/>
      <c r="V173" s="42"/>
      <c r="W173" s="42">
        <v>2041.33</v>
      </c>
      <c r="X173" s="42"/>
      <c r="Y173" s="42"/>
      <c r="Z173" s="42"/>
      <c r="AA173" s="42">
        <v>34532.5</v>
      </c>
      <c r="AB173" s="42"/>
      <c r="AC173" s="42"/>
      <c r="AD173" s="42"/>
      <c r="AE173" s="42">
        <v>32831.5</v>
      </c>
      <c r="AF173" s="42"/>
      <c r="AG173" s="42"/>
      <c r="AH173" s="58" t="s">
        <v>27</v>
      </c>
      <c r="AI173" s="58"/>
      <c r="AJ173" s="44">
        <v>33</v>
      </c>
      <c r="AK173" s="44"/>
      <c r="AL173" s="4"/>
      <c r="AM173" s="4"/>
    </row>
    <row r="174" spans="1:39" ht="12.75" customHeight="1" x14ac:dyDescent="0.4">
      <c r="A174" s="4"/>
      <c r="B174" s="39">
        <v>176</v>
      </c>
      <c r="C174" s="39"/>
      <c r="D174" s="40" t="s">
        <v>119</v>
      </c>
      <c r="E174" s="40"/>
      <c r="F174" s="40"/>
      <c r="G174" s="40"/>
      <c r="H174" s="41">
        <v>38082</v>
      </c>
      <c r="I174" s="41"/>
      <c r="J174" s="42">
        <v>1886</v>
      </c>
      <c r="K174" s="42"/>
      <c r="L174" s="42"/>
      <c r="M174" s="57">
        <v>0</v>
      </c>
      <c r="N174" s="57"/>
      <c r="O174" s="57"/>
      <c r="P174" s="44">
        <v>0</v>
      </c>
      <c r="Q174" s="44"/>
      <c r="R174" s="44"/>
      <c r="S174" s="44">
        <v>900.11</v>
      </c>
      <c r="T174" s="44"/>
      <c r="U174" s="44"/>
      <c r="V174" s="44"/>
      <c r="W174" s="44">
        <v>57.15</v>
      </c>
      <c r="X174" s="44"/>
      <c r="Y174" s="44"/>
      <c r="Z174" s="44"/>
      <c r="AA174" s="44">
        <v>957.26</v>
      </c>
      <c r="AB174" s="44"/>
      <c r="AC174" s="44"/>
      <c r="AD174" s="44"/>
      <c r="AE174" s="44">
        <v>928.74</v>
      </c>
      <c r="AF174" s="44"/>
      <c r="AG174" s="44"/>
      <c r="AH174" s="58" t="s">
        <v>27</v>
      </c>
      <c r="AI174" s="58"/>
      <c r="AJ174" s="44">
        <v>33</v>
      </c>
      <c r="AK174" s="44"/>
      <c r="AL174" s="4"/>
      <c r="AM174" s="4"/>
    </row>
    <row r="175" spans="1:39" ht="12.75" customHeight="1" x14ac:dyDescent="0.4">
      <c r="A175" s="4"/>
      <c r="B175" s="39">
        <v>177</v>
      </c>
      <c r="C175" s="39"/>
      <c r="D175" s="40" t="s">
        <v>120</v>
      </c>
      <c r="E175" s="40"/>
      <c r="F175" s="40"/>
      <c r="G175" s="40"/>
      <c r="H175" s="41">
        <v>38111</v>
      </c>
      <c r="I175" s="41"/>
      <c r="J175" s="44">
        <v>616</v>
      </c>
      <c r="K175" s="44"/>
      <c r="L175" s="44"/>
      <c r="M175" s="57">
        <v>0</v>
      </c>
      <c r="N175" s="57"/>
      <c r="O175" s="57"/>
      <c r="P175" s="44">
        <v>0</v>
      </c>
      <c r="Q175" s="44"/>
      <c r="R175" s="44"/>
      <c r="S175" s="44">
        <v>292.49</v>
      </c>
      <c r="T175" s="44"/>
      <c r="U175" s="44"/>
      <c r="V175" s="44"/>
      <c r="W175" s="44">
        <v>18.670000000000002</v>
      </c>
      <c r="X175" s="44"/>
      <c r="Y175" s="44"/>
      <c r="Z175" s="44"/>
      <c r="AA175" s="44">
        <v>311.16000000000003</v>
      </c>
      <c r="AB175" s="44"/>
      <c r="AC175" s="44"/>
      <c r="AD175" s="44"/>
      <c r="AE175" s="44">
        <v>304.83999999999997</v>
      </c>
      <c r="AF175" s="44"/>
      <c r="AG175" s="44"/>
      <c r="AH175" s="58" t="s">
        <v>27</v>
      </c>
      <c r="AI175" s="58"/>
      <c r="AJ175" s="44">
        <v>33</v>
      </c>
      <c r="AK175" s="44"/>
      <c r="AL175" s="4"/>
      <c r="AM175" s="4"/>
    </row>
    <row r="176" spans="1:39" ht="12.75" customHeight="1" x14ac:dyDescent="0.4">
      <c r="A176" s="4"/>
      <c r="B176" s="39">
        <v>184</v>
      </c>
      <c r="C176" s="39"/>
      <c r="D176" s="40" t="s">
        <v>122</v>
      </c>
      <c r="E176" s="40"/>
      <c r="F176" s="40"/>
      <c r="G176" s="40"/>
      <c r="H176" s="41">
        <v>38684</v>
      </c>
      <c r="I176" s="41"/>
      <c r="J176" s="44">
        <v>700</v>
      </c>
      <c r="K176" s="44"/>
      <c r="L176" s="44"/>
      <c r="M176" s="57">
        <v>0</v>
      </c>
      <c r="N176" s="57"/>
      <c r="O176" s="57"/>
      <c r="P176" s="44">
        <v>0</v>
      </c>
      <c r="Q176" s="44"/>
      <c r="R176" s="44"/>
      <c r="S176" s="44">
        <v>298.70999999999998</v>
      </c>
      <c r="T176" s="44"/>
      <c r="U176" s="44"/>
      <c r="V176" s="44"/>
      <c r="W176" s="44">
        <v>21.21</v>
      </c>
      <c r="X176" s="44"/>
      <c r="Y176" s="44"/>
      <c r="Z176" s="44"/>
      <c r="AA176" s="44">
        <v>319.92</v>
      </c>
      <c r="AB176" s="44"/>
      <c r="AC176" s="44"/>
      <c r="AD176" s="44"/>
      <c r="AE176" s="44">
        <v>380.08</v>
      </c>
      <c r="AF176" s="44"/>
      <c r="AG176" s="44"/>
      <c r="AH176" s="58" t="s">
        <v>27</v>
      </c>
      <c r="AI176" s="58"/>
      <c r="AJ176" s="44">
        <v>33</v>
      </c>
      <c r="AK176" s="44"/>
      <c r="AL176" s="4"/>
      <c r="AM176" s="4"/>
    </row>
    <row r="177" spans="1:39" ht="12.75" customHeight="1" x14ac:dyDescent="0.4">
      <c r="A177" s="4"/>
      <c r="B177" s="39">
        <v>185</v>
      </c>
      <c r="C177" s="39"/>
      <c r="D177" s="40" t="s">
        <v>123</v>
      </c>
      <c r="E177" s="40"/>
      <c r="F177" s="40"/>
      <c r="G177" s="40"/>
      <c r="H177" s="41">
        <v>38679</v>
      </c>
      <c r="I177" s="41"/>
      <c r="J177" s="44">
        <v>700</v>
      </c>
      <c r="K177" s="44"/>
      <c r="L177" s="44"/>
      <c r="M177" s="57">
        <v>0</v>
      </c>
      <c r="N177" s="57"/>
      <c r="O177" s="57"/>
      <c r="P177" s="44">
        <v>0</v>
      </c>
      <c r="Q177" s="44"/>
      <c r="R177" s="44"/>
      <c r="S177" s="44">
        <v>298.70999999999998</v>
      </c>
      <c r="T177" s="44"/>
      <c r="U177" s="44"/>
      <c r="V177" s="44"/>
      <c r="W177" s="44">
        <v>21.21</v>
      </c>
      <c r="X177" s="44"/>
      <c r="Y177" s="44"/>
      <c r="Z177" s="44"/>
      <c r="AA177" s="44">
        <v>319.92</v>
      </c>
      <c r="AB177" s="44"/>
      <c r="AC177" s="44"/>
      <c r="AD177" s="44"/>
      <c r="AE177" s="44">
        <v>380.08</v>
      </c>
      <c r="AF177" s="44"/>
      <c r="AG177" s="44"/>
      <c r="AH177" s="58" t="s">
        <v>27</v>
      </c>
      <c r="AI177" s="58"/>
      <c r="AJ177" s="44">
        <v>33</v>
      </c>
      <c r="AK177" s="44"/>
      <c r="AL177" s="4"/>
      <c r="AM177" s="4"/>
    </row>
    <row r="178" spans="1:39" ht="12.75" customHeight="1" x14ac:dyDescent="0.4">
      <c r="A178" s="4"/>
      <c r="B178" s="39">
        <v>186</v>
      </c>
      <c r="C178" s="39"/>
      <c r="D178" s="40" t="s">
        <v>125</v>
      </c>
      <c r="E178" s="40"/>
      <c r="F178" s="40"/>
      <c r="G178" s="40"/>
      <c r="H178" s="41">
        <v>38569</v>
      </c>
      <c r="I178" s="41"/>
      <c r="J178" s="44">
        <v>275</v>
      </c>
      <c r="K178" s="44"/>
      <c r="L178" s="44"/>
      <c r="M178" s="57">
        <v>0</v>
      </c>
      <c r="N178" s="57"/>
      <c r="O178" s="57"/>
      <c r="P178" s="44">
        <v>0</v>
      </c>
      <c r="Q178" s="44"/>
      <c r="R178" s="44"/>
      <c r="S178" s="44">
        <v>120.09</v>
      </c>
      <c r="T178" s="44"/>
      <c r="U178" s="44"/>
      <c r="V178" s="44"/>
      <c r="W178" s="44">
        <v>8.33</v>
      </c>
      <c r="X178" s="44"/>
      <c r="Y178" s="44"/>
      <c r="Z178" s="44"/>
      <c r="AA178" s="44">
        <v>128.41999999999999</v>
      </c>
      <c r="AB178" s="44"/>
      <c r="AC178" s="44"/>
      <c r="AD178" s="44"/>
      <c r="AE178" s="44">
        <v>146.58000000000001</v>
      </c>
      <c r="AF178" s="44"/>
      <c r="AG178" s="44"/>
      <c r="AH178" s="58" t="s">
        <v>27</v>
      </c>
      <c r="AI178" s="58"/>
      <c r="AJ178" s="44">
        <v>33</v>
      </c>
      <c r="AK178" s="44"/>
      <c r="AL178" s="4"/>
      <c r="AM178" s="4"/>
    </row>
    <row r="179" spans="1:39" ht="12.75" customHeight="1" x14ac:dyDescent="0.4">
      <c r="A179" s="4"/>
      <c r="B179" s="39">
        <v>196</v>
      </c>
      <c r="C179" s="39"/>
      <c r="D179" s="40" t="s">
        <v>149</v>
      </c>
      <c r="E179" s="40"/>
      <c r="F179" s="40"/>
      <c r="G179" s="40"/>
      <c r="H179" s="41">
        <v>39878</v>
      </c>
      <c r="I179" s="41"/>
      <c r="J179" s="42">
        <v>34980</v>
      </c>
      <c r="K179" s="42"/>
      <c r="L179" s="42"/>
      <c r="M179" s="57">
        <v>0</v>
      </c>
      <c r="N179" s="57"/>
      <c r="O179" s="57"/>
      <c r="P179" s="44">
        <v>0</v>
      </c>
      <c r="Q179" s="44"/>
      <c r="R179" s="44"/>
      <c r="S179" s="42">
        <v>18947.5</v>
      </c>
      <c r="T179" s="42"/>
      <c r="U179" s="42"/>
      <c r="V179" s="42"/>
      <c r="W179" s="42">
        <v>1749</v>
      </c>
      <c r="X179" s="42"/>
      <c r="Y179" s="42"/>
      <c r="Z179" s="42"/>
      <c r="AA179" s="42">
        <v>20696.5</v>
      </c>
      <c r="AB179" s="42"/>
      <c r="AC179" s="42"/>
      <c r="AD179" s="42"/>
      <c r="AE179" s="42">
        <v>14283.5</v>
      </c>
      <c r="AF179" s="42"/>
      <c r="AG179" s="42"/>
      <c r="AH179" s="58" t="s">
        <v>27</v>
      </c>
      <c r="AI179" s="58"/>
      <c r="AJ179" s="44">
        <v>20</v>
      </c>
      <c r="AK179" s="44"/>
      <c r="AL179" s="4"/>
      <c r="AM179" s="4"/>
    </row>
    <row r="180" spans="1:39" ht="12.75" customHeight="1" x14ac:dyDescent="0.4">
      <c r="A180" s="4"/>
      <c r="B180" s="39">
        <v>199</v>
      </c>
      <c r="C180" s="39"/>
      <c r="D180" s="40" t="s">
        <v>150</v>
      </c>
      <c r="E180" s="40"/>
      <c r="F180" s="40"/>
      <c r="G180" s="40"/>
      <c r="H180" s="41">
        <v>40422</v>
      </c>
      <c r="I180" s="41"/>
      <c r="J180" s="42">
        <v>16545.5</v>
      </c>
      <c r="K180" s="42"/>
      <c r="L180" s="42"/>
      <c r="M180" s="57">
        <v>0</v>
      </c>
      <c r="N180" s="57"/>
      <c r="O180" s="57"/>
      <c r="P180" s="44">
        <v>0</v>
      </c>
      <c r="Q180" s="44"/>
      <c r="R180" s="44"/>
      <c r="S180" s="42">
        <v>7721.28</v>
      </c>
      <c r="T180" s="42"/>
      <c r="U180" s="42"/>
      <c r="V180" s="42"/>
      <c r="W180" s="44">
        <v>827.28</v>
      </c>
      <c r="X180" s="44"/>
      <c r="Y180" s="44"/>
      <c r="Z180" s="44"/>
      <c r="AA180" s="42">
        <v>8548.56</v>
      </c>
      <c r="AB180" s="42"/>
      <c r="AC180" s="42"/>
      <c r="AD180" s="42"/>
      <c r="AE180" s="42">
        <v>7996.94</v>
      </c>
      <c r="AF180" s="42"/>
      <c r="AG180" s="42"/>
      <c r="AH180" s="58" t="s">
        <v>27</v>
      </c>
      <c r="AI180" s="58"/>
      <c r="AJ180" s="44">
        <v>20</v>
      </c>
      <c r="AK180" s="44"/>
      <c r="AL180" s="4"/>
      <c r="AM180" s="4"/>
    </row>
    <row r="181" spans="1:39" ht="12.75" customHeight="1" x14ac:dyDescent="0.4">
      <c r="A181" s="4"/>
      <c r="B181" s="39">
        <v>206</v>
      </c>
      <c r="C181" s="39"/>
      <c r="D181" s="40" t="s">
        <v>151</v>
      </c>
      <c r="E181" s="40"/>
      <c r="F181" s="40"/>
      <c r="G181" s="40"/>
      <c r="H181" s="41">
        <v>40695</v>
      </c>
      <c r="I181" s="41"/>
      <c r="J181" s="42">
        <v>29764.799999999999</v>
      </c>
      <c r="K181" s="42"/>
      <c r="L181" s="42"/>
      <c r="M181" s="57">
        <v>0</v>
      </c>
      <c r="N181" s="57"/>
      <c r="O181" s="57"/>
      <c r="P181" s="44">
        <v>0</v>
      </c>
      <c r="Q181" s="44"/>
      <c r="R181" s="44"/>
      <c r="S181" s="42">
        <v>12774.06</v>
      </c>
      <c r="T181" s="42"/>
      <c r="U181" s="42"/>
      <c r="V181" s="42"/>
      <c r="W181" s="42">
        <v>1488.24</v>
      </c>
      <c r="X181" s="42"/>
      <c r="Y181" s="42"/>
      <c r="Z181" s="42"/>
      <c r="AA181" s="42">
        <v>14262.3</v>
      </c>
      <c r="AB181" s="42"/>
      <c r="AC181" s="42"/>
      <c r="AD181" s="42"/>
      <c r="AE181" s="42">
        <v>15502.5</v>
      </c>
      <c r="AF181" s="42"/>
      <c r="AG181" s="42"/>
      <c r="AH181" s="58" t="s">
        <v>27</v>
      </c>
      <c r="AI181" s="58"/>
      <c r="AJ181" s="44">
        <v>20</v>
      </c>
      <c r="AK181" s="44"/>
      <c r="AL181" s="4"/>
      <c r="AM181" s="4"/>
    </row>
    <row r="182" spans="1:39" ht="12.75" customHeight="1" x14ac:dyDescent="0.4">
      <c r="A182" s="4"/>
      <c r="B182" s="39">
        <v>208</v>
      </c>
      <c r="C182" s="39"/>
      <c r="D182" s="40" t="s">
        <v>152</v>
      </c>
      <c r="E182" s="40"/>
      <c r="F182" s="40"/>
      <c r="G182" s="40"/>
      <c r="H182" s="41">
        <v>40855</v>
      </c>
      <c r="I182" s="41"/>
      <c r="J182" s="42">
        <v>5830</v>
      </c>
      <c r="K182" s="42"/>
      <c r="L182" s="42"/>
      <c r="M182" s="57">
        <v>0</v>
      </c>
      <c r="N182" s="57"/>
      <c r="O182" s="57"/>
      <c r="P182" s="44">
        <v>0</v>
      </c>
      <c r="Q182" s="44"/>
      <c r="R182" s="44"/>
      <c r="S182" s="42">
        <v>2380.58</v>
      </c>
      <c r="T182" s="42"/>
      <c r="U182" s="42"/>
      <c r="V182" s="42"/>
      <c r="W182" s="44">
        <v>291.5</v>
      </c>
      <c r="X182" s="44"/>
      <c r="Y182" s="44"/>
      <c r="Z182" s="44"/>
      <c r="AA182" s="42">
        <v>2672.08</v>
      </c>
      <c r="AB182" s="42"/>
      <c r="AC182" s="42"/>
      <c r="AD182" s="42"/>
      <c r="AE182" s="42">
        <v>3157.92</v>
      </c>
      <c r="AF182" s="42"/>
      <c r="AG182" s="42"/>
      <c r="AH182" s="58" t="s">
        <v>27</v>
      </c>
      <c r="AI182" s="58"/>
      <c r="AJ182" s="44">
        <v>20</v>
      </c>
      <c r="AK182" s="44"/>
      <c r="AL182" s="4"/>
      <c r="AM182" s="4"/>
    </row>
    <row r="183" spans="1:39" ht="12.75" customHeight="1" x14ac:dyDescent="0.4">
      <c r="A183" s="4"/>
      <c r="B183" s="39">
        <v>216</v>
      </c>
      <c r="C183" s="39"/>
      <c r="D183" s="40" t="s">
        <v>153</v>
      </c>
      <c r="E183" s="40"/>
      <c r="F183" s="40"/>
      <c r="G183" s="40"/>
      <c r="H183" s="41">
        <v>41425</v>
      </c>
      <c r="I183" s="41"/>
      <c r="J183" s="42">
        <v>7025.3</v>
      </c>
      <c r="K183" s="42"/>
      <c r="L183" s="42"/>
      <c r="M183" s="57">
        <v>0</v>
      </c>
      <c r="N183" s="57"/>
      <c r="O183" s="57"/>
      <c r="P183" s="44">
        <v>0</v>
      </c>
      <c r="Q183" s="44"/>
      <c r="R183" s="44"/>
      <c r="S183" s="42">
        <v>2312.52</v>
      </c>
      <c r="T183" s="42"/>
      <c r="U183" s="42"/>
      <c r="V183" s="42"/>
      <c r="W183" s="44">
        <v>351.27</v>
      </c>
      <c r="X183" s="44"/>
      <c r="Y183" s="44"/>
      <c r="Z183" s="44"/>
      <c r="AA183" s="42">
        <v>2663.79</v>
      </c>
      <c r="AB183" s="42"/>
      <c r="AC183" s="42"/>
      <c r="AD183" s="42"/>
      <c r="AE183" s="42">
        <v>4361.51</v>
      </c>
      <c r="AF183" s="42"/>
      <c r="AG183" s="42"/>
      <c r="AH183" s="58" t="s">
        <v>27</v>
      </c>
      <c r="AI183" s="58"/>
      <c r="AJ183" s="44">
        <v>20</v>
      </c>
      <c r="AK183" s="44"/>
      <c r="AL183" s="4"/>
      <c r="AM183" s="4"/>
    </row>
    <row r="184" spans="1:39" ht="12.75" customHeight="1" x14ac:dyDescent="0.4">
      <c r="A184" s="4"/>
      <c r="B184" s="39">
        <v>217</v>
      </c>
      <c r="C184" s="39"/>
      <c r="D184" s="40" t="s">
        <v>154</v>
      </c>
      <c r="E184" s="40"/>
      <c r="F184" s="40"/>
      <c r="G184" s="40"/>
      <c r="H184" s="41">
        <v>41759</v>
      </c>
      <c r="I184" s="41"/>
      <c r="J184" s="42">
        <v>9212.4500000000007</v>
      </c>
      <c r="K184" s="42"/>
      <c r="L184" s="42"/>
      <c r="M184" s="57">
        <v>0</v>
      </c>
      <c r="N184" s="57"/>
      <c r="O184" s="57"/>
      <c r="P184" s="44">
        <v>0</v>
      </c>
      <c r="Q184" s="44"/>
      <c r="R184" s="44"/>
      <c r="S184" s="42">
        <v>2610.1799999999998</v>
      </c>
      <c r="T184" s="42"/>
      <c r="U184" s="42"/>
      <c r="V184" s="42"/>
      <c r="W184" s="44">
        <v>460.62</v>
      </c>
      <c r="X184" s="44"/>
      <c r="Y184" s="44"/>
      <c r="Z184" s="44"/>
      <c r="AA184" s="42">
        <v>3070.8</v>
      </c>
      <c r="AB184" s="42"/>
      <c r="AC184" s="42"/>
      <c r="AD184" s="42"/>
      <c r="AE184" s="42">
        <v>6141.65</v>
      </c>
      <c r="AF184" s="42"/>
      <c r="AG184" s="42"/>
      <c r="AH184" s="58" t="s">
        <v>27</v>
      </c>
      <c r="AI184" s="58"/>
      <c r="AJ184" s="44">
        <v>20</v>
      </c>
      <c r="AK184" s="44"/>
      <c r="AL184" s="4"/>
      <c r="AM184" s="4"/>
    </row>
    <row r="185" spans="1:39" ht="12.75" customHeight="1" x14ac:dyDescent="0.4">
      <c r="A185" s="4"/>
      <c r="B185" s="39">
        <v>220</v>
      </c>
      <c r="C185" s="39"/>
      <c r="D185" s="40" t="s">
        <v>154</v>
      </c>
      <c r="E185" s="40"/>
      <c r="F185" s="40"/>
      <c r="G185" s="40"/>
      <c r="H185" s="41">
        <v>42300</v>
      </c>
      <c r="I185" s="41"/>
      <c r="J185" s="42">
        <v>8497.19</v>
      </c>
      <c r="K185" s="42"/>
      <c r="L185" s="42"/>
      <c r="M185" s="57">
        <v>0</v>
      </c>
      <c r="N185" s="57"/>
      <c r="O185" s="57"/>
      <c r="P185" s="44">
        <v>0</v>
      </c>
      <c r="Q185" s="44"/>
      <c r="R185" s="44"/>
      <c r="S185" s="42">
        <v>1770.25</v>
      </c>
      <c r="T185" s="42"/>
      <c r="U185" s="42"/>
      <c r="V185" s="42"/>
      <c r="W185" s="44">
        <v>424.86</v>
      </c>
      <c r="X185" s="44"/>
      <c r="Y185" s="44"/>
      <c r="Z185" s="44"/>
      <c r="AA185" s="42">
        <v>2195.11</v>
      </c>
      <c r="AB185" s="42"/>
      <c r="AC185" s="42"/>
      <c r="AD185" s="42"/>
      <c r="AE185" s="42">
        <v>6302.08</v>
      </c>
      <c r="AF185" s="42"/>
      <c r="AG185" s="42"/>
      <c r="AH185" s="58" t="s">
        <v>27</v>
      </c>
      <c r="AI185" s="58"/>
      <c r="AJ185" s="44">
        <v>20</v>
      </c>
      <c r="AK185" s="44"/>
      <c r="AL185" s="4"/>
      <c r="AM185" s="4"/>
    </row>
    <row r="186" spans="1:39" ht="66.599999999999994" customHeight="1" x14ac:dyDescent="0.4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2"/>
    </row>
    <row r="187" spans="1:39" ht="12.75" customHeight="1" x14ac:dyDescent="0.4">
      <c r="A187" s="4"/>
      <c r="B187" s="64" t="s">
        <v>155</v>
      </c>
      <c r="C187" s="64"/>
      <c r="D187" s="64"/>
      <c r="E187" s="64"/>
      <c r="F187" s="64"/>
      <c r="G187" s="64"/>
      <c r="H187" s="64"/>
      <c r="I187" s="64"/>
      <c r="J187" s="65" t="s">
        <v>2</v>
      </c>
      <c r="K187" s="65"/>
      <c r="L187" s="65"/>
      <c r="M187" s="66" t="s">
        <v>3</v>
      </c>
      <c r="N187" s="66"/>
      <c r="O187" s="66"/>
      <c r="P187" s="66" t="s">
        <v>4</v>
      </c>
      <c r="Q187" s="66"/>
      <c r="R187" s="66"/>
      <c r="S187" s="66" t="s">
        <v>5</v>
      </c>
      <c r="T187" s="66"/>
      <c r="U187" s="66"/>
      <c r="V187" s="66"/>
      <c r="W187" s="67" t="s">
        <v>6</v>
      </c>
      <c r="X187" s="67"/>
      <c r="Y187" s="67"/>
      <c r="Z187" s="67"/>
      <c r="AA187" s="65" t="s">
        <v>2</v>
      </c>
      <c r="AB187" s="65"/>
      <c r="AC187" s="65"/>
      <c r="AD187" s="65"/>
      <c r="AE187" s="66" t="s">
        <v>7</v>
      </c>
      <c r="AF187" s="66"/>
      <c r="AG187" s="66"/>
      <c r="AH187" s="66" t="s">
        <v>2</v>
      </c>
      <c r="AI187" s="66"/>
      <c r="AJ187" s="67" t="s">
        <v>2</v>
      </c>
      <c r="AK187" s="67"/>
      <c r="AL187" s="4"/>
      <c r="AM187" s="4"/>
    </row>
    <row r="188" spans="1:39" ht="27" customHeight="1" x14ac:dyDescent="0.4">
      <c r="A188" s="4"/>
      <c r="B188" s="31" t="s">
        <v>156</v>
      </c>
      <c r="C188" s="31"/>
      <c r="D188" s="31"/>
      <c r="E188" s="31"/>
      <c r="F188" s="31"/>
      <c r="G188" s="31"/>
      <c r="H188" s="31"/>
      <c r="I188" s="31"/>
      <c r="J188" s="68" t="s">
        <v>9</v>
      </c>
      <c r="K188" s="68"/>
      <c r="L188" s="68"/>
      <c r="M188" s="31" t="s">
        <v>10</v>
      </c>
      <c r="N188" s="31"/>
      <c r="O188" s="31"/>
      <c r="P188" s="68" t="s">
        <v>11</v>
      </c>
      <c r="Q188" s="68"/>
      <c r="R188" s="68"/>
      <c r="S188" s="67" t="s">
        <v>12</v>
      </c>
      <c r="T188" s="67"/>
      <c r="U188" s="67"/>
      <c r="V188" s="67"/>
      <c r="W188" s="67" t="s">
        <v>12</v>
      </c>
      <c r="X188" s="67"/>
      <c r="Y188" s="67"/>
      <c r="Z188" s="67"/>
      <c r="AA188" s="68" t="s">
        <v>13</v>
      </c>
      <c r="AB188" s="68"/>
      <c r="AC188" s="68"/>
      <c r="AD188" s="68"/>
      <c r="AE188" s="69" t="s">
        <v>14</v>
      </c>
      <c r="AF188" s="69"/>
      <c r="AG188" s="69"/>
      <c r="AH188" s="70" t="s">
        <v>15</v>
      </c>
      <c r="AI188" s="70"/>
      <c r="AJ188" s="67" t="s">
        <v>16</v>
      </c>
      <c r="AK188" s="67"/>
      <c r="AL188" s="4"/>
      <c r="AM188" s="4"/>
    </row>
    <row r="189" spans="1:39" ht="15" customHeight="1" x14ac:dyDescent="0.4">
      <c r="A189" s="3"/>
      <c r="B189" s="40" t="s">
        <v>157</v>
      </c>
      <c r="C189" s="40"/>
      <c r="D189" s="40"/>
      <c r="E189" s="40"/>
      <c r="F189" s="40"/>
      <c r="G189" s="40"/>
      <c r="H189" s="40"/>
      <c r="I189" s="40"/>
      <c r="J189" s="42">
        <v>8766</v>
      </c>
      <c r="K189" s="42"/>
      <c r="L189" s="42"/>
      <c r="M189" s="31" t="s">
        <v>24</v>
      </c>
      <c r="N189" s="31"/>
      <c r="O189" s="31"/>
      <c r="P189" s="44">
        <v>0</v>
      </c>
      <c r="Q189" s="44"/>
      <c r="R189" s="44"/>
      <c r="S189" s="44">
        <v>0</v>
      </c>
      <c r="T189" s="44"/>
      <c r="U189" s="44"/>
      <c r="V189" s="44"/>
      <c r="W189" s="44">
        <v>182.63</v>
      </c>
      <c r="X189" s="44"/>
      <c r="Y189" s="44"/>
      <c r="Z189" s="44"/>
      <c r="AA189" s="44">
        <v>182.63</v>
      </c>
      <c r="AB189" s="44"/>
      <c r="AC189" s="44"/>
      <c r="AD189" s="44"/>
      <c r="AE189" s="42">
        <v>8583.3700000000008</v>
      </c>
      <c r="AF189" s="42"/>
      <c r="AG189" s="42"/>
      <c r="AH189" s="58" t="s">
        <v>27</v>
      </c>
      <c r="AI189" s="58"/>
      <c r="AJ189" s="44">
        <v>20</v>
      </c>
      <c r="AK189" s="44"/>
      <c r="AL189" s="3"/>
      <c r="AM189" s="3"/>
    </row>
    <row r="190" spans="1:39" ht="23.45" customHeight="1" x14ac:dyDescent="0.4">
      <c r="A190" s="4"/>
      <c r="B190" s="34" t="s">
        <v>158</v>
      </c>
      <c r="C190" s="34"/>
      <c r="D190" s="34"/>
      <c r="E190" s="34"/>
      <c r="F190" s="34"/>
      <c r="G190" s="34"/>
      <c r="H190" s="34"/>
      <c r="I190" s="34"/>
      <c r="J190" s="50">
        <v>485297.86</v>
      </c>
      <c r="K190" s="50"/>
      <c r="L190" s="50"/>
      <c r="M190" s="31" t="s">
        <v>24</v>
      </c>
      <c r="N190" s="31"/>
      <c r="O190" s="31"/>
      <c r="P190" s="52">
        <v>0</v>
      </c>
      <c r="Q190" s="52"/>
      <c r="R190" s="52"/>
      <c r="S190" s="50">
        <v>370236.13</v>
      </c>
      <c r="T190" s="50"/>
      <c r="U190" s="50"/>
      <c r="V190" s="50"/>
      <c r="W190" s="50">
        <v>9961.34</v>
      </c>
      <c r="X190" s="50"/>
      <c r="Y190" s="50"/>
      <c r="Z190" s="50"/>
      <c r="AA190" s="50">
        <v>380197.47</v>
      </c>
      <c r="AB190" s="50"/>
      <c r="AC190" s="50"/>
      <c r="AD190" s="50"/>
      <c r="AE190" s="50">
        <v>105100.39</v>
      </c>
      <c r="AF190" s="50"/>
      <c r="AG190" s="50"/>
      <c r="AH190" s="30"/>
      <c r="AI190" s="30"/>
      <c r="AJ190" s="30"/>
      <c r="AK190" s="30"/>
      <c r="AL190" s="4"/>
      <c r="AM190" s="4"/>
    </row>
    <row r="191" spans="1:39" ht="17.45" customHeight="1" x14ac:dyDescent="0.4">
      <c r="A191" s="54" t="s">
        <v>159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</row>
    <row r="192" spans="1:39" ht="12.75" customHeight="1" x14ac:dyDescent="0.4">
      <c r="A192" s="3"/>
      <c r="B192" s="39">
        <v>69</v>
      </c>
      <c r="C192" s="39"/>
      <c r="D192" s="1" t="s">
        <v>160</v>
      </c>
      <c r="E192" s="62">
        <v>34700</v>
      </c>
      <c r="F192" s="62"/>
      <c r="G192" s="62"/>
      <c r="H192" s="62"/>
      <c r="I192" s="62"/>
      <c r="J192" s="42">
        <v>1960</v>
      </c>
      <c r="K192" s="42"/>
      <c r="L192" s="42"/>
      <c r="M192" s="59">
        <v>0</v>
      </c>
      <c r="N192" s="59"/>
      <c r="O192" s="59"/>
      <c r="P192" s="44">
        <v>0</v>
      </c>
      <c r="Q192" s="44"/>
      <c r="R192" s="44"/>
      <c r="S192" s="42">
        <v>1960</v>
      </c>
      <c r="T192" s="42"/>
      <c r="U192" s="42"/>
      <c r="V192" s="42"/>
      <c r="W192" s="44">
        <v>0</v>
      </c>
      <c r="X192" s="44"/>
      <c r="Y192" s="44"/>
      <c r="Z192" s="44"/>
      <c r="AA192" s="42">
        <v>1960</v>
      </c>
      <c r="AB192" s="42"/>
      <c r="AC192" s="42"/>
      <c r="AD192" s="42"/>
      <c r="AE192" s="44">
        <v>0</v>
      </c>
      <c r="AF192" s="44"/>
      <c r="AG192" s="44"/>
      <c r="AH192" s="58" t="s">
        <v>27</v>
      </c>
      <c r="AI192" s="58"/>
      <c r="AJ192" s="44">
        <v>20</v>
      </c>
      <c r="AK192" s="44"/>
      <c r="AL192" s="3"/>
      <c r="AM192" s="3"/>
    </row>
    <row r="193" spans="1:39" ht="23.45" customHeight="1" x14ac:dyDescent="0.4">
      <c r="A193" s="4"/>
      <c r="B193" s="30"/>
      <c r="C193" s="30"/>
      <c r="D193" s="4"/>
      <c r="E193" s="63" t="s">
        <v>161</v>
      </c>
      <c r="F193" s="63"/>
      <c r="G193" s="63"/>
      <c r="H193" s="63"/>
      <c r="I193" s="63"/>
      <c r="J193" s="50">
        <v>1960</v>
      </c>
      <c r="K193" s="50"/>
      <c r="L193" s="50"/>
      <c r="M193" s="31" t="s">
        <v>24</v>
      </c>
      <c r="N193" s="31"/>
      <c r="O193" s="31"/>
      <c r="P193" s="52">
        <v>0</v>
      </c>
      <c r="Q193" s="52"/>
      <c r="R193" s="52"/>
      <c r="S193" s="50">
        <v>1960</v>
      </c>
      <c r="T193" s="50"/>
      <c r="U193" s="50"/>
      <c r="V193" s="50"/>
      <c r="W193" s="52">
        <v>0</v>
      </c>
      <c r="X193" s="52"/>
      <c r="Y193" s="52"/>
      <c r="Z193" s="52"/>
      <c r="AA193" s="50">
        <v>1960</v>
      </c>
      <c r="AB193" s="50"/>
      <c r="AC193" s="50"/>
      <c r="AD193" s="50"/>
      <c r="AE193" s="52">
        <v>0</v>
      </c>
      <c r="AF193" s="52"/>
      <c r="AG193" s="52"/>
      <c r="AH193" s="30"/>
      <c r="AI193" s="30"/>
      <c r="AJ193" s="30"/>
      <c r="AK193" s="30"/>
      <c r="AL193" s="4"/>
      <c r="AM193" s="4"/>
    </row>
    <row r="194" spans="1:39" ht="16.5" customHeight="1" x14ac:dyDescent="0.4">
      <c r="A194" s="54" t="s">
        <v>162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</row>
    <row r="195" spans="1:39" ht="12.75" customHeight="1" x14ac:dyDescent="0.4">
      <c r="A195" s="4"/>
      <c r="B195" s="39">
        <v>76</v>
      </c>
      <c r="C195" s="39"/>
      <c r="D195" s="40" t="s">
        <v>163</v>
      </c>
      <c r="E195" s="40"/>
      <c r="F195" s="40"/>
      <c r="G195" s="40"/>
      <c r="H195" s="41">
        <v>25934</v>
      </c>
      <c r="I195" s="41"/>
      <c r="J195" s="44">
        <v>791</v>
      </c>
      <c r="K195" s="44"/>
      <c r="L195" s="44"/>
      <c r="M195" s="57">
        <v>0</v>
      </c>
      <c r="N195" s="57"/>
      <c r="O195" s="57"/>
      <c r="P195" s="44">
        <v>0</v>
      </c>
      <c r="Q195" s="44"/>
      <c r="R195" s="44"/>
      <c r="S195" s="44">
        <v>791</v>
      </c>
      <c r="T195" s="44"/>
      <c r="U195" s="44"/>
      <c r="V195" s="44"/>
      <c r="W195" s="44">
        <v>0</v>
      </c>
      <c r="X195" s="44"/>
      <c r="Y195" s="44"/>
      <c r="Z195" s="44"/>
      <c r="AA195" s="44">
        <v>791</v>
      </c>
      <c r="AB195" s="44"/>
      <c r="AC195" s="44"/>
      <c r="AD195" s="44"/>
      <c r="AE195" s="44">
        <v>0</v>
      </c>
      <c r="AF195" s="44"/>
      <c r="AG195" s="44"/>
      <c r="AH195" s="58" t="s">
        <v>27</v>
      </c>
      <c r="AI195" s="58"/>
      <c r="AJ195" s="44">
        <v>10</v>
      </c>
      <c r="AK195" s="44"/>
      <c r="AL195" s="4"/>
      <c r="AM195" s="4"/>
    </row>
    <row r="196" spans="1:39" ht="12.75" customHeight="1" x14ac:dyDescent="0.4">
      <c r="A196" s="4"/>
      <c r="B196" s="39">
        <v>77</v>
      </c>
      <c r="C196" s="39"/>
      <c r="D196" s="40" t="s">
        <v>164</v>
      </c>
      <c r="E196" s="40"/>
      <c r="F196" s="40"/>
      <c r="G196" s="40"/>
      <c r="H196" s="41">
        <v>26299</v>
      </c>
      <c r="I196" s="41"/>
      <c r="J196" s="44">
        <v>238</v>
      </c>
      <c r="K196" s="44"/>
      <c r="L196" s="44"/>
      <c r="M196" s="57">
        <v>0</v>
      </c>
      <c r="N196" s="57"/>
      <c r="O196" s="57"/>
      <c r="P196" s="44">
        <v>0</v>
      </c>
      <c r="Q196" s="44"/>
      <c r="R196" s="44"/>
      <c r="S196" s="44">
        <v>238</v>
      </c>
      <c r="T196" s="44"/>
      <c r="U196" s="44"/>
      <c r="V196" s="44"/>
      <c r="W196" s="44">
        <v>0</v>
      </c>
      <c r="X196" s="44"/>
      <c r="Y196" s="44"/>
      <c r="Z196" s="44"/>
      <c r="AA196" s="44">
        <v>238</v>
      </c>
      <c r="AB196" s="44"/>
      <c r="AC196" s="44"/>
      <c r="AD196" s="44"/>
      <c r="AE196" s="44">
        <v>0</v>
      </c>
      <c r="AF196" s="44"/>
      <c r="AG196" s="44"/>
      <c r="AH196" s="58" t="s">
        <v>27</v>
      </c>
      <c r="AI196" s="58"/>
      <c r="AJ196" s="44">
        <v>10</v>
      </c>
      <c r="AK196" s="44"/>
      <c r="AL196" s="4"/>
      <c r="AM196" s="4"/>
    </row>
    <row r="197" spans="1:39" ht="12.75" customHeight="1" x14ac:dyDescent="0.4">
      <c r="A197" s="4"/>
      <c r="B197" s="39">
        <v>78</v>
      </c>
      <c r="C197" s="39"/>
      <c r="D197" s="40" t="s">
        <v>165</v>
      </c>
      <c r="E197" s="40"/>
      <c r="F197" s="40"/>
      <c r="G197" s="40"/>
      <c r="H197" s="41">
        <v>26665</v>
      </c>
      <c r="I197" s="41"/>
      <c r="J197" s="44">
        <v>200</v>
      </c>
      <c r="K197" s="44"/>
      <c r="L197" s="44"/>
      <c r="M197" s="57">
        <v>0</v>
      </c>
      <c r="N197" s="57"/>
      <c r="O197" s="57"/>
      <c r="P197" s="44">
        <v>0</v>
      </c>
      <c r="Q197" s="44"/>
      <c r="R197" s="44"/>
      <c r="S197" s="44">
        <v>200</v>
      </c>
      <c r="T197" s="44"/>
      <c r="U197" s="44"/>
      <c r="V197" s="44"/>
      <c r="W197" s="44">
        <v>0</v>
      </c>
      <c r="X197" s="44"/>
      <c r="Y197" s="44"/>
      <c r="Z197" s="44"/>
      <c r="AA197" s="44">
        <v>200</v>
      </c>
      <c r="AB197" s="44"/>
      <c r="AC197" s="44"/>
      <c r="AD197" s="44"/>
      <c r="AE197" s="44">
        <v>0</v>
      </c>
      <c r="AF197" s="44"/>
      <c r="AG197" s="44"/>
      <c r="AH197" s="58" t="s">
        <v>27</v>
      </c>
      <c r="AI197" s="58"/>
      <c r="AJ197" s="44">
        <v>10</v>
      </c>
      <c r="AK197" s="44"/>
      <c r="AL197" s="4"/>
      <c r="AM197" s="4"/>
    </row>
    <row r="198" spans="1:39" ht="12.75" customHeight="1" x14ac:dyDescent="0.4">
      <c r="A198" s="4"/>
      <c r="B198" s="39">
        <v>79</v>
      </c>
      <c r="C198" s="39"/>
      <c r="D198" s="40" t="s">
        <v>165</v>
      </c>
      <c r="E198" s="40"/>
      <c r="F198" s="40"/>
      <c r="G198" s="40"/>
      <c r="H198" s="41">
        <v>27030</v>
      </c>
      <c r="I198" s="41"/>
      <c r="J198" s="44">
        <v>325</v>
      </c>
      <c r="K198" s="44"/>
      <c r="L198" s="44"/>
      <c r="M198" s="57">
        <v>0</v>
      </c>
      <c r="N198" s="57"/>
      <c r="O198" s="57"/>
      <c r="P198" s="44">
        <v>0</v>
      </c>
      <c r="Q198" s="44"/>
      <c r="R198" s="44"/>
      <c r="S198" s="44">
        <v>325</v>
      </c>
      <c r="T198" s="44"/>
      <c r="U198" s="44"/>
      <c r="V198" s="44"/>
      <c r="W198" s="44">
        <v>0</v>
      </c>
      <c r="X198" s="44"/>
      <c r="Y198" s="44"/>
      <c r="Z198" s="44"/>
      <c r="AA198" s="44">
        <v>325</v>
      </c>
      <c r="AB198" s="44"/>
      <c r="AC198" s="44"/>
      <c r="AD198" s="44"/>
      <c r="AE198" s="44">
        <v>0</v>
      </c>
      <c r="AF198" s="44"/>
      <c r="AG198" s="44"/>
      <c r="AH198" s="58" t="s">
        <v>27</v>
      </c>
      <c r="AI198" s="58"/>
      <c r="AJ198" s="44">
        <v>10</v>
      </c>
      <c r="AK198" s="44"/>
      <c r="AL198" s="4"/>
      <c r="AM198" s="4"/>
    </row>
    <row r="199" spans="1:39" ht="12.75" customHeight="1" x14ac:dyDescent="0.4">
      <c r="A199" s="4"/>
      <c r="B199" s="39">
        <v>80</v>
      </c>
      <c r="C199" s="39"/>
      <c r="D199" s="40" t="s">
        <v>166</v>
      </c>
      <c r="E199" s="40"/>
      <c r="F199" s="40"/>
      <c r="G199" s="40"/>
      <c r="H199" s="41">
        <v>28126</v>
      </c>
      <c r="I199" s="41"/>
      <c r="J199" s="44">
        <v>595</v>
      </c>
      <c r="K199" s="44"/>
      <c r="L199" s="44"/>
      <c r="M199" s="57">
        <v>0</v>
      </c>
      <c r="N199" s="57"/>
      <c r="O199" s="57"/>
      <c r="P199" s="44">
        <v>0</v>
      </c>
      <c r="Q199" s="44"/>
      <c r="R199" s="44"/>
      <c r="S199" s="44">
        <v>595</v>
      </c>
      <c r="T199" s="44"/>
      <c r="U199" s="44"/>
      <c r="V199" s="44"/>
      <c r="W199" s="44">
        <v>0</v>
      </c>
      <c r="X199" s="44"/>
      <c r="Y199" s="44"/>
      <c r="Z199" s="44"/>
      <c r="AA199" s="44">
        <v>595</v>
      </c>
      <c r="AB199" s="44"/>
      <c r="AC199" s="44"/>
      <c r="AD199" s="44"/>
      <c r="AE199" s="44">
        <v>0</v>
      </c>
      <c r="AF199" s="44"/>
      <c r="AG199" s="44"/>
      <c r="AH199" s="58" t="s">
        <v>27</v>
      </c>
      <c r="AI199" s="58"/>
      <c r="AJ199" s="44">
        <v>10</v>
      </c>
      <c r="AK199" s="44"/>
      <c r="AL199" s="4"/>
      <c r="AM199" s="4"/>
    </row>
    <row r="200" spans="1:39" ht="12.75" customHeight="1" x14ac:dyDescent="0.4">
      <c r="A200" s="4"/>
      <c r="B200" s="39">
        <v>84</v>
      </c>
      <c r="C200" s="39"/>
      <c r="D200" s="40" t="s">
        <v>167</v>
      </c>
      <c r="E200" s="40"/>
      <c r="F200" s="40"/>
      <c r="G200" s="40"/>
      <c r="H200" s="41">
        <v>28856</v>
      </c>
      <c r="I200" s="41"/>
      <c r="J200" s="44">
        <v>342</v>
      </c>
      <c r="K200" s="44"/>
      <c r="L200" s="44"/>
      <c r="M200" s="57">
        <v>0</v>
      </c>
      <c r="N200" s="57"/>
      <c r="O200" s="57"/>
      <c r="P200" s="44">
        <v>0</v>
      </c>
      <c r="Q200" s="44"/>
      <c r="R200" s="44"/>
      <c r="S200" s="44">
        <v>342</v>
      </c>
      <c r="T200" s="44"/>
      <c r="U200" s="44"/>
      <c r="V200" s="44"/>
      <c r="W200" s="44">
        <v>0</v>
      </c>
      <c r="X200" s="44"/>
      <c r="Y200" s="44"/>
      <c r="Z200" s="44"/>
      <c r="AA200" s="44">
        <v>342</v>
      </c>
      <c r="AB200" s="44"/>
      <c r="AC200" s="44"/>
      <c r="AD200" s="44"/>
      <c r="AE200" s="44">
        <v>0</v>
      </c>
      <c r="AF200" s="44"/>
      <c r="AG200" s="44"/>
      <c r="AH200" s="58" t="s">
        <v>27</v>
      </c>
      <c r="AI200" s="58"/>
      <c r="AJ200" s="44">
        <v>10</v>
      </c>
      <c r="AK200" s="44"/>
      <c r="AL200" s="4"/>
      <c r="AM200" s="4"/>
    </row>
    <row r="201" spans="1:39" ht="12.75" customHeight="1" x14ac:dyDescent="0.4">
      <c r="A201" s="4"/>
      <c r="B201" s="39">
        <v>86</v>
      </c>
      <c r="C201" s="39"/>
      <c r="D201" s="40" t="s">
        <v>168</v>
      </c>
      <c r="E201" s="40"/>
      <c r="F201" s="40"/>
      <c r="G201" s="40"/>
      <c r="H201" s="41">
        <v>28856</v>
      </c>
      <c r="I201" s="41"/>
      <c r="J201" s="44">
        <v>115</v>
      </c>
      <c r="K201" s="44"/>
      <c r="L201" s="44"/>
      <c r="M201" s="57">
        <v>0</v>
      </c>
      <c r="N201" s="57"/>
      <c r="O201" s="57"/>
      <c r="P201" s="44">
        <v>0</v>
      </c>
      <c r="Q201" s="44"/>
      <c r="R201" s="44"/>
      <c r="S201" s="44">
        <v>115</v>
      </c>
      <c r="T201" s="44"/>
      <c r="U201" s="44"/>
      <c r="V201" s="44"/>
      <c r="W201" s="44">
        <v>0</v>
      </c>
      <c r="X201" s="44"/>
      <c r="Y201" s="44"/>
      <c r="Z201" s="44"/>
      <c r="AA201" s="44">
        <v>115</v>
      </c>
      <c r="AB201" s="44"/>
      <c r="AC201" s="44"/>
      <c r="AD201" s="44"/>
      <c r="AE201" s="44">
        <v>0</v>
      </c>
      <c r="AF201" s="44"/>
      <c r="AG201" s="44"/>
      <c r="AH201" s="58" t="s">
        <v>27</v>
      </c>
      <c r="AI201" s="58"/>
      <c r="AJ201" s="44">
        <v>10</v>
      </c>
      <c r="AK201" s="44"/>
      <c r="AL201" s="4"/>
      <c r="AM201" s="4"/>
    </row>
    <row r="202" spans="1:39" ht="12.75" customHeight="1" x14ac:dyDescent="0.4">
      <c r="A202" s="4"/>
      <c r="B202" s="39">
        <v>87</v>
      </c>
      <c r="C202" s="39"/>
      <c r="D202" s="40" t="s">
        <v>165</v>
      </c>
      <c r="E202" s="40"/>
      <c r="F202" s="40"/>
      <c r="G202" s="40"/>
      <c r="H202" s="41">
        <v>29402</v>
      </c>
      <c r="I202" s="41"/>
      <c r="J202" s="42">
        <v>2007</v>
      </c>
      <c r="K202" s="42"/>
      <c r="L202" s="42"/>
      <c r="M202" s="57">
        <v>0</v>
      </c>
      <c r="N202" s="57"/>
      <c r="O202" s="57"/>
      <c r="P202" s="44">
        <v>0</v>
      </c>
      <c r="Q202" s="44"/>
      <c r="R202" s="44"/>
      <c r="S202" s="42">
        <v>2007</v>
      </c>
      <c r="T202" s="42"/>
      <c r="U202" s="42"/>
      <c r="V202" s="42"/>
      <c r="W202" s="44">
        <v>0</v>
      </c>
      <c r="X202" s="44"/>
      <c r="Y202" s="44"/>
      <c r="Z202" s="44"/>
      <c r="AA202" s="42">
        <v>2007</v>
      </c>
      <c r="AB202" s="42"/>
      <c r="AC202" s="42"/>
      <c r="AD202" s="42"/>
      <c r="AE202" s="44">
        <v>0</v>
      </c>
      <c r="AF202" s="44"/>
      <c r="AG202" s="44"/>
      <c r="AH202" s="58" t="s">
        <v>27</v>
      </c>
      <c r="AI202" s="58"/>
      <c r="AJ202" s="44">
        <v>10</v>
      </c>
      <c r="AK202" s="44"/>
      <c r="AL202" s="4"/>
      <c r="AM202" s="4"/>
    </row>
    <row r="203" spans="1:39" ht="12.75" customHeight="1" x14ac:dyDescent="0.4">
      <c r="A203" s="4"/>
      <c r="B203" s="39">
        <v>88</v>
      </c>
      <c r="C203" s="39"/>
      <c r="D203" s="40" t="s">
        <v>165</v>
      </c>
      <c r="E203" s="40"/>
      <c r="F203" s="40"/>
      <c r="G203" s="40"/>
      <c r="H203" s="41">
        <v>29403</v>
      </c>
      <c r="I203" s="41"/>
      <c r="J203" s="42">
        <v>1898</v>
      </c>
      <c r="K203" s="42"/>
      <c r="L203" s="42"/>
      <c r="M203" s="57">
        <v>0</v>
      </c>
      <c r="N203" s="57"/>
      <c r="O203" s="57"/>
      <c r="P203" s="44">
        <v>0</v>
      </c>
      <c r="Q203" s="44"/>
      <c r="R203" s="44"/>
      <c r="S203" s="42">
        <v>1898</v>
      </c>
      <c r="T203" s="42"/>
      <c r="U203" s="42"/>
      <c r="V203" s="42"/>
      <c r="W203" s="44">
        <v>0</v>
      </c>
      <c r="X203" s="44"/>
      <c r="Y203" s="44"/>
      <c r="Z203" s="44"/>
      <c r="AA203" s="42">
        <v>1898</v>
      </c>
      <c r="AB203" s="42"/>
      <c r="AC203" s="42"/>
      <c r="AD203" s="42"/>
      <c r="AE203" s="44">
        <v>0</v>
      </c>
      <c r="AF203" s="44"/>
      <c r="AG203" s="44"/>
      <c r="AH203" s="58" t="s">
        <v>27</v>
      </c>
      <c r="AI203" s="58"/>
      <c r="AJ203" s="44">
        <v>10</v>
      </c>
      <c r="AK203" s="44"/>
      <c r="AL203" s="4"/>
      <c r="AM203" s="4"/>
    </row>
    <row r="204" spans="1:39" ht="12.75" customHeight="1" x14ac:dyDescent="0.4">
      <c r="A204" s="4"/>
      <c r="B204" s="39">
        <v>90</v>
      </c>
      <c r="C204" s="39"/>
      <c r="D204" s="40" t="s">
        <v>165</v>
      </c>
      <c r="E204" s="40"/>
      <c r="F204" s="40"/>
      <c r="G204" s="40"/>
      <c r="H204" s="41">
        <v>31594</v>
      </c>
      <c r="I204" s="41"/>
      <c r="J204" s="42">
        <v>9911.4</v>
      </c>
      <c r="K204" s="42"/>
      <c r="L204" s="42"/>
      <c r="M204" s="57">
        <v>0</v>
      </c>
      <c r="N204" s="57"/>
      <c r="O204" s="57"/>
      <c r="P204" s="44">
        <v>0</v>
      </c>
      <c r="Q204" s="44"/>
      <c r="R204" s="44"/>
      <c r="S204" s="42">
        <v>9911.4</v>
      </c>
      <c r="T204" s="42"/>
      <c r="U204" s="42"/>
      <c r="V204" s="42"/>
      <c r="W204" s="44">
        <v>0</v>
      </c>
      <c r="X204" s="44"/>
      <c r="Y204" s="44"/>
      <c r="Z204" s="44"/>
      <c r="AA204" s="42">
        <v>9911.4</v>
      </c>
      <c r="AB204" s="42"/>
      <c r="AC204" s="42"/>
      <c r="AD204" s="42"/>
      <c r="AE204" s="44">
        <v>0</v>
      </c>
      <c r="AF204" s="44"/>
      <c r="AG204" s="44"/>
      <c r="AH204" s="58" t="s">
        <v>27</v>
      </c>
      <c r="AI204" s="58"/>
      <c r="AJ204" s="44">
        <v>10</v>
      </c>
      <c r="AK204" s="44"/>
      <c r="AL204" s="4"/>
      <c r="AM204" s="4"/>
    </row>
    <row r="205" spans="1:39" ht="12.75" customHeight="1" x14ac:dyDescent="0.4">
      <c r="A205" s="4"/>
      <c r="B205" s="39">
        <v>91</v>
      </c>
      <c r="C205" s="39"/>
      <c r="D205" s="40" t="s">
        <v>165</v>
      </c>
      <c r="E205" s="40"/>
      <c r="F205" s="40"/>
      <c r="G205" s="40"/>
      <c r="H205" s="41">
        <v>32910</v>
      </c>
      <c r="I205" s="41"/>
      <c r="J205" s="44">
        <v>713.86</v>
      </c>
      <c r="K205" s="44"/>
      <c r="L205" s="44"/>
      <c r="M205" s="57">
        <v>0</v>
      </c>
      <c r="N205" s="57"/>
      <c r="O205" s="57"/>
      <c r="P205" s="44">
        <v>0</v>
      </c>
      <c r="Q205" s="44"/>
      <c r="R205" s="44"/>
      <c r="S205" s="44">
        <v>713.86</v>
      </c>
      <c r="T205" s="44"/>
      <c r="U205" s="44"/>
      <c r="V205" s="44"/>
      <c r="W205" s="44">
        <v>0</v>
      </c>
      <c r="X205" s="44"/>
      <c r="Y205" s="44"/>
      <c r="Z205" s="44"/>
      <c r="AA205" s="44">
        <v>713.86</v>
      </c>
      <c r="AB205" s="44"/>
      <c r="AC205" s="44"/>
      <c r="AD205" s="44"/>
      <c r="AE205" s="44">
        <v>0</v>
      </c>
      <c r="AF205" s="44"/>
      <c r="AG205" s="44"/>
      <c r="AH205" s="58" t="s">
        <v>27</v>
      </c>
      <c r="AI205" s="58"/>
      <c r="AJ205" s="44">
        <v>10</v>
      </c>
      <c r="AK205" s="44"/>
      <c r="AL205" s="4"/>
      <c r="AM205" s="4"/>
    </row>
    <row r="206" spans="1:39" ht="12.75" customHeight="1" x14ac:dyDescent="0.4">
      <c r="A206" s="4"/>
      <c r="B206" s="39">
        <v>92</v>
      </c>
      <c r="C206" s="39"/>
      <c r="D206" s="40" t="s">
        <v>169</v>
      </c>
      <c r="E206" s="40"/>
      <c r="F206" s="40"/>
      <c r="G206" s="40"/>
      <c r="H206" s="41">
        <v>34700</v>
      </c>
      <c r="I206" s="41"/>
      <c r="J206" s="42">
        <v>2139.39</v>
      </c>
      <c r="K206" s="42"/>
      <c r="L206" s="42"/>
      <c r="M206" s="57">
        <v>0</v>
      </c>
      <c r="N206" s="57"/>
      <c r="O206" s="57"/>
      <c r="P206" s="44">
        <v>0</v>
      </c>
      <c r="Q206" s="44"/>
      <c r="R206" s="44"/>
      <c r="S206" s="42">
        <v>2139.39</v>
      </c>
      <c r="T206" s="42"/>
      <c r="U206" s="42"/>
      <c r="V206" s="42"/>
      <c r="W206" s="44">
        <v>0</v>
      </c>
      <c r="X206" s="44"/>
      <c r="Y206" s="44"/>
      <c r="Z206" s="44"/>
      <c r="AA206" s="42">
        <v>2139.39</v>
      </c>
      <c r="AB206" s="42"/>
      <c r="AC206" s="42"/>
      <c r="AD206" s="42"/>
      <c r="AE206" s="44">
        <v>0</v>
      </c>
      <c r="AF206" s="44"/>
      <c r="AG206" s="44"/>
      <c r="AH206" s="58" t="s">
        <v>27</v>
      </c>
      <c r="AI206" s="58"/>
      <c r="AJ206" s="44">
        <v>10</v>
      </c>
      <c r="AK206" s="44"/>
      <c r="AL206" s="4"/>
      <c r="AM206" s="4"/>
    </row>
    <row r="207" spans="1:39" ht="12.75" customHeight="1" x14ac:dyDescent="0.4">
      <c r="A207" s="4"/>
      <c r="B207" s="39">
        <v>93</v>
      </c>
      <c r="C207" s="39"/>
      <c r="D207" s="40" t="s">
        <v>170</v>
      </c>
      <c r="E207" s="40"/>
      <c r="F207" s="40"/>
      <c r="G207" s="40"/>
      <c r="H207" s="41">
        <v>35246</v>
      </c>
      <c r="I207" s="41"/>
      <c r="J207" s="42">
        <v>1850</v>
      </c>
      <c r="K207" s="42"/>
      <c r="L207" s="42"/>
      <c r="M207" s="57">
        <v>0</v>
      </c>
      <c r="N207" s="57"/>
      <c r="O207" s="57"/>
      <c r="P207" s="44">
        <v>0</v>
      </c>
      <c r="Q207" s="44"/>
      <c r="R207" s="44"/>
      <c r="S207" s="42">
        <v>1850</v>
      </c>
      <c r="T207" s="42"/>
      <c r="U207" s="42"/>
      <c r="V207" s="42"/>
      <c r="W207" s="44">
        <v>0</v>
      </c>
      <c r="X207" s="44"/>
      <c r="Y207" s="44"/>
      <c r="Z207" s="44"/>
      <c r="AA207" s="42">
        <v>1850</v>
      </c>
      <c r="AB207" s="42"/>
      <c r="AC207" s="42"/>
      <c r="AD207" s="42"/>
      <c r="AE207" s="44">
        <v>0</v>
      </c>
      <c r="AF207" s="44"/>
      <c r="AG207" s="44"/>
      <c r="AH207" s="58" t="s">
        <v>27</v>
      </c>
      <c r="AI207" s="58"/>
      <c r="AJ207" s="44">
        <v>7</v>
      </c>
      <c r="AK207" s="44"/>
      <c r="AL207" s="4"/>
      <c r="AM207" s="4"/>
    </row>
    <row r="208" spans="1:39" ht="12.75" customHeight="1" x14ac:dyDescent="0.4">
      <c r="A208" s="4"/>
      <c r="B208" s="39">
        <v>94</v>
      </c>
      <c r="C208" s="39"/>
      <c r="D208" s="40" t="s">
        <v>171</v>
      </c>
      <c r="E208" s="40"/>
      <c r="F208" s="40"/>
      <c r="G208" s="40"/>
      <c r="H208" s="41">
        <v>35246</v>
      </c>
      <c r="I208" s="41"/>
      <c r="J208" s="44">
        <v>585</v>
      </c>
      <c r="K208" s="44"/>
      <c r="L208" s="44"/>
      <c r="M208" s="57">
        <v>0</v>
      </c>
      <c r="N208" s="57"/>
      <c r="O208" s="57"/>
      <c r="P208" s="44">
        <v>0</v>
      </c>
      <c r="Q208" s="44"/>
      <c r="R208" s="44"/>
      <c r="S208" s="44">
        <v>585</v>
      </c>
      <c r="T208" s="44"/>
      <c r="U208" s="44"/>
      <c r="V208" s="44"/>
      <c r="W208" s="44">
        <v>0</v>
      </c>
      <c r="X208" s="44"/>
      <c r="Y208" s="44"/>
      <c r="Z208" s="44"/>
      <c r="AA208" s="44">
        <v>585</v>
      </c>
      <c r="AB208" s="44"/>
      <c r="AC208" s="44"/>
      <c r="AD208" s="44"/>
      <c r="AE208" s="44">
        <v>0</v>
      </c>
      <c r="AF208" s="44"/>
      <c r="AG208" s="44"/>
      <c r="AH208" s="58" t="s">
        <v>27</v>
      </c>
      <c r="AI208" s="58"/>
      <c r="AJ208" s="44">
        <v>5</v>
      </c>
      <c r="AK208" s="44"/>
      <c r="AL208" s="4"/>
      <c r="AM208" s="4"/>
    </row>
    <row r="209" spans="1:39" ht="12.75" customHeight="1" x14ac:dyDescent="0.4">
      <c r="A209" s="4"/>
      <c r="B209" s="39">
        <v>110</v>
      </c>
      <c r="C209" s="39"/>
      <c r="D209" s="40" t="s">
        <v>172</v>
      </c>
      <c r="E209" s="40"/>
      <c r="F209" s="40"/>
      <c r="G209" s="40"/>
      <c r="H209" s="41">
        <v>35641</v>
      </c>
      <c r="I209" s="41"/>
      <c r="J209" s="42">
        <v>11436.6</v>
      </c>
      <c r="K209" s="42"/>
      <c r="L209" s="42"/>
      <c r="M209" s="57">
        <v>0</v>
      </c>
      <c r="N209" s="57"/>
      <c r="O209" s="57"/>
      <c r="P209" s="44">
        <v>0</v>
      </c>
      <c r="Q209" s="44"/>
      <c r="R209" s="44"/>
      <c r="S209" s="42">
        <v>11436.6</v>
      </c>
      <c r="T209" s="42"/>
      <c r="U209" s="42"/>
      <c r="V209" s="42"/>
      <c r="W209" s="44">
        <v>0</v>
      </c>
      <c r="X209" s="44"/>
      <c r="Y209" s="44"/>
      <c r="Z209" s="44"/>
      <c r="AA209" s="42">
        <v>11436.6</v>
      </c>
      <c r="AB209" s="42"/>
      <c r="AC209" s="42"/>
      <c r="AD209" s="42"/>
      <c r="AE209" s="44">
        <v>0</v>
      </c>
      <c r="AF209" s="44"/>
      <c r="AG209" s="44"/>
      <c r="AH209" s="58" t="s">
        <v>27</v>
      </c>
      <c r="AI209" s="58"/>
      <c r="AJ209" s="44">
        <v>10</v>
      </c>
      <c r="AK209" s="44"/>
      <c r="AL209" s="4"/>
      <c r="AM209" s="4"/>
    </row>
    <row r="210" spans="1:39" ht="12.75" customHeight="1" x14ac:dyDescent="0.4">
      <c r="A210" s="4"/>
      <c r="B210" s="39">
        <v>111</v>
      </c>
      <c r="C210" s="39"/>
      <c r="D210" s="40" t="s">
        <v>173</v>
      </c>
      <c r="E210" s="40"/>
      <c r="F210" s="40"/>
      <c r="G210" s="40"/>
      <c r="H210" s="41">
        <v>35611</v>
      </c>
      <c r="I210" s="41"/>
      <c r="J210" s="42">
        <v>7919.82</v>
      </c>
      <c r="K210" s="42"/>
      <c r="L210" s="42"/>
      <c r="M210" s="57">
        <v>0</v>
      </c>
      <c r="N210" s="57"/>
      <c r="O210" s="57"/>
      <c r="P210" s="44">
        <v>0</v>
      </c>
      <c r="Q210" s="44"/>
      <c r="R210" s="44"/>
      <c r="S210" s="42">
        <v>7919.82</v>
      </c>
      <c r="T210" s="42"/>
      <c r="U210" s="42"/>
      <c r="V210" s="42"/>
      <c r="W210" s="44">
        <v>0</v>
      </c>
      <c r="X210" s="44"/>
      <c r="Y210" s="44"/>
      <c r="Z210" s="44"/>
      <c r="AA210" s="42">
        <v>7919.82</v>
      </c>
      <c r="AB210" s="42"/>
      <c r="AC210" s="42"/>
      <c r="AD210" s="42"/>
      <c r="AE210" s="44">
        <v>0</v>
      </c>
      <c r="AF210" s="44"/>
      <c r="AG210" s="44"/>
      <c r="AH210" s="58" t="s">
        <v>27</v>
      </c>
      <c r="AI210" s="58"/>
      <c r="AJ210" s="44">
        <v>7</v>
      </c>
      <c r="AK210" s="44"/>
      <c r="AL210" s="4"/>
      <c r="AM210" s="4"/>
    </row>
    <row r="211" spans="1:39" ht="12.75" customHeight="1" x14ac:dyDescent="0.4">
      <c r="A211" s="4"/>
      <c r="B211" s="39">
        <v>139</v>
      </c>
      <c r="C211" s="39"/>
      <c r="D211" s="40" t="s">
        <v>174</v>
      </c>
      <c r="E211" s="40"/>
      <c r="F211" s="40"/>
      <c r="G211" s="40"/>
      <c r="H211" s="41">
        <v>36496</v>
      </c>
      <c r="I211" s="41"/>
      <c r="J211" s="42">
        <v>1799</v>
      </c>
      <c r="K211" s="42"/>
      <c r="L211" s="42"/>
      <c r="M211" s="57">
        <v>0</v>
      </c>
      <c r="N211" s="57"/>
      <c r="O211" s="57"/>
      <c r="P211" s="44">
        <v>0</v>
      </c>
      <c r="Q211" s="44"/>
      <c r="R211" s="44"/>
      <c r="S211" s="42">
        <v>1799</v>
      </c>
      <c r="T211" s="42"/>
      <c r="U211" s="42"/>
      <c r="V211" s="42"/>
      <c r="W211" s="44">
        <v>0</v>
      </c>
      <c r="X211" s="44"/>
      <c r="Y211" s="44"/>
      <c r="Z211" s="44"/>
      <c r="AA211" s="42">
        <v>1799</v>
      </c>
      <c r="AB211" s="42"/>
      <c r="AC211" s="42"/>
      <c r="AD211" s="42"/>
      <c r="AE211" s="44">
        <v>0</v>
      </c>
      <c r="AF211" s="44"/>
      <c r="AG211" s="44"/>
      <c r="AH211" s="58" t="s">
        <v>27</v>
      </c>
      <c r="AI211" s="58"/>
      <c r="AJ211" s="44">
        <v>7</v>
      </c>
      <c r="AK211" s="44"/>
      <c r="AL211" s="4"/>
      <c r="AM211" s="4"/>
    </row>
    <row r="212" spans="1:39" ht="12.75" customHeight="1" x14ac:dyDescent="0.4">
      <c r="A212" s="4"/>
      <c r="B212" s="39">
        <v>140</v>
      </c>
      <c r="C212" s="39"/>
      <c r="D212" s="40" t="s">
        <v>175</v>
      </c>
      <c r="E212" s="40"/>
      <c r="F212" s="40"/>
      <c r="G212" s="40"/>
      <c r="H212" s="41">
        <v>36830</v>
      </c>
      <c r="I212" s="41"/>
      <c r="J212" s="42">
        <v>1474</v>
      </c>
      <c r="K212" s="42"/>
      <c r="L212" s="42"/>
      <c r="M212" s="57">
        <v>0</v>
      </c>
      <c r="N212" s="57"/>
      <c r="O212" s="57"/>
      <c r="P212" s="44">
        <v>0</v>
      </c>
      <c r="Q212" s="44"/>
      <c r="R212" s="44"/>
      <c r="S212" s="42">
        <v>1474</v>
      </c>
      <c r="T212" s="42"/>
      <c r="U212" s="42"/>
      <c r="V212" s="42"/>
      <c r="W212" s="44">
        <v>0</v>
      </c>
      <c r="X212" s="44"/>
      <c r="Y212" s="44"/>
      <c r="Z212" s="44"/>
      <c r="AA212" s="42">
        <v>1474</v>
      </c>
      <c r="AB212" s="42"/>
      <c r="AC212" s="42"/>
      <c r="AD212" s="42"/>
      <c r="AE212" s="44">
        <v>0</v>
      </c>
      <c r="AF212" s="44"/>
      <c r="AG212" s="44"/>
      <c r="AH212" s="58" t="s">
        <v>27</v>
      </c>
      <c r="AI212" s="58"/>
      <c r="AJ212" s="44">
        <v>10</v>
      </c>
      <c r="AK212" s="44"/>
      <c r="AL212" s="4"/>
      <c r="AM212" s="4"/>
    </row>
    <row r="213" spans="1:39" ht="12.75" customHeight="1" x14ac:dyDescent="0.4">
      <c r="A213" s="4"/>
      <c r="B213" s="39">
        <v>141</v>
      </c>
      <c r="C213" s="39"/>
      <c r="D213" s="40" t="s">
        <v>176</v>
      </c>
      <c r="E213" s="40"/>
      <c r="F213" s="40"/>
      <c r="G213" s="40"/>
      <c r="H213" s="41">
        <v>36851</v>
      </c>
      <c r="I213" s="41"/>
      <c r="J213" s="42">
        <v>1099</v>
      </c>
      <c r="K213" s="42"/>
      <c r="L213" s="42"/>
      <c r="M213" s="57">
        <v>0</v>
      </c>
      <c r="N213" s="57"/>
      <c r="O213" s="57"/>
      <c r="P213" s="44">
        <v>0</v>
      </c>
      <c r="Q213" s="44"/>
      <c r="R213" s="44"/>
      <c r="S213" s="42">
        <v>1099</v>
      </c>
      <c r="T213" s="42"/>
      <c r="U213" s="42"/>
      <c r="V213" s="42"/>
      <c r="W213" s="44">
        <v>0</v>
      </c>
      <c r="X213" s="44"/>
      <c r="Y213" s="44"/>
      <c r="Z213" s="44"/>
      <c r="AA213" s="42">
        <v>1099</v>
      </c>
      <c r="AB213" s="42"/>
      <c r="AC213" s="42"/>
      <c r="AD213" s="42"/>
      <c r="AE213" s="44">
        <v>0</v>
      </c>
      <c r="AF213" s="44"/>
      <c r="AG213" s="44"/>
      <c r="AH213" s="58" t="s">
        <v>27</v>
      </c>
      <c r="AI213" s="58"/>
      <c r="AJ213" s="44">
        <v>5</v>
      </c>
      <c r="AK213" s="44"/>
      <c r="AL213" s="4"/>
      <c r="AM213" s="4"/>
    </row>
    <row r="214" spans="1:39" ht="12.75" customHeight="1" x14ac:dyDescent="0.4">
      <c r="A214" s="4"/>
      <c r="B214" s="39">
        <v>164</v>
      </c>
      <c r="C214" s="39"/>
      <c r="D214" s="40" t="s">
        <v>177</v>
      </c>
      <c r="E214" s="40"/>
      <c r="F214" s="40"/>
      <c r="G214" s="40"/>
      <c r="H214" s="41">
        <v>37862</v>
      </c>
      <c r="I214" s="41"/>
      <c r="J214" s="42">
        <v>3825.55</v>
      </c>
      <c r="K214" s="42"/>
      <c r="L214" s="42"/>
      <c r="M214" s="57">
        <v>0</v>
      </c>
      <c r="N214" s="57"/>
      <c r="O214" s="57"/>
      <c r="P214" s="44">
        <v>0</v>
      </c>
      <c r="Q214" s="44"/>
      <c r="R214" s="44"/>
      <c r="S214" s="42">
        <v>3825.55</v>
      </c>
      <c r="T214" s="42"/>
      <c r="U214" s="42"/>
      <c r="V214" s="42"/>
      <c r="W214" s="44">
        <v>0</v>
      </c>
      <c r="X214" s="44"/>
      <c r="Y214" s="44"/>
      <c r="Z214" s="44"/>
      <c r="AA214" s="42">
        <v>3825.55</v>
      </c>
      <c r="AB214" s="42"/>
      <c r="AC214" s="42"/>
      <c r="AD214" s="42"/>
      <c r="AE214" s="44">
        <v>0</v>
      </c>
      <c r="AF214" s="44"/>
      <c r="AG214" s="44"/>
      <c r="AH214" s="58" t="s">
        <v>27</v>
      </c>
      <c r="AI214" s="58"/>
      <c r="AJ214" s="44">
        <v>5</v>
      </c>
      <c r="AK214" s="44"/>
      <c r="AL214" s="4"/>
      <c r="AM214" s="4"/>
    </row>
    <row r="215" spans="1:39" ht="12.75" customHeight="1" x14ac:dyDescent="0.4">
      <c r="A215" s="4"/>
      <c r="B215" s="39">
        <v>165</v>
      </c>
      <c r="C215" s="39"/>
      <c r="D215" s="40" t="s">
        <v>178</v>
      </c>
      <c r="E215" s="40"/>
      <c r="F215" s="40"/>
      <c r="G215" s="40"/>
      <c r="H215" s="41">
        <v>37946</v>
      </c>
      <c r="I215" s="41"/>
      <c r="J215" s="42">
        <v>2984</v>
      </c>
      <c r="K215" s="42"/>
      <c r="L215" s="42"/>
      <c r="M215" s="57">
        <v>0</v>
      </c>
      <c r="N215" s="57"/>
      <c r="O215" s="57"/>
      <c r="P215" s="44">
        <v>0</v>
      </c>
      <c r="Q215" s="44"/>
      <c r="R215" s="44"/>
      <c r="S215" s="42">
        <v>2984</v>
      </c>
      <c r="T215" s="42"/>
      <c r="U215" s="42"/>
      <c r="V215" s="42"/>
      <c r="W215" s="44">
        <v>0</v>
      </c>
      <c r="X215" s="44"/>
      <c r="Y215" s="44"/>
      <c r="Z215" s="44"/>
      <c r="AA215" s="42">
        <v>2984</v>
      </c>
      <c r="AB215" s="42"/>
      <c r="AC215" s="42"/>
      <c r="AD215" s="42"/>
      <c r="AE215" s="44">
        <v>0</v>
      </c>
      <c r="AF215" s="44"/>
      <c r="AG215" s="44"/>
      <c r="AH215" s="58" t="s">
        <v>27</v>
      </c>
      <c r="AI215" s="58"/>
      <c r="AJ215" s="44">
        <v>5</v>
      </c>
      <c r="AK215" s="44"/>
      <c r="AL215" s="4"/>
      <c r="AM215" s="4"/>
    </row>
    <row r="216" spans="1:39" ht="12.75" customHeight="1" x14ac:dyDescent="0.4">
      <c r="A216" s="4"/>
      <c r="B216" s="39">
        <v>193</v>
      </c>
      <c r="C216" s="39"/>
      <c r="D216" s="40" t="s">
        <v>179</v>
      </c>
      <c r="E216" s="40"/>
      <c r="F216" s="40"/>
      <c r="G216" s="40"/>
      <c r="H216" s="41">
        <v>39478</v>
      </c>
      <c r="I216" s="41"/>
      <c r="J216" s="42">
        <v>4120.9799999999996</v>
      </c>
      <c r="K216" s="42"/>
      <c r="L216" s="42"/>
      <c r="M216" s="57">
        <v>0</v>
      </c>
      <c r="N216" s="57"/>
      <c r="O216" s="57"/>
      <c r="P216" s="44">
        <v>0</v>
      </c>
      <c r="Q216" s="44"/>
      <c r="R216" s="44"/>
      <c r="S216" s="42">
        <v>4120.9799999999996</v>
      </c>
      <c r="T216" s="42"/>
      <c r="U216" s="42"/>
      <c r="V216" s="42"/>
      <c r="W216" s="44">
        <v>0</v>
      </c>
      <c r="X216" s="44"/>
      <c r="Y216" s="44"/>
      <c r="Z216" s="44"/>
      <c r="AA216" s="42">
        <v>4120.9799999999996</v>
      </c>
      <c r="AB216" s="42"/>
      <c r="AC216" s="42"/>
      <c r="AD216" s="42"/>
      <c r="AE216" s="44">
        <v>0</v>
      </c>
      <c r="AF216" s="44"/>
      <c r="AG216" s="44"/>
      <c r="AH216" s="58" t="s">
        <v>27</v>
      </c>
      <c r="AI216" s="58"/>
      <c r="AJ216" s="44">
        <v>5</v>
      </c>
      <c r="AK216" s="44"/>
      <c r="AL216" s="4"/>
      <c r="AM216" s="4"/>
    </row>
    <row r="217" spans="1:39" ht="12.75" customHeight="1" x14ac:dyDescent="0.4">
      <c r="A217" s="4"/>
      <c r="B217" s="39">
        <v>195</v>
      </c>
      <c r="C217" s="39"/>
      <c r="D217" s="40" t="s">
        <v>180</v>
      </c>
      <c r="E217" s="40"/>
      <c r="F217" s="40"/>
      <c r="G217" s="40"/>
      <c r="H217" s="41">
        <v>39863</v>
      </c>
      <c r="I217" s="41"/>
      <c r="J217" s="42">
        <v>1484.8</v>
      </c>
      <c r="K217" s="42"/>
      <c r="L217" s="42"/>
      <c r="M217" s="57">
        <v>0</v>
      </c>
      <c r="N217" s="57"/>
      <c r="O217" s="57"/>
      <c r="P217" s="44">
        <v>0</v>
      </c>
      <c r="Q217" s="44"/>
      <c r="R217" s="44"/>
      <c r="S217" s="42">
        <v>1484.8</v>
      </c>
      <c r="T217" s="42"/>
      <c r="U217" s="42"/>
      <c r="V217" s="42"/>
      <c r="W217" s="44">
        <v>0</v>
      </c>
      <c r="X217" s="44"/>
      <c r="Y217" s="44"/>
      <c r="Z217" s="44"/>
      <c r="AA217" s="42">
        <v>1484.8</v>
      </c>
      <c r="AB217" s="42"/>
      <c r="AC217" s="42"/>
      <c r="AD217" s="42"/>
      <c r="AE217" s="44">
        <v>0</v>
      </c>
      <c r="AF217" s="44"/>
      <c r="AG217" s="44"/>
      <c r="AH217" s="58" t="s">
        <v>27</v>
      </c>
      <c r="AI217" s="58"/>
      <c r="AJ217" s="44">
        <v>5</v>
      </c>
      <c r="AK217" s="44"/>
      <c r="AL217" s="4"/>
      <c r="AM217" s="4"/>
    </row>
    <row r="218" spans="1:39" ht="12.75" customHeight="1" x14ac:dyDescent="0.4">
      <c r="A218" s="4"/>
      <c r="B218" s="39">
        <v>197</v>
      </c>
      <c r="C218" s="39"/>
      <c r="D218" s="40" t="s">
        <v>181</v>
      </c>
      <c r="E218" s="40"/>
      <c r="F218" s="40"/>
      <c r="G218" s="40"/>
      <c r="H218" s="41">
        <v>39941</v>
      </c>
      <c r="I218" s="41"/>
      <c r="J218" s="42">
        <v>3604</v>
      </c>
      <c r="K218" s="42"/>
      <c r="L218" s="42"/>
      <c r="M218" s="57">
        <v>0</v>
      </c>
      <c r="N218" s="57"/>
      <c r="O218" s="57"/>
      <c r="P218" s="44">
        <v>0</v>
      </c>
      <c r="Q218" s="44"/>
      <c r="R218" s="44"/>
      <c r="S218" s="42">
        <v>3604</v>
      </c>
      <c r="T218" s="42"/>
      <c r="U218" s="42"/>
      <c r="V218" s="42"/>
      <c r="W218" s="44">
        <v>0</v>
      </c>
      <c r="X218" s="44"/>
      <c r="Y218" s="44"/>
      <c r="Z218" s="44"/>
      <c r="AA218" s="42">
        <v>3604</v>
      </c>
      <c r="AB218" s="42"/>
      <c r="AC218" s="42"/>
      <c r="AD218" s="42"/>
      <c r="AE218" s="44">
        <v>0</v>
      </c>
      <c r="AF218" s="44"/>
      <c r="AG218" s="44"/>
      <c r="AH218" s="58" t="s">
        <v>27</v>
      </c>
      <c r="AI218" s="58"/>
      <c r="AJ218" s="44">
        <v>5</v>
      </c>
      <c r="AK218" s="44"/>
      <c r="AL218" s="4"/>
      <c r="AM218" s="4"/>
    </row>
    <row r="219" spans="1:39" ht="12.75" customHeight="1" x14ac:dyDescent="0.4">
      <c r="A219" s="4"/>
      <c r="B219" s="39">
        <v>200</v>
      </c>
      <c r="C219" s="39"/>
      <c r="D219" s="40" t="s">
        <v>182</v>
      </c>
      <c r="E219" s="40"/>
      <c r="F219" s="40"/>
      <c r="G219" s="40"/>
      <c r="H219" s="41">
        <v>40543</v>
      </c>
      <c r="I219" s="41"/>
      <c r="J219" s="42">
        <v>1460.67</v>
      </c>
      <c r="K219" s="42"/>
      <c r="L219" s="42"/>
      <c r="M219" s="57">
        <v>0</v>
      </c>
      <c r="N219" s="57"/>
      <c r="O219" s="57"/>
      <c r="P219" s="44">
        <v>0</v>
      </c>
      <c r="Q219" s="44"/>
      <c r="R219" s="44"/>
      <c r="S219" s="42">
        <v>1460.67</v>
      </c>
      <c r="T219" s="42"/>
      <c r="U219" s="42"/>
      <c r="V219" s="42"/>
      <c r="W219" s="44">
        <v>0</v>
      </c>
      <c r="X219" s="44"/>
      <c r="Y219" s="44"/>
      <c r="Z219" s="44"/>
      <c r="AA219" s="42">
        <v>1460.67</v>
      </c>
      <c r="AB219" s="42"/>
      <c r="AC219" s="42"/>
      <c r="AD219" s="42"/>
      <c r="AE219" s="44">
        <v>0</v>
      </c>
      <c r="AF219" s="44"/>
      <c r="AG219" s="44"/>
      <c r="AH219" s="58" t="s">
        <v>27</v>
      </c>
      <c r="AI219" s="58"/>
      <c r="AJ219" s="44">
        <v>5</v>
      </c>
      <c r="AK219" s="44"/>
      <c r="AL219" s="4"/>
      <c r="AM219" s="4"/>
    </row>
    <row r="220" spans="1:39" ht="12.75" customHeight="1" x14ac:dyDescent="0.4">
      <c r="A220" s="4"/>
      <c r="B220" s="39">
        <v>201</v>
      </c>
      <c r="C220" s="39"/>
      <c r="D220" s="40" t="s">
        <v>183</v>
      </c>
      <c r="E220" s="40"/>
      <c r="F220" s="40"/>
      <c r="G220" s="40"/>
      <c r="H220" s="41">
        <v>40494</v>
      </c>
      <c r="I220" s="41"/>
      <c r="J220" s="42">
        <v>2241</v>
      </c>
      <c r="K220" s="42"/>
      <c r="L220" s="42"/>
      <c r="M220" s="57">
        <v>0</v>
      </c>
      <c r="N220" s="57"/>
      <c r="O220" s="57"/>
      <c r="P220" s="44">
        <v>0</v>
      </c>
      <c r="Q220" s="44"/>
      <c r="R220" s="44"/>
      <c r="S220" s="42">
        <v>2054.25</v>
      </c>
      <c r="T220" s="42"/>
      <c r="U220" s="42"/>
      <c r="V220" s="42"/>
      <c r="W220" s="44">
        <v>186.75</v>
      </c>
      <c r="X220" s="44"/>
      <c r="Y220" s="44"/>
      <c r="Z220" s="44"/>
      <c r="AA220" s="42">
        <v>2241</v>
      </c>
      <c r="AB220" s="42"/>
      <c r="AC220" s="42"/>
      <c r="AD220" s="42"/>
      <c r="AE220" s="44">
        <v>0</v>
      </c>
      <c r="AF220" s="44"/>
      <c r="AG220" s="44"/>
      <c r="AH220" s="58" t="s">
        <v>27</v>
      </c>
      <c r="AI220" s="58"/>
      <c r="AJ220" s="44">
        <v>10</v>
      </c>
      <c r="AK220" s="44"/>
      <c r="AL220" s="4"/>
      <c r="AM220" s="4"/>
    </row>
    <row r="221" spans="1:39" ht="12.75" customHeight="1" x14ac:dyDescent="0.4">
      <c r="A221" s="4"/>
      <c r="B221" s="39">
        <v>211</v>
      </c>
      <c r="C221" s="39"/>
      <c r="D221" s="40" t="s">
        <v>184</v>
      </c>
      <c r="E221" s="40"/>
      <c r="F221" s="40"/>
      <c r="G221" s="40"/>
      <c r="H221" s="41">
        <v>41457</v>
      </c>
      <c r="I221" s="41"/>
      <c r="J221" s="42">
        <v>10615.5</v>
      </c>
      <c r="K221" s="42"/>
      <c r="L221" s="42"/>
      <c r="M221" s="57">
        <v>0</v>
      </c>
      <c r="N221" s="57"/>
      <c r="O221" s="57"/>
      <c r="P221" s="44">
        <v>0</v>
      </c>
      <c r="Q221" s="44"/>
      <c r="R221" s="44"/>
      <c r="S221" s="42">
        <v>10615.5</v>
      </c>
      <c r="T221" s="42"/>
      <c r="U221" s="42"/>
      <c r="V221" s="42"/>
      <c r="W221" s="44">
        <v>0</v>
      </c>
      <c r="X221" s="44"/>
      <c r="Y221" s="44"/>
      <c r="Z221" s="44"/>
      <c r="AA221" s="42">
        <v>10615.5</v>
      </c>
      <c r="AB221" s="42"/>
      <c r="AC221" s="42"/>
      <c r="AD221" s="42"/>
      <c r="AE221" s="44">
        <v>0</v>
      </c>
      <c r="AF221" s="44"/>
      <c r="AG221" s="44"/>
      <c r="AH221" s="58" t="s">
        <v>27</v>
      </c>
      <c r="AI221" s="58"/>
      <c r="AJ221" s="44">
        <v>5</v>
      </c>
      <c r="AK221" s="44"/>
      <c r="AL221" s="4"/>
      <c r="AM221" s="4"/>
    </row>
    <row r="222" spans="1:39" ht="12.75" customHeight="1" x14ac:dyDescent="0.4">
      <c r="A222" s="4"/>
      <c r="B222" s="39">
        <v>212</v>
      </c>
      <c r="C222" s="39"/>
      <c r="D222" s="40" t="s">
        <v>185</v>
      </c>
      <c r="E222" s="40"/>
      <c r="F222" s="40"/>
      <c r="G222" s="40"/>
      <c r="H222" s="41">
        <v>41611</v>
      </c>
      <c r="I222" s="41"/>
      <c r="J222" s="42">
        <v>1475</v>
      </c>
      <c r="K222" s="42"/>
      <c r="L222" s="42"/>
      <c r="M222" s="57">
        <v>0</v>
      </c>
      <c r="N222" s="57"/>
      <c r="O222" s="57"/>
      <c r="P222" s="44">
        <v>0</v>
      </c>
      <c r="Q222" s="44"/>
      <c r="R222" s="44"/>
      <c r="S222" s="42">
        <v>1475</v>
      </c>
      <c r="T222" s="42"/>
      <c r="U222" s="42"/>
      <c r="V222" s="42"/>
      <c r="W222" s="44">
        <v>0</v>
      </c>
      <c r="X222" s="44"/>
      <c r="Y222" s="44"/>
      <c r="Z222" s="44"/>
      <c r="AA222" s="42">
        <v>1475</v>
      </c>
      <c r="AB222" s="42"/>
      <c r="AC222" s="42"/>
      <c r="AD222" s="42"/>
      <c r="AE222" s="44">
        <v>0</v>
      </c>
      <c r="AF222" s="44"/>
      <c r="AG222" s="44"/>
      <c r="AH222" s="58" t="s">
        <v>27</v>
      </c>
      <c r="AI222" s="58"/>
      <c r="AJ222" s="44">
        <v>5</v>
      </c>
      <c r="AK222" s="44"/>
      <c r="AL222" s="4"/>
      <c r="AM222" s="4"/>
    </row>
    <row r="223" spans="1:39" ht="12.75" customHeight="1" x14ac:dyDescent="0.4">
      <c r="A223" s="4"/>
      <c r="B223" s="39">
        <v>219</v>
      </c>
      <c r="C223" s="39"/>
      <c r="D223" s="40" t="s">
        <v>186</v>
      </c>
      <c r="E223" s="40"/>
      <c r="F223" s="40"/>
      <c r="G223" s="40"/>
      <c r="H223" s="41">
        <v>42291</v>
      </c>
      <c r="I223" s="41"/>
      <c r="J223" s="42">
        <v>1769.96</v>
      </c>
      <c r="K223" s="42"/>
      <c r="L223" s="42"/>
      <c r="M223" s="59">
        <v>0</v>
      </c>
      <c r="N223" s="59"/>
      <c r="O223" s="59"/>
      <c r="P223" s="44">
        <v>0</v>
      </c>
      <c r="Q223" s="44"/>
      <c r="R223" s="44"/>
      <c r="S223" s="44">
        <v>752.25</v>
      </c>
      <c r="T223" s="44"/>
      <c r="U223" s="44"/>
      <c r="V223" s="44"/>
      <c r="W223" s="44">
        <v>177</v>
      </c>
      <c r="X223" s="44"/>
      <c r="Y223" s="44"/>
      <c r="Z223" s="44"/>
      <c r="AA223" s="44">
        <v>929.25</v>
      </c>
      <c r="AB223" s="44"/>
      <c r="AC223" s="44"/>
      <c r="AD223" s="44"/>
      <c r="AE223" s="44">
        <v>840.71</v>
      </c>
      <c r="AF223" s="44"/>
      <c r="AG223" s="44"/>
      <c r="AH223" s="58" t="s">
        <v>27</v>
      </c>
      <c r="AI223" s="58"/>
      <c r="AJ223" s="44">
        <v>10</v>
      </c>
      <c r="AK223" s="44"/>
      <c r="AL223" s="4"/>
      <c r="AM223" s="4"/>
    </row>
    <row r="224" spans="1:39" ht="24.6" customHeight="1" x14ac:dyDescent="0.4">
      <c r="A224" s="4"/>
      <c r="B224" s="60" t="s">
        <v>187</v>
      </c>
      <c r="C224" s="60"/>
      <c r="D224" s="60"/>
      <c r="E224" s="60"/>
      <c r="F224" s="60"/>
      <c r="G224" s="60"/>
      <c r="H224" s="60"/>
      <c r="I224" s="60"/>
      <c r="J224" s="50">
        <v>79020.53</v>
      </c>
      <c r="K224" s="50"/>
      <c r="L224" s="50"/>
      <c r="M224" s="31" t="s">
        <v>24</v>
      </c>
      <c r="N224" s="31"/>
      <c r="O224" s="31"/>
      <c r="P224" s="52">
        <v>0</v>
      </c>
      <c r="Q224" s="52"/>
      <c r="R224" s="52"/>
      <c r="S224" s="50">
        <v>77816.070000000007</v>
      </c>
      <c r="T224" s="50"/>
      <c r="U224" s="50"/>
      <c r="V224" s="50"/>
      <c r="W224" s="52">
        <v>363.75</v>
      </c>
      <c r="X224" s="52"/>
      <c r="Y224" s="52"/>
      <c r="Z224" s="52"/>
      <c r="AA224" s="50">
        <v>78179.820000000007</v>
      </c>
      <c r="AB224" s="50"/>
      <c r="AC224" s="50"/>
      <c r="AD224" s="50"/>
      <c r="AE224" s="61"/>
      <c r="AF224" s="61"/>
      <c r="AG224" s="61"/>
      <c r="AH224" s="61"/>
      <c r="AI224" s="61"/>
      <c r="AJ224" s="61"/>
      <c r="AK224" s="61"/>
      <c r="AL224" s="4"/>
      <c r="AM224" s="4"/>
    </row>
    <row r="225" spans="1:39" ht="17.45" customHeight="1" x14ac:dyDescent="0.4">
      <c r="A225" s="54" t="s">
        <v>188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</row>
    <row r="226" spans="1:39" ht="12.75" customHeight="1" x14ac:dyDescent="0.4">
      <c r="A226" s="4"/>
      <c r="B226" s="39">
        <v>95</v>
      </c>
      <c r="C226" s="39"/>
      <c r="D226" s="40" t="s">
        <v>189</v>
      </c>
      <c r="E226" s="40"/>
      <c r="F226" s="40"/>
      <c r="G226" s="40"/>
      <c r="H226" s="41">
        <v>32509</v>
      </c>
      <c r="I226" s="41"/>
      <c r="J226" s="42">
        <v>54227.35</v>
      </c>
      <c r="K226" s="42"/>
      <c r="L226" s="42"/>
      <c r="M226" s="57">
        <v>0</v>
      </c>
      <c r="N226" s="57"/>
      <c r="O226" s="57"/>
      <c r="P226" s="44">
        <v>0</v>
      </c>
      <c r="Q226" s="44"/>
      <c r="R226" s="44"/>
      <c r="S226" s="42">
        <v>54227.35</v>
      </c>
      <c r="T226" s="42"/>
      <c r="U226" s="42"/>
      <c r="V226" s="42"/>
      <c r="W226" s="44">
        <v>0</v>
      </c>
      <c r="X226" s="44"/>
      <c r="Y226" s="44"/>
      <c r="Z226" s="44"/>
      <c r="AA226" s="42">
        <v>54227.35</v>
      </c>
      <c r="AB226" s="42"/>
      <c r="AC226" s="42"/>
      <c r="AD226" s="42"/>
      <c r="AE226" s="44">
        <v>0</v>
      </c>
      <c r="AF226" s="44"/>
      <c r="AG226" s="44"/>
      <c r="AH226" s="58" t="s">
        <v>27</v>
      </c>
      <c r="AI226" s="58"/>
      <c r="AJ226" s="44">
        <v>10</v>
      </c>
      <c r="AK226" s="44"/>
      <c r="AL226" s="4"/>
      <c r="AM226" s="4"/>
    </row>
    <row r="227" spans="1:39" ht="12.75" customHeight="1" x14ac:dyDescent="0.4">
      <c r="A227" s="4"/>
      <c r="B227" s="39">
        <v>127</v>
      </c>
      <c r="C227" s="39"/>
      <c r="D227" s="40" t="s">
        <v>190</v>
      </c>
      <c r="E227" s="40"/>
      <c r="F227" s="40"/>
      <c r="G227" s="40"/>
      <c r="H227" s="41">
        <v>36161</v>
      </c>
      <c r="I227" s="41"/>
      <c r="J227" s="42">
        <v>11748.93</v>
      </c>
      <c r="K227" s="42"/>
      <c r="L227" s="42"/>
      <c r="M227" s="57">
        <v>0</v>
      </c>
      <c r="N227" s="57"/>
      <c r="O227" s="57"/>
      <c r="P227" s="44">
        <v>0</v>
      </c>
      <c r="Q227" s="44"/>
      <c r="R227" s="44"/>
      <c r="S227" s="42">
        <v>11748.93</v>
      </c>
      <c r="T227" s="42"/>
      <c r="U227" s="42"/>
      <c r="V227" s="42"/>
      <c r="W227" s="44">
        <v>0</v>
      </c>
      <c r="X227" s="44"/>
      <c r="Y227" s="44"/>
      <c r="Z227" s="44"/>
      <c r="AA227" s="42">
        <v>11748.93</v>
      </c>
      <c r="AB227" s="42"/>
      <c r="AC227" s="42"/>
      <c r="AD227" s="42"/>
      <c r="AE227" s="44">
        <v>0</v>
      </c>
      <c r="AF227" s="44"/>
      <c r="AG227" s="44"/>
      <c r="AH227" s="58" t="s">
        <v>27</v>
      </c>
      <c r="AI227" s="58"/>
      <c r="AJ227" s="44">
        <v>5</v>
      </c>
      <c r="AK227" s="44"/>
      <c r="AL227" s="4"/>
      <c r="AM227" s="4"/>
    </row>
    <row r="228" spans="1:39" ht="12.75" customHeight="1" x14ac:dyDescent="0.4">
      <c r="A228" s="4"/>
      <c r="B228" s="39">
        <v>151</v>
      </c>
      <c r="C228" s="39"/>
      <c r="D228" s="40" t="s">
        <v>191</v>
      </c>
      <c r="E228" s="40"/>
      <c r="F228" s="40"/>
      <c r="G228" s="40"/>
      <c r="H228" s="41">
        <v>37134</v>
      </c>
      <c r="I228" s="41"/>
      <c r="J228" s="42">
        <v>18246</v>
      </c>
      <c r="K228" s="42"/>
      <c r="L228" s="42"/>
      <c r="M228" s="57">
        <v>0</v>
      </c>
      <c r="N228" s="57"/>
      <c r="O228" s="57"/>
      <c r="P228" s="44">
        <v>0</v>
      </c>
      <c r="Q228" s="44"/>
      <c r="R228" s="44"/>
      <c r="S228" s="42">
        <v>18246</v>
      </c>
      <c r="T228" s="42"/>
      <c r="U228" s="42"/>
      <c r="V228" s="42"/>
      <c r="W228" s="44">
        <v>0</v>
      </c>
      <c r="X228" s="44"/>
      <c r="Y228" s="44"/>
      <c r="Z228" s="44"/>
      <c r="AA228" s="42">
        <v>18246</v>
      </c>
      <c r="AB228" s="42"/>
      <c r="AC228" s="42"/>
      <c r="AD228" s="42"/>
      <c r="AE228" s="44">
        <v>0</v>
      </c>
      <c r="AF228" s="44"/>
      <c r="AG228" s="44"/>
      <c r="AH228" s="58" t="s">
        <v>27</v>
      </c>
      <c r="AI228" s="58"/>
      <c r="AJ228" s="44">
        <v>7</v>
      </c>
      <c r="AK228" s="44"/>
      <c r="AL228" s="4"/>
      <c r="AM228" s="4"/>
    </row>
    <row r="229" spans="1:39" ht="12.75" customHeight="1" x14ac:dyDescent="0.4">
      <c r="A229" s="4"/>
      <c r="B229" s="39">
        <v>189</v>
      </c>
      <c r="C229" s="39"/>
      <c r="D229" s="40" t="s">
        <v>192</v>
      </c>
      <c r="E229" s="40"/>
      <c r="F229" s="40"/>
      <c r="G229" s="40"/>
      <c r="H229" s="41">
        <v>39394</v>
      </c>
      <c r="I229" s="41"/>
      <c r="J229" s="42">
        <v>19893</v>
      </c>
      <c r="K229" s="42"/>
      <c r="L229" s="42"/>
      <c r="M229" s="57">
        <v>0</v>
      </c>
      <c r="N229" s="57"/>
      <c r="O229" s="57"/>
      <c r="P229" s="44">
        <v>0</v>
      </c>
      <c r="Q229" s="44"/>
      <c r="R229" s="44"/>
      <c r="S229" s="42">
        <v>19893</v>
      </c>
      <c r="T229" s="42"/>
      <c r="U229" s="42"/>
      <c r="V229" s="42"/>
      <c r="W229" s="44">
        <v>0</v>
      </c>
      <c r="X229" s="44"/>
      <c r="Y229" s="44"/>
      <c r="Z229" s="44"/>
      <c r="AA229" s="42">
        <v>19893</v>
      </c>
      <c r="AB229" s="42"/>
      <c r="AC229" s="42"/>
      <c r="AD229" s="42"/>
      <c r="AE229" s="44">
        <v>0</v>
      </c>
      <c r="AF229" s="44"/>
      <c r="AG229" s="44"/>
      <c r="AH229" s="58" t="s">
        <v>27</v>
      </c>
      <c r="AI229" s="58"/>
      <c r="AJ229" s="44">
        <v>5</v>
      </c>
      <c r="AK229" s="44"/>
      <c r="AL229" s="4"/>
      <c r="AM229" s="4"/>
    </row>
    <row r="230" spans="1:39" ht="66.95" customHeight="1" x14ac:dyDescent="0.4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2"/>
    </row>
    <row r="231" spans="1:39" ht="40.5" customHeight="1" x14ac:dyDescent="0.4">
      <c r="A231" s="56" t="s">
        <v>193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</row>
    <row r="232" spans="1:39" ht="12.75" customHeight="1" x14ac:dyDescent="0.4">
      <c r="A232" s="4"/>
      <c r="B232" s="39">
        <v>202</v>
      </c>
      <c r="C232" s="39"/>
      <c r="D232" s="40" t="s">
        <v>194</v>
      </c>
      <c r="E232" s="40"/>
      <c r="F232" s="40"/>
      <c r="G232" s="40"/>
      <c r="H232" s="41">
        <v>40233</v>
      </c>
      <c r="I232" s="41"/>
      <c r="J232" s="42">
        <v>37917.129999999997</v>
      </c>
      <c r="K232" s="42"/>
      <c r="L232" s="43">
        <v>0</v>
      </c>
      <c r="M232" s="43"/>
      <c r="N232" s="43"/>
      <c r="O232" s="43"/>
      <c r="P232" s="44">
        <v>0</v>
      </c>
      <c r="Q232" s="44"/>
      <c r="R232" s="48">
        <v>37917.129999999997</v>
      </c>
      <c r="S232" s="48"/>
      <c r="T232" s="48"/>
      <c r="U232" s="48"/>
      <c r="V232" s="44">
        <v>0</v>
      </c>
      <c r="W232" s="44"/>
      <c r="X232" s="44"/>
      <c r="Y232" s="44"/>
      <c r="Z232" s="48">
        <v>37917.129999999997</v>
      </c>
      <c r="AA232" s="48"/>
      <c r="AB232" s="48"/>
      <c r="AC232" s="48"/>
      <c r="AD232" s="44">
        <v>0</v>
      </c>
      <c r="AE232" s="44"/>
      <c r="AF232" s="44"/>
      <c r="AG232" s="40" t="s">
        <v>27</v>
      </c>
      <c r="AH232" s="40"/>
      <c r="AI232" s="40"/>
      <c r="AJ232" s="44">
        <v>5</v>
      </c>
      <c r="AK232" s="44"/>
      <c r="AL232" s="4"/>
      <c r="AM232" s="4"/>
    </row>
    <row r="233" spans="1:39" ht="12.75" customHeight="1" x14ac:dyDescent="0.4">
      <c r="A233" s="4"/>
      <c r="B233" s="39">
        <v>224</v>
      </c>
      <c r="C233" s="39"/>
      <c r="D233" s="40" t="s">
        <v>195</v>
      </c>
      <c r="E233" s="40"/>
      <c r="F233" s="40"/>
      <c r="G233" s="40"/>
      <c r="H233" s="41">
        <v>42388</v>
      </c>
      <c r="I233" s="41"/>
      <c r="J233" s="42">
        <v>3683.5</v>
      </c>
      <c r="K233" s="42"/>
      <c r="L233" s="43">
        <v>0</v>
      </c>
      <c r="M233" s="43"/>
      <c r="N233" s="43"/>
      <c r="O233" s="43"/>
      <c r="P233" s="44">
        <v>0</v>
      </c>
      <c r="Q233" s="44"/>
      <c r="R233" s="45">
        <v>2885.41</v>
      </c>
      <c r="S233" s="45"/>
      <c r="T233" s="45"/>
      <c r="U233" s="45"/>
      <c r="V233" s="55">
        <v>736.7</v>
      </c>
      <c r="W233" s="55"/>
      <c r="X233" s="55"/>
      <c r="Y233" s="55"/>
      <c r="Z233" s="45">
        <v>3622.11</v>
      </c>
      <c r="AA233" s="45"/>
      <c r="AB233" s="45"/>
      <c r="AC233" s="45"/>
      <c r="AD233" s="44">
        <v>61.39</v>
      </c>
      <c r="AE233" s="44"/>
      <c r="AF233" s="44"/>
      <c r="AG233" s="40" t="s">
        <v>27</v>
      </c>
      <c r="AH233" s="40"/>
      <c r="AI233" s="40"/>
      <c r="AJ233" s="44">
        <v>5</v>
      </c>
      <c r="AK233" s="44"/>
      <c r="AL233" s="4"/>
      <c r="AM233" s="4"/>
    </row>
    <row r="234" spans="1:39" ht="12.75" customHeight="1" x14ac:dyDescent="0.4">
      <c r="A234" s="4"/>
      <c r="B234" s="39">
        <v>225</v>
      </c>
      <c r="C234" s="39"/>
      <c r="D234" s="40" t="s">
        <v>196</v>
      </c>
      <c r="E234" s="40"/>
      <c r="F234" s="40"/>
      <c r="G234" s="40"/>
      <c r="H234" s="41">
        <v>42387</v>
      </c>
      <c r="I234" s="41"/>
      <c r="J234" s="42">
        <v>47093</v>
      </c>
      <c r="K234" s="42"/>
      <c r="L234" s="43">
        <v>0</v>
      </c>
      <c r="M234" s="43"/>
      <c r="N234" s="43"/>
      <c r="O234" s="43"/>
      <c r="P234" s="44">
        <v>0</v>
      </c>
      <c r="Q234" s="44"/>
      <c r="R234" s="48">
        <v>36889.519999999997</v>
      </c>
      <c r="S234" s="48"/>
      <c r="T234" s="48"/>
      <c r="U234" s="48"/>
      <c r="V234" s="45">
        <v>9418.6</v>
      </c>
      <c r="W234" s="45"/>
      <c r="X234" s="45"/>
      <c r="Y234" s="45"/>
      <c r="Z234" s="48">
        <v>46308.12</v>
      </c>
      <c r="AA234" s="48"/>
      <c r="AB234" s="48"/>
      <c r="AC234" s="48"/>
      <c r="AD234" s="55">
        <v>784.88</v>
      </c>
      <c r="AE234" s="55"/>
      <c r="AF234" s="55"/>
      <c r="AG234" s="40" t="s">
        <v>27</v>
      </c>
      <c r="AH234" s="40"/>
      <c r="AI234" s="40"/>
      <c r="AJ234" s="44">
        <v>5</v>
      </c>
      <c r="AK234" s="44"/>
      <c r="AL234" s="4"/>
      <c r="AM234" s="4"/>
    </row>
    <row r="235" spans="1:39" ht="12.75" customHeight="1" x14ac:dyDescent="0.4">
      <c r="A235" s="4"/>
      <c r="B235" s="39">
        <v>231</v>
      </c>
      <c r="C235" s="39"/>
      <c r="D235" s="40" t="s">
        <v>197</v>
      </c>
      <c r="E235" s="40"/>
      <c r="F235" s="40"/>
      <c r="G235" s="40"/>
      <c r="H235" s="41">
        <v>44126</v>
      </c>
      <c r="I235" s="41"/>
      <c r="J235" s="42">
        <v>2800</v>
      </c>
      <c r="K235" s="42"/>
      <c r="L235" s="51" t="s">
        <v>24</v>
      </c>
      <c r="M235" s="51"/>
      <c r="N235" s="51"/>
      <c r="O235" s="51"/>
      <c r="P235" s="44">
        <v>0</v>
      </c>
      <c r="Q235" s="44"/>
      <c r="R235" s="46">
        <v>0</v>
      </c>
      <c r="S235" s="46"/>
      <c r="T235" s="46"/>
      <c r="U235" s="46"/>
      <c r="V235" s="46">
        <v>93.33</v>
      </c>
      <c r="W235" s="46"/>
      <c r="X235" s="46"/>
      <c r="Y235" s="46"/>
      <c r="Z235" s="46">
        <v>93.33</v>
      </c>
      <c r="AA235" s="46"/>
      <c r="AB235" s="46"/>
      <c r="AC235" s="46"/>
      <c r="AD235" s="47">
        <v>2706.67</v>
      </c>
      <c r="AE235" s="47"/>
      <c r="AF235" s="47"/>
      <c r="AG235" s="40" t="s">
        <v>27</v>
      </c>
      <c r="AH235" s="40"/>
      <c r="AI235" s="40"/>
      <c r="AJ235" s="44">
        <v>5</v>
      </c>
      <c r="AK235" s="44"/>
      <c r="AL235" s="4"/>
      <c r="AM235" s="4"/>
    </row>
    <row r="236" spans="1:39" ht="24.6" customHeight="1" x14ac:dyDescent="0.4">
      <c r="A236" s="4"/>
      <c r="B236" s="28" t="s">
        <v>198</v>
      </c>
      <c r="C236" s="28"/>
      <c r="D236" s="28"/>
      <c r="E236" s="28"/>
      <c r="F236" s="28"/>
      <c r="G236" s="28"/>
      <c r="H236" s="28"/>
      <c r="I236" s="28"/>
      <c r="J236" s="50">
        <v>195608.91</v>
      </c>
      <c r="K236" s="50"/>
      <c r="L236" s="51" t="s">
        <v>24</v>
      </c>
      <c r="M236" s="51"/>
      <c r="N236" s="51"/>
      <c r="O236" s="51"/>
      <c r="P236" s="52">
        <v>0</v>
      </c>
      <c r="Q236" s="52"/>
      <c r="R236" s="53">
        <v>181807.34</v>
      </c>
      <c r="S236" s="53"/>
      <c r="T236" s="53"/>
      <c r="U236" s="53"/>
      <c r="V236" s="53">
        <v>10248.629999999999</v>
      </c>
      <c r="W236" s="53"/>
      <c r="X236" s="53"/>
      <c r="Y236" s="53"/>
      <c r="Z236" s="53">
        <v>192055.97</v>
      </c>
      <c r="AA236" s="53"/>
      <c r="AB236" s="53"/>
      <c r="AC236" s="53"/>
      <c r="AD236" s="53">
        <v>3552.94</v>
      </c>
      <c r="AE236" s="53"/>
      <c r="AF236" s="53"/>
      <c r="AG236" s="53"/>
      <c r="AH236" s="53"/>
      <c r="AI236" s="53"/>
      <c r="AJ236" s="53"/>
      <c r="AK236" s="53"/>
      <c r="AL236" s="4"/>
      <c r="AM236" s="4"/>
    </row>
    <row r="237" spans="1:39" ht="17.45" customHeight="1" x14ac:dyDescent="0.4">
      <c r="A237" s="54" t="s">
        <v>199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</row>
    <row r="238" spans="1:39" ht="12.75" customHeight="1" x14ac:dyDescent="0.4">
      <c r="A238" s="4"/>
      <c r="B238" s="39">
        <v>98</v>
      </c>
      <c r="C238" s="39"/>
      <c r="D238" s="40" t="s">
        <v>200</v>
      </c>
      <c r="E238" s="40"/>
      <c r="F238" s="40"/>
      <c r="G238" s="40"/>
      <c r="H238" s="41">
        <v>33146</v>
      </c>
      <c r="I238" s="41"/>
      <c r="J238" s="42">
        <v>6486.71</v>
      </c>
      <c r="K238" s="42"/>
      <c r="L238" s="43">
        <v>0</v>
      </c>
      <c r="M238" s="43"/>
      <c r="N238" s="43"/>
      <c r="O238" s="43"/>
      <c r="P238" s="44">
        <v>0</v>
      </c>
      <c r="Q238" s="44"/>
      <c r="R238" s="45">
        <v>6486.71</v>
      </c>
      <c r="S238" s="45"/>
      <c r="T238" s="45"/>
      <c r="U238" s="45"/>
      <c r="V238" s="44">
        <v>0</v>
      </c>
      <c r="W238" s="44"/>
      <c r="X238" s="44"/>
      <c r="Y238" s="44"/>
      <c r="Z238" s="45">
        <v>6486.71</v>
      </c>
      <c r="AA238" s="45"/>
      <c r="AB238" s="45"/>
      <c r="AC238" s="45"/>
      <c r="AD238" s="44">
        <v>0</v>
      </c>
      <c r="AE238" s="44"/>
      <c r="AF238" s="44"/>
      <c r="AG238" s="40" t="s">
        <v>27</v>
      </c>
      <c r="AH238" s="40"/>
      <c r="AI238" s="40"/>
      <c r="AJ238" s="44">
        <v>10</v>
      </c>
      <c r="AK238" s="44"/>
      <c r="AL238" s="4"/>
      <c r="AM238" s="4"/>
    </row>
    <row r="239" spans="1:39" ht="12.75" customHeight="1" x14ac:dyDescent="0.4">
      <c r="A239" s="4"/>
      <c r="B239" s="39">
        <v>101</v>
      </c>
      <c r="C239" s="39"/>
      <c r="D239" s="40" t="s">
        <v>201</v>
      </c>
      <c r="E239" s="40"/>
      <c r="F239" s="40"/>
      <c r="G239" s="40"/>
      <c r="H239" s="41">
        <v>34638</v>
      </c>
      <c r="I239" s="41"/>
      <c r="J239" s="42">
        <v>2553</v>
      </c>
      <c r="K239" s="42"/>
      <c r="L239" s="43">
        <v>0</v>
      </c>
      <c r="M239" s="43"/>
      <c r="N239" s="43"/>
      <c r="O239" s="43"/>
      <c r="P239" s="44">
        <v>0</v>
      </c>
      <c r="Q239" s="44"/>
      <c r="R239" s="45">
        <v>2553</v>
      </c>
      <c r="S239" s="45"/>
      <c r="T239" s="45"/>
      <c r="U239" s="45"/>
      <c r="V239" s="44">
        <v>0</v>
      </c>
      <c r="W239" s="44"/>
      <c r="X239" s="44"/>
      <c r="Y239" s="44"/>
      <c r="Z239" s="45">
        <v>2553</v>
      </c>
      <c r="AA239" s="45"/>
      <c r="AB239" s="45"/>
      <c r="AC239" s="45"/>
      <c r="AD239" s="44">
        <v>0</v>
      </c>
      <c r="AE239" s="44"/>
      <c r="AF239" s="44"/>
      <c r="AG239" s="40" t="s">
        <v>27</v>
      </c>
      <c r="AH239" s="40"/>
      <c r="AI239" s="40"/>
      <c r="AJ239" s="44">
        <v>10</v>
      </c>
      <c r="AK239" s="44"/>
      <c r="AL239" s="4"/>
      <c r="AM239" s="4"/>
    </row>
    <row r="240" spans="1:39" ht="12.75" customHeight="1" x14ac:dyDescent="0.4">
      <c r="A240" s="4"/>
      <c r="B240" s="39">
        <v>102</v>
      </c>
      <c r="C240" s="39"/>
      <c r="D240" s="40" t="s">
        <v>202</v>
      </c>
      <c r="E240" s="40"/>
      <c r="F240" s="40"/>
      <c r="G240" s="40"/>
      <c r="H240" s="41">
        <v>34454</v>
      </c>
      <c r="I240" s="41"/>
      <c r="J240" s="42">
        <v>1855</v>
      </c>
      <c r="K240" s="42"/>
      <c r="L240" s="43">
        <v>0</v>
      </c>
      <c r="M240" s="43"/>
      <c r="N240" s="43"/>
      <c r="O240" s="43"/>
      <c r="P240" s="44">
        <v>0</v>
      </c>
      <c r="Q240" s="44"/>
      <c r="R240" s="45">
        <v>1855</v>
      </c>
      <c r="S240" s="45"/>
      <c r="T240" s="45"/>
      <c r="U240" s="45"/>
      <c r="V240" s="44">
        <v>0</v>
      </c>
      <c r="W240" s="44"/>
      <c r="X240" s="44"/>
      <c r="Y240" s="44"/>
      <c r="Z240" s="45">
        <v>1855</v>
      </c>
      <c r="AA240" s="45"/>
      <c r="AB240" s="45"/>
      <c r="AC240" s="45"/>
      <c r="AD240" s="44">
        <v>0</v>
      </c>
      <c r="AE240" s="44"/>
      <c r="AF240" s="44"/>
      <c r="AG240" s="40" t="s">
        <v>27</v>
      </c>
      <c r="AH240" s="40"/>
      <c r="AI240" s="40"/>
      <c r="AJ240" s="44">
        <v>5</v>
      </c>
      <c r="AK240" s="44"/>
      <c r="AL240" s="4"/>
      <c r="AM240" s="4"/>
    </row>
    <row r="241" spans="1:39" ht="12.75" customHeight="1" x14ac:dyDescent="0.4">
      <c r="A241" s="4"/>
      <c r="B241" s="39">
        <v>103</v>
      </c>
      <c r="C241" s="39"/>
      <c r="D241" s="40" t="s">
        <v>203</v>
      </c>
      <c r="E241" s="40"/>
      <c r="F241" s="40"/>
      <c r="G241" s="40"/>
      <c r="H241" s="41">
        <v>34700</v>
      </c>
      <c r="I241" s="41"/>
      <c r="J241" s="42">
        <v>1092.77</v>
      </c>
      <c r="K241" s="42"/>
      <c r="L241" s="43">
        <v>0</v>
      </c>
      <c r="M241" s="43"/>
      <c r="N241" s="43"/>
      <c r="O241" s="43"/>
      <c r="P241" s="44">
        <v>0</v>
      </c>
      <c r="Q241" s="44"/>
      <c r="R241" s="45">
        <v>1092.77</v>
      </c>
      <c r="S241" s="45"/>
      <c r="T241" s="45"/>
      <c r="U241" s="45"/>
      <c r="V241" s="44">
        <v>0</v>
      </c>
      <c r="W241" s="44"/>
      <c r="X241" s="44"/>
      <c r="Y241" s="44"/>
      <c r="Z241" s="45">
        <v>1092.77</v>
      </c>
      <c r="AA241" s="45"/>
      <c r="AB241" s="45"/>
      <c r="AC241" s="45"/>
      <c r="AD241" s="44">
        <v>0</v>
      </c>
      <c r="AE241" s="44"/>
      <c r="AF241" s="44"/>
      <c r="AG241" s="40" t="s">
        <v>27</v>
      </c>
      <c r="AH241" s="40"/>
      <c r="AI241" s="40"/>
      <c r="AJ241" s="44">
        <v>5</v>
      </c>
      <c r="AK241" s="44"/>
      <c r="AL241" s="4"/>
      <c r="AM241" s="4"/>
    </row>
    <row r="242" spans="1:39" ht="12.75" customHeight="1" x14ac:dyDescent="0.4">
      <c r="A242" s="4"/>
      <c r="B242" s="39">
        <v>104</v>
      </c>
      <c r="C242" s="39"/>
      <c r="D242" s="40" t="s">
        <v>204</v>
      </c>
      <c r="E242" s="40"/>
      <c r="F242" s="40"/>
      <c r="G242" s="40"/>
      <c r="H242" s="41">
        <v>35246</v>
      </c>
      <c r="I242" s="41"/>
      <c r="J242" s="44">
        <v>559</v>
      </c>
      <c r="K242" s="44"/>
      <c r="L242" s="43">
        <v>0</v>
      </c>
      <c r="M242" s="43"/>
      <c r="N242" s="43"/>
      <c r="O242" s="43"/>
      <c r="P242" s="44">
        <v>0</v>
      </c>
      <c r="Q242" s="44"/>
      <c r="R242" s="55">
        <v>559</v>
      </c>
      <c r="S242" s="55"/>
      <c r="T242" s="55"/>
      <c r="U242" s="55"/>
      <c r="V242" s="44">
        <v>0</v>
      </c>
      <c r="W242" s="44"/>
      <c r="X242" s="44"/>
      <c r="Y242" s="44"/>
      <c r="Z242" s="55">
        <v>559</v>
      </c>
      <c r="AA242" s="55"/>
      <c r="AB242" s="55"/>
      <c r="AC242" s="55"/>
      <c r="AD242" s="44">
        <v>0</v>
      </c>
      <c r="AE242" s="44"/>
      <c r="AF242" s="44"/>
      <c r="AG242" s="40" t="s">
        <v>27</v>
      </c>
      <c r="AH242" s="40"/>
      <c r="AI242" s="40"/>
      <c r="AJ242" s="44">
        <v>10</v>
      </c>
      <c r="AK242" s="44"/>
      <c r="AL242" s="4"/>
      <c r="AM242" s="4"/>
    </row>
    <row r="243" spans="1:39" ht="12.75" customHeight="1" x14ac:dyDescent="0.4">
      <c r="A243" s="4"/>
      <c r="B243" s="39">
        <v>128</v>
      </c>
      <c r="C243" s="39"/>
      <c r="D243" s="40" t="s">
        <v>205</v>
      </c>
      <c r="E243" s="40"/>
      <c r="F243" s="40"/>
      <c r="G243" s="40"/>
      <c r="H243" s="41">
        <v>35947</v>
      </c>
      <c r="I243" s="41"/>
      <c r="J243" s="42">
        <v>1589.95</v>
      </c>
      <c r="K243" s="42"/>
      <c r="L243" s="43">
        <v>0</v>
      </c>
      <c r="M243" s="43"/>
      <c r="N243" s="43"/>
      <c r="O243" s="43"/>
      <c r="P243" s="44">
        <v>0</v>
      </c>
      <c r="Q243" s="44"/>
      <c r="R243" s="45">
        <v>1589.95</v>
      </c>
      <c r="S243" s="45"/>
      <c r="T243" s="45"/>
      <c r="U243" s="45"/>
      <c r="V243" s="44">
        <v>0</v>
      </c>
      <c r="W243" s="44"/>
      <c r="X243" s="44"/>
      <c r="Y243" s="44"/>
      <c r="Z243" s="45">
        <v>1589.95</v>
      </c>
      <c r="AA243" s="45"/>
      <c r="AB243" s="45"/>
      <c r="AC243" s="45"/>
      <c r="AD243" s="44">
        <v>0</v>
      </c>
      <c r="AE243" s="44"/>
      <c r="AF243" s="44"/>
      <c r="AG243" s="40" t="s">
        <v>27</v>
      </c>
      <c r="AH243" s="40"/>
      <c r="AI243" s="40"/>
      <c r="AJ243" s="44">
        <v>5</v>
      </c>
      <c r="AK243" s="44"/>
      <c r="AL243" s="4"/>
      <c r="AM243" s="4"/>
    </row>
    <row r="244" spans="1:39" ht="12.75" customHeight="1" x14ac:dyDescent="0.4">
      <c r="A244" s="4"/>
      <c r="B244" s="39">
        <v>152</v>
      </c>
      <c r="C244" s="39"/>
      <c r="D244" s="40" t="s">
        <v>206</v>
      </c>
      <c r="E244" s="40"/>
      <c r="F244" s="40"/>
      <c r="G244" s="40"/>
      <c r="H244" s="41">
        <v>37134</v>
      </c>
      <c r="I244" s="41"/>
      <c r="J244" s="42">
        <v>24756.57</v>
      </c>
      <c r="K244" s="42"/>
      <c r="L244" s="43">
        <v>0</v>
      </c>
      <c r="M244" s="43"/>
      <c r="N244" s="43"/>
      <c r="O244" s="43"/>
      <c r="P244" s="44">
        <v>0</v>
      </c>
      <c r="Q244" s="44"/>
      <c r="R244" s="48">
        <v>24756.57</v>
      </c>
      <c r="S244" s="48"/>
      <c r="T244" s="48"/>
      <c r="U244" s="48"/>
      <c r="V244" s="44">
        <v>0</v>
      </c>
      <c r="W244" s="44"/>
      <c r="X244" s="44"/>
      <c r="Y244" s="44"/>
      <c r="Z244" s="48">
        <v>24756.57</v>
      </c>
      <c r="AA244" s="48"/>
      <c r="AB244" s="48"/>
      <c r="AC244" s="48"/>
      <c r="AD244" s="44">
        <v>0</v>
      </c>
      <c r="AE244" s="44"/>
      <c r="AF244" s="44"/>
      <c r="AG244" s="40" t="s">
        <v>27</v>
      </c>
      <c r="AH244" s="40"/>
      <c r="AI244" s="40"/>
      <c r="AJ244" s="44">
        <v>10</v>
      </c>
      <c r="AK244" s="44"/>
      <c r="AL244" s="4"/>
      <c r="AM244" s="4"/>
    </row>
    <row r="245" spans="1:39" ht="12.75" customHeight="1" x14ac:dyDescent="0.4">
      <c r="A245" s="4"/>
      <c r="B245" s="39">
        <v>190</v>
      </c>
      <c r="C245" s="39"/>
      <c r="D245" s="40" t="s">
        <v>207</v>
      </c>
      <c r="E245" s="40"/>
      <c r="F245" s="40"/>
      <c r="G245" s="40"/>
      <c r="H245" s="41">
        <v>39217</v>
      </c>
      <c r="I245" s="41"/>
      <c r="J245" s="42">
        <v>1959.94</v>
      </c>
      <c r="K245" s="42"/>
      <c r="L245" s="43">
        <v>0</v>
      </c>
      <c r="M245" s="43"/>
      <c r="N245" s="43"/>
      <c r="O245" s="43"/>
      <c r="P245" s="44">
        <v>0</v>
      </c>
      <c r="Q245" s="44"/>
      <c r="R245" s="45">
        <v>1959.94</v>
      </c>
      <c r="S245" s="45"/>
      <c r="T245" s="45"/>
      <c r="U245" s="45"/>
      <c r="V245" s="44">
        <v>0</v>
      </c>
      <c r="W245" s="44"/>
      <c r="X245" s="44"/>
      <c r="Y245" s="44"/>
      <c r="Z245" s="45">
        <v>1959.94</v>
      </c>
      <c r="AA245" s="45"/>
      <c r="AB245" s="45"/>
      <c r="AC245" s="45"/>
      <c r="AD245" s="44">
        <v>0</v>
      </c>
      <c r="AE245" s="44"/>
      <c r="AF245" s="44"/>
      <c r="AG245" s="40" t="s">
        <v>27</v>
      </c>
      <c r="AH245" s="40"/>
      <c r="AI245" s="40"/>
      <c r="AJ245" s="44">
        <v>5</v>
      </c>
      <c r="AK245" s="44"/>
      <c r="AL245" s="4"/>
      <c r="AM245" s="4"/>
    </row>
    <row r="246" spans="1:39" ht="12.75" customHeight="1" x14ac:dyDescent="0.4">
      <c r="A246" s="4"/>
      <c r="B246" s="39">
        <v>191</v>
      </c>
      <c r="C246" s="39"/>
      <c r="D246" s="40" t="s">
        <v>208</v>
      </c>
      <c r="E246" s="40"/>
      <c r="F246" s="40"/>
      <c r="G246" s="40"/>
      <c r="H246" s="41">
        <v>39164</v>
      </c>
      <c r="I246" s="41"/>
      <c r="J246" s="42">
        <v>1054.7</v>
      </c>
      <c r="K246" s="42"/>
      <c r="L246" s="43">
        <v>0</v>
      </c>
      <c r="M246" s="43"/>
      <c r="N246" s="43"/>
      <c r="O246" s="43"/>
      <c r="P246" s="44">
        <v>0</v>
      </c>
      <c r="Q246" s="44"/>
      <c r="R246" s="45">
        <v>1054.7</v>
      </c>
      <c r="S246" s="45"/>
      <c r="T246" s="45"/>
      <c r="U246" s="45"/>
      <c r="V246" s="44">
        <v>0</v>
      </c>
      <c r="W246" s="44"/>
      <c r="X246" s="44"/>
      <c r="Y246" s="44"/>
      <c r="Z246" s="45">
        <v>1054.7</v>
      </c>
      <c r="AA246" s="45"/>
      <c r="AB246" s="45"/>
      <c r="AC246" s="45"/>
      <c r="AD246" s="44">
        <v>0</v>
      </c>
      <c r="AE246" s="44"/>
      <c r="AF246" s="44"/>
      <c r="AG246" s="40" t="s">
        <v>27</v>
      </c>
      <c r="AH246" s="40"/>
      <c r="AI246" s="40"/>
      <c r="AJ246" s="44">
        <v>5</v>
      </c>
      <c r="AK246" s="44"/>
      <c r="AL246" s="4"/>
      <c r="AM246" s="4"/>
    </row>
    <row r="247" spans="1:39" ht="12.75" customHeight="1" x14ac:dyDescent="0.4">
      <c r="A247" s="4"/>
      <c r="B247" s="39">
        <v>207</v>
      </c>
      <c r="C247" s="39"/>
      <c r="D247" s="40" t="s">
        <v>209</v>
      </c>
      <c r="E247" s="40"/>
      <c r="F247" s="40"/>
      <c r="G247" s="40"/>
      <c r="H247" s="41">
        <v>40752</v>
      </c>
      <c r="I247" s="41"/>
      <c r="J247" s="42">
        <v>33860.370000000003</v>
      </c>
      <c r="K247" s="42"/>
      <c r="L247" s="43">
        <v>0</v>
      </c>
      <c r="M247" s="43"/>
      <c r="N247" s="43"/>
      <c r="O247" s="43"/>
      <c r="P247" s="44">
        <v>0</v>
      </c>
      <c r="Q247" s="44"/>
      <c r="R247" s="48">
        <v>28499.17</v>
      </c>
      <c r="S247" s="48"/>
      <c r="T247" s="48"/>
      <c r="U247" s="48"/>
      <c r="V247" s="45">
        <v>3386.04</v>
      </c>
      <c r="W247" s="45"/>
      <c r="X247" s="45"/>
      <c r="Y247" s="45"/>
      <c r="Z247" s="48">
        <v>31885.21</v>
      </c>
      <c r="AA247" s="48"/>
      <c r="AB247" s="48"/>
      <c r="AC247" s="48"/>
      <c r="AD247" s="45">
        <v>1975.16</v>
      </c>
      <c r="AE247" s="45"/>
      <c r="AF247" s="45"/>
      <c r="AG247" s="40" t="s">
        <v>27</v>
      </c>
      <c r="AH247" s="40"/>
      <c r="AI247" s="40"/>
      <c r="AJ247" s="44">
        <v>10</v>
      </c>
      <c r="AK247" s="44"/>
      <c r="AL247" s="4"/>
      <c r="AM247" s="4"/>
    </row>
    <row r="248" spans="1:39" ht="12.75" customHeight="1" x14ac:dyDescent="0.4">
      <c r="A248" s="4"/>
      <c r="B248" s="39">
        <v>221</v>
      </c>
      <c r="C248" s="39"/>
      <c r="D248" s="40" t="s">
        <v>210</v>
      </c>
      <c r="E248" s="40"/>
      <c r="F248" s="40"/>
      <c r="G248" s="40"/>
      <c r="H248" s="41">
        <v>42146</v>
      </c>
      <c r="I248" s="41"/>
      <c r="J248" s="42">
        <v>8200</v>
      </c>
      <c r="K248" s="42"/>
      <c r="L248" s="46">
        <v>0</v>
      </c>
      <c r="M248" s="46"/>
      <c r="N248" s="46"/>
      <c r="O248" s="46"/>
      <c r="P248" s="44">
        <v>0</v>
      </c>
      <c r="Q248" s="44"/>
      <c r="R248" s="47">
        <v>7516.67</v>
      </c>
      <c r="S248" s="47"/>
      <c r="T248" s="47"/>
      <c r="U248" s="47"/>
      <c r="V248" s="46">
        <v>683.33</v>
      </c>
      <c r="W248" s="46"/>
      <c r="X248" s="46"/>
      <c r="Y248" s="46"/>
      <c r="Z248" s="47">
        <v>8200</v>
      </c>
      <c r="AA248" s="47"/>
      <c r="AB248" s="47"/>
      <c r="AC248" s="47"/>
      <c r="AD248" s="46">
        <v>0</v>
      </c>
      <c r="AE248" s="46"/>
      <c r="AF248" s="46"/>
      <c r="AG248" s="40" t="s">
        <v>27</v>
      </c>
      <c r="AH248" s="40"/>
      <c r="AI248" s="40"/>
      <c r="AJ248" s="44">
        <v>5</v>
      </c>
      <c r="AK248" s="44"/>
      <c r="AL248" s="4"/>
      <c r="AM248" s="4"/>
    </row>
    <row r="249" spans="1:39" ht="24.6" customHeight="1" x14ac:dyDescent="0.4">
      <c r="A249" s="4"/>
      <c r="B249" s="49" t="s">
        <v>211</v>
      </c>
      <c r="C249" s="49"/>
      <c r="D249" s="49"/>
      <c r="E249" s="49"/>
      <c r="F249" s="49"/>
      <c r="G249" s="49"/>
      <c r="H249" s="49"/>
      <c r="I249" s="49"/>
      <c r="J249" s="50">
        <v>83968.01</v>
      </c>
      <c r="K249" s="50"/>
      <c r="L249" s="51" t="s">
        <v>24</v>
      </c>
      <c r="M249" s="51"/>
      <c r="N249" s="51"/>
      <c r="O249" s="51"/>
      <c r="P249" s="52">
        <v>0</v>
      </c>
      <c r="Q249" s="52"/>
      <c r="R249" s="53">
        <v>77923.48</v>
      </c>
      <c r="S249" s="53"/>
      <c r="T249" s="53"/>
      <c r="U249" s="53"/>
      <c r="V249" s="53">
        <v>4069.37</v>
      </c>
      <c r="W249" s="53"/>
      <c r="X249" s="53"/>
      <c r="Y249" s="53"/>
      <c r="Z249" s="53">
        <v>81992.850000000006</v>
      </c>
      <c r="AA249" s="53"/>
      <c r="AB249" s="53"/>
      <c r="AC249" s="53"/>
      <c r="AD249" s="53">
        <v>1975.16</v>
      </c>
      <c r="AE249" s="53"/>
      <c r="AF249" s="53"/>
      <c r="AG249" s="53"/>
      <c r="AH249" s="53"/>
      <c r="AI249" s="53"/>
      <c r="AJ249" s="53"/>
      <c r="AK249" s="53"/>
      <c r="AL249" s="4"/>
      <c r="AM249" s="4"/>
    </row>
    <row r="250" spans="1:39" ht="16.5" customHeight="1" x14ac:dyDescent="0.4">
      <c r="A250" s="54" t="s">
        <v>212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</row>
    <row r="251" spans="1:39" ht="12.75" customHeight="1" x14ac:dyDescent="0.4">
      <c r="A251" s="4"/>
      <c r="B251" s="39">
        <v>105</v>
      </c>
      <c r="C251" s="39"/>
      <c r="D251" s="40" t="s">
        <v>213</v>
      </c>
      <c r="E251" s="40"/>
      <c r="F251" s="40"/>
      <c r="G251" s="40"/>
      <c r="H251" s="41">
        <v>34700</v>
      </c>
      <c r="I251" s="41"/>
      <c r="J251" s="42">
        <v>85000</v>
      </c>
      <c r="K251" s="42"/>
      <c r="L251" s="43">
        <v>0</v>
      </c>
      <c r="M251" s="43"/>
      <c r="N251" s="43"/>
      <c r="O251" s="43"/>
      <c r="P251" s="44">
        <v>0</v>
      </c>
      <c r="Q251" s="44"/>
      <c r="R251" s="48">
        <v>85000</v>
      </c>
      <c r="S251" s="48"/>
      <c r="T251" s="48"/>
      <c r="U251" s="48"/>
      <c r="V251" s="44">
        <v>0</v>
      </c>
      <c r="W251" s="44"/>
      <c r="X251" s="44"/>
      <c r="Y251" s="44"/>
      <c r="Z251" s="48">
        <v>85000</v>
      </c>
      <c r="AA251" s="48"/>
      <c r="AB251" s="48"/>
      <c r="AC251" s="48"/>
      <c r="AD251" s="44">
        <v>0</v>
      </c>
      <c r="AE251" s="44"/>
      <c r="AF251" s="44"/>
      <c r="AG251" s="40" t="s">
        <v>27</v>
      </c>
      <c r="AH251" s="40"/>
      <c r="AI251" s="40"/>
      <c r="AJ251" s="44">
        <v>20</v>
      </c>
      <c r="AK251" s="44"/>
      <c r="AL251" s="4"/>
      <c r="AM251" s="4"/>
    </row>
    <row r="252" spans="1:39" ht="12.75" customHeight="1" x14ac:dyDescent="0.4">
      <c r="A252" s="4"/>
      <c r="B252" s="39">
        <v>106</v>
      </c>
      <c r="C252" s="39"/>
      <c r="D252" s="40" t="s">
        <v>214</v>
      </c>
      <c r="E252" s="40"/>
      <c r="F252" s="40"/>
      <c r="G252" s="40"/>
      <c r="H252" s="41">
        <v>35246</v>
      </c>
      <c r="I252" s="41"/>
      <c r="J252" s="42">
        <v>30529.14</v>
      </c>
      <c r="K252" s="42"/>
      <c r="L252" s="43">
        <v>0</v>
      </c>
      <c r="M252" s="43"/>
      <c r="N252" s="43"/>
      <c r="O252" s="43"/>
      <c r="P252" s="44">
        <v>0</v>
      </c>
      <c r="Q252" s="44"/>
      <c r="R252" s="48">
        <v>30529.14</v>
      </c>
      <c r="S252" s="48"/>
      <c r="T252" s="48"/>
      <c r="U252" s="48"/>
      <c r="V252" s="44">
        <v>0</v>
      </c>
      <c r="W252" s="44"/>
      <c r="X252" s="44"/>
      <c r="Y252" s="44"/>
      <c r="Z252" s="48">
        <v>30529.14</v>
      </c>
      <c r="AA252" s="48"/>
      <c r="AB252" s="48"/>
      <c r="AC252" s="48"/>
      <c r="AD252" s="44">
        <v>0</v>
      </c>
      <c r="AE252" s="44"/>
      <c r="AF252" s="44"/>
      <c r="AG252" s="40" t="s">
        <v>27</v>
      </c>
      <c r="AH252" s="40"/>
      <c r="AI252" s="40"/>
      <c r="AJ252" s="44">
        <v>20</v>
      </c>
      <c r="AK252" s="44"/>
      <c r="AL252" s="4"/>
      <c r="AM252" s="4"/>
    </row>
    <row r="253" spans="1:39" ht="12.75" customHeight="1" x14ac:dyDescent="0.4">
      <c r="A253" s="4"/>
      <c r="B253" s="39">
        <v>109</v>
      </c>
      <c r="C253" s="39"/>
      <c r="D253" s="40" t="s">
        <v>215</v>
      </c>
      <c r="E253" s="40"/>
      <c r="F253" s="40"/>
      <c r="G253" s="40"/>
      <c r="H253" s="41">
        <v>35578</v>
      </c>
      <c r="I253" s="41"/>
      <c r="J253" s="42">
        <v>4180.24</v>
      </c>
      <c r="K253" s="42"/>
      <c r="L253" s="43">
        <v>0</v>
      </c>
      <c r="M253" s="43"/>
      <c r="N253" s="43"/>
      <c r="O253" s="43"/>
      <c r="P253" s="44">
        <v>0</v>
      </c>
      <c r="Q253" s="44"/>
      <c r="R253" s="45">
        <v>4180.24</v>
      </c>
      <c r="S253" s="45"/>
      <c r="T253" s="45"/>
      <c r="U253" s="45"/>
      <c r="V253" s="44">
        <v>0</v>
      </c>
      <c r="W253" s="44"/>
      <c r="X253" s="44"/>
      <c r="Y253" s="44"/>
      <c r="Z253" s="45">
        <v>4180.24</v>
      </c>
      <c r="AA253" s="45"/>
      <c r="AB253" s="45"/>
      <c r="AC253" s="45"/>
      <c r="AD253" s="44">
        <v>0</v>
      </c>
      <c r="AE253" s="44"/>
      <c r="AF253" s="44"/>
      <c r="AG253" s="40" t="s">
        <v>27</v>
      </c>
      <c r="AH253" s="40"/>
      <c r="AI253" s="40"/>
      <c r="AJ253" s="44">
        <v>20</v>
      </c>
      <c r="AK253" s="44"/>
      <c r="AL253" s="4"/>
      <c r="AM253" s="4"/>
    </row>
    <row r="254" spans="1:39" ht="12.75" customHeight="1" x14ac:dyDescent="0.4">
      <c r="A254" s="4"/>
      <c r="B254" s="39">
        <v>187</v>
      </c>
      <c r="C254" s="39"/>
      <c r="D254" s="40" t="s">
        <v>216</v>
      </c>
      <c r="E254" s="40"/>
      <c r="F254" s="40"/>
      <c r="G254" s="40"/>
      <c r="H254" s="41">
        <v>38667</v>
      </c>
      <c r="I254" s="41"/>
      <c r="J254" s="42">
        <v>12223.92</v>
      </c>
      <c r="K254" s="42"/>
      <c r="L254" s="43">
        <v>0</v>
      </c>
      <c r="M254" s="43"/>
      <c r="N254" s="43"/>
      <c r="O254" s="43"/>
      <c r="P254" s="44">
        <v>0</v>
      </c>
      <c r="Q254" s="44"/>
      <c r="R254" s="48">
        <v>12223.92</v>
      </c>
      <c r="S254" s="48"/>
      <c r="T254" s="48"/>
      <c r="U254" s="48"/>
      <c r="V254" s="44">
        <v>0</v>
      </c>
      <c r="W254" s="44"/>
      <c r="X254" s="44"/>
      <c r="Y254" s="44"/>
      <c r="Z254" s="48">
        <v>12223.92</v>
      </c>
      <c r="AA254" s="48"/>
      <c r="AB254" s="48"/>
      <c r="AC254" s="48"/>
      <c r="AD254" s="44">
        <v>0</v>
      </c>
      <c r="AE254" s="44"/>
      <c r="AF254" s="44"/>
      <c r="AG254" s="40" t="s">
        <v>27</v>
      </c>
      <c r="AH254" s="40"/>
      <c r="AI254" s="40"/>
      <c r="AJ254" s="44">
        <v>10</v>
      </c>
      <c r="AK254" s="44"/>
      <c r="AL254" s="4"/>
      <c r="AM254" s="4"/>
    </row>
    <row r="255" spans="1:39" ht="12.75" customHeight="1" x14ac:dyDescent="0.4">
      <c r="A255" s="4"/>
      <c r="B255" s="39">
        <v>194</v>
      </c>
      <c r="C255" s="39"/>
      <c r="D255" s="40" t="s">
        <v>217</v>
      </c>
      <c r="E255" s="40"/>
      <c r="F255" s="40"/>
      <c r="G255" s="40"/>
      <c r="H255" s="41">
        <v>40119</v>
      </c>
      <c r="I255" s="41"/>
      <c r="J255" s="42">
        <v>84424.76</v>
      </c>
      <c r="K255" s="42"/>
      <c r="L255" s="43">
        <v>0</v>
      </c>
      <c r="M255" s="43"/>
      <c r="N255" s="43"/>
      <c r="O255" s="43"/>
      <c r="P255" s="44">
        <v>0</v>
      </c>
      <c r="Q255" s="44"/>
      <c r="R255" s="48">
        <v>42915.94</v>
      </c>
      <c r="S255" s="48"/>
      <c r="T255" s="48"/>
      <c r="U255" s="48"/>
      <c r="V255" s="45">
        <v>4221.24</v>
      </c>
      <c r="W255" s="45"/>
      <c r="X255" s="45"/>
      <c r="Y255" s="45"/>
      <c r="Z255" s="48">
        <v>47137.18</v>
      </c>
      <c r="AA255" s="48"/>
      <c r="AB255" s="48"/>
      <c r="AC255" s="48"/>
      <c r="AD255" s="48">
        <v>37287.58</v>
      </c>
      <c r="AE255" s="48"/>
      <c r="AF255" s="48"/>
      <c r="AG255" s="40" t="s">
        <v>27</v>
      </c>
      <c r="AH255" s="40"/>
      <c r="AI255" s="40"/>
      <c r="AJ255" s="44">
        <v>20</v>
      </c>
      <c r="AK255" s="44"/>
      <c r="AL255" s="4"/>
      <c r="AM255" s="4"/>
    </row>
    <row r="256" spans="1:39" ht="12.75" customHeight="1" x14ac:dyDescent="0.4">
      <c r="A256" s="4"/>
      <c r="B256" s="39">
        <v>198</v>
      </c>
      <c r="C256" s="39"/>
      <c r="D256" s="40" t="s">
        <v>218</v>
      </c>
      <c r="E256" s="40"/>
      <c r="F256" s="40"/>
      <c r="G256" s="40"/>
      <c r="H256" s="41">
        <v>40178</v>
      </c>
      <c r="I256" s="41"/>
      <c r="J256" s="42">
        <v>4077</v>
      </c>
      <c r="K256" s="42"/>
      <c r="L256" s="43">
        <v>0</v>
      </c>
      <c r="M256" s="43"/>
      <c r="N256" s="43"/>
      <c r="O256" s="43"/>
      <c r="P256" s="44">
        <v>0</v>
      </c>
      <c r="Q256" s="44"/>
      <c r="R256" s="45">
        <v>4077</v>
      </c>
      <c r="S256" s="45"/>
      <c r="T256" s="45"/>
      <c r="U256" s="45"/>
      <c r="V256" s="44">
        <v>0</v>
      </c>
      <c r="W256" s="44"/>
      <c r="X256" s="44"/>
      <c r="Y256" s="44"/>
      <c r="Z256" s="45">
        <v>4077</v>
      </c>
      <c r="AA256" s="45"/>
      <c r="AB256" s="45"/>
      <c r="AC256" s="45"/>
      <c r="AD256" s="44">
        <v>0</v>
      </c>
      <c r="AE256" s="44"/>
      <c r="AF256" s="44"/>
      <c r="AG256" s="40" t="s">
        <v>27</v>
      </c>
      <c r="AH256" s="40"/>
      <c r="AI256" s="40"/>
      <c r="AJ256" s="44">
        <v>10</v>
      </c>
      <c r="AK256" s="44"/>
      <c r="AL256" s="4"/>
      <c r="AM256" s="4"/>
    </row>
    <row r="257" spans="1:39" ht="12.75" customHeight="1" x14ac:dyDescent="0.4">
      <c r="A257" s="4"/>
      <c r="B257" s="39">
        <v>210</v>
      </c>
      <c r="C257" s="39"/>
      <c r="D257" s="40" t="s">
        <v>219</v>
      </c>
      <c r="E257" s="40"/>
      <c r="F257" s="40"/>
      <c r="G257" s="40"/>
      <c r="H257" s="41">
        <v>40968</v>
      </c>
      <c r="I257" s="41"/>
      <c r="J257" s="42">
        <v>2800</v>
      </c>
      <c r="K257" s="42"/>
      <c r="L257" s="46">
        <v>0</v>
      </c>
      <c r="M257" s="46"/>
      <c r="N257" s="46"/>
      <c r="O257" s="46"/>
      <c r="P257" s="44">
        <v>0</v>
      </c>
      <c r="Q257" s="44"/>
      <c r="R257" s="47">
        <v>2193.33</v>
      </c>
      <c r="S257" s="47"/>
      <c r="T257" s="47"/>
      <c r="U257" s="47"/>
      <c r="V257" s="46">
        <v>280</v>
      </c>
      <c r="W257" s="46"/>
      <c r="X257" s="46"/>
      <c r="Y257" s="46"/>
      <c r="Z257" s="47">
        <v>2473.33</v>
      </c>
      <c r="AA257" s="47"/>
      <c r="AB257" s="47"/>
      <c r="AC257" s="47"/>
      <c r="AD257" s="46">
        <v>326.67</v>
      </c>
      <c r="AE257" s="46"/>
      <c r="AF257" s="46"/>
      <c r="AG257" s="40" t="s">
        <v>27</v>
      </c>
      <c r="AH257" s="40"/>
      <c r="AI257" s="40"/>
      <c r="AJ257" s="44">
        <v>10</v>
      </c>
      <c r="AK257" s="44"/>
      <c r="AL257" s="4"/>
      <c r="AM257" s="4"/>
    </row>
    <row r="258" spans="1:39" ht="32.1" customHeight="1" x14ac:dyDescent="0.4">
      <c r="A258" s="4"/>
      <c r="B258" s="28" t="s">
        <v>220</v>
      </c>
      <c r="C258" s="28"/>
      <c r="D258" s="28"/>
      <c r="E258" s="28"/>
      <c r="F258" s="28"/>
      <c r="G258" s="28"/>
      <c r="H258" s="28"/>
      <c r="I258" s="28"/>
      <c r="J258" s="29">
        <v>223235.06</v>
      </c>
      <c r="K258" s="29"/>
      <c r="L258" s="30"/>
      <c r="M258" s="30"/>
      <c r="N258" s="31" t="s">
        <v>24</v>
      </c>
      <c r="O258" s="31"/>
      <c r="P258" s="32">
        <v>0</v>
      </c>
      <c r="Q258" s="32"/>
      <c r="R258" s="30"/>
      <c r="S258" s="30"/>
      <c r="T258" s="33">
        <v>181119.57</v>
      </c>
      <c r="U258" s="33"/>
      <c r="V258" s="30"/>
      <c r="W258" s="30"/>
      <c r="X258" s="33">
        <v>4501.24</v>
      </c>
      <c r="Y258" s="33"/>
      <c r="Z258" s="30"/>
      <c r="AA258" s="30"/>
      <c r="AB258" s="33">
        <v>185620.81</v>
      </c>
      <c r="AC258" s="33"/>
      <c r="AD258" s="4"/>
      <c r="AE258" s="33">
        <v>37614.25</v>
      </c>
      <c r="AF258" s="33"/>
      <c r="AG258" s="30"/>
      <c r="AH258" s="30"/>
      <c r="AI258" s="30"/>
      <c r="AJ258" s="30"/>
      <c r="AK258" s="30"/>
      <c r="AL258" s="4"/>
      <c r="AM258" s="4"/>
    </row>
    <row r="259" spans="1:39" ht="12.95" customHeight="1" x14ac:dyDescent="0.4">
      <c r="A259" s="3"/>
      <c r="B259" s="34" t="s">
        <v>221</v>
      </c>
      <c r="C259" s="34"/>
      <c r="D259" s="34"/>
      <c r="E259" s="34"/>
      <c r="F259" s="34"/>
      <c r="G259" s="34"/>
      <c r="H259" s="34"/>
      <c r="I259" s="34"/>
      <c r="J259" s="35">
        <v>11212752.449999999</v>
      </c>
      <c r="K259" s="35"/>
      <c r="L259" s="36"/>
      <c r="M259" s="36"/>
      <c r="N259" s="31" t="s">
        <v>24</v>
      </c>
      <c r="O259" s="31"/>
      <c r="P259" s="37">
        <v>0</v>
      </c>
      <c r="Q259" s="37"/>
      <c r="R259" s="36"/>
      <c r="S259" s="36"/>
      <c r="T259" s="38">
        <v>5883101.21</v>
      </c>
      <c r="U259" s="38"/>
      <c r="V259" s="36"/>
      <c r="W259" s="36"/>
      <c r="X259" s="38">
        <v>311352.06</v>
      </c>
      <c r="Y259" s="38"/>
      <c r="Z259" s="36"/>
      <c r="AA259" s="36"/>
      <c r="AB259" s="38">
        <v>6194453.2699999996</v>
      </c>
      <c r="AC259" s="38"/>
      <c r="AD259" s="3"/>
      <c r="AE259" s="38">
        <v>5018299.18</v>
      </c>
      <c r="AF259" s="38"/>
      <c r="AG259" s="36"/>
      <c r="AH259" s="36"/>
      <c r="AI259" s="36"/>
      <c r="AJ259" s="36"/>
      <c r="AK259" s="36"/>
      <c r="AL259" s="3"/>
      <c r="AM259" s="3"/>
    </row>
  </sheetData>
  <mergeCells count="2880">
    <mergeCell ref="A1:AK1"/>
    <mergeCell ref="A2:H2"/>
    <mergeCell ref="I2:J2"/>
    <mergeCell ref="K2:N2"/>
    <mergeCell ref="O2:P2"/>
    <mergeCell ref="Q2:T2"/>
    <mergeCell ref="U2:X2"/>
    <mergeCell ref="Y2:AB2"/>
    <mergeCell ref="AC2:AE2"/>
    <mergeCell ref="AF2:AH2"/>
    <mergeCell ref="AI2:AJ2"/>
    <mergeCell ref="A3:H3"/>
    <mergeCell ref="I3:J3"/>
    <mergeCell ref="K3:N3"/>
    <mergeCell ref="O3:P3"/>
    <mergeCell ref="Q3:T3"/>
    <mergeCell ref="U3:X3"/>
    <mergeCell ref="Y3:AB3"/>
    <mergeCell ref="AC3:AE3"/>
    <mergeCell ref="AF3:AH3"/>
    <mergeCell ref="AI3:AJ3"/>
    <mergeCell ref="A4:B4"/>
    <mergeCell ref="C4:F4"/>
    <mergeCell ref="G4:H4"/>
    <mergeCell ref="I4:J4"/>
    <mergeCell ref="K4:N4"/>
    <mergeCell ref="O4:P4"/>
    <mergeCell ref="Q4:T4"/>
    <mergeCell ref="U4:X4"/>
    <mergeCell ref="Y4:AB4"/>
    <mergeCell ref="AC4:AE4"/>
    <mergeCell ref="AF4:AH4"/>
    <mergeCell ref="AI4:AJ4"/>
    <mergeCell ref="A5:B5"/>
    <mergeCell ref="C5:F5"/>
    <mergeCell ref="G5:H5"/>
    <mergeCell ref="I5:J5"/>
    <mergeCell ref="K5:N5"/>
    <mergeCell ref="O5:P5"/>
    <mergeCell ref="Q5:T5"/>
    <mergeCell ref="U5:X5"/>
    <mergeCell ref="Y5:AB5"/>
    <mergeCell ref="AC5:AE5"/>
    <mergeCell ref="AF5:AH5"/>
    <mergeCell ref="AI5:AJ5"/>
    <mergeCell ref="A6:B6"/>
    <mergeCell ref="C6:F6"/>
    <mergeCell ref="G6:H6"/>
    <mergeCell ref="I6:J6"/>
    <mergeCell ref="K6:N6"/>
    <mergeCell ref="O6:P6"/>
    <mergeCell ref="Q6:T6"/>
    <mergeCell ref="U6:X6"/>
    <mergeCell ref="Y6:AB6"/>
    <mergeCell ref="AC6:AE6"/>
    <mergeCell ref="AF6:AH6"/>
    <mergeCell ref="AI6:AJ6"/>
    <mergeCell ref="A7:B7"/>
    <mergeCell ref="C7:F7"/>
    <mergeCell ref="G7:H7"/>
    <mergeCell ref="I7:J7"/>
    <mergeCell ref="K7:N7"/>
    <mergeCell ref="O7:P7"/>
    <mergeCell ref="Q7:T7"/>
    <mergeCell ref="U7:X7"/>
    <mergeCell ref="Y7:AB7"/>
    <mergeCell ref="AC7:AE7"/>
    <mergeCell ref="AF7:AH7"/>
    <mergeCell ref="AI7:AJ7"/>
    <mergeCell ref="A8:B8"/>
    <mergeCell ref="C8:F8"/>
    <mergeCell ref="G8:H8"/>
    <mergeCell ref="I8:J8"/>
    <mergeCell ref="K8:N8"/>
    <mergeCell ref="O8:P8"/>
    <mergeCell ref="Q8:T8"/>
    <mergeCell ref="U8:X8"/>
    <mergeCell ref="Y8:AB8"/>
    <mergeCell ref="AC8:AE8"/>
    <mergeCell ref="AF8:AH8"/>
    <mergeCell ref="AI8:AJ8"/>
    <mergeCell ref="A9:B9"/>
    <mergeCell ref="C9:F9"/>
    <mergeCell ref="G9:H9"/>
    <mergeCell ref="I9:J9"/>
    <mergeCell ref="K9:N9"/>
    <mergeCell ref="O9:P9"/>
    <mergeCell ref="Q9:T9"/>
    <mergeCell ref="U9:X9"/>
    <mergeCell ref="Y9:AB9"/>
    <mergeCell ref="AC9:AE9"/>
    <mergeCell ref="AF9:AH9"/>
    <mergeCell ref="AI9:AJ9"/>
    <mergeCell ref="A10:B10"/>
    <mergeCell ref="C10:F10"/>
    <mergeCell ref="G10:H10"/>
    <mergeCell ref="I10:J10"/>
    <mergeCell ref="K10:N10"/>
    <mergeCell ref="O10:P10"/>
    <mergeCell ref="Q10:T10"/>
    <mergeCell ref="U10:X10"/>
    <mergeCell ref="Y10:AB10"/>
    <mergeCell ref="AC10:AE10"/>
    <mergeCell ref="AF10:AH10"/>
    <mergeCell ref="AI10:AJ10"/>
    <mergeCell ref="A11:B11"/>
    <mergeCell ref="C11:F11"/>
    <mergeCell ref="G11:H11"/>
    <mergeCell ref="I11:J11"/>
    <mergeCell ref="K11:N11"/>
    <mergeCell ref="O11:P11"/>
    <mergeCell ref="Q11:T11"/>
    <mergeCell ref="U11:X11"/>
    <mergeCell ref="Y11:AB11"/>
    <mergeCell ref="AC11:AE11"/>
    <mergeCell ref="AF11:AH11"/>
    <mergeCell ref="AI11:AJ11"/>
    <mergeCell ref="A12:B12"/>
    <mergeCell ref="C12:F12"/>
    <mergeCell ref="G12:H12"/>
    <mergeCell ref="I12:J12"/>
    <mergeCell ref="K12:N12"/>
    <mergeCell ref="O12:P12"/>
    <mergeCell ref="Q12:T12"/>
    <mergeCell ref="U12:X12"/>
    <mergeCell ref="Y12:AB12"/>
    <mergeCell ref="AC12:AE12"/>
    <mergeCell ref="AF12:AH12"/>
    <mergeCell ref="AI12:AJ12"/>
    <mergeCell ref="A13:H13"/>
    <mergeCell ref="I13:J13"/>
    <mergeCell ref="K13:N13"/>
    <mergeCell ref="O13:P13"/>
    <mergeCell ref="Q13:T13"/>
    <mergeCell ref="U13:X13"/>
    <mergeCell ref="Y13:AB13"/>
    <mergeCell ref="AC13:AJ13"/>
    <mergeCell ref="A14:AK14"/>
    <mergeCell ref="A15:B15"/>
    <mergeCell ref="C15:E15"/>
    <mergeCell ref="F15:H15"/>
    <mergeCell ref="I15:J15"/>
    <mergeCell ref="K15:N15"/>
    <mergeCell ref="O15:P15"/>
    <mergeCell ref="Q15:T15"/>
    <mergeCell ref="U15:X15"/>
    <mergeCell ref="Y15:AB15"/>
    <mergeCell ref="AC15:AE15"/>
    <mergeCell ref="AF15:AH15"/>
    <mergeCell ref="AI15:AJ15"/>
    <mergeCell ref="A16:B16"/>
    <mergeCell ref="C16:E16"/>
    <mergeCell ref="F16:H16"/>
    <mergeCell ref="I16:J16"/>
    <mergeCell ref="K16:N16"/>
    <mergeCell ref="O16:P16"/>
    <mergeCell ref="Q16:T16"/>
    <mergeCell ref="U16:X16"/>
    <mergeCell ref="Y16:AB16"/>
    <mergeCell ref="AC16:AE16"/>
    <mergeCell ref="AF16:AH16"/>
    <mergeCell ref="AI16:AJ16"/>
    <mergeCell ref="A17:B17"/>
    <mergeCell ref="C17:E17"/>
    <mergeCell ref="F17:H17"/>
    <mergeCell ref="I17:J17"/>
    <mergeCell ref="K17:N17"/>
    <mergeCell ref="O17:P17"/>
    <mergeCell ref="Q17:T17"/>
    <mergeCell ref="U17:X17"/>
    <mergeCell ref="Y17:AB17"/>
    <mergeCell ref="AC17:AE17"/>
    <mergeCell ref="AF17:AH17"/>
    <mergeCell ref="AI17:AJ17"/>
    <mergeCell ref="A18:B18"/>
    <mergeCell ref="C18:E18"/>
    <mergeCell ref="F18:H18"/>
    <mergeCell ref="I18:J18"/>
    <mergeCell ref="K18:N18"/>
    <mergeCell ref="O18:P18"/>
    <mergeCell ref="Q18:T18"/>
    <mergeCell ref="U18:X18"/>
    <mergeCell ref="Y18:AB18"/>
    <mergeCell ref="AC18:AE18"/>
    <mergeCell ref="AF18:AH18"/>
    <mergeCell ref="AI18:AJ18"/>
    <mergeCell ref="A19:B19"/>
    <mergeCell ref="C19:E19"/>
    <mergeCell ref="F19:H19"/>
    <mergeCell ref="I19:J19"/>
    <mergeCell ref="K19:N19"/>
    <mergeCell ref="O19:P19"/>
    <mergeCell ref="Q19:T19"/>
    <mergeCell ref="U19:X19"/>
    <mergeCell ref="Y19:AB19"/>
    <mergeCell ref="AC19:AE19"/>
    <mergeCell ref="AF19:AH19"/>
    <mergeCell ref="AI19:AJ19"/>
    <mergeCell ref="A20:B20"/>
    <mergeCell ref="C20:E20"/>
    <mergeCell ref="F20:H20"/>
    <mergeCell ref="I20:J20"/>
    <mergeCell ref="K20:N20"/>
    <mergeCell ref="O20:P20"/>
    <mergeCell ref="Q20:T20"/>
    <mergeCell ref="U20:X20"/>
    <mergeCell ref="Y20:AB20"/>
    <mergeCell ref="AC20:AE20"/>
    <mergeCell ref="AF20:AH20"/>
    <mergeCell ref="AI20:AJ20"/>
    <mergeCell ref="A21:B21"/>
    <mergeCell ref="C21:E21"/>
    <mergeCell ref="F21:H21"/>
    <mergeCell ref="I21:J21"/>
    <mergeCell ref="K21:N21"/>
    <mergeCell ref="O21:P21"/>
    <mergeCell ref="Q21:T21"/>
    <mergeCell ref="U21:X21"/>
    <mergeCell ref="Y21:AB21"/>
    <mergeCell ref="AC21:AE21"/>
    <mergeCell ref="AF21:AH21"/>
    <mergeCell ref="AI21:AJ21"/>
    <mergeCell ref="A22:B22"/>
    <mergeCell ref="C22:E22"/>
    <mergeCell ref="F22:H22"/>
    <mergeCell ref="I22:J22"/>
    <mergeCell ref="K22:N22"/>
    <mergeCell ref="O22:P22"/>
    <mergeCell ref="Q22:T22"/>
    <mergeCell ref="U22:X22"/>
    <mergeCell ref="Y22:AB22"/>
    <mergeCell ref="AC22:AE22"/>
    <mergeCell ref="AF22:AH22"/>
    <mergeCell ref="AI22:AJ22"/>
    <mergeCell ref="A23:B23"/>
    <mergeCell ref="C23:E23"/>
    <mergeCell ref="F23:H23"/>
    <mergeCell ref="I23:J23"/>
    <mergeCell ref="K23:N23"/>
    <mergeCell ref="O23:P23"/>
    <mergeCell ref="Q23:T23"/>
    <mergeCell ref="U23:X23"/>
    <mergeCell ref="Y23:AB23"/>
    <mergeCell ref="AC23:AE23"/>
    <mergeCell ref="AF23:AH23"/>
    <mergeCell ref="AI23:AJ23"/>
    <mergeCell ref="A24:AK24"/>
    <mergeCell ref="A25:B25"/>
    <mergeCell ref="C25:H25"/>
    <mergeCell ref="I25:J25"/>
    <mergeCell ref="K25:N25"/>
    <mergeCell ref="O25:P25"/>
    <mergeCell ref="Q25:T25"/>
    <mergeCell ref="U25:X25"/>
    <mergeCell ref="Y25:AB25"/>
    <mergeCell ref="AC25:AE25"/>
    <mergeCell ref="AF25:AH25"/>
    <mergeCell ref="AI25:AJ25"/>
    <mergeCell ref="A26:B26"/>
    <mergeCell ref="C26:H26"/>
    <mergeCell ref="I26:J26"/>
    <mergeCell ref="K26:N26"/>
    <mergeCell ref="O26:P26"/>
    <mergeCell ref="Q26:T26"/>
    <mergeCell ref="U26:X26"/>
    <mergeCell ref="Y26:AB26"/>
    <mergeCell ref="AC26:AE26"/>
    <mergeCell ref="AF26:AH26"/>
    <mergeCell ref="AI26:AJ26"/>
    <mergeCell ref="A27:AK27"/>
    <mergeCell ref="A28:B28"/>
    <mergeCell ref="C28:F28"/>
    <mergeCell ref="G28:H28"/>
    <mergeCell ref="I28:J28"/>
    <mergeCell ref="K28:N28"/>
    <mergeCell ref="O28:P28"/>
    <mergeCell ref="Q28:T28"/>
    <mergeCell ref="U28:X28"/>
    <mergeCell ref="Y28:AB28"/>
    <mergeCell ref="AC28:AE28"/>
    <mergeCell ref="AF28:AH28"/>
    <mergeCell ref="AI28:AJ28"/>
    <mergeCell ref="A29:B29"/>
    <mergeCell ref="C29:F29"/>
    <mergeCell ref="G29:H29"/>
    <mergeCell ref="I29:J29"/>
    <mergeCell ref="K29:N29"/>
    <mergeCell ref="O29:P29"/>
    <mergeCell ref="Q29:T29"/>
    <mergeCell ref="U29:X29"/>
    <mergeCell ref="Y29:AB29"/>
    <mergeCell ref="AC29:AE29"/>
    <mergeCell ref="AF29:AH29"/>
    <mergeCell ref="AI29:AJ29"/>
    <mergeCell ref="A30:B30"/>
    <mergeCell ref="C30:F30"/>
    <mergeCell ref="G30:H30"/>
    <mergeCell ref="I30:J30"/>
    <mergeCell ref="K30:N30"/>
    <mergeCell ref="O30:P30"/>
    <mergeCell ref="Q30:T30"/>
    <mergeCell ref="U30:X30"/>
    <mergeCell ref="Y30:AB30"/>
    <mergeCell ref="AC30:AE30"/>
    <mergeCell ref="AF30:AH30"/>
    <mergeCell ref="AI30:AJ30"/>
    <mergeCell ref="A31:H31"/>
    <mergeCell ref="I31:J31"/>
    <mergeCell ref="K31:N31"/>
    <mergeCell ref="O31:P31"/>
    <mergeCell ref="Q31:T31"/>
    <mergeCell ref="U31:X31"/>
    <mergeCell ref="Y31:AB31"/>
    <mergeCell ref="AC31:AJ31"/>
    <mergeCell ref="A32:AK32"/>
    <mergeCell ref="A33:B33"/>
    <mergeCell ref="C33:F33"/>
    <mergeCell ref="G33:H33"/>
    <mergeCell ref="I33:J33"/>
    <mergeCell ref="K33:N33"/>
    <mergeCell ref="O33:P33"/>
    <mergeCell ref="Q33:T33"/>
    <mergeCell ref="U33:X33"/>
    <mergeCell ref="Y33:AB33"/>
    <mergeCell ref="AC33:AE33"/>
    <mergeCell ref="AF33:AH33"/>
    <mergeCell ref="AI33:AJ33"/>
    <mergeCell ref="A34:B34"/>
    <mergeCell ref="C34:F34"/>
    <mergeCell ref="G34:H34"/>
    <mergeCell ref="I34:J34"/>
    <mergeCell ref="K34:N34"/>
    <mergeCell ref="O34:P34"/>
    <mergeCell ref="Q34:T34"/>
    <mergeCell ref="U34:X34"/>
    <mergeCell ref="Y34:AB34"/>
    <mergeCell ref="AC34:AE34"/>
    <mergeCell ref="AF34:AH34"/>
    <mergeCell ref="AI34:AJ34"/>
    <mergeCell ref="A35:B35"/>
    <mergeCell ref="C35:F35"/>
    <mergeCell ref="G35:H35"/>
    <mergeCell ref="I35:J35"/>
    <mergeCell ref="K35:N35"/>
    <mergeCell ref="O35:P35"/>
    <mergeCell ref="Q35:T35"/>
    <mergeCell ref="U35:X35"/>
    <mergeCell ref="Y35:AB35"/>
    <mergeCell ref="AC35:AE35"/>
    <mergeCell ref="AF35:AH35"/>
    <mergeCell ref="AI35:AJ35"/>
    <mergeCell ref="A36:B36"/>
    <mergeCell ref="C36:F36"/>
    <mergeCell ref="G36:H36"/>
    <mergeCell ref="I36:J36"/>
    <mergeCell ref="K36:N36"/>
    <mergeCell ref="O36:P36"/>
    <mergeCell ref="Q36:T36"/>
    <mergeCell ref="U36:X36"/>
    <mergeCell ref="Y36:AB36"/>
    <mergeCell ref="AC36:AE36"/>
    <mergeCell ref="AF36:AH36"/>
    <mergeCell ref="AI36:AJ36"/>
    <mergeCell ref="A37:B37"/>
    <mergeCell ref="C37:F37"/>
    <mergeCell ref="G37:H37"/>
    <mergeCell ref="I37:J37"/>
    <mergeCell ref="K37:N37"/>
    <mergeCell ref="O37:P37"/>
    <mergeCell ref="Q37:T37"/>
    <mergeCell ref="U37:X37"/>
    <mergeCell ref="Y37:AB37"/>
    <mergeCell ref="AC37:AE37"/>
    <mergeCell ref="AF37:AH37"/>
    <mergeCell ref="AI37:AJ37"/>
    <mergeCell ref="A38:B38"/>
    <mergeCell ref="C38:F38"/>
    <mergeCell ref="G38:H38"/>
    <mergeCell ref="I38:J38"/>
    <mergeCell ref="K38:N38"/>
    <mergeCell ref="O38:P38"/>
    <mergeCell ref="Q38:T38"/>
    <mergeCell ref="U38:X38"/>
    <mergeCell ref="Y38:AB38"/>
    <mergeCell ref="AC38:AE38"/>
    <mergeCell ref="AF38:AH38"/>
    <mergeCell ref="AI38:AJ38"/>
    <mergeCell ref="A39:B39"/>
    <mergeCell ref="C39:F39"/>
    <mergeCell ref="G39:H39"/>
    <mergeCell ref="I39:J39"/>
    <mergeCell ref="K39:N39"/>
    <mergeCell ref="O39:P39"/>
    <mergeCell ref="Q39:T39"/>
    <mergeCell ref="U39:X39"/>
    <mergeCell ref="Y39:AB39"/>
    <mergeCell ref="AC39:AE39"/>
    <mergeCell ref="AF39:AH39"/>
    <mergeCell ref="AI39:AJ39"/>
    <mergeCell ref="A40:B40"/>
    <mergeCell ref="C40:F40"/>
    <mergeCell ref="G40:H40"/>
    <mergeCell ref="I40:J40"/>
    <mergeCell ref="K40:N40"/>
    <mergeCell ref="O40:P40"/>
    <mergeCell ref="Q40:T40"/>
    <mergeCell ref="U40:X40"/>
    <mergeCell ref="Y40:AB40"/>
    <mergeCell ref="AC40:AE40"/>
    <mergeCell ref="AF40:AH40"/>
    <mergeCell ref="AI40:AJ40"/>
    <mergeCell ref="A41:B41"/>
    <mergeCell ref="C41:F41"/>
    <mergeCell ref="G41:H41"/>
    <mergeCell ref="I41:J41"/>
    <mergeCell ref="K41:N41"/>
    <mergeCell ref="O41:P41"/>
    <mergeCell ref="Q41:T41"/>
    <mergeCell ref="U41:X41"/>
    <mergeCell ref="Y41:AB41"/>
    <mergeCell ref="AC41:AE41"/>
    <mergeCell ref="AF41:AH41"/>
    <mergeCell ref="AI41:AJ41"/>
    <mergeCell ref="A42:AL42"/>
    <mergeCell ref="A43:AM43"/>
    <mergeCell ref="B44:C44"/>
    <mergeCell ref="D44:G44"/>
    <mergeCell ref="H44:I44"/>
    <mergeCell ref="J44:L44"/>
    <mergeCell ref="M44:O44"/>
    <mergeCell ref="P44:R44"/>
    <mergeCell ref="S44:V44"/>
    <mergeCell ref="W44:Z44"/>
    <mergeCell ref="AA44:AD44"/>
    <mergeCell ref="AE44:AG44"/>
    <mergeCell ref="AH44:AI44"/>
    <mergeCell ref="AJ44:AK44"/>
    <mergeCell ref="B45:C45"/>
    <mergeCell ref="D45:G45"/>
    <mergeCell ref="H45:I45"/>
    <mergeCell ref="J45:L45"/>
    <mergeCell ref="M45:O45"/>
    <mergeCell ref="P45:R45"/>
    <mergeCell ref="S45:V45"/>
    <mergeCell ref="W45:Z45"/>
    <mergeCell ref="AA45:AD45"/>
    <mergeCell ref="AE45:AG45"/>
    <mergeCell ref="AH45:AI45"/>
    <mergeCell ref="AJ45:AK45"/>
    <mergeCell ref="B46:C46"/>
    <mergeCell ref="D46:G46"/>
    <mergeCell ref="H46:I46"/>
    <mergeCell ref="J46:L46"/>
    <mergeCell ref="M46:O46"/>
    <mergeCell ref="P46:R46"/>
    <mergeCell ref="S46:V46"/>
    <mergeCell ref="W46:Z46"/>
    <mergeCell ref="AA46:AD46"/>
    <mergeCell ref="AE46:AG46"/>
    <mergeCell ref="AH46:AI46"/>
    <mergeCell ref="AJ46:AK46"/>
    <mergeCell ref="B47:C47"/>
    <mergeCell ref="D47:G47"/>
    <mergeCell ref="H47:I47"/>
    <mergeCell ref="J47:L47"/>
    <mergeCell ref="M47:O47"/>
    <mergeCell ref="P47:R47"/>
    <mergeCell ref="S47:V47"/>
    <mergeCell ref="W47:Z47"/>
    <mergeCell ref="AA47:AD47"/>
    <mergeCell ref="AE47:AG47"/>
    <mergeCell ref="AH47:AI47"/>
    <mergeCell ref="AJ47:AK47"/>
    <mergeCell ref="B48:C48"/>
    <mergeCell ref="D48:G48"/>
    <mergeCell ref="H48:I48"/>
    <mergeCell ref="J48:L48"/>
    <mergeCell ref="M48:O48"/>
    <mergeCell ref="P48:R48"/>
    <mergeCell ref="S48:V48"/>
    <mergeCell ref="W48:Z48"/>
    <mergeCell ref="AA48:AD48"/>
    <mergeCell ref="AE48:AG48"/>
    <mergeCell ref="AH48:AI48"/>
    <mergeCell ref="AJ48:AK48"/>
    <mergeCell ref="B49:I49"/>
    <mergeCell ref="J49:L49"/>
    <mergeCell ref="M49:O49"/>
    <mergeCell ref="P49:R49"/>
    <mergeCell ref="S49:V49"/>
    <mergeCell ref="W49:Z49"/>
    <mergeCell ref="AA49:AD49"/>
    <mergeCell ref="AE49:AK49"/>
    <mergeCell ref="A50:AM50"/>
    <mergeCell ref="B51:C51"/>
    <mergeCell ref="D51:G51"/>
    <mergeCell ref="H51:I51"/>
    <mergeCell ref="J51:L51"/>
    <mergeCell ref="M51:O51"/>
    <mergeCell ref="P51:R51"/>
    <mergeCell ref="S51:V51"/>
    <mergeCell ref="W51:Z51"/>
    <mergeCell ref="AA51:AD51"/>
    <mergeCell ref="AE51:AG51"/>
    <mergeCell ref="AH51:AI51"/>
    <mergeCell ref="AJ51:AK51"/>
    <mergeCell ref="B52:C52"/>
    <mergeCell ref="D52:G52"/>
    <mergeCell ref="H52:I52"/>
    <mergeCell ref="J52:L52"/>
    <mergeCell ref="M52:O52"/>
    <mergeCell ref="P52:R52"/>
    <mergeCell ref="S52:V52"/>
    <mergeCell ref="W52:Z52"/>
    <mergeCell ref="AA52:AD52"/>
    <mergeCell ref="AE52:AG52"/>
    <mergeCell ref="AH52:AI52"/>
    <mergeCell ref="AJ52:AK52"/>
    <mergeCell ref="B53:C53"/>
    <mergeCell ref="D53:G53"/>
    <mergeCell ref="H53:I53"/>
    <mergeCell ref="J53:L53"/>
    <mergeCell ref="M53:O53"/>
    <mergeCell ref="P53:R53"/>
    <mergeCell ref="S53:V53"/>
    <mergeCell ref="W53:Z53"/>
    <mergeCell ref="AA53:AD53"/>
    <mergeCell ref="AE53:AG53"/>
    <mergeCell ref="AH53:AI53"/>
    <mergeCell ref="AJ53:AK53"/>
    <mergeCell ref="B54:C54"/>
    <mergeCell ref="D54:G54"/>
    <mergeCell ref="H54:I54"/>
    <mergeCell ref="J54:L54"/>
    <mergeCell ref="M54:O54"/>
    <mergeCell ref="P54:R54"/>
    <mergeCell ref="S54:V54"/>
    <mergeCell ref="W54:Z54"/>
    <mergeCell ref="AA54:AD54"/>
    <mergeCell ref="AE54:AG54"/>
    <mergeCell ref="AH54:AI54"/>
    <mergeCell ref="AJ54:AK54"/>
    <mergeCell ref="B55:C55"/>
    <mergeCell ref="D55:G55"/>
    <mergeCell ref="H55:I55"/>
    <mergeCell ref="J55:L55"/>
    <mergeCell ref="M55:O55"/>
    <mergeCell ref="P55:R55"/>
    <mergeCell ref="S55:V55"/>
    <mergeCell ref="W55:Z55"/>
    <mergeCell ref="AA55:AD55"/>
    <mergeCell ref="AE55:AG55"/>
    <mergeCell ref="AH55:AI55"/>
    <mergeCell ref="AJ55:AK55"/>
    <mergeCell ref="B56:C56"/>
    <mergeCell ref="D56:G56"/>
    <mergeCell ref="H56:I56"/>
    <mergeCell ref="J56:L56"/>
    <mergeCell ref="M56:O56"/>
    <mergeCell ref="P56:R56"/>
    <mergeCell ref="S56:V56"/>
    <mergeCell ref="W56:Z56"/>
    <mergeCell ref="AA56:AD56"/>
    <mergeCell ref="AE56:AG56"/>
    <mergeCell ref="AH56:AI56"/>
    <mergeCell ref="AJ56:AK56"/>
    <mergeCell ref="B57:C57"/>
    <mergeCell ref="D57:G57"/>
    <mergeCell ref="H57:I57"/>
    <mergeCell ref="J57:L57"/>
    <mergeCell ref="M57:O57"/>
    <mergeCell ref="P57:R57"/>
    <mergeCell ref="S57:V57"/>
    <mergeCell ref="W57:Z57"/>
    <mergeCell ref="AA57:AD57"/>
    <mergeCell ref="AE57:AG57"/>
    <mergeCell ref="AH57:AI57"/>
    <mergeCell ref="AJ57:AK57"/>
    <mergeCell ref="B58:C58"/>
    <mergeCell ref="D58:G58"/>
    <mergeCell ref="H58:I58"/>
    <mergeCell ref="J58:L58"/>
    <mergeCell ref="M58:O58"/>
    <mergeCell ref="P58:R58"/>
    <mergeCell ref="S58:V58"/>
    <mergeCell ref="W58:Z58"/>
    <mergeCell ref="AA58:AD58"/>
    <mergeCell ref="AE58:AG58"/>
    <mergeCell ref="AH58:AI58"/>
    <mergeCell ref="AJ58:AK58"/>
    <mergeCell ref="B59:C59"/>
    <mergeCell ref="D59:G59"/>
    <mergeCell ref="H59:I59"/>
    <mergeCell ref="J59:L59"/>
    <mergeCell ref="M59:O59"/>
    <mergeCell ref="P59:R59"/>
    <mergeCell ref="S59:V59"/>
    <mergeCell ref="W59:Z59"/>
    <mergeCell ref="AA59:AD59"/>
    <mergeCell ref="AE59:AG59"/>
    <mergeCell ref="AH59:AI59"/>
    <mergeCell ref="AJ59:AK59"/>
    <mergeCell ref="B60:C60"/>
    <mergeCell ref="D60:G60"/>
    <mergeCell ref="H60:I60"/>
    <mergeCell ref="J60:L60"/>
    <mergeCell ref="M60:O60"/>
    <mergeCell ref="P60:R60"/>
    <mergeCell ref="S60:V60"/>
    <mergeCell ref="W60:Z60"/>
    <mergeCell ref="AA60:AD60"/>
    <mergeCell ref="AE60:AG60"/>
    <mergeCell ref="AH60:AI60"/>
    <mergeCell ref="AJ60:AK60"/>
    <mergeCell ref="B61:C61"/>
    <mergeCell ref="D61:G61"/>
    <mergeCell ref="H61:I61"/>
    <mergeCell ref="J61:L61"/>
    <mergeCell ref="M61:O61"/>
    <mergeCell ref="P61:R61"/>
    <mergeCell ref="S61:V61"/>
    <mergeCell ref="W61:Z61"/>
    <mergeCell ref="AA61:AD61"/>
    <mergeCell ref="AE61:AG61"/>
    <mergeCell ref="AH61:AI61"/>
    <mergeCell ref="AJ61:AK61"/>
    <mergeCell ref="B62:C62"/>
    <mergeCell ref="D62:G62"/>
    <mergeCell ref="H62:I62"/>
    <mergeCell ref="J62:L62"/>
    <mergeCell ref="M62:O62"/>
    <mergeCell ref="P62:R62"/>
    <mergeCell ref="S62:V62"/>
    <mergeCell ref="W62:Z62"/>
    <mergeCell ref="AA62:AD62"/>
    <mergeCell ref="AE62:AG62"/>
    <mergeCell ref="AH62:AI62"/>
    <mergeCell ref="AJ62:AK62"/>
    <mergeCell ref="B63:C63"/>
    <mergeCell ref="D63:G63"/>
    <mergeCell ref="H63:I63"/>
    <mergeCell ref="J63:L63"/>
    <mergeCell ref="M63:O63"/>
    <mergeCell ref="P63:R63"/>
    <mergeCell ref="S63:V63"/>
    <mergeCell ref="W63:Z63"/>
    <mergeCell ref="AA63:AD63"/>
    <mergeCell ref="AE63:AG63"/>
    <mergeCell ref="AH63:AI63"/>
    <mergeCell ref="AJ63:AK63"/>
    <mergeCell ref="B64:C64"/>
    <mergeCell ref="D64:G64"/>
    <mergeCell ref="H64:I64"/>
    <mergeCell ref="J64:L64"/>
    <mergeCell ref="M64:O64"/>
    <mergeCell ref="P64:R64"/>
    <mergeCell ref="S64:V64"/>
    <mergeCell ref="W64:Z64"/>
    <mergeCell ref="AA64:AD64"/>
    <mergeCell ref="AE64:AG64"/>
    <mergeCell ref="AH64:AI64"/>
    <mergeCell ref="AJ64:AK64"/>
    <mergeCell ref="B65:C65"/>
    <mergeCell ref="D65:G65"/>
    <mergeCell ref="H65:I65"/>
    <mergeCell ref="J65:L65"/>
    <mergeCell ref="M65:O65"/>
    <mergeCell ref="P65:R65"/>
    <mergeCell ref="S65:V65"/>
    <mergeCell ref="W65:Z65"/>
    <mergeCell ref="AA65:AD65"/>
    <mergeCell ref="AE65:AG65"/>
    <mergeCell ref="AH65:AI65"/>
    <mergeCell ref="AJ65:AK65"/>
    <mergeCell ref="B66:C66"/>
    <mergeCell ref="D66:G66"/>
    <mergeCell ref="H66:I66"/>
    <mergeCell ref="J66:L66"/>
    <mergeCell ref="M66:O66"/>
    <mergeCell ref="P66:R66"/>
    <mergeCell ref="S66:V66"/>
    <mergeCell ref="W66:Z66"/>
    <mergeCell ref="AA66:AD66"/>
    <mergeCell ref="AE66:AG66"/>
    <mergeCell ref="AH66:AI66"/>
    <mergeCell ref="AJ66:AK66"/>
    <mergeCell ref="B67:C67"/>
    <mergeCell ref="D67:G67"/>
    <mergeCell ref="H67:I67"/>
    <mergeCell ref="J67:L67"/>
    <mergeCell ref="M67:O67"/>
    <mergeCell ref="P67:R67"/>
    <mergeCell ref="S67:V67"/>
    <mergeCell ref="W67:Z67"/>
    <mergeCell ref="AA67:AD67"/>
    <mergeCell ref="AE67:AG67"/>
    <mergeCell ref="AH67:AI67"/>
    <mergeCell ref="AJ67:AK67"/>
    <mergeCell ref="B68:C68"/>
    <mergeCell ref="D68:G68"/>
    <mergeCell ref="H68:I68"/>
    <mergeCell ref="J68:L68"/>
    <mergeCell ref="M68:O68"/>
    <mergeCell ref="P68:R68"/>
    <mergeCell ref="S68:V68"/>
    <mergeCell ref="W68:Z68"/>
    <mergeCell ref="AA68:AD68"/>
    <mergeCell ref="AE68:AG68"/>
    <mergeCell ref="AH68:AI68"/>
    <mergeCell ref="AJ68:AK68"/>
    <mergeCell ref="B69:C69"/>
    <mergeCell ref="D69:G69"/>
    <mergeCell ref="H69:I69"/>
    <mergeCell ref="J69:L69"/>
    <mergeCell ref="M69:O69"/>
    <mergeCell ref="P69:R69"/>
    <mergeCell ref="S69:V69"/>
    <mergeCell ref="W69:Z69"/>
    <mergeCell ref="AA69:AD69"/>
    <mergeCell ref="AE69:AG69"/>
    <mergeCell ref="AH69:AI69"/>
    <mergeCell ref="AJ69:AK69"/>
    <mergeCell ref="B70:C70"/>
    <mergeCell ref="D70:G70"/>
    <mergeCell ref="H70:I70"/>
    <mergeCell ref="J70:L70"/>
    <mergeCell ref="M70:O70"/>
    <mergeCell ref="P70:R70"/>
    <mergeCell ref="S70:V70"/>
    <mergeCell ref="W70:Z70"/>
    <mergeCell ref="AA70:AD70"/>
    <mergeCell ref="AE70:AG70"/>
    <mergeCell ref="AH70:AI70"/>
    <mergeCell ref="AJ70:AK70"/>
    <mergeCell ref="B71:C71"/>
    <mergeCell ref="D71:G71"/>
    <mergeCell ref="H71:I71"/>
    <mergeCell ref="J71:L71"/>
    <mergeCell ref="M71:O71"/>
    <mergeCell ref="P71:R71"/>
    <mergeCell ref="S71:V71"/>
    <mergeCell ref="W71:Z71"/>
    <mergeCell ref="AA71:AD71"/>
    <mergeCell ref="AE71:AG71"/>
    <mergeCell ref="AH71:AI71"/>
    <mergeCell ref="AJ71:AK71"/>
    <mergeCell ref="B72:C72"/>
    <mergeCell ref="D72:G72"/>
    <mergeCell ref="H72:I72"/>
    <mergeCell ref="J72:L72"/>
    <mergeCell ref="M72:O72"/>
    <mergeCell ref="P72:R72"/>
    <mergeCell ref="S72:V72"/>
    <mergeCell ref="W72:Z72"/>
    <mergeCell ref="AA72:AD72"/>
    <mergeCell ref="AE72:AG72"/>
    <mergeCell ref="AH72:AI72"/>
    <mergeCell ref="AJ72:AK72"/>
    <mergeCell ref="B73:C73"/>
    <mergeCell ref="D73:G73"/>
    <mergeCell ref="H73:I73"/>
    <mergeCell ref="J73:L73"/>
    <mergeCell ref="M73:O73"/>
    <mergeCell ref="P73:R73"/>
    <mergeCell ref="S73:V73"/>
    <mergeCell ref="W73:Z73"/>
    <mergeCell ref="AA73:AD73"/>
    <mergeCell ref="AE73:AG73"/>
    <mergeCell ref="AH73:AI73"/>
    <mergeCell ref="AJ73:AK73"/>
    <mergeCell ref="B74:C74"/>
    <mergeCell ref="D74:G74"/>
    <mergeCell ref="H74:I74"/>
    <mergeCell ref="J74:L74"/>
    <mergeCell ref="M74:O74"/>
    <mergeCell ref="P74:R74"/>
    <mergeCell ref="S74:V74"/>
    <mergeCell ref="W74:Z74"/>
    <mergeCell ref="AA74:AD74"/>
    <mergeCell ref="AE74:AG74"/>
    <mergeCell ref="AH74:AI74"/>
    <mergeCell ref="AJ74:AK74"/>
    <mergeCell ref="B75:C75"/>
    <mergeCell ref="D75:G75"/>
    <mergeCell ref="H75:I75"/>
    <mergeCell ref="J75:L75"/>
    <mergeCell ref="M75:O75"/>
    <mergeCell ref="P75:R75"/>
    <mergeCell ref="S75:V75"/>
    <mergeCell ref="W75:Z75"/>
    <mergeCell ref="AA75:AD75"/>
    <mergeCell ref="AE75:AG75"/>
    <mergeCell ref="AH75:AI75"/>
    <mergeCell ref="AJ75:AK75"/>
    <mergeCell ref="B76:C76"/>
    <mergeCell ref="D76:G76"/>
    <mergeCell ref="H76:I76"/>
    <mergeCell ref="J76:L76"/>
    <mergeCell ref="M76:O76"/>
    <mergeCell ref="P76:R76"/>
    <mergeCell ref="S76:V76"/>
    <mergeCell ref="W76:Z76"/>
    <mergeCell ref="AA76:AD76"/>
    <mergeCell ref="AE76:AG76"/>
    <mergeCell ref="AH76:AI76"/>
    <mergeCell ref="AJ76:AK76"/>
    <mergeCell ref="B77:C77"/>
    <mergeCell ref="D77:G77"/>
    <mergeCell ref="H77:I77"/>
    <mergeCell ref="J77:L77"/>
    <mergeCell ref="M77:O77"/>
    <mergeCell ref="P77:R77"/>
    <mergeCell ref="S77:V77"/>
    <mergeCell ref="W77:Z77"/>
    <mergeCell ref="AA77:AD77"/>
    <mergeCell ref="AE77:AG77"/>
    <mergeCell ref="AH77:AI77"/>
    <mergeCell ref="AJ77:AK77"/>
    <mergeCell ref="B78:C78"/>
    <mergeCell ref="D78:G78"/>
    <mergeCell ref="H78:I78"/>
    <mergeCell ref="J78:L78"/>
    <mergeCell ref="M78:O78"/>
    <mergeCell ref="P78:R78"/>
    <mergeCell ref="S78:V78"/>
    <mergeCell ref="W78:Z78"/>
    <mergeCell ref="AA78:AD78"/>
    <mergeCell ref="AE78:AG78"/>
    <mergeCell ref="AH78:AI78"/>
    <mergeCell ref="AJ78:AK78"/>
    <mergeCell ref="B79:C79"/>
    <mergeCell ref="D79:G79"/>
    <mergeCell ref="H79:I79"/>
    <mergeCell ref="J79:L79"/>
    <mergeCell ref="M79:O79"/>
    <mergeCell ref="P79:R79"/>
    <mergeCell ref="S79:V79"/>
    <mergeCell ref="W79:Z79"/>
    <mergeCell ref="AA79:AD79"/>
    <mergeCell ref="AE79:AG79"/>
    <mergeCell ref="AH79:AI79"/>
    <mergeCell ref="AJ79:AK79"/>
    <mergeCell ref="B80:C80"/>
    <mergeCell ref="D80:G80"/>
    <mergeCell ref="H80:I80"/>
    <mergeCell ref="J80:L80"/>
    <mergeCell ref="M80:O80"/>
    <mergeCell ref="P80:R80"/>
    <mergeCell ref="S80:V80"/>
    <mergeCell ref="W80:Z80"/>
    <mergeCell ref="AA80:AD80"/>
    <mergeCell ref="AE80:AG80"/>
    <mergeCell ref="AH80:AI80"/>
    <mergeCell ref="AJ80:AK80"/>
    <mergeCell ref="B81:C81"/>
    <mergeCell ref="D81:G81"/>
    <mergeCell ref="H81:I81"/>
    <mergeCell ref="J81:L81"/>
    <mergeCell ref="M81:O81"/>
    <mergeCell ref="P81:R81"/>
    <mergeCell ref="S81:V81"/>
    <mergeCell ref="W81:Z81"/>
    <mergeCell ref="AA81:AD81"/>
    <mergeCell ref="AE81:AG81"/>
    <mergeCell ref="AH81:AI81"/>
    <mergeCell ref="AJ81:AK81"/>
    <mergeCell ref="B82:C82"/>
    <mergeCell ref="D82:G82"/>
    <mergeCell ref="H82:I82"/>
    <mergeCell ref="J82:L82"/>
    <mergeCell ref="M82:O82"/>
    <mergeCell ref="P82:R82"/>
    <mergeCell ref="S82:V82"/>
    <mergeCell ref="W82:Z82"/>
    <mergeCell ref="AA82:AD82"/>
    <mergeCell ref="AE82:AG82"/>
    <mergeCell ref="AH82:AI82"/>
    <mergeCell ref="AJ82:AK82"/>
    <mergeCell ref="B83:C83"/>
    <mergeCell ref="D83:G83"/>
    <mergeCell ref="H83:I83"/>
    <mergeCell ref="J83:L83"/>
    <mergeCell ref="M83:O83"/>
    <mergeCell ref="P83:R83"/>
    <mergeCell ref="S83:V83"/>
    <mergeCell ref="W83:Z83"/>
    <mergeCell ref="AA83:AD83"/>
    <mergeCell ref="AE83:AG83"/>
    <mergeCell ref="AH83:AI83"/>
    <mergeCell ref="AJ83:AK83"/>
    <mergeCell ref="B84:C84"/>
    <mergeCell ref="D84:G84"/>
    <mergeCell ref="H84:I84"/>
    <mergeCell ref="J84:L84"/>
    <mergeCell ref="M84:O84"/>
    <mergeCell ref="P84:R84"/>
    <mergeCell ref="S84:V84"/>
    <mergeCell ref="W84:Z84"/>
    <mergeCell ref="AA84:AD84"/>
    <mergeCell ref="AE84:AG84"/>
    <mergeCell ref="AH84:AI84"/>
    <mergeCell ref="AJ84:AK84"/>
    <mergeCell ref="B85:C85"/>
    <mergeCell ref="D85:G85"/>
    <mergeCell ref="H85:I85"/>
    <mergeCell ref="J85:L85"/>
    <mergeCell ref="M85:O85"/>
    <mergeCell ref="P85:R85"/>
    <mergeCell ref="S85:V85"/>
    <mergeCell ref="W85:Z85"/>
    <mergeCell ref="AA85:AD85"/>
    <mergeCell ref="AE85:AG85"/>
    <mergeCell ref="AH85:AI85"/>
    <mergeCell ref="AJ85:AK85"/>
    <mergeCell ref="B86:C86"/>
    <mergeCell ref="D86:G86"/>
    <mergeCell ref="H86:I86"/>
    <mergeCell ref="J86:L86"/>
    <mergeCell ref="M86:O86"/>
    <mergeCell ref="P86:R86"/>
    <mergeCell ref="S86:V86"/>
    <mergeCell ref="W86:Z86"/>
    <mergeCell ref="AA86:AD86"/>
    <mergeCell ref="AE86:AG86"/>
    <mergeCell ref="AH86:AI86"/>
    <mergeCell ref="AJ86:AK86"/>
    <mergeCell ref="B87:C87"/>
    <mergeCell ref="D87:G87"/>
    <mergeCell ref="H87:I87"/>
    <mergeCell ref="J87:L87"/>
    <mergeCell ref="M87:O87"/>
    <mergeCell ref="P87:R87"/>
    <mergeCell ref="S87:V87"/>
    <mergeCell ref="W87:Z87"/>
    <mergeCell ref="AA87:AD87"/>
    <mergeCell ref="AE87:AG87"/>
    <mergeCell ref="AH87:AI87"/>
    <mergeCell ref="AJ87:AK87"/>
    <mergeCell ref="B88:C88"/>
    <mergeCell ref="D88:G88"/>
    <mergeCell ref="H88:I88"/>
    <mergeCell ref="J88:L88"/>
    <mergeCell ref="M88:O88"/>
    <mergeCell ref="P88:R88"/>
    <mergeCell ref="S88:V88"/>
    <mergeCell ref="W88:Z88"/>
    <mergeCell ref="AA88:AD88"/>
    <mergeCell ref="AE88:AG88"/>
    <mergeCell ref="AH88:AI88"/>
    <mergeCell ref="AJ88:AK88"/>
    <mergeCell ref="B89:C89"/>
    <mergeCell ref="D89:G89"/>
    <mergeCell ref="H89:I89"/>
    <mergeCell ref="J89:L89"/>
    <mergeCell ref="M89:O89"/>
    <mergeCell ref="P89:R89"/>
    <mergeCell ref="S89:V89"/>
    <mergeCell ref="W89:Z89"/>
    <mergeCell ref="AA89:AD89"/>
    <mergeCell ref="AE89:AG89"/>
    <mergeCell ref="AH89:AI89"/>
    <mergeCell ref="AJ89:AK89"/>
    <mergeCell ref="A90:AM90"/>
    <mergeCell ref="B91:C91"/>
    <mergeCell ref="D91:G91"/>
    <mergeCell ref="H91:I91"/>
    <mergeCell ref="J91:L91"/>
    <mergeCell ref="M91:O91"/>
    <mergeCell ref="P91:R91"/>
    <mergeCell ref="S91:V91"/>
    <mergeCell ref="W91:Z91"/>
    <mergeCell ref="AA91:AD91"/>
    <mergeCell ref="AE91:AG91"/>
    <mergeCell ref="AH91:AI91"/>
    <mergeCell ref="AJ91:AK91"/>
    <mergeCell ref="AL91:AM91"/>
    <mergeCell ref="B92:C92"/>
    <mergeCell ref="D92:G92"/>
    <mergeCell ref="H92:I92"/>
    <mergeCell ref="J92:L92"/>
    <mergeCell ref="M92:O92"/>
    <mergeCell ref="P92:R92"/>
    <mergeCell ref="S92:V92"/>
    <mergeCell ref="W92:Z92"/>
    <mergeCell ref="AA92:AD92"/>
    <mergeCell ref="AE92:AG92"/>
    <mergeCell ref="AH92:AI92"/>
    <mergeCell ref="AJ92:AK92"/>
    <mergeCell ref="AL92:AM92"/>
    <mergeCell ref="B93:C93"/>
    <mergeCell ref="D93:G93"/>
    <mergeCell ref="H93:I93"/>
    <mergeCell ref="J93:L93"/>
    <mergeCell ref="M93:O93"/>
    <mergeCell ref="P93:R93"/>
    <mergeCell ref="S93:V93"/>
    <mergeCell ref="W93:Z93"/>
    <mergeCell ref="AA93:AD93"/>
    <mergeCell ref="AE93:AG93"/>
    <mergeCell ref="AH93:AI93"/>
    <mergeCell ref="AJ93:AK93"/>
    <mergeCell ref="AL93:AM93"/>
    <mergeCell ref="B94:C94"/>
    <mergeCell ref="D94:G94"/>
    <mergeCell ref="H94:I94"/>
    <mergeCell ref="J94:L94"/>
    <mergeCell ref="M94:O94"/>
    <mergeCell ref="P94:R94"/>
    <mergeCell ref="S94:V94"/>
    <mergeCell ref="W94:Z94"/>
    <mergeCell ref="AA94:AD94"/>
    <mergeCell ref="AE94:AG94"/>
    <mergeCell ref="AH94:AI94"/>
    <mergeCell ref="AJ94:AK94"/>
    <mergeCell ref="AL94:AM94"/>
    <mergeCell ref="B95:C95"/>
    <mergeCell ref="D95:G95"/>
    <mergeCell ref="H95:I95"/>
    <mergeCell ref="J95:L95"/>
    <mergeCell ref="M95:O95"/>
    <mergeCell ref="P95:R95"/>
    <mergeCell ref="S95:V95"/>
    <mergeCell ref="W95:Z95"/>
    <mergeCell ref="AA95:AD95"/>
    <mergeCell ref="AE95:AG95"/>
    <mergeCell ref="AH95:AI95"/>
    <mergeCell ref="AJ95:AK95"/>
    <mergeCell ref="AL95:AM95"/>
    <mergeCell ref="B96:C96"/>
    <mergeCell ref="D96:G96"/>
    <mergeCell ref="H96:I96"/>
    <mergeCell ref="J96:L96"/>
    <mergeCell ref="M96:O96"/>
    <mergeCell ref="P96:R96"/>
    <mergeCell ref="S96:V96"/>
    <mergeCell ref="W96:Z96"/>
    <mergeCell ref="AA96:AD96"/>
    <mergeCell ref="AE96:AG96"/>
    <mergeCell ref="AH96:AI96"/>
    <mergeCell ref="AJ96:AK96"/>
    <mergeCell ref="AL96:AM96"/>
    <mergeCell ref="B97:C97"/>
    <mergeCell ref="D97:G97"/>
    <mergeCell ref="H97:I97"/>
    <mergeCell ref="J97:L97"/>
    <mergeCell ref="M97:O97"/>
    <mergeCell ref="P97:R97"/>
    <mergeCell ref="S97:V97"/>
    <mergeCell ref="W97:Z97"/>
    <mergeCell ref="AA97:AD97"/>
    <mergeCell ref="AE97:AG97"/>
    <mergeCell ref="AH97:AI97"/>
    <mergeCell ref="AJ97:AK97"/>
    <mergeCell ref="AL97:AM97"/>
    <mergeCell ref="B98:C98"/>
    <mergeCell ref="D98:G98"/>
    <mergeCell ref="H98:I98"/>
    <mergeCell ref="J98:L98"/>
    <mergeCell ref="M98:O98"/>
    <mergeCell ref="P98:R98"/>
    <mergeCell ref="S98:V98"/>
    <mergeCell ref="W98:Z98"/>
    <mergeCell ref="AA98:AD98"/>
    <mergeCell ref="AE98:AG98"/>
    <mergeCell ref="AH98:AI98"/>
    <mergeCell ref="AJ98:AK98"/>
    <mergeCell ref="AL98:AM98"/>
    <mergeCell ref="B99:C99"/>
    <mergeCell ref="D99:G99"/>
    <mergeCell ref="H99:I99"/>
    <mergeCell ref="J99:L99"/>
    <mergeCell ref="M99:O99"/>
    <mergeCell ref="P99:R99"/>
    <mergeCell ref="S99:V99"/>
    <mergeCell ref="W99:Z99"/>
    <mergeCell ref="AA99:AD99"/>
    <mergeCell ref="AE99:AG99"/>
    <mergeCell ref="AH99:AI99"/>
    <mergeCell ref="AJ99:AK99"/>
    <mergeCell ref="AL99:AM99"/>
    <mergeCell ref="B100:C100"/>
    <mergeCell ref="D100:G100"/>
    <mergeCell ref="H100:I100"/>
    <mergeCell ref="J100:L100"/>
    <mergeCell ref="M100:O100"/>
    <mergeCell ref="P100:R100"/>
    <mergeCell ref="S100:V100"/>
    <mergeCell ref="W100:Z100"/>
    <mergeCell ref="AA100:AD100"/>
    <mergeCell ref="AE100:AG100"/>
    <mergeCell ref="AH100:AI100"/>
    <mergeCell ref="AJ100:AK100"/>
    <mergeCell ref="AL100:AM100"/>
    <mergeCell ref="B101:C101"/>
    <mergeCell ref="D101:G101"/>
    <mergeCell ref="H101:I101"/>
    <mergeCell ref="J101:L101"/>
    <mergeCell ref="M101:O101"/>
    <mergeCell ref="P101:R101"/>
    <mergeCell ref="S101:V101"/>
    <mergeCell ref="W101:Z101"/>
    <mergeCell ref="AA101:AD101"/>
    <mergeCell ref="AE101:AG101"/>
    <mergeCell ref="AH101:AI101"/>
    <mergeCell ref="AJ101:AK101"/>
    <mergeCell ref="AL101:AM101"/>
    <mergeCell ref="B102:C102"/>
    <mergeCell ref="D102:G102"/>
    <mergeCell ref="H102:I102"/>
    <mergeCell ref="J102:L102"/>
    <mergeCell ref="M102:O102"/>
    <mergeCell ref="P102:R102"/>
    <mergeCell ref="S102:V102"/>
    <mergeCell ref="W102:Z102"/>
    <mergeCell ref="AA102:AD102"/>
    <mergeCell ref="AE102:AG102"/>
    <mergeCell ref="AH102:AI102"/>
    <mergeCell ref="AJ102:AK102"/>
    <mergeCell ref="AL102:AM102"/>
    <mergeCell ref="B103:C103"/>
    <mergeCell ref="D103:G103"/>
    <mergeCell ref="H103:I103"/>
    <mergeCell ref="J103:L103"/>
    <mergeCell ref="M103:O103"/>
    <mergeCell ref="P103:R103"/>
    <mergeCell ref="S103:V103"/>
    <mergeCell ref="W103:Z103"/>
    <mergeCell ref="AA103:AD103"/>
    <mergeCell ref="AE103:AG103"/>
    <mergeCell ref="AH103:AI103"/>
    <mergeCell ref="AJ103:AK103"/>
    <mergeCell ref="AL103:AM103"/>
    <mergeCell ref="B104:C104"/>
    <mergeCell ref="D104:G104"/>
    <mergeCell ref="H104:I104"/>
    <mergeCell ref="J104:L104"/>
    <mergeCell ref="M104:O104"/>
    <mergeCell ref="P104:R104"/>
    <mergeCell ref="S104:V104"/>
    <mergeCell ref="W104:Z104"/>
    <mergeCell ref="AA104:AD104"/>
    <mergeCell ref="AE104:AG104"/>
    <mergeCell ref="AH104:AI104"/>
    <mergeCell ref="AJ104:AK104"/>
    <mergeCell ref="AL104:AM104"/>
    <mergeCell ref="B105:C105"/>
    <mergeCell ref="D105:G105"/>
    <mergeCell ref="H105:I105"/>
    <mergeCell ref="J105:L105"/>
    <mergeCell ref="M105:O105"/>
    <mergeCell ref="P105:R105"/>
    <mergeCell ref="S105:V105"/>
    <mergeCell ref="W105:Z105"/>
    <mergeCell ref="AA105:AD105"/>
    <mergeCell ref="AE105:AG105"/>
    <mergeCell ref="AH105:AI105"/>
    <mergeCell ref="AJ105:AK105"/>
    <mergeCell ref="AL105:AM105"/>
    <mergeCell ref="B106:C106"/>
    <mergeCell ref="D106:G106"/>
    <mergeCell ref="H106:I106"/>
    <mergeCell ref="J106:L106"/>
    <mergeCell ref="M106:O106"/>
    <mergeCell ref="P106:R106"/>
    <mergeCell ref="S106:V106"/>
    <mergeCell ref="W106:Z106"/>
    <mergeCell ref="AA106:AD106"/>
    <mergeCell ref="AE106:AG106"/>
    <mergeCell ref="AH106:AI106"/>
    <mergeCell ref="AJ106:AK106"/>
    <mergeCell ref="AL106:AM106"/>
    <mergeCell ref="B107:C107"/>
    <mergeCell ref="D107:G107"/>
    <mergeCell ref="H107:I107"/>
    <mergeCell ref="J107:L107"/>
    <mergeCell ref="M107:O107"/>
    <mergeCell ref="P107:R107"/>
    <mergeCell ref="S107:V107"/>
    <mergeCell ref="W107:Z107"/>
    <mergeCell ref="AA107:AD107"/>
    <mergeCell ref="AE107:AG107"/>
    <mergeCell ref="AH107:AI107"/>
    <mergeCell ref="AJ107:AK107"/>
    <mergeCell ref="AL107:AM107"/>
    <mergeCell ref="B108:C108"/>
    <mergeCell ref="D108:G108"/>
    <mergeCell ref="H108:I108"/>
    <mergeCell ref="J108:L108"/>
    <mergeCell ref="M108:O108"/>
    <mergeCell ref="P108:R108"/>
    <mergeCell ref="S108:V108"/>
    <mergeCell ref="W108:Z108"/>
    <mergeCell ref="AA108:AD108"/>
    <mergeCell ref="AE108:AG108"/>
    <mergeCell ref="AH108:AI108"/>
    <mergeCell ref="AJ108:AK108"/>
    <mergeCell ref="AL108:AM108"/>
    <mergeCell ref="B109:C109"/>
    <mergeCell ref="D109:G109"/>
    <mergeCell ref="H109:I109"/>
    <mergeCell ref="J109:L109"/>
    <mergeCell ref="M109:O109"/>
    <mergeCell ref="P109:R109"/>
    <mergeCell ref="S109:V109"/>
    <mergeCell ref="W109:Z109"/>
    <mergeCell ref="AA109:AD109"/>
    <mergeCell ref="AE109:AG109"/>
    <mergeCell ref="AH109:AI109"/>
    <mergeCell ref="AJ109:AK109"/>
    <mergeCell ref="AL109:AM109"/>
    <mergeCell ref="B110:C110"/>
    <mergeCell ref="D110:G110"/>
    <mergeCell ref="H110:I110"/>
    <mergeCell ref="J110:L110"/>
    <mergeCell ref="M110:O110"/>
    <mergeCell ref="P110:R110"/>
    <mergeCell ref="S110:V110"/>
    <mergeCell ref="W110:Z110"/>
    <mergeCell ref="AA110:AD110"/>
    <mergeCell ref="AE110:AG110"/>
    <mergeCell ref="AH110:AI110"/>
    <mergeCell ref="AJ110:AK110"/>
    <mergeCell ref="AL110:AM110"/>
    <mergeCell ref="B111:C111"/>
    <mergeCell ref="D111:G111"/>
    <mergeCell ref="H111:I111"/>
    <mergeCell ref="J111:L111"/>
    <mergeCell ref="M111:O111"/>
    <mergeCell ref="P111:R111"/>
    <mergeCell ref="S111:V111"/>
    <mergeCell ref="W111:Z111"/>
    <mergeCell ref="AA111:AD111"/>
    <mergeCell ref="AE111:AG111"/>
    <mergeCell ref="AH111:AI111"/>
    <mergeCell ref="AJ111:AK111"/>
    <mergeCell ref="AL111:AM111"/>
    <mergeCell ref="B112:C112"/>
    <mergeCell ref="D112:G112"/>
    <mergeCell ref="H112:I112"/>
    <mergeCell ref="J112:L112"/>
    <mergeCell ref="M112:O112"/>
    <mergeCell ref="P112:R112"/>
    <mergeCell ref="S112:V112"/>
    <mergeCell ref="W112:Z112"/>
    <mergeCell ref="AA112:AD112"/>
    <mergeCell ref="AE112:AG112"/>
    <mergeCell ref="AH112:AI112"/>
    <mergeCell ref="AJ112:AK112"/>
    <mergeCell ref="AL112:AM112"/>
    <mergeCell ref="B113:C113"/>
    <mergeCell ref="D113:G113"/>
    <mergeCell ref="H113:I113"/>
    <mergeCell ref="J113:L113"/>
    <mergeCell ref="M113:O113"/>
    <mergeCell ref="P113:R113"/>
    <mergeCell ref="S113:V113"/>
    <mergeCell ref="W113:Z113"/>
    <mergeCell ref="AA113:AD113"/>
    <mergeCell ref="AE113:AG113"/>
    <mergeCell ref="AH113:AI113"/>
    <mergeCell ref="AJ113:AK113"/>
    <mergeCell ref="AL113:AM113"/>
    <mergeCell ref="B114:C114"/>
    <mergeCell ref="D114:G114"/>
    <mergeCell ref="H114:I114"/>
    <mergeCell ref="J114:L114"/>
    <mergeCell ref="M114:O114"/>
    <mergeCell ref="P114:R114"/>
    <mergeCell ref="S114:V114"/>
    <mergeCell ref="W114:Z114"/>
    <mergeCell ref="AA114:AD114"/>
    <mergeCell ref="AE114:AG114"/>
    <mergeCell ref="AH114:AI114"/>
    <mergeCell ref="AJ114:AK114"/>
    <mergeCell ref="AL114:AM114"/>
    <mergeCell ref="B115:C115"/>
    <mergeCell ref="D115:G115"/>
    <mergeCell ref="H115:I115"/>
    <mergeCell ref="J115:L115"/>
    <mergeCell ref="M115:O115"/>
    <mergeCell ref="P115:R115"/>
    <mergeCell ref="S115:V115"/>
    <mergeCell ref="W115:Z115"/>
    <mergeCell ref="AA115:AD115"/>
    <mergeCell ref="AE115:AG115"/>
    <mergeCell ref="AH115:AI115"/>
    <mergeCell ref="AJ115:AK115"/>
    <mergeCell ref="AL115:AM115"/>
    <mergeCell ref="B116:C116"/>
    <mergeCell ref="D116:G116"/>
    <mergeCell ref="H116:I116"/>
    <mergeCell ref="J116:L116"/>
    <mergeCell ref="M116:O116"/>
    <mergeCell ref="P116:R116"/>
    <mergeCell ref="S116:V116"/>
    <mergeCell ref="W116:Z116"/>
    <mergeCell ref="AA116:AD116"/>
    <mergeCell ref="AE116:AG116"/>
    <mergeCell ref="AH116:AI116"/>
    <mergeCell ref="AJ116:AK116"/>
    <mergeCell ref="AL116:AM116"/>
    <mergeCell ref="B117:C117"/>
    <mergeCell ref="D117:G117"/>
    <mergeCell ref="H117:I117"/>
    <mergeCell ref="J117:L117"/>
    <mergeCell ref="M117:O117"/>
    <mergeCell ref="P117:R117"/>
    <mergeCell ref="S117:V117"/>
    <mergeCell ref="W117:Z117"/>
    <mergeCell ref="AA117:AD117"/>
    <mergeCell ref="AE117:AG117"/>
    <mergeCell ref="AH117:AI117"/>
    <mergeCell ref="AJ117:AK117"/>
    <mergeCell ref="AL117:AM117"/>
    <mergeCell ref="B118:C118"/>
    <mergeCell ref="D118:G118"/>
    <mergeCell ref="H118:I118"/>
    <mergeCell ref="J118:L118"/>
    <mergeCell ref="M118:O118"/>
    <mergeCell ref="P118:R118"/>
    <mergeCell ref="S118:V118"/>
    <mergeCell ref="W118:Z118"/>
    <mergeCell ref="AA118:AD118"/>
    <mergeCell ref="AE118:AG118"/>
    <mergeCell ref="AH118:AI118"/>
    <mergeCell ref="AJ118:AK118"/>
    <mergeCell ref="AL118:AM118"/>
    <mergeCell ref="B119:C119"/>
    <mergeCell ref="D119:G119"/>
    <mergeCell ref="H119:I119"/>
    <mergeCell ref="J119:L119"/>
    <mergeCell ref="M119:O119"/>
    <mergeCell ref="P119:R119"/>
    <mergeCell ref="S119:V119"/>
    <mergeCell ref="W119:Z119"/>
    <mergeCell ref="AA119:AD119"/>
    <mergeCell ref="AE119:AG119"/>
    <mergeCell ref="AH119:AI119"/>
    <mergeCell ref="AJ119:AK119"/>
    <mergeCell ref="AL119:AM119"/>
    <mergeCell ref="B120:C120"/>
    <mergeCell ref="D120:G120"/>
    <mergeCell ref="H120:I120"/>
    <mergeCell ref="J120:L120"/>
    <mergeCell ref="M120:O120"/>
    <mergeCell ref="P120:R120"/>
    <mergeCell ref="S120:V120"/>
    <mergeCell ref="W120:Z120"/>
    <mergeCell ref="AA120:AD120"/>
    <mergeCell ref="AE120:AG120"/>
    <mergeCell ref="AH120:AI120"/>
    <mergeCell ref="AJ120:AK120"/>
    <mergeCell ref="AL120:AM120"/>
    <mergeCell ref="B121:C121"/>
    <mergeCell ref="D121:G121"/>
    <mergeCell ref="H121:I121"/>
    <mergeCell ref="J121:L121"/>
    <mergeCell ref="M121:O121"/>
    <mergeCell ref="P121:R121"/>
    <mergeCell ref="S121:V121"/>
    <mergeCell ref="W121:Z121"/>
    <mergeCell ref="AA121:AD121"/>
    <mergeCell ref="AE121:AG121"/>
    <mergeCell ref="AH121:AI121"/>
    <mergeCell ref="AJ121:AK121"/>
    <mergeCell ref="AL121:AM121"/>
    <mergeCell ref="B122:C122"/>
    <mergeCell ref="D122:G122"/>
    <mergeCell ref="H122:I122"/>
    <mergeCell ref="J122:L122"/>
    <mergeCell ref="M122:O122"/>
    <mergeCell ref="P122:R122"/>
    <mergeCell ref="S122:V122"/>
    <mergeCell ref="W122:Z122"/>
    <mergeCell ref="AA122:AD122"/>
    <mergeCell ref="AE122:AG122"/>
    <mergeCell ref="AH122:AI122"/>
    <mergeCell ref="AJ122:AK122"/>
    <mergeCell ref="AL122:AM122"/>
    <mergeCell ref="B123:C123"/>
    <mergeCell ref="D123:G123"/>
    <mergeCell ref="H123:I123"/>
    <mergeCell ref="J123:L123"/>
    <mergeCell ref="M123:O123"/>
    <mergeCell ref="P123:R123"/>
    <mergeCell ref="S123:V123"/>
    <mergeCell ref="W123:Z123"/>
    <mergeCell ref="AA123:AD123"/>
    <mergeCell ref="AE123:AG123"/>
    <mergeCell ref="AH123:AI123"/>
    <mergeCell ref="AJ123:AK123"/>
    <mergeCell ref="AL123:AM123"/>
    <mergeCell ref="B124:C124"/>
    <mergeCell ref="D124:G124"/>
    <mergeCell ref="H124:I124"/>
    <mergeCell ref="J124:L124"/>
    <mergeCell ref="M124:O124"/>
    <mergeCell ref="P124:R124"/>
    <mergeCell ref="S124:V124"/>
    <mergeCell ref="W124:Z124"/>
    <mergeCell ref="AA124:AD124"/>
    <mergeCell ref="AE124:AG124"/>
    <mergeCell ref="AH124:AI124"/>
    <mergeCell ref="AJ124:AK124"/>
    <mergeCell ref="AL124:AM124"/>
    <mergeCell ref="B125:C125"/>
    <mergeCell ref="D125:G125"/>
    <mergeCell ref="H125:I125"/>
    <mergeCell ref="J125:L125"/>
    <mergeCell ref="M125:O125"/>
    <mergeCell ref="P125:R125"/>
    <mergeCell ref="S125:V125"/>
    <mergeCell ref="W125:Z125"/>
    <mergeCell ref="AA125:AD125"/>
    <mergeCell ref="AE125:AG125"/>
    <mergeCell ref="AH125:AI125"/>
    <mergeCell ref="AJ125:AK125"/>
    <mergeCell ref="AL125:AM125"/>
    <mergeCell ref="B126:C126"/>
    <mergeCell ref="D126:G126"/>
    <mergeCell ref="H126:I126"/>
    <mergeCell ref="J126:L126"/>
    <mergeCell ref="M126:O126"/>
    <mergeCell ref="P126:R126"/>
    <mergeCell ref="S126:V126"/>
    <mergeCell ref="W126:Z126"/>
    <mergeCell ref="AA126:AD126"/>
    <mergeCell ref="AE126:AG126"/>
    <mergeCell ref="AH126:AI126"/>
    <mergeCell ref="AJ126:AK126"/>
    <mergeCell ref="AL126:AM126"/>
    <mergeCell ref="B127:C127"/>
    <mergeCell ref="D127:G127"/>
    <mergeCell ref="H127:I127"/>
    <mergeCell ref="J127:L127"/>
    <mergeCell ref="M127:O127"/>
    <mergeCell ref="P127:R127"/>
    <mergeCell ref="S127:V127"/>
    <mergeCell ref="W127:Z127"/>
    <mergeCell ref="AA127:AD127"/>
    <mergeCell ref="AE127:AG127"/>
    <mergeCell ref="AH127:AI127"/>
    <mergeCell ref="AJ127:AK127"/>
    <mergeCell ref="AL127:AM127"/>
    <mergeCell ref="B128:C128"/>
    <mergeCell ref="D128:G128"/>
    <mergeCell ref="H128:I128"/>
    <mergeCell ref="J128:L128"/>
    <mergeCell ref="M128:O128"/>
    <mergeCell ref="P128:R128"/>
    <mergeCell ref="S128:V128"/>
    <mergeCell ref="W128:Z128"/>
    <mergeCell ref="AA128:AD128"/>
    <mergeCell ref="AE128:AG128"/>
    <mergeCell ref="AH128:AI128"/>
    <mergeCell ref="AJ128:AK128"/>
    <mergeCell ref="AL128:AM128"/>
    <mergeCell ref="B129:C129"/>
    <mergeCell ref="D129:G129"/>
    <mergeCell ref="H129:I129"/>
    <mergeCell ref="J129:L129"/>
    <mergeCell ref="M129:O129"/>
    <mergeCell ref="P129:R129"/>
    <mergeCell ref="S129:V129"/>
    <mergeCell ref="W129:Z129"/>
    <mergeCell ref="AA129:AD129"/>
    <mergeCell ref="AE129:AG129"/>
    <mergeCell ref="AH129:AI129"/>
    <mergeCell ref="AJ129:AK129"/>
    <mergeCell ref="AL129:AM129"/>
    <mergeCell ref="B130:C130"/>
    <mergeCell ref="D130:G130"/>
    <mergeCell ref="H130:I130"/>
    <mergeCell ref="J130:L130"/>
    <mergeCell ref="M130:O130"/>
    <mergeCell ref="P130:R130"/>
    <mergeCell ref="S130:V130"/>
    <mergeCell ref="W130:Z130"/>
    <mergeCell ref="AA130:AD130"/>
    <mergeCell ref="AE130:AG130"/>
    <mergeCell ref="AH130:AI130"/>
    <mergeCell ref="AJ130:AK130"/>
    <mergeCell ref="AL130:AM130"/>
    <mergeCell ref="B131:C131"/>
    <mergeCell ref="D131:G131"/>
    <mergeCell ref="H131:I131"/>
    <mergeCell ref="J131:L131"/>
    <mergeCell ref="M131:O131"/>
    <mergeCell ref="P131:R131"/>
    <mergeCell ref="S131:V131"/>
    <mergeCell ref="W131:Z131"/>
    <mergeCell ref="AA131:AD131"/>
    <mergeCell ref="AE131:AG131"/>
    <mergeCell ref="AH131:AI131"/>
    <mergeCell ref="AJ131:AK131"/>
    <mergeCell ref="AL131:AM131"/>
    <mergeCell ref="B132:C132"/>
    <mergeCell ref="D132:G132"/>
    <mergeCell ref="H132:I132"/>
    <mergeCell ref="J132:L132"/>
    <mergeCell ref="M132:O132"/>
    <mergeCell ref="P132:R132"/>
    <mergeCell ref="S132:V132"/>
    <mergeCell ref="W132:Z132"/>
    <mergeCell ref="AA132:AD132"/>
    <mergeCell ref="AE132:AG132"/>
    <mergeCell ref="AH132:AI132"/>
    <mergeCell ref="AJ132:AK132"/>
    <mergeCell ref="AL132:AM132"/>
    <mergeCell ref="B133:C133"/>
    <mergeCell ref="D133:G133"/>
    <mergeCell ref="H133:I133"/>
    <mergeCell ref="J133:L133"/>
    <mergeCell ref="M133:O133"/>
    <mergeCell ref="P133:R133"/>
    <mergeCell ref="S133:V133"/>
    <mergeCell ref="W133:Z133"/>
    <mergeCell ref="AA133:AD133"/>
    <mergeCell ref="AE133:AG133"/>
    <mergeCell ref="AH133:AI133"/>
    <mergeCell ref="AJ133:AK133"/>
    <mergeCell ref="AL133:AM133"/>
    <mergeCell ref="B134:C134"/>
    <mergeCell ref="D134:G134"/>
    <mergeCell ref="H134:I134"/>
    <mergeCell ref="J134:L134"/>
    <mergeCell ref="M134:O134"/>
    <mergeCell ref="P134:R134"/>
    <mergeCell ref="S134:V134"/>
    <mergeCell ref="W134:Z134"/>
    <mergeCell ref="AA134:AD134"/>
    <mergeCell ref="AE134:AG134"/>
    <mergeCell ref="AH134:AI134"/>
    <mergeCell ref="AJ134:AK134"/>
    <mergeCell ref="AL134:AM134"/>
    <mergeCell ref="B135:C135"/>
    <mergeCell ref="D135:G135"/>
    <mergeCell ref="H135:I135"/>
    <mergeCell ref="J135:L135"/>
    <mergeCell ref="M135:O135"/>
    <mergeCell ref="P135:R135"/>
    <mergeCell ref="S135:V135"/>
    <mergeCell ref="W135:Z135"/>
    <mergeCell ref="AA135:AD135"/>
    <mergeCell ref="AE135:AG135"/>
    <mergeCell ref="AH135:AI135"/>
    <mergeCell ref="AJ135:AK135"/>
    <mergeCell ref="AL135:AM135"/>
    <mergeCell ref="B136:C136"/>
    <mergeCell ref="D136:G136"/>
    <mergeCell ref="H136:I136"/>
    <mergeCell ref="J136:L136"/>
    <mergeCell ref="M136:O136"/>
    <mergeCell ref="P136:R136"/>
    <mergeCell ref="S136:V136"/>
    <mergeCell ref="W136:Z136"/>
    <mergeCell ref="AA136:AD136"/>
    <mergeCell ref="AE136:AG136"/>
    <mergeCell ref="AH136:AI136"/>
    <mergeCell ref="AJ136:AK136"/>
    <mergeCell ref="AL136:AM136"/>
    <mergeCell ref="B137:C137"/>
    <mergeCell ref="D137:G137"/>
    <mergeCell ref="H137:I137"/>
    <mergeCell ref="J137:L137"/>
    <mergeCell ref="M137:O137"/>
    <mergeCell ref="P137:R137"/>
    <mergeCell ref="S137:V137"/>
    <mergeCell ref="W137:Z137"/>
    <mergeCell ref="AA137:AD137"/>
    <mergeCell ref="AE137:AG137"/>
    <mergeCell ref="AH137:AI137"/>
    <mergeCell ref="AJ137:AK137"/>
    <mergeCell ref="AL137:AM137"/>
    <mergeCell ref="B138:C138"/>
    <mergeCell ref="D138:G138"/>
    <mergeCell ref="H138:I138"/>
    <mergeCell ref="J138:L138"/>
    <mergeCell ref="M138:O138"/>
    <mergeCell ref="P138:R138"/>
    <mergeCell ref="S138:V138"/>
    <mergeCell ref="W138:Z138"/>
    <mergeCell ref="AA138:AD138"/>
    <mergeCell ref="AE138:AG138"/>
    <mergeCell ref="AH138:AI138"/>
    <mergeCell ref="AJ138:AK138"/>
    <mergeCell ref="AL138:AM138"/>
    <mergeCell ref="B139:C139"/>
    <mergeCell ref="D139:G139"/>
    <mergeCell ref="H139:I139"/>
    <mergeCell ref="J139:L139"/>
    <mergeCell ref="M139:O139"/>
    <mergeCell ref="P139:R139"/>
    <mergeCell ref="S139:V139"/>
    <mergeCell ref="W139:Z139"/>
    <mergeCell ref="AA139:AD139"/>
    <mergeCell ref="AE139:AG139"/>
    <mergeCell ref="AH139:AI139"/>
    <mergeCell ref="AJ139:AK139"/>
    <mergeCell ref="AL139:AM139"/>
    <mergeCell ref="A140:AL140"/>
    <mergeCell ref="A141:AM141"/>
    <mergeCell ref="B142:C142"/>
    <mergeCell ref="D142:G142"/>
    <mergeCell ref="H142:I142"/>
    <mergeCell ref="J142:L142"/>
    <mergeCell ref="M142:O142"/>
    <mergeCell ref="P142:R142"/>
    <mergeCell ref="S142:V142"/>
    <mergeCell ref="W142:Z142"/>
    <mergeCell ref="AA142:AD142"/>
    <mergeCell ref="AE142:AG142"/>
    <mergeCell ref="AH142:AI142"/>
    <mergeCell ref="AJ142:AK142"/>
    <mergeCell ref="B143:C143"/>
    <mergeCell ref="D143:G143"/>
    <mergeCell ref="H143:I143"/>
    <mergeCell ref="J143:L143"/>
    <mergeCell ref="M143:O143"/>
    <mergeCell ref="P143:R143"/>
    <mergeCell ref="S143:V143"/>
    <mergeCell ref="W143:Z143"/>
    <mergeCell ref="AA143:AD143"/>
    <mergeCell ref="AE143:AG143"/>
    <mergeCell ref="AH143:AI143"/>
    <mergeCell ref="AJ143:AK143"/>
    <mergeCell ref="B144:C144"/>
    <mergeCell ref="D144:G144"/>
    <mergeCell ref="H144:I144"/>
    <mergeCell ref="J144:L144"/>
    <mergeCell ref="M144:O144"/>
    <mergeCell ref="P144:R144"/>
    <mergeCell ref="S144:V144"/>
    <mergeCell ref="W144:Z144"/>
    <mergeCell ref="AA144:AD144"/>
    <mergeCell ref="AE144:AG144"/>
    <mergeCell ref="AH144:AI144"/>
    <mergeCell ref="AJ144:AK144"/>
    <mergeCell ref="B145:C145"/>
    <mergeCell ref="D145:G145"/>
    <mergeCell ref="H145:I145"/>
    <mergeCell ref="J145:L145"/>
    <mergeCell ref="M145:O145"/>
    <mergeCell ref="P145:R145"/>
    <mergeCell ref="S145:V145"/>
    <mergeCell ref="W145:Z145"/>
    <mergeCell ref="AA145:AD145"/>
    <mergeCell ref="AE145:AG145"/>
    <mergeCell ref="AH145:AI145"/>
    <mergeCell ref="AJ145:AK145"/>
    <mergeCell ref="B146:I146"/>
    <mergeCell ref="J146:L146"/>
    <mergeCell ref="M146:O146"/>
    <mergeCell ref="P146:R146"/>
    <mergeCell ref="S146:V146"/>
    <mergeCell ref="W146:Z146"/>
    <mergeCell ref="AA146:AD146"/>
    <mergeCell ref="AE146:AK146"/>
    <mergeCell ref="A147:AM147"/>
    <mergeCell ref="B148:C148"/>
    <mergeCell ref="D148:G148"/>
    <mergeCell ref="H148:I148"/>
    <mergeCell ref="J148:L148"/>
    <mergeCell ref="M148:O148"/>
    <mergeCell ref="P148:R148"/>
    <mergeCell ref="S148:V148"/>
    <mergeCell ref="W148:Z148"/>
    <mergeCell ref="AA148:AD148"/>
    <mergeCell ref="AE148:AG148"/>
    <mergeCell ref="AH148:AI148"/>
    <mergeCell ref="AJ148:AK148"/>
    <mergeCell ref="B149:C149"/>
    <mergeCell ref="D149:G149"/>
    <mergeCell ref="H149:I149"/>
    <mergeCell ref="J149:L149"/>
    <mergeCell ref="M149:O149"/>
    <mergeCell ref="P149:R149"/>
    <mergeCell ref="S149:V149"/>
    <mergeCell ref="W149:Z149"/>
    <mergeCell ref="AA149:AD149"/>
    <mergeCell ref="AE149:AG149"/>
    <mergeCell ref="AH149:AI149"/>
    <mergeCell ref="AJ149:AK149"/>
    <mergeCell ref="B150:C150"/>
    <mergeCell ref="D150:G150"/>
    <mergeCell ref="H150:I150"/>
    <mergeCell ref="J150:L150"/>
    <mergeCell ref="M150:O150"/>
    <mergeCell ref="P150:R150"/>
    <mergeCell ref="S150:V150"/>
    <mergeCell ref="W150:Z150"/>
    <mergeCell ref="AA150:AD150"/>
    <mergeCell ref="AE150:AG150"/>
    <mergeCell ref="AH150:AI150"/>
    <mergeCell ref="AJ150:AK150"/>
    <mergeCell ref="B151:C151"/>
    <mergeCell ref="D151:G151"/>
    <mergeCell ref="H151:I151"/>
    <mergeCell ref="J151:L151"/>
    <mergeCell ref="M151:O151"/>
    <mergeCell ref="P151:R151"/>
    <mergeCell ref="S151:V151"/>
    <mergeCell ref="W151:Z151"/>
    <mergeCell ref="AA151:AD151"/>
    <mergeCell ref="AE151:AG151"/>
    <mergeCell ref="AH151:AI151"/>
    <mergeCell ref="AJ151:AK151"/>
    <mergeCell ref="B152:C152"/>
    <mergeCell ref="D152:G152"/>
    <mergeCell ref="H152:I152"/>
    <mergeCell ref="J152:L152"/>
    <mergeCell ref="M152:O152"/>
    <mergeCell ref="P152:R152"/>
    <mergeCell ref="S152:V152"/>
    <mergeCell ref="W152:Z152"/>
    <mergeCell ref="AA152:AD152"/>
    <mergeCell ref="AE152:AG152"/>
    <mergeCell ref="AH152:AI152"/>
    <mergeCell ref="AJ152:AK152"/>
    <mergeCell ref="B153:C153"/>
    <mergeCell ref="D153:G153"/>
    <mergeCell ref="H153:I153"/>
    <mergeCell ref="J153:L153"/>
    <mergeCell ref="M153:O153"/>
    <mergeCell ref="P153:R153"/>
    <mergeCell ref="S153:V153"/>
    <mergeCell ref="W153:Z153"/>
    <mergeCell ref="AA153:AD153"/>
    <mergeCell ref="AE153:AG153"/>
    <mergeCell ref="AH153:AI153"/>
    <mergeCell ref="AJ153:AK153"/>
    <mergeCell ref="B154:C154"/>
    <mergeCell ref="D154:G154"/>
    <mergeCell ref="H154:I154"/>
    <mergeCell ref="J154:L154"/>
    <mergeCell ref="M154:O154"/>
    <mergeCell ref="P154:R154"/>
    <mergeCell ref="S154:V154"/>
    <mergeCell ref="W154:Z154"/>
    <mergeCell ref="AA154:AD154"/>
    <mergeCell ref="AE154:AG154"/>
    <mergeCell ref="AH154:AI154"/>
    <mergeCell ref="AJ154:AK154"/>
    <mergeCell ref="B155:C155"/>
    <mergeCell ref="D155:G155"/>
    <mergeCell ref="H155:I155"/>
    <mergeCell ref="J155:L155"/>
    <mergeCell ref="M155:O155"/>
    <mergeCell ref="P155:R155"/>
    <mergeCell ref="S155:V155"/>
    <mergeCell ref="W155:Z155"/>
    <mergeCell ref="AA155:AD155"/>
    <mergeCell ref="AE155:AG155"/>
    <mergeCell ref="AH155:AI155"/>
    <mergeCell ref="AJ155:AK155"/>
    <mergeCell ref="B156:C156"/>
    <mergeCell ref="D156:G156"/>
    <mergeCell ref="H156:I156"/>
    <mergeCell ref="J156:L156"/>
    <mergeCell ref="M156:O156"/>
    <mergeCell ref="P156:R156"/>
    <mergeCell ref="S156:V156"/>
    <mergeCell ref="W156:Z156"/>
    <mergeCell ref="AA156:AD156"/>
    <mergeCell ref="AE156:AG156"/>
    <mergeCell ref="AH156:AI156"/>
    <mergeCell ref="AJ156:AK156"/>
    <mergeCell ref="B157:C157"/>
    <mergeCell ref="D157:G157"/>
    <mergeCell ref="H157:I157"/>
    <mergeCell ref="J157:L157"/>
    <mergeCell ref="M157:O157"/>
    <mergeCell ref="P157:R157"/>
    <mergeCell ref="S157:V157"/>
    <mergeCell ref="W157:Z157"/>
    <mergeCell ref="AA157:AD157"/>
    <mergeCell ref="AE157:AG157"/>
    <mergeCell ref="AH157:AI157"/>
    <mergeCell ref="AJ157:AK157"/>
    <mergeCell ref="B158:C158"/>
    <mergeCell ref="D158:G158"/>
    <mergeCell ref="H158:I158"/>
    <mergeCell ref="J158:L158"/>
    <mergeCell ref="M158:O158"/>
    <mergeCell ref="P158:R158"/>
    <mergeCell ref="S158:V158"/>
    <mergeCell ref="W158:Z158"/>
    <mergeCell ref="AA158:AD158"/>
    <mergeCell ref="AE158:AG158"/>
    <mergeCell ref="AH158:AI158"/>
    <mergeCell ref="AJ158:AK158"/>
    <mergeCell ref="B159:C159"/>
    <mergeCell ref="D159:G159"/>
    <mergeCell ref="H159:I159"/>
    <mergeCell ref="J159:L159"/>
    <mergeCell ref="M159:O159"/>
    <mergeCell ref="P159:R159"/>
    <mergeCell ref="S159:V159"/>
    <mergeCell ref="W159:Z159"/>
    <mergeCell ref="AA159:AD159"/>
    <mergeCell ref="AE159:AG159"/>
    <mergeCell ref="AH159:AI159"/>
    <mergeCell ref="AJ159:AK159"/>
    <mergeCell ref="B160:C160"/>
    <mergeCell ref="D160:G160"/>
    <mergeCell ref="H160:I160"/>
    <mergeCell ref="J160:L160"/>
    <mergeCell ref="M160:O160"/>
    <mergeCell ref="P160:R160"/>
    <mergeCell ref="S160:V160"/>
    <mergeCell ref="W160:Z160"/>
    <mergeCell ref="AA160:AD160"/>
    <mergeCell ref="AE160:AG160"/>
    <mergeCell ref="AH160:AI160"/>
    <mergeCell ref="AJ160:AK160"/>
    <mergeCell ref="B161:I161"/>
    <mergeCell ref="J161:L161"/>
    <mergeCell ref="M161:O161"/>
    <mergeCell ref="P161:R161"/>
    <mergeCell ref="S161:V161"/>
    <mergeCell ref="W161:Z161"/>
    <mergeCell ref="AA161:AD161"/>
    <mergeCell ref="AE161:AK161"/>
    <mergeCell ref="A162:AM162"/>
    <mergeCell ref="B163:C163"/>
    <mergeCell ref="D163:G163"/>
    <mergeCell ref="H163:I163"/>
    <mergeCell ref="J163:L163"/>
    <mergeCell ref="M163:O163"/>
    <mergeCell ref="P163:R163"/>
    <mergeCell ref="S163:V163"/>
    <mergeCell ref="W163:Z163"/>
    <mergeCell ref="AA163:AD163"/>
    <mergeCell ref="AE163:AG163"/>
    <mergeCell ref="AH163:AI163"/>
    <mergeCell ref="AJ163:AK163"/>
    <mergeCell ref="B164:C164"/>
    <mergeCell ref="D164:G164"/>
    <mergeCell ref="H164:I164"/>
    <mergeCell ref="J164:L164"/>
    <mergeCell ref="M164:O164"/>
    <mergeCell ref="P164:R164"/>
    <mergeCell ref="S164:V164"/>
    <mergeCell ref="W164:Z164"/>
    <mergeCell ref="AA164:AD164"/>
    <mergeCell ref="AE164:AG164"/>
    <mergeCell ref="AH164:AI164"/>
    <mergeCell ref="AJ164:AK164"/>
    <mergeCell ref="B165:C165"/>
    <mergeCell ref="D165:G165"/>
    <mergeCell ref="H165:I165"/>
    <mergeCell ref="J165:L165"/>
    <mergeCell ref="M165:O165"/>
    <mergeCell ref="P165:R165"/>
    <mergeCell ref="S165:V165"/>
    <mergeCell ref="W165:Z165"/>
    <mergeCell ref="AA165:AD165"/>
    <mergeCell ref="AE165:AG165"/>
    <mergeCell ref="AH165:AI165"/>
    <mergeCell ref="AJ165:AK165"/>
    <mergeCell ref="B166:C166"/>
    <mergeCell ref="D166:G166"/>
    <mergeCell ref="H166:I166"/>
    <mergeCell ref="J166:L166"/>
    <mergeCell ref="M166:O166"/>
    <mergeCell ref="P166:R166"/>
    <mergeCell ref="S166:V166"/>
    <mergeCell ref="W166:Z166"/>
    <mergeCell ref="AA166:AD166"/>
    <mergeCell ref="AE166:AG166"/>
    <mergeCell ref="AH166:AI166"/>
    <mergeCell ref="AJ166:AK166"/>
    <mergeCell ref="B167:C167"/>
    <mergeCell ref="D167:G167"/>
    <mergeCell ref="H167:I167"/>
    <mergeCell ref="J167:L167"/>
    <mergeCell ref="M167:O167"/>
    <mergeCell ref="P167:R167"/>
    <mergeCell ref="S167:V167"/>
    <mergeCell ref="W167:Z167"/>
    <mergeCell ref="AA167:AD167"/>
    <mergeCell ref="AE167:AG167"/>
    <mergeCell ref="AH167:AI167"/>
    <mergeCell ref="AJ167:AK167"/>
    <mergeCell ref="B168:C168"/>
    <mergeCell ref="D168:G168"/>
    <mergeCell ref="H168:I168"/>
    <mergeCell ref="J168:L168"/>
    <mergeCell ref="M168:O168"/>
    <mergeCell ref="P168:R168"/>
    <mergeCell ref="S168:V168"/>
    <mergeCell ref="W168:Z168"/>
    <mergeCell ref="AA168:AD168"/>
    <mergeCell ref="AE168:AG168"/>
    <mergeCell ref="AH168:AI168"/>
    <mergeCell ref="AJ168:AK168"/>
    <mergeCell ref="B169:C169"/>
    <mergeCell ref="D169:G169"/>
    <mergeCell ref="H169:I169"/>
    <mergeCell ref="J169:L169"/>
    <mergeCell ref="M169:O169"/>
    <mergeCell ref="P169:R169"/>
    <mergeCell ref="S169:V169"/>
    <mergeCell ref="W169:Z169"/>
    <mergeCell ref="AA169:AD169"/>
    <mergeCell ref="AE169:AG169"/>
    <mergeCell ref="AH169:AI169"/>
    <mergeCell ref="AJ169:AK169"/>
    <mergeCell ref="B170:C170"/>
    <mergeCell ref="D170:G170"/>
    <mergeCell ref="H170:I170"/>
    <mergeCell ref="J170:L170"/>
    <mergeCell ref="M170:O170"/>
    <mergeCell ref="P170:R170"/>
    <mergeCell ref="S170:V170"/>
    <mergeCell ref="W170:Z170"/>
    <mergeCell ref="AA170:AD170"/>
    <mergeCell ref="AE170:AG170"/>
    <mergeCell ref="AH170:AI170"/>
    <mergeCell ref="AJ170:AK170"/>
    <mergeCell ref="B171:C171"/>
    <mergeCell ref="D171:G171"/>
    <mergeCell ref="H171:I171"/>
    <mergeCell ref="J171:L171"/>
    <mergeCell ref="M171:O171"/>
    <mergeCell ref="P171:R171"/>
    <mergeCell ref="S171:V171"/>
    <mergeCell ref="W171:Z171"/>
    <mergeCell ref="AA171:AD171"/>
    <mergeCell ref="AE171:AG171"/>
    <mergeCell ref="AH171:AI171"/>
    <mergeCell ref="AJ171:AK171"/>
    <mergeCell ref="B172:C172"/>
    <mergeCell ref="D172:G172"/>
    <mergeCell ref="H172:I172"/>
    <mergeCell ref="J172:L172"/>
    <mergeCell ref="M172:O172"/>
    <mergeCell ref="P172:R172"/>
    <mergeCell ref="S172:V172"/>
    <mergeCell ref="W172:Z172"/>
    <mergeCell ref="AA172:AD172"/>
    <mergeCell ref="AE172:AG172"/>
    <mergeCell ref="AH172:AI172"/>
    <mergeCell ref="AJ172:AK172"/>
    <mergeCell ref="B173:C173"/>
    <mergeCell ref="D173:G173"/>
    <mergeCell ref="H173:I173"/>
    <mergeCell ref="J173:L173"/>
    <mergeCell ref="M173:O173"/>
    <mergeCell ref="P173:R173"/>
    <mergeCell ref="S173:V173"/>
    <mergeCell ref="W173:Z173"/>
    <mergeCell ref="AA173:AD173"/>
    <mergeCell ref="AE173:AG173"/>
    <mergeCell ref="AH173:AI173"/>
    <mergeCell ref="AJ173:AK173"/>
    <mergeCell ref="B174:C174"/>
    <mergeCell ref="D174:G174"/>
    <mergeCell ref="H174:I174"/>
    <mergeCell ref="J174:L174"/>
    <mergeCell ref="M174:O174"/>
    <mergeCell ref="P174:R174"/>
    <mergeCell ref="S174:V174"/>
    <mergeCell ref="W174:Z174"/>
    <mergeCell ref="AA174:AD174"/>
    <mergeCell ref="AE174:AG174"/>
    <mergeCell ref="AH174:AI174"/>
    <mergeCell ref="AJ174:AK174"/>
    <mergeCell ref="B175:C175"/>
    <mergeCell ref="D175:G175"/>
    <mergeCell ref="H175:I175"/>
    <mergeCell ref="J175:L175"/>
    <mergeCell ref="M175:O175"/>
    <mergeCell ref="P175:R175"/>
    <mergeCell ref="S175:V175"/>
    <mergeCell ref="W175:Z175"/>
    <mergeCell ref="AA175:AD175"/>
    <mergeCell ref="AE175:AG175"/>
    <mergeCell ref="AH175:AI175"/>
    <mergeCell ref="AJ175:AK175"/>
    <mergeCell ref="B176:C176"/>
    <mergeCell ref="D176:G176"/>
    <mergeCell ref="H176:I176"/>
    <mergeCell ref="J176:L176"/>
    <mergeCell ref="M176:O176"/>
    <mergeCell ref="P176:R176"/>
    <mergeCell ref="S176:V176"/>
    <mergeCell ref="W176:Z176"/>
    <mergeCell ref="AA176:AD176"/>
    <mergeCell ref="AE176:AG176"/>
    <mergeCell ref="AH176:AI176"/>
    <mergeCell ref="AJ176:AK176"/>
    <mergeCell ref="B177:C177"/>
    <mergeCell ref="D177:G177"/>
    <mergeCell ref="H177:I177"/>
    <mergeCell ref="J177:L177"/>
    <mergeCell ref="M177:O177"/>
    <mergeCell ref="P177:R177"/>
    <mergeCell ref="S177:V177"/>
    <mergeCell ref="W177:Z177"/>
    <mergeCell ref="AA177:AD177"/>
    <mergeCell ref="AE177:AG177"/>
    <mergeCell ref="AH177:AI177"/>
    <mergeCell ref="AJ177:AK177"/>
    <mergeCell ref="B178:C178"/>
    <mergeCell ref="D178:G178"/>
    <mergeCell ref="H178:I178"/>
    <mergeCell ref="J178:L178"/>
    <mergeCell ref="M178:O178"/>
    <mergeCell ref="P178:R178"/>
    <mergeCell ref="S178:V178"/>
    <mergeCell ref="W178:Z178"/>
    <mergeCell ref="AA178:AD178"/>
    <mergeCell ref="AE178:AG178"/>
    <mergeCell ref="AH178:AI178"/>
    <mergeCell ref="AJ178:AK178"/>
    <mergeCell ref="B179:C179"/>
    <mergeCell ref="D179:G179"/>
    <mergeCell ref="H179:I179"/>
    <mergeCell ref="J179:L179"/>
    <mergeCell ref="M179:O179"/>
    <mergeCell ref="P179:R179"/>
    <mergeCell ref="S179:V179"/>
    <mergeCell ref="W179:Z179"/>
    <mergeCell ref="AA179:AD179"/>
    <mergeCell ref="AE179:AG179"/>
    <mergeCell ref="AH179:AI179"/>
    <mergeCell ref="AJ179:AK179"/>
    <mergeCell ref="B180:C180"/>
    <mergeCell ref="D180:G180"/>
    <mergeCell ref="H180:I180"/>
    <mergeCell ref="J180:L180"/>
    <mergeCell ref="M180:O180"/>
    <mergeCell ref="P180:R180"/>
    <mergeCell ref="S180:V180"/>
    <mergeCell ref="W180:Z180"/>
    <mergeCell ref="AA180:AD180"/>
    <mergeCell ref="AE180:AG180"/>
    <mergeCell ref="AH180:AI180"/>
    <mergeCell ref="AJ180:AK180"/>
    <mergeCell ref="B181:C181"/>
    <mergeCell ref="D181:G181"/>
    <mergeCell ref="H181:I181"/>
    <mergeCell ref="J181:L181"/>
    <mergeCell ref="M181:O181"/>
    <mergeCell ref="P181:R181"/>
    <mergeCell ref="S181:V181"/>
    <mergeCell ref="W181:Z181"/>
    <mergeCell ref="AA181:AD181"/>
    <mergeCell ref="AE181:AG181"/>
    <mergeCell ref="AH181:AI181"/>
    <mergeCell ref="AJ181:AK181"/>
    <mergeCell ref="B182:C182"/>
    <mergeCell ref="D182:G182"/>
    <mergeCell ref="H182:I182"/>
    <mergeCell ref="J182:L182"/>
    <mergeCell ref="M182:O182"/>
    <mergeCell ref="P182:R182"/>
    <mergeCell ref="S182:V182"/>
    <mergeCell ref="W182:Z182"/>
    <mergeCell ref="AA182:AD182"/>
    <mergeCell ref="AE182:AG182"/>
    <mergeCell ref="AH182:AI182"/>
    <mergeCell ref="AJ182:AK182"/>
    <mergeCell ref="B183:C183"/>
    <mergeCell ref="D183:G183"/>
    <mergeCell ref="H183:I183"/>
    <mergeCell ref="J183:L183"/>
    <mergeCell ref="M183:O183"/>
    <mergeCell ref="P183:R183"/>
    <mergeCell ref="S183:V183"/>
    <mergeCell ref="W183:Z183"/>
    <mergeCell ref="AA183:AD183"/>
    <mergeCell ref="AE183:AG183"/>
    <mergeCell ref="AH183:AI183"/>
    <mergeCell ref="AJ183:AK183"/>
    <mergeCell ref="B184:C184"/>
    <mergeCell ref="D184:G184"/>
    <mergeCell ref="H184:I184"/>
    <mergeCell ref="J184:L184"/>
    <mergeCell ref="M184:O184"/>
    <mergeCell ref="P184:R184"/>
    <mergeCell ref="S184:V184"/>
    <mergeCell ref="W184:Z184"/>
    <mergeCell ref="AA184:AD184"/>
    <mergeCell ref="AE184:AG184"/>
    <mergeCell ref="AH184:AI184"/>
    <mergeCell ref="AJ184:AK184"/>
    <mergeCell ref="B185:C185"/>
    <mergeCell ref="D185:G185"/>
    <mergeCell ref="H185:I185"/>
    <mergeCell ref="J185:L185"/>
    <mergeCell ref="M185:O185"/>
    <mergeCell ref="P185:R185"/>
    <mergeCell ref="S185:V185"/>
    <mergeCell ref="W185:Z185"/>
    <mergeCell ref="AA185:AD185"/>
    <mergeCell ref="AE185:AG185"/>
    <mergeCell ref="AH185:AI185"/>
    <mergeCell ref="AJ185:AK185"/>
    <mergeCell ref="A186:AL186"/>
    <mergeCell ref="B187:I187"/>
    <mergeCell ref="J187:L187"/>
    <mergeCell ref="M187:O187"/>
    <mergeCell ref="P187:R187"/>
    <mergeCell ref="S187:V187"/>
    <mergeCell ref="W187:Z187"/>
    <mergeCell ref="AA187:AD187"/>
    <mergeCell ref="AE187:AG187"/>
    <mergeCell ref="AH187:AI187"/>
    <mergeCell ref="AJ187:AK187"/>
    <mergeCell ref="B188:I188"/>
    <mergeCell ref="J188:L188"/>
    <mergeCell ref="M188:O188"/>
    <mergeCell ref="P188:R188"/>
    <mergeCell ref="S188:V188"/>
    <mergeCell ref="W188:Z188"/>
    <mergeCell ref="AA188:AD188"/>
    <mergeCell ref="AE188:AG188"/>
    <mergeCell ref="AH188:AI188"/>
    <mergeCell ref="AJ188:AK188"/>
    <mergeCell ref="B189:I189"/>
    <mergeCell ref="J189:L189"/>
    <mergeCell ref="M189:O189"/>
    <mergeCell ref="P189:R189"/>
    <mergeCell ref="S189:V189"/>
    <mergeCell ref="W189:Z189"/>
    <mergeCell ref="AA189:AD189"/>
    <mergeCell ref="AE189:AG189"/>
    <mergeCell ref="AH189:AI189"/>
    <mergeCell ref="AJ189:AK189"/>
    <mergeCell ref="B190:I190"/>
    <mergeCell ref="J190:L190"/>
    <mergeCell ref="M190:O190"/>
    <mergeCell ref="P190:R190"/>
    <mergeCell ref="S190:V190"/>
    <mergeCell ref="W190:Z190"/>
    <mergeCell ref="AA190:AD190"/>
    <mergeCell ref="AE190:AG190"/>
    <mergeCell ref="AH190:AI190"/>
    <mergeCell ref="AJ190:AK190"/>
    <mergeCell ref="A191:AM191"/>
    <mergeCell ref="B192:C192"/>
    <mergeCell ref="E192:I192"/>
    <mergeCell ref="J192:L192"/>
    <mergeCell ref="M192:O192"/>
    <mergeCell ref="P192:R192"/>
    <mergeCell ref="S192:V192"/>
    <mergeCell ref="W192:Z192"/>
    <mergeCell ref="AA192:AD192"/>
    <mergeCell ref="AE192:AG192"/>
    <mergeCell ref="AH192:AI192"/>
    <mergeCell ref="AJ192:AK192"/>
    <mergeCell ref="B193:C193"/>
    <mergeCell ref="E193:I193"/>
    <mergeCell ref="J193:L193"/>
    <mergeCell ref="M193:O193"/>
    <mergeCell ref="P193:R193"/>
    <mergeCell ref="S193:V193"/>
    <mergeCell ref="W193:Z193"/>
    <mergeCell ref="AA193:AD193"/>
    <mergeCell ref="AE193:AG193"/>
    <mergeCell ref="AH193:AI193"/>
    <mergeCell ref="AJ193:AK193"/>
    <mergeCell ref="A194:AM194"/>
    <mergeCell ref="B195:C195"/>
    <mergeCell ref="D195:G195"/>
    <mergeCell ref="H195:I195"/>
    <mergeCell ref="J195:L195"/>
    <mergeCell ref="M195:O195"/>
    <mergeCell ref="P195:R195"/>
    <mergeCell ref="S195:V195"/>
    <mergeCell ref="W195:Z195"/>
    <mergeCell ref="AA195:AD195"/>
    <mergeCell ref="AE195:AG195"/>
    <mergeCell ref="AH195:AI195"/>
    <mergeCell ref="AJ195:AK195"/>
    <mergeCell ref="B196:C196"/>
    <mergeCell ref="D196:G196"/>
    <mergeCell ref="H196:I196"/>
    <mergeCell ref="J196:L196"/>
    <mergeCell ref="M196:O196"/>
    <mergeCell ref="P196:R196"/>
    <mergeCell ref="S196:V196"/>
    <mergeCell ref="W196:Z196"/>
    <mergeCell ref="AA196:AD196"/>
    <mergeCell ref="AE196:AG196"/>
    <mergeCell ref="AH196:AI196"/>
    <mergeCell ref="AJ196:AK196"/>
    <mergeCell ref="B197:C197"/>
    <mergeCell ref="D197:G197"/>
    <mergeCell ref="H197:I197"/>
    <mergeCell ref="J197:L197"/>
    <mergeCell ref="M197:O197"/>
    <mergeCell ref="P197:R197"/>
    <mergeCell ref="S197:V197"/>
    <mergeCell ref="W197:Z197"/>
    <mergeCell ref="AA197:AD197"/>
    <mergeCell ref="AE197:AG197"/>
    <mergeCell ref="AH197:AI197"/>
    <mergeCell ref="AJ197:AK197"/>
    <mergeCell ref="B198:C198"/>
    <mergeCell ref="D198:G198"/>
    <mergeCell ref="H198:I198"/>
    <mergeCell ref="J198:L198"/>
    <mergeCell ref="M198:O198"/>
    <mergeCell ref="P198:R198"/>
    <mergeCell ref="S198:V198"/>
    <mergeCell ref="W198:Z198"/>
    <mergeCell ref="AA198:AD198"/>
    <mergeCell ref="AE198:AG198"/>
    <mergeCell ref="AH198:AI198"/>
    <mergeCell ref="AJ198:AK198"/>
    <mergeCell ref="B199:C199"/>
    <mergeCell ref="D199:G199"/>
    <mergeCell ref="H199:I199"/>
    <mergeCell ref="J199:L199"/>
    <mergeCell ref="M199:O199"/>
    <mergeCell ref="P199:R199"/>
    <mergeCell ref="S199:V199"/>
    <mergeCell ref="W199:Z199"/>
    <mergeCell ref="AA199:AD199"/>
    <mergeCell ref="AE199:AG199"/>
    <mergeCell ref="AH199:AI199"/>
    <mergeCell ref="AJ199:AK199"/>
    <mergeCell ref="B200:C200"/>
    <mergeCell ref="D200:G200"/>
    <mergeCell ref="H200:I200"/>
    <mergeCell ref="J200:L200"/>
    <mergeCell ref="M200:O200"/>
    <mergeCell ref="P200:R200"/>
    <mergeCell ref="S200:V200"/>
    <mergeCell ref="W200:Z200"/>
    <mergeCell ref="AA200:AD200"/>
    <mergeCell ref="AE200:AG200"/>
    <mergeCell ref="AH200:AI200"/>
    <mergeCell ref="AJ200:AK200"/>
    <mergeCell ref="B201:C201"/>
    <mergeCell ref="D201:G201"/>
    <mergeCell ref="H201:I201"/>
    <mergeCell ref="J201:L201"/>
    <mergeCell ref="M201:O201"/>
    <mergeCell ref="P201:R201"/>
    <mergeCell ref="S201:V201"/>
    <mergeCell ref="W201:Z201"/>
    <mergeCell ref="AA201:AD201"/>
    <mergeCell ref="AE201:AG201"/>
    <mergeCell ref="AH201:AI201"/>
    <mergeCell ref="AJ201:AK201"/>
    <mergeCell ref="B202:C202"/>
    <mergeCell ref="D202:G202"/>
    <mergeCell ref="H202:I202"/>
    <mergeCell ref="J202:L202"/>
    <mergeCell ref="M202:O202"/>
    <mergeCell ref="P202:R202"/>
    <mergeCell ref="S202:V202"/>
    <mergeCell ref="W202:Z202"/>
    <mergeCell ref="AA202:AD202"/>
    <mergeCell ref="AE202:AG202"/>
    <mergeCell ref="AH202:AI202"/>
    <mergeCell ref="AJ202:AK202"/>
    <mergeCell ref="B203:C203"/>
    <mergeCell ref="D203:G203"/>
    <mergeCell ref="H203:I203"/>
    <mergeCell ref="J203:L203"/>
    <mergeCell ref="M203:O203"/>
    <mergeCell ref="P203:R203"/>
    <mergeCell ref="S203:V203"/>
    <mergeCell ref="W203:Z203"/>
    <mergeCell ref="AA203:AD203"/>
    <mergeCell ref="AE203:AG203"/>
    <mergeCell ref="AH203:AI203"/>
    <mergeCell ref="AJ203:AK203"/>
    <mergeCell ref="B204:C204"/>
    <mergeCell ref="D204:G204"/>
    <mergeCell ref="H204:I204"/>
    <mergeCell ref="J204:L204"/>
    <mergeCell ref="M204:O204"/>
    <mergeCell ref="P204:R204"/>
    <mergeCell ref="S204:V204"/>
    <mergeCell ref="W204:Z204"/>
    <mergeCell ref="AA204:AD204"/>
    <mergeCell ref="AE204:AG204"/>
    <mergeCell ref="AH204:AI204"/>
    <mergeCell ref="AJ204:AK204"/>
    <mergeCell ref="B205:C205"/>
    <mergeCell ref="D205:G205"/>
    <mergeCell ref="H205:I205"/>
    <mergeCell ref="J205:L205"/>
    <mergeCell ref="M205:O205"/>
    <mergeCell ref="P205:R205"/>
    <mergeCell ref="S205:V205"/>
    <mergeCell ref="W205:Z205"/>
    <mergeCell ref="AA205:AD205"/>
    <mergeCell ref="AE205:AG205"/>
    <mergeCell ref="AH205:AI205"/>
    <mergeCell ref="AJ205:AK205"/>
    <mergeCell ref="B206:C206"/>
    <mergeCell ref="D206:G206"/>
    <mergeCell ref="H206:I206"/>
    <mergeCell ref="J206:L206"/>
    <mergeCell ref="M206:O206"/>
    <mergeCell ref="P206:R206"/>
    <mergeCell ref="S206:V206"/>
    <mergeCell ref="W206:Z206"/>
    <mergeCell ref="AA206:AD206"/>
    <mergeCell ref="AE206:AG206"/>
    <mergeCell ref="AH206:AI206"/>
    <mergeCell ref="AJ206:AK206"/>
    <mergeCell ref="B207:C207"/>
    <mergeCell ref="D207:G207"/>
    <mergeCell ref="H207:I207"/>
    <mergeCell ref="J207:L207"/>
    <mergeCell ref="M207:O207"/>
    <mergeCell ref="P207:R207"/>
    <mergeCell ref="S207:V207"/>
    <mergeCell ref="W207:Z207"/>
    <mergeCell ref="AA207:AD207"/>
    <mergeCell ref="AE207:AG207"/>
    <mergeCell ref="AH207:AI207"/>
    <mergeCell ref="AJ207:AK207"/>
    <mergeCell ref="B208:C208"/>
    <mergeCell ref="D208:G208"/>
    <mergeCell ref="H208:I208"/>
    <mergeCell ref="J208:L208"/>
    <mergeCell ref="M208:O208"/>
    <mergeCell ref="P208:R208"/>
    <mergeCell ref="S208:V208"/>
    <mergeCell ref="W208:Z208"/>
    <mergeCell ref="AA208:AD208"/>
    <mergeCell ref="AE208:AG208"/>
    <mergeCell ref="AH208:AI208"/>
    <mergeCell ref="AJ208:AK208"/>
    <mergeCell ref="B209:C209"/>
    <mergeCell ref="D209:G209"/>
    <mergeCell ref="H209:I209"/>
    <mergeCell ref="J209:L209"/>
    <mergeCell ref="M209:O209"/>
    <mergeCell ref="P209:R209"/>
    <mergeCell ref="S209:V209"/>
    <mergeCell ref="W209:Z209"/>
    <mergeCell ref="AA209:AD209"/>
    <mergeCell ref="AE209:AG209"/>
    <mergeCell ref="AH209:AI209"/>
    <mergeCell ref="AJ209:AK209"/>
    <mergeCell ref="B210:C210"/>
    <mergeCell ref="D210:G210"/>
    <mergeCell ref="H210:I210"/>
    <mergeCell ref="J210:L210"/>
    <mergeCell ref="M210:O210"/>
    <mergeCell ref="P210:R210"/>
    <mergeCell ref="S210:V210"/>
    <mergeCell ref="W210:Z210"/>
    <mergeCell ref="AA210:AD210"/>
    <mergeCell ref="AE210:AG210"/>
    <mergeCell ref="AH210:AI210"/>
    <mergeCell ref="AJ210:AK210"/>
    <mergeCell ref="B211:C211"/>
    <mergeCell ref="D211:G211"/>
    <mergeCell ref="H211:I211"/>
    <mergeCell ref="J211:L211"/>
    <mergeCell ref="M211:O211"/>
    <mergeCell ref="P211:R211"/>
    <mergeCell ref="S211:V211"/>
    <mergeCell ref="W211:Z211"/>
    <mergeCell ref="AA211:AD211"/>
    <mergeCell ref="AE211:AG211"/>
    <mergeCell ref="AH211:AI211"/>
    <mergeCell ref="AJ211:AK211"/>
    <mergeCell ref="B212:C212"/>
    <mergeCell ref="D212:G212"/>
    <mergeCell ref="H212:I212"/>
    <mergeCell ref="J212:L212"/>
    <mergeCell ref="M212:O212"/>
    <mergeCell ref="P212:R212"/>
    <mergeCell ref="S212:V212"/>
    <mergeCell ref="W212:Z212"/>
    <mergeCell ref="AA212:AD212"/>
    <mergeCell ref="AE212:AG212"/>
    <mergeCell ref="AH212:AI212"/>
    <mergeCell ref="AJ212:AK212"/>
    <mergeCell ref="B213:C213"/>
    <mergeCell ref="D213:G213"/>
    <mergeCell ref="H213:I213"/>
    <mergeCell ref="J213:L213"/>
    <mergeCell ref="M213:O213"/>
    <mergeCell ref="P213:R213"/>
    <mergeCell ref="S213:V213"/>
    <mergeCell ref="W213:Z213"/>
    <mergeCell ref="AA213:AD213"/>
    <mergeCell ref="AE213:AG213"/>
    <mergeCell ref="AH213:AI213"/>
    <mergeCell ref="AJ213:AK213"/>
    <mergeCell ref="B214:C214"/>
    <mergeCell ref="D214:G214"/>
    <mergeCell ref="H214:I214"/>
    <mergeCell ref="J214:L214"/>
    <mergeCell ref="M214:O214"/>
    <mergeCell ref="P214:R214"/>
    <mergeCell ref="S214:V214"/>
    <mergeCell ref="W214:Z214"/>
    <mergeCell ref="AA214:AD214"/>
    <mergeCell ref="AE214:AG214"/>
    <mergeCell ref="AH214:AI214"/>
    <mergeCell ref="AJ214:AK214"/>
    <mergeCell ref="B215:C215"/>
    <mergeCell ref="D215:G215"/>
    <mergeCell ref="H215:I215"/>
    <mergeCell ref="J215:L215"/>
    <mergeCell ref="M215:O215"/>
    <mergeCell ref="P215:R215"/>
    <mergeCell ref="S215:V215"/>
    <mergeCell ref="W215:Z215"/>
    <mergeCell ref="AA215:AD215"/>
    <mergeCell ref="AE215:AG215"/>
    <mergeCell ref="AH215:AI215"/>
    <mergeCell ref="AJ215:AK215"/>
    <mergeCell ref="B216:C216"/>
    <mergeCell ref="D216:G216"/>
    <mergeCell ref="H216:I216"/>
    <mergeCell ref="J216:L216"/>
    <mergeCell ref="M216:O216"/>
    <mergeCell ref="P216:R216"/>
    <mergeCell ref="S216:V216"/>
    <mergeCell ref="W216:Z216"/>
    <mergeCell ref="AA216:AD216"/>
    <mergeCell ref="AE216:AG216"/>
    <mergeCell ref="AH216:AI216"/>
    <mergeCell ref="AJ216:AK216"/>
    <mergeCell ref="B217:C217"/>
    <mergeCell ref="D217:G217"/>
    <mergeCell ref="H217:I217"/>
    <mergeCell ref="J217:L217"/>
    <mergeCell ref="M217:O217"/>
    <mergeCell ref="P217:R217"/>
    <mergeCell ref="S217:V217"/>
    <mergeCell ref="W217:Z217"/>
    <mergeCell ref="AA217:AD217"/>
    <mergeCell ref="AE217:AG217"/>
    <mergeCell ref="AH217:AI217"/>
    <mergeCell ref="AJ217:AK217"/>
    <mergeCell ref="B218:C218"/>
    <mergeCell ref="D218:G218"/>
    <mergeCell ref="H218:I218"/>
    <mergeCell ref="J218:L218"/>
    <mergeCell ref="M218:O218"/>
    <mergeCell ref="P218:R218"/>
    <mergeCell ref="S218:V218"/>
    <mergeCell ref="W218:Z218"/>
    <mergeCell ref="AA218:AD218"/>
    <mergeCell ref="AE218:AG218"/>
    <mergeCell ref="AH218:AI218"/>
    <mergeCell ref="AJ218:AK218"/>
    <mergeCell ref="B219:C219"/>
    <mergeCell ref="D219:G219"/>
    <mergeCell ref="H219:I219"/>
    <mergeCell ref="J219:L219"/>
    <mergeCell ref="M219:O219"/>
    <mergeCell ref="P219:R219"/>
    <mergeCell ref="S219:V219"/>
    <mergeCell ref="W219:Z219"/>
    <mergeCell ref="AA219:AD219"/>
    <mergeCell ref="AE219:AG219"/>
    <mergeCell ref="AH219:AI219"/>
    <mergeCell ref="AJ219:AK219"/>
    <mergeCell ref="B220:C220"/>
    <mergeCell ref="D220:G220"/>
    <mergeCell ref="H220:I220"/>
    <mergeCell ref="J220:L220"/>
    <mergeCell ref="M220:O220"/>
    <mergeCell ref="P220:R220"/>
    <mergeCell ref="S220:V220"/>
    <mergeCell ref="W220:Z220"/>
    <mergeCell ref="AA220:AD220"/>
    <mergeCell ref="AE220:AG220"/>
    <mergeCell ref="AH220:AI220"/>
    <mergeCell ref="AJ220:AK220"/>
    <mergeCell ref="B221:C221"/>
    <mergeCell ref="D221:G221"/>
    <mergeCell ref="H221:I221"/>
    <mergeCell ref="J221:L221"/>
    <mergeCell ref="M221:O221"/>
    <mergeCell ref="P221:R221"/>
    <mergeCell ref="S221:V221"/>
    <mergeCell ref="W221:Z221"/>
    <mergeCell ref="AA221:AD221"/>
    <mergeCell ref="AE221:AG221"/>
    <mergeCell ref="AH221:AI221"/>
    <mergeCell ref="AJ221:AK221"/>
    <mergeCell ref="B222:C222"/>
    <mergeCell ref="D222:G222"/>
    <mergeCell ref="H222:I222"/>
    <mergeCell ref="J222:L222"/>
    <mergeCell ref="M222:O222"/>
    <mergeCell ref="P222:R222"/>
    <mergeCell ref="S222:V222"/>
    <mergeCell ref="W222:Z222"/>
    <mergeCell ref="AA222:AD222"/>
    <mergeCell ref="AE222:AG222"/>
    <mergeCell ref="AH222:AI222"/>
    <mergeCell ref="AJ222:AK222"/>
    <mergeCell ref="B223:C223"/>
    <mergeCell ref="D223:G223"/>
    <mergeCell ref="H223:I223"/>
    <mergeCell ref="J223:L223"/>
    <mergeCell ref="M223:O223"/>
    <mergeCell ref="P223:R223"/>
    <mergeCell ref="S223:V223"/>
    <mergeCell ref="W223:Z223"/>
    <mergeCell ref="AA223:AD223"/>
    <mergeCell ref="AE223:AG223"/>
    <mergeCell ref="AH223:AI223"/>
    <mergeCell ref="AJ223:AK223"/>
    <mergeCell ref="B224:I224"/>
    <mergeCell ref="J224:L224"/>
    <mergeCell ref="M224:O224"/>
    <mergeCell ref="P224:R224"/>
    <mergeCell ref="S224:V224"/>
    <mergeCell ref="W224:Z224"/>
    <mergeCell ref="AA224:AD224"/>
    <mergeCell ref="AE224:AK224"/>
    <mergeCell ref="A225:AM225"/>
    <mergeCell ref="B226:C226"/>
    <mergeCell ref="D226:G226"/>
    <mergeCell ref="H226:I226"/>
    <mergeCell ref="J226:L226"/>
    <mergeCell ref="M226:O226"/>
    <mergeCell ref="P226:R226"/>
    <mergeCell ref="S226:V226"/>
    <mergeCell ref="W226:Z226"/>
    <mergeCell ref="AA226:AD226"/>
    <mergeCell ref="AE226:AG226"/>
    <mergeCell ref="AH226:AI226"/>
    <mergeCell ref="AJ226:AK226"/>
    <mergeCell ref="B227:C227"/>
    <mergeCell ref="D227:G227"/>
    <mergeCell ref="H227:I227"/>
    <mergeCell ref="J227:L227"/>
    <mergeCell ref="M227:O227"/>
    <mergeCell ref="P227:R227"/>
    <mergeCell ref="S227:V227"/>
    <mergeCell ref="W227:Z227"/>
    <mergeCell ref="AA227:AD227"/>
    <mergeCell ref="AE227:AG227"/>
    <mergeCell ref="AH227:AI227"/>
    <mergeCell ref="AJ227:AK227"/>
    <mergeCell ref="B228:C228"/>
    <mergeCell ref="D228:G228"/>
    <mergeCell ref="H228:I228"/>
    <mergeCell ref="J228:L228"/>
    <mergeCell ref="M228:O228"/>
    <mergeCell ref="P228:R228"/>
    <mergeCell ref="S228:V228"/>
    <mergeCell ref="W228:Z228"/>
    <mergeCell ref="AA228:AD228"/>
    <mergeCell ref="AE228:AG228"/>
    <mergeCell ref="AH228:AI228"/>
    <mergeCell ref="AJ228:AK228"/>
    <mergeCell ref="B229:C229"/>
    <mergeCell ref="D229:G229"/>
    <mergeCell ref="H229:I229"/>
    <mergeCell ref="J229:L229"/>
    <mergeCell ref="M229:O229"/>
    <mergeCell ref="P229:R229"/>
    <mergeCell ref="S229:V229"/>
    <mergeCell ref="W229:Z229"/>
    <mergeCell ref="AA229:AD229"/>
    <mergeCell ref="AE229:AG229"/>
    <mergeCell ref="AH229:AI229"/>
    <mergeCell ref="AJ229:AK229"/>
    <mergeCell ref="A230:AL230"/>
    <mergeCell ref="A231:AM231"/>
    <mergeCell ref="B232:C232"/>
    <mergeCell ref="D232:G232"/>
    <mergeCell ref="H232:I232"/>
    <mergeCell ref="J232:K232"/>
    <mergeCell ref="L232:O232"/>
    <mergeCell ref="P232:Q232"/>
    <mergeCell ref="R232:U232"/>
    <mergeCell ref="V232:Y232"/>
    <mergeCell ref="Z232:AC232"/>
    <mergeCell ref="AD232:AF232"/>
    <mergeCell ref="AG232:AI232"/>
    <mergeCell ref="AJ232:AK232"/>
    <mergeCell ref="B233:C233"/>
    <mergeCell ref="D233:G233"/>
    <mergeCell ref="H233:I233"/>
    <mergeCell ref="J233:K233"/>
    <mergeCell ref="L233:O233"/>
    <mergeCell ref="P233:Q233"/>
    <mergeCell ref="R233:U233"/>
    <mergeCell ref="V233:Y233"/>
    <mergeCell ref="Z233:AC233"/>
    <mergeCell ref="AD233:AF233"/>
    <mergeCell ref="AG233:AI233"/>
    <mergeCell ref="AJ233:AK233"/>
    <mergeCell ref="B234:C234"/>
    <mergeCell ref="D234:G234"/>
    <mergeCell ref="H234:I234"/>
    <mergeCell ref="J234:K234"/>
    <mergeCell ref="L234:O234"/>
    <mergeCell ref="P234:Q234"/>
    <mergeCell ref="R234:U234"/>
    <mergeCell ref="V234:Y234"/>
    <mergeCell ref="Z234:AC234"/>
    <mergeCell ref="AD234:AF234"/>
    <mergeCell ref="AG234:AI234"/>
    <mergeCell ref="AJ234:AK234"/>
    <mergeCell ref="B235:C235"/>
    <mergeCell ref="D235:G235"/>
    <mergeCell ref="H235:I235"/>
    <mergeCell ref="J235:K235"/>
    <mergeCell ref="L235:O235"/>
    <mergeCell ref="P235:Q235"/>
    <mergeCell ref="R235:U235"/>
    <mergeCell ref="V235:Y235"/>
    <mergeCell ref="Z235:AC235"/>
    <mergeCell ref="AD235:AF235"/>
    <mergeCell ref="AG235:AI235"/>
    <mergeCell ref="AJ235:AK235"/>
    <mergeCell ref="B236:I236"/>
    <mergeCell ref="J236:K236"/>
    <mergeCell ref="L236:O236"/>
    <mergeCell ref="P236:Q236"/>
    <mergeCell ref="R236:U236"/>
    <mergeCell ref="V236:Y236"/>
    <mergeCell ref="Z236:AC236"/>
    <mergeCell ref="AD236:AK236"/>
    <mergeCell ref="A237:AM237"/>
    <mergeCell ref="B238:C238"/>
    <mergeCell ref="D238:G238"/>
    <mergeCell ref="H238:I238"/>
    <mergeCell ref="J238:K238"/>
    <mergeCell ref="L238:O238"/>
    <mergeCell ref="P238:Q238"/>
    <mergeCell ref="R238:U238"/>
    <mergeCell ref="V238:Y238"/>
    <mergeCell ref="Z238:AC238"/>
    <mergeCell ref="AD238:AF238"/>
    <mergeCell ref="AG238:AI238"/>
    <mergeCell ref="AJ238:AK238"/>
    <mergeCell ref="B239:C239"/>
    <mergeCell ref="D239:G239"/>
    <mergeCell ref="H239:I239"/>
    <mergeCell ref="J239:K239"/>
    <mergeCell ref="L239:O239"/>
    <mergeCell ref="P239:Q239"/>
    <mergeCell ref="R239:U239"/>
    <mergeCell ref="V239:Y239"/>
    <mergeCell ref="Z239:AC239"/>
    <mergeCell ref="AD239:AF239"/>
    <mergeCell ref="AG239:AI239"/>
    <mergeCell ref="AJ239:AK239"/>
    <mergeCell ref="B240:C240"/>
    <mergeCell ref="D240:G240"/>
    <mergeCell ref="H240:I240"/>
    <mergeCell ref="J240:K240"/>
    <mergeCell ref="L240:O240"/>
    <mergeCell ref="P240:Q240"/>
    <mergeCell ref="R240:U240"/>
    <mergeCell ref="V240:Y240"/>
    <mergeCell ref="Z240:AC240"/>
    <mergeCell ref="AD240:AF240"/>
    <mergeCell ref="AG240:AI240"/>
    <mergeCell ref="AJ240:AK240"/>
    <mergeCell ref="B241:C241"/>
    <mergeCell ref="D241:G241"/>
    <mergeCell ref="H241:I241"/>
    <mergeCell ref="J241:K241"/>
    <mergeCell ref="L241:O241"/>
    <mergeCell ref="P241:Q241"/>
    <mergeCell ref="R241:U241"/>
    <mergeCell ref="V241:Y241"/>
    <mergeCell ref="Z241:AC241"/>
    <mergeCell ref="AD241:AF241"/>
    <mergeCell ref="AG241:AI241"/>
    <mergeCell ref="AJ241:AK241"/>
    <mergeCell ref="B242:C242"/>
    <mergeCell ref="D242:G242"/>
    <mergeCell ref="H242:I242"/>
    <mergeCell ref="J242:K242"/>
    <mergeCell ref="L242:O242"/>
    <mergeCell ref="P242:Q242"/>
    <mergeCell ref="R242:U242"/>
    <mergeCell ref="V242:Y242"/>
    <mergeCell ref="Z242:AC242"/>
    <mergeCell ref="AD242:AF242"/>
    <mergeCell ref="AG242:AI242"/>
    <mergeCell ref="AJ242:AK242"/>
    <mergeCell ref="B243:C243"/>
    <mergeCell ref="D243:G243"/>
    <mergeCell ref="H243:I243"/>
    <mergeCell ref="J243:K243"/>
    <mergeCell ref="L243:O243"/>
    <mergeCell ref="P243:Q243"/>
    <mergeCell ref="R243:U243"/>
    <mergeCell ref="V243:Y243"/>
    <mergeCell ref="Z243:AC243"/>
    <mergeCell ref="AD243:AF243"/>
    <mergeCell ref="AG243:AI243"/>
    <mergeCell ref="AJ243:AK243"/>
    <mergeCell ref="B244:C244"/>
    <mergeCell ref="D244:G244"/>
    <mergeCell ref="H244:I244"/>
    <mergeCell ref="J244:K244"/>
    <mergeCell ref="L244:O244"/>
    <mergeCell ref="P244:Q244"/>
    <mergeCell ref="R244:U244"/>
    <mergeCell ref="V244:Y244"/>
    <mergeCell ref="Z244:AC244"/>
    <mergeCell ref="AD244:AF244"/>
    <mergeCell ref="AG244:AI244"/>
    <mergeCell ref="AJ244:AK244"/>
    <mergeCell ref="B245:C245"/>
    <mergeCell ref="D245:G245"/>
    <mergeCell ref="H245:I245"/>
    <mergeCell ref="J245:K245"/>
    <mergeCell ref="L245:O245"/>
    <mergeCell ref="P245:Q245"/>
    <mergeCell ref="R245:U245"/>
    <mergeCell ref="V245:Y245"/>
    <mergeCell ref="Z245:AC245"/>
    <mergeCell ref="AD245:AF245"/>
    <mergeCell ref="AG245:AI245"/>
    <mergeCell ref="AJ245:AK245"/>
    <mergeCell ref="B246:C246"/>
    <mergeCell ref="D246:G246"/>
    <mergeCell ref="H246:I246"/>
    <mergeCell ref="J246:K246"/>
    <mergeCell ref="L246:O246"/>
    <mergeCell ref="P246:Q246"/>
    <mergeCell ref="R246:U246"/>
    <mergeCell ref="V246:Y246"/>
    <mergeCell ref="Z246:AC246"/>
    <mergeCell ref="AD246:AF246"/>
    <mergeCell ref="AG246:AI246"/>
    <mergeCell ref="AJ246:AK246"/>
    <mergeCell ref="B247:C247"/>
    <mergeCell ref="D247:G247"/>
    <mergeCell ref="H247:I247"/>
    <mergeCell ref="J247:K247"/>
    <mergeCell ref="L247:O247"/>
    <mergeCell ref="P247:Q247"/>
    <mergeCell ref="R247:U247"/>
    <mergeCell ref="V247:Y247"/>
    <mergeCell ref="Z247:AC247"/>
    <mergeCell ref="AD247:AF247"/>
    <mergeCell ref="AG247:AI247"/>
    <mergeCell ref="AJ247:AK247"/>
    <mergeCell ref="B248:C248"/>
    <mergeCell ref="D248:G248"/>
    <mergeCell ref="H248:I248"/>
    <mergeCell ref="J248:K248"/>
    <mergeCell ref="L248:O248"/>
    <mergeCell ref="P248:Q248"/>
    <mergeCell ref="R248:U248"/>
    <mergeCell ref="V248:Y248"/>
    <mergeCell ref="Z248:AC248"/>
    <mergeCell ref="AD248:AF248"/>
    <mergeCell ref="AG248:AI248"/>
    <mergeCell ref="AJ248:AK248"/>
    <mergeCell ref="B249:I249"/>
    <mergeCell ref="J249:K249"/>
    <mergeCell ref="L249:O249"/>
    <mergeCell ref="P249:Q249"/>
    <mergeCell ref="R249:U249"/>
    <mergeCell ref="V249:Y249"/>
    <mergeCell ref="Z249:AC249"/>
    <mergeCell ref="AD249:AK249"/>
    <mergeCell ref="A250:AM250"/>
    <mergeCell ref="B251:C251"/>
    <mergeCell ref="D251:G251"/>
    <mergeCell ref="H251:I251"/>
    <mergeCell ref="J251:K251"/>
    <mergeCell ref="L251:O251"/>
    <mergeCell ref="P251:Q251"/>
    <mergeCell ref="R251:U251"/>
    <mergeCell ref="V251:Y251"/>
    <mergeCell ref="Z251:AC251"/>
    <mergeCell ref="AD251:AF251"/>
    <mergeCell ref="AG251:AI251"/>
    <mergeCell ref="AJ251:AK251"/>
    <mergeCell ref="B252:C252"/>
    <mergeCell ref="D252:G252"/>
    <mergeCell ref="H252:I252"/>
    <mergeCell ref="J252:K252"/>
    <mergeCell ref="L252:O252"/>
    <mergeCell ref="P252:Q252"/>
    <mergeCell ref="R252:U252"/>
    <mergeCell ref="V252:Y252"/>
    <mergeCell ref="Z252:AC252"/>
    <mergeCell ref="AD252:AF252"/>
    <mergeCell ref="AG252:AI252"/>
    <mergeCell ref="AJ252:AK252"/>
    <mergeCell ref="B253:C253"/>
    <mergeCell ref="D253:G253"/>
    <mergeCell ref="H253:I253"/>
    <mergeCell ref="J253:K253"/>
    <mergeCell ref="L253:O253"/>
    <mergeCell ref="P253:Q253"/>
    <mergeCell ref="R253:U253"/>
    <mergeCell ref="V253:Y253"/>
    <mergeCell ref="Z253:AC253"/>
    <mergeCell ref="AD253:AF253"/>
    <mergeCell ref="AG253:AI253"/>
    <mergeCell ref="AJ253:AK253"/>
    <mergeCell ref="B254:C254"/>
    <mergeCell ref="D254:G254"/>
    <mergeCell ref="H254:I254"/>
    <mergeCell ref="J254:K254"/>
    <mergeCell ref="L254:O254"/>
    <mergeCell ref="P254:Q254"/>
    <mergeCell ref="R254:U254"/>
    <mergeCell ref="V254:Y254"/>
    <mergeCell ref="Z254:AC254"/>
    <mergeCell ref="AD254:AF254"/>
    <mergeCell ref="AG254:AI254"/>
    <mergeCell ref="AJ254:AK254"/>
    <mergeCell ref="B255:C255"/>
    <mergeCell ref="D255:G255"/>
    <mergeCell ref="H255:I255"/>
    <mergeCell ref="J255:K255"/>
    <mergeCell ref="L255:O255"/>
    <mergeCell ref="P255:Q255"/>
    <mergeCell ref="R255:U255"/>
    <mergeCell ref="V255:Y255"/>
    <mergeCell ref="Z255:AC255"/>
    <mergeCell ref="AD255:AF255"/>
    <mergeCell ref="AG255:AI255"/>
    <mergeCell ref="AJ255:AK255"/>
    <mergeCell ref="B256:C256"/>
    <mergeCell ref="D256:G256"/>
    <mergeCell ref="H256:I256"/>
    <mergeCell ref="J256:K256"/>
    <mergeCell ref="L256:O256"/>
    <mergeCell ref="P256:Q256"/>
    <mergeCell ref="R256:U256"/>
    <mergeCell ref="V256:Y256"/>
    <mergeCell ref="Z256:AC256"/>
    <mergeCell ref="AD256:AF256"/>
    <mergeCell ref="AG256:AI256"/>
    <mergeCell ref="AJ256:AK256"/>
    <mergeCell ref="B257:C257"/>
    <mergeCell ref="D257:G257"/>
    <mergeCell ref="H257:I257"/>
    <mergeCell ref="J257:K257"/>
    <mergeCell ref="L257:O257"/>
    <mergeCell ref="P257:Q257"/>
    <mergeCell ref="R257:U257"/>
    <mergeCell ref="V257:Y257"/>
    <mergeCell ref="Z257:AC257"/>
    <mergeCell ref="AD257:AF257"/>
    <mergeCell ref="AG257:AI257"/>
    <mergeCell ref="AJ257:AK257"/>
    <mergeCell ref="B258:I258"/>
    <mergeCell ref="J258:K258"/>
    <mergeCell ref="L258:M258"/>
    <mergeCell ref="N258:O258"/>
    <mergeCell ref="P258:Q258"/>
    <mergeCell ref="R258:S258"/>
    <mergeCell ref="T258:U258"/>
    <mergeCell ref="V258:W258"/>
    <mergeCell ref="X258:Y258"/>
    <mergeCell ref="Z258:AA258"/>
    <mergeCell ref="AB258:AC258"/>
    <mergeCell ref="AE258:AF258"/>
    <mergeCell ref="AG258:AK258"/>
    <mergeCell ref="B259:I259"/>
    <mergeCell ref="J259:K259"/>
    <mergeCell ref="L259:M259"/>
    <mergeCell ref="N259:O259"/>
    <mergeCell ref="P259:Q259"/>
    <mergeCell ref="R259:S259"/>
    <mergeCell ref="T259:U259"/>
    <mergeCell ref="V259:W259"/>
    <mergeCell ref="X259:Y259"/>
    <mergeCell ref="Z259:AA259"/>
    <mergeCell ref="AB259:AC259"/>
    <mergeCell ref="AE259:AF259"/>
    <mergeCell ref="AG259:AK2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0183-2809-45C6-A88E-2FB96985CF7C}">
  <dimension ref="A1:R253"/>
  <sheetViews>
    <sheetView tabSelected="1" topLeftCell="A224" workbookViewId="0">
      <selection activeCell="X246" sqref="X246"/>
    </sheetView>
  </sheetViews>
  <sheetFormatPr defaultRowHeight="14.25" x14ac:dyDescent="0.4"/>
  <cols>
    <col min="1" max="1" width="3.35546875" style="5" customWidth="1"/>
    <col min="2" max="2" width="4.640625" style="5" customWidth="1"/>
    <col min="3" max="3" width="3.35546875" style="5" customWidth="1"/>
    <col min="4" max="4" width="11.5" style="5" bestFit="1" customWidth="1"/>
    <col min="5" max="5" width="8" style="5" customWidth="1"/>
    <col min="6" max="6" width="3.35546875" style="5" customWidth="1"/>
    <col min="7" max="7" width="2.140625" style="5" customWidth="1"/>
    <col min="8" max="8" width="6.85546875" style="5" customWidth="1"/>
    <col min="9" max="9" width="11.92578125" style="5" bestFit="1" customWidth="1"/>
    <col min="10" max="10" width="13.0703125" style="5" bestFit="1" customWidth="1"/>
    <col min="11" max="11" width="14.78515625" style="26" customWidth="1"/>
    <col min="12" max="14" width="3.35546875" style="5" customWidth="1"/>
    <col min="15" max="15" width="4.640625" style="5" customWidth="1"/>
    <col min="16" max="16" width="9.35546875" style="5" customWidth="1"/>
    <col min="17" max="17" width="4.5" style="5" bestFit="1" customWidth="1"/>
    <col min="18" max="18" width="10.35546875" style="5" bestFit="1" customWidth="1"/>
    <col min="19" max="16384" width="9.140625" style="5"/>
  </cols>
  <sheetData>
    <row r="1" spans="1:14" ht="40.5" customHeight="1" x14ac:dyDescent="0.4">
      <c r="A1" s="115" t="s">
        <v>409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2.75" customHeight="1" x14ac:dyDescent="0.4">
      <c r="A2" s="116" t="s">
        <v>222</v>
      </c>
      <c r="B2" s="116"/>
      <c r="C2" s="116"/>
      <c r="D2" s="116"/>
      <c r="E2" s="116"/>
      <c r="F2" s="116"/>
      <c r="G2" s="116"/>
      <c r="H2" s="116"/>
      <c r="I2" s="113" t="s">
        <v>223</v>
      </c>
      <c r="J2" s="113"/>
      <c r="K2" s="23" t="s">
        <v>224</v>
      </c>
      <c r="L2" s="113" t="s">
        <v>223</v>
      </c>
      <c r="M2" s="113"/>
    </row>
    <row r="3" spans="1:14" ht="12.75" customHeight="1" x14ac:dyDescent="0.4">
      <c r="A3" s="112" t="s">
        <v>410</v>
      </c>
      <c r="B3" s="112"/>
      <c r="C3" s="112"/>
      <c r="D3" s="112"/>
      <c r="E3" s="112"/>
      <c r="F3" s="112"/>
      <c r="G3" s="112"/>
      <c r="H3" s="112"/>
      <c r="I3" s="114" t="s">
        <v>411</v>
      </c>
      <c r="J3" s="114"/>
      <c r="K3" s="23" t="s">
        <v>412</v>
      </c>
      <c r="L3" s="113" t="s">
        <v>413</v>
      </c>
      <c r="M3" s="113"/>
    </row>
    <row r="4" spans="1:14" ht="12.75" customHeight="1" x14ac:dyDescent="0.4">
      <c r="A4" s="110">
        <v>1</v>
      </c>
      <c r="B4" s="110"/>
      <c r="C4" s="94" t="s">
        <v>225</v>
      </c>
      <c r="D4" s="94"/>
      <c r="E4" s="94"/>
      <c r="F4" s="94"/>
      <c r="G4" s="95">
        <v>28856</v>
      </c>
      <c r="H4" s="95"/>
      <c r="I4" s="7"/>
      <c r="J4" s="7"/>
      <c r="K4" s="8">
        <v>0</v>
      </c>
      <c r="L4" s="91">
        <v>0</v>
      </c>
      <c r="M4" s="91"/>
    </row>
    <row r="5" spans="1:14" ht="12.75" customHeight="1" x14ac:dyDescent="0.4">
      <c r="A5" s="110">
        <v>2</v>
      </c>
      <c r="B5" s="110"/>
      <c r="C5" s="94" t="s">
        <v>226</v>
      </c>
      <c r="D5" s="94"/>
      <c r="E5" s="94"/>
      <c r="F5" s="94"/>
      <c r="G5" s="95">
        <v>31594</v>
      </c>
      <c r="H5" s="95"/>
      <c r="I5" s="7"/>
      <c r="J5" s="7"/>
      <c r="K5" s="8">
        <v>0</v>
      </c>
      <c r="L5" s="91">
        <v>0</v>
      </c>
      <c r="M5" s="91"/>
    </row>
    <row r="6" spans="1:14" ht="12.75" customHeight="1" x14ac:dyDescent="0.4">
      <c r="A6" s="110">
        <v>3</v>
      </c>
      <c r="B6" s="110"/>
      <c r="C6" s="94" t="s">
        <v>226</v>
      </c>
      <c r="D6" s="94"/>
      <c r="E6" s="94"/>
      <c r="F6" s="94"/>
      <c r="G6" s="95">
        <v>33218</v>
      </c>
      <c r="H6" s="95"/>
      <c r="I6" s="7"/>
      <c r="J6" s="7"/>
      <c r="K6" s="8">
        <v>0</v>
      </c>
      <c r="L6" s="91">
        <v>0</v>
      </c>
      <c r="M6" s="91"/>
    </row>
    <row r="7" spans="1:14" ht="12.75" customHeight="1" x14ac:dyDescent="0.4">
      <c r="A7" s="110">
        <v>4</v>
      </c>
      <c r="B7" s="110"/>
      <c r="C7" s="94" t="s">
        <v>226</v>
      </c>
      <c r="D7" s="94"/>
      <c r="E7" s="94"/>
      <c r="F7" s="94"/>
      <c r="G7" s="95">
        <v>33512</v>
      </c>
      <c r="H7" s="95"/>
      <c r="I7" s="7"/>
      <c r="J7" s="7"/>
      <c r="K7" s="8">
        <v>0</v>
      </c>
      <c r="L7" s="91">
        <v>0</v>
      </c>
      <c r="M7" s="91"/>
    </row>
    <row r="8" spans="1:14" ht="12.75" customHeight="1" x14ac:dyDescent="0.4">
      <c r="A8" s="110">
        <v>5</v>
      </c>
      <c r="B8" s="110"/>
      <c r="C8" s="94" t="s">
        <v>226</v>
      </c>
      <c r="D8" s="94"/>
      <c r="E8" s="94"/>
      <c r="F8" s="94"/>
      <c r="G8" s="95">
        <v>33543</v>
      </c>
      <c r="H8" s="95"/>
      <c r="I8" s="7"/>
      <c r="J8" s="7"/>
      <c r="K8" s="8">
        <v>0</v>
      </c>
      <c r="L8" s="91">
        <v>0</v>
      </c>
      <c r="M8" s="91"/>
    </row>
    <row r="9" spans="1:14" ht="12.75" customHeight="1" x14ac:dyDescent="0.4">
      <c r="A9" s="110">
        <v>6</v>
      </c>
      <c r="B9" s="110"/>
      <c r="C9" s="94" t="s">
        <v>226</v>
      </c>
      <c r="D9" s="94"/>
      <c r="E9" s="94"/>
      <c r="F9" s="94"/>
      <c r="G9" s="95">
        <v>33573</v>
      </c>
      <c r="H9" s="95"/>
      <c r="I9" s="7"/>
      <c r="J9" s="7"/>
      <c r="K9" s="8">
        <v>0</v>
      </c>
      <c r="L9" s="91">
        <v>0</v>
      </c>
      <c r="M9" s="91"/>
    </row>
    <row r="10" spans="1:14" ht="12.75" customHeight="1" x14ac:dyDescent="0.4">
      <c r="A10" s="110">
        <v>7</v>
      </c>
      <c r="B10" s="110"/>
      <c r="C10" s="94" t="s">
        <v>227</v>
      </c>
      <c r="D10" s="94"/>
      <c r="E10" s="94"/>
      <c r="F10" s="94"/>
      <c r="G10" s="95">
        <v>34151</v>
      </c>
      <c r="H10" s="95"/>
      <c r="I10" s="7"/>
      <c r="J10" s="7"/>
      <c r="K10" s="8">
        <v>0</v>
      </c>
      <c r="L10" s="91">
        <v>0</v>
      </c>
      <c r="M10" s="91"/>
    </row>
    <row r="11" spans="1:14" ht="12.75" customHeight="1" x14ac:dyDescent="0.4">
      <c r="A11" s="110">
        <v>159</v>
      </c>
      <c r="B11" s="110"/>
      <c r="C11" s="94" t="s">
        <v>228</v>
      </c>
      <c r="D11" s="94"/>
      <c r="E11" s="94"/>
      <c r="F11" s="94"/>
      <c r="G11" s="95">
        <v>37718</v>
      </c>
      <c r="H11" s="95"/>
      <c r="I11" s="7"/>
      <c r="J11" s="7"/>
      <c r="K11" s="8">
        <v>0</v>
      </c>
      <c r="L11" s="91">
        <v>0</v>
      </c>
      <c r="M11" s="91"/>
    </row>
    <row r="12" spans="1:14" ht="12.75" customHeight="1" x14ac:dyDescent="0.4">
      <c r="A12" s="110">
        <v>188</v>
      </c>
      <c r="B12" s="110"/>
      <c r="C12" s="94" t="s">
        <v>229</v>
      </c>
      <c r="D12" s="94"/>
      <c r="E12" s="94"/>
      <c r="F12" s="94"/>
      <c r="G12" s="95">
        <v>38898</v>
      </c>
      <c r="H12" s="95"/>
      <c r="I12" s="7"/>
      <c r="J12" s="7"/>
      <c r="K12" s="8">
        <v>0</v>
      </c>
      <c r="L12" s="91">
        <v>0</v>
      </c>
      <c r="M12" s="91"/>
    </row>
    <row r="13" spans="1:14" ht="13.5" customHeight="1" x14ac:dyDescent="0.4">
      <c r="A13" s="90" t="s">
        <v>230</v>
      </c>
      <c r="B13" s="90"/>
      <c r="C13" s="90"/>
      <c r="D13" s="90"/>
      <c r="E13" s="90"/>
      <c r="F13" s="90"/>
      <c r="G13" s="90"/>
      <c r="H13" s="90"/>
      <c r="I13" s="11"/>
      <c r="J13" s="11">
        <f>SUM(J4:J12)</f>
        <v>0</v>
      </c>
      <c r="K13" s="9">
        <f>SUM(K4:K12)</f>
        <v>0</v>
      </c>
      <c r="L13" s="103"/>
      <c r="M13" s="103"/>
    </row>
    <row r="14" spans="1:14" ht="12.75" customHeight="1" x14ac:dyDescent="0.4">
      <c r="A14" s="105" t="s">
        <v>414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2.75" customHeight="1" x14ac:dyDescent="0.4">
      <c r="A15" s="110">
        <v>8</v>
      </c>
      <c r="B15" s="110"/>
      <c r="C15" s="94" t="s">
        <v>231</v>
      </c>
      <c r="D15" s="94"/>
      <c r="E15" s="94"/>
      <c r="F15" s="107">
        <v>28856</v>
      </c>
      <c r="G15" s="107"/>
      <c r="H15" s="107"/>
      <c r="I15" s="7"/>
      <c r="J15" s="7"/>
      <c r="K15" s="8">
        <v>0</v>
      </c>
      <c r="L15" s="91">
        <v>20</v>
      </c>
      <c r="M15" s="91"/>
    </row>
    <row r="16" spans="1:14" ht="12.75" customHeight="1" x14ac:dyDescent="0.4">
      <c r="A16" s="110">
        <v>9</v>
      </c>
      <c r="B16" s="110"/>
      <c r="C16" s="94" t="s">
        <v>232</v>
      </c>
      <c r="D16" s="94"/>
      <c r="E16" s="94"/>
      <c r="F16" s="107">
        <v>29403</v>
      </c>
      <c r="G16" s="107"/>
      <c r="H16" s="107"/>
      <c r="I16" s="7"/>
      <c r="J16" s="7"/>
      <c r="K16" s="8">
        <v>0</v>
      </c>
      <c r="L16" s="91">
        <v>20</v>
      </c>
      <c r="M16" s="91"/>
    </row>
    <row r="17" spans="1:18" ht="12.75" customHeight="1" x14ac:dyDescent="0.4">
      <c r="A17" s="110">
        <v>10</v>
      </c>
      <c r="B17" s="110"/>
      <c r="C17" s="94" t="s">
        <v>232</v>
      </c>
      <c r="D17" s="94"/>
      <c r="E17" s="94"/>
      <c r="F17" s="107">
        <v>29767</v>
      </c>
      <c r="G17" s="107"/>
      <c r="H17" s="107"/>
      <c r="I17" s="8"/>
      <c r="J17" s="8"/>
      <c r="K17" s="8">
        <v>0</v>
      </c>
      <c r="L17" s="91">
        <v>20</v>
      </c>
      <c r="M17" s="91"/>
    </row>
    <row r="18" spans="1:18" ht="12.75" customHeight="1" x14ac:dyDescent="0.4">
      <c r="A18" s="110">
        <v>11</v>
      </c>
      <c r="B18" s="110"/>
      <c r="C18" s="112" t="s">
        <v>233</v>
      </c>
      <c r="D18" s="112"/>
      <c r="E18" s="112"/>
      <c r="F18" s="107">
        <v>34700</v>
      </c>
      <c r="G18" s="107"/>
      <c r="H18" s="107"/>
      <c r="I18" s="7"/>
      <c r="J18" s="7"/>
      <c r="K18" s="8">
        <v>0</v>
      </c>
      <c r="L18" s="91">
        <v>20</v>
      </c>
      <c r="M18" s="91"/>
    </row>
    <row r="19" spans="1:18" ht="12.75" customHeight="1" x14ac:dyDescent="0.4">
      <c r="A19" s="110">
        <v>143</v>
      </c>
      <c r="B19" s="110"/>
      <c r="C19" s="94" t="s">
        <v>234</v>
      </c>
      <c r="D19" s="94"/>
      <c r="E19" s="94"/>
      <c r="F19" s="107">
        <v>37103</v>
      </c>
      <c r="G19" s="107"/>
      <c r="H19" s="107"/>
      <c r="I19" s="7"/>
      <c r="J19" s="10">
        <v>11300</v>
      </c>
      <c r="K19" s="8">
        <v>565</v>
      </c>
      <c r="L19" s="91">
        <v>20</v>
      </c>
      <c r="M19" s="91"/>
    </row>
    <row r="20" spans="1:18" ht="12.75" customHeight="1" x14ac:dyDescent="0.4">
      <c r="A20" s="110">
        <v>209</v>
      </c>
      <c r="B20" s="110"/>
      <c r="C20" s="94" t="s">
        <v>235</v>
      </c>
      <c r="D20" s="94"/>
      <c r="E20" s="94"/>
      <c r="F20" s="107">
        <v>41090</v>
      </c>
      <c r="G20" s="107"/>
      <c r="H20" s="107"/>
      <c r="I20" s="7"/>
      <c r="J20" s="10">
        <v>28001.86</v>
      </c>
      <c r="K20" s="7">
        <v>1400.09</v>
      </c>
      <c r="L20" s="91">
        <v>20</v>
      </c>
      <c r="M20" s="91"/>
    </row>
    <row r="21" spans="1:18" ht="12.75" customHeight="1" x14ac:dyDescent="0.4">
      <c r="A21" s="110">
        <v>213</v>
      </c>
      <c r="B21" s="110"/>
      <c r="C21" s="94" t="s">
        <v>236</v>
      </c>
      <c r="D21" s="94"/>
      <c r="E21" s="94"/>
      <c r="F21" s="111">
        <v>41608</v>
      </c>
      <c r="G21" s="111"/>
      <c r="H21" s="111"/>
      <c r="I21" s="7"/>
      <c r="J21" s="10">
        <v>4747.8</v>
      </c>
      <c r="K21" s="8">
        <v>474.78</v>
      </c>
      <c r="L21" s="91">
        <v>10</v>
      </c>
      <c r="M21" s="91"/>
    </row>
    <row r="22" spans="1:18" ht="12.75" customHeight="1" x14ac:dyDescent="0.4">
      <c r="A22" s="110">
        <v>226</v>
      </c>
      <c r="B22" s="110"/>
      <c r="C22" s="94" t="s">
        <v>237</v>
      </c>
      <c r="D22" s="94"/>
      <c r="E22" s="94"/>
      <c r="F22" s="111">
        <v>42705</v>
      </c>
      <c r="G22" s="111"/>
      <c r="H22" s="111"/>
      <c r="I22" s="7"/>
      <c r="J22" s="10">
        <v>66010.53</v>
      </c>
      <c r="K22" s="7">
        <v>3300.53</v>
      </c>
      <c r="L22" s="91">
        <v>20</v>
      </c>
      <c r="M22" s="91"/>
    </row>
    <row r="23" spans="1:18" ht="12.75" customHeight="1" x14ac:dyDescent="0.45">
      <c r="A23" s="88"/>
      <c r="B23" s="88"/>
      <c r="C23" s="90" t="s">
        <v>238</v>
      </c>
      <c r="D23" s="90"/>
      <c r="E23" s="90"/>
      <c r="F23" s="90" t="s">
        <v>239</v>
      </c>
      <c r="G23" s="90"/>
      <c r="H23" s="90"/>
      <c r="I23" s="11"/>
      <c r="J23" s="11">
        <f>SUM(J15:J22)</f>
        <v>110060.19</v>
      </c>
      <c r="K23" s="11">
        <f>SUM(K15:K22)</f>
        <v>5740.4</v>
      </c>
      <c r="L23" s="88"/>
      <c r="M23" s="88"/>
    </row>
    <row r="24" spans="1:18" ht="12.75" customHeight="1" x14ac:dyDescent="0.4">
      <c r="A24" s="105" t="s">
        <v>415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8" ht="12.75" customHeight="1" x14ac:dyDescent="0.4">
      <c r="A25" s="109">
        <v>12</v>
      </c>
      <c r="B25" s="109"/>
      <c r="C25" s="94" t="s">
        <v>240</v>
      </c>
      <c r="D25" s="94"/>
      <c r="E25" s="94"/>
      <c r="F25" s="94"/>
      <c r="G25" s="94"/>
      <c r="H25" s="94"/>
      <c r="I25" s="12"/>
      <c r="J25" s="12">
        <v>15500</v>
      </c>
      <c r="K25" s="8">
        <v>469.7</v>
      </c>
      <c r="L25" s="108">
        <v>33</v>
      </c>
      <c r="M25" s="108"/>
    </row>
    <row r="26" spans="1:18" ht="12.75" customHeight="1" x14ac:dyDescent="0.45">
      <c r="A26" s="88"/>
      <c r="B26" s="88"/>
      <c r="C26" s="104" t="s">
        <v>241</v>
      </c>
      <c r="D26" s="104"/>
      <c r="E26" s="104"/>
      <c r="F26" s="104"/>
      <c r="G26" s="104"/>
      <c r="H26" s="104"/>
      <c r="I26" s="13"/>
      <c r="J26" s="13">
        <f>J25</f>
        <v>15500</v>
      </c>
      <c r="K26" s="9">
        <f>K25</f>
        <v>469.7</v>
      </c>
      <c r="L26" s="88"/>
      <c r="M26" s="88"/>
    </row>
    <row r="27" spans="1:18" ht="12.75" customHeight="1" x14ac:dyDescent="0.4">
      <c r="A27" s="105" t="s">
        <v>416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8" ht="12.75" customHeight="1" x14ac:dyDescent="0.4">
      <c r="A28" s="93">
        <v>13</v>
      </c>
      <c r="B28" s="93"/>
      <c r="C28" s="94" t="s">
        <v>242</v>
      </c>
      <c r="D28" s="94"/>
      <c r="E28" s="94"/>
      <c r="F28" s="94"/>
      <c r="G28" s="107">
        <v>34700</v>
      </c>
      <c r="H28" s="107"/>
      <c r="I28" s="7"/>
      <c r="J28" s="10">
        <v>50800</v>
      </c>
      <c r="K28" s="7">
        <v>1539.39</v>
      </c>
      <c r="L28" s="91">
        <v>33</v>
      </c>
      <c r="M28" s="91"/>
      <c r="R28" s="14"/>
    </row>
    <row r="29" spans="1:18" ht="12.75" customHeight="1" x14ac:dyDescent="0.4">
      <c r="A29" s="93">
        <v>222</v>
      </c>
      <c r="B29" s="93"/>
      <c r="C29" s="94" t="s">
        <v>243</v>
      </c>
      <c r="D29" s="94"/>
      <c r="E29" s="94"/>
      <c r="F29" s="94"/>
      <c r="G29" s="107">
        <v>42109</v>
      </c>
      <c r="H29" s="107"/>
      <c r="I29" s="7"/>
      <c r="J29" s="10">
        <v>4300.5600000000004</v>
      </c>
      <c r="K29" s="8">
        <v>130.32</v>
      </c>
      <c r="L29" s="91">
        <v>33</v>
      </c>
      <c r="M29" s="91"/>
      <c r="R29" s="14"/>
    </row>
    <row r="30" spans="1:18" ht="12.75" customHeight="1" x14ac:dyDescent="0.4">
      <c r="A30" s="93">
        <v>228</v>
      </c>
      <c r="B30" s="93"/>
      <c r="C30" s="94" t="s">
        <v>244</v>
      </c>
      <c r="D30" s="94"/>
      <c r="E30" s="94"/>
      <c r="F30" s="94"/>
      <c r="G30" s="107">
        <v>43220</v>
      </c>
      <c r="H30" s="107"/>
      <c r="I30" s="7"/>
      <c r="J30" s="10">
        <v>145330</v>
      </c>
      <c r="K30" s="7">
        <v>4403.9399999999996</v>
      </c>
      <c r="L30" s="91">
        <v>33</v>
      </c>
      <c r="M30" s="91"/>
      <c r="R30" s="14"/>
    </row>
    <row r="31" spans="1:18" ht="13.5" customHeight="1" x14ac:dyDescent="0.4">
      <c r="A31" s="106" t="s">
        <v>245</v>
      </c>
      <c r="B31" s="106"/>
      <c r="C31" s="106"/>
      <c r="D31" s="106"/>
      <c r="E31" s="106"/>
      <c r="F31" s="106"/>
      <c r="G31" s="106"/>
      <c r="H31" s="106"/>
      <c r="I31" s="11"/>
      <c r="J31" s="11">
        <f>SUM(J28:J30)</f>
        <v>200430.56</v>
      </c>
      <c r="K31" s="11">
        <f>SUM(K28:K30)</f>
        <v>6073.65</v>
      </c>
      <c r="L31" s="103"/>
      <c r="M31" s="103"/>
    </row>
    <row r="32" spans="1:18" ht="12.75" customHeight="1" x14ac:dyDescent="0.4">
      <c r="A32" s="105" t="s">
        <v>417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8" ht="12.75" customHeight="1" x14ac:dyDescent="0.4">
      <c r="A33" s="93">
        <v>14</v>
      </c>
      <c r="B33" s="93"/>
      <c r="C33" s="94" t="s">
        <v>246</v>
      </c>
      <c r="D33" s="94"/>
      <c r="E33" s="94"/>
      <c r="F33" s="94"/>
      <c r="G33" s="95">
        <v>33604</v>
      </c>
      <c r="H33" s="95"/>
      <c r="J33" s="7">
        <v>10855.36</v>
      </c>
      <c r="K33" s="8">
        <v>328.95</v>
      </c>
      <c r="L33" s="91">
        <v>33</v>
      </c>
      <c r="M33" s="91"/>
      <c r="R33" s="14"/>
    </row>
    <row r="34" spans="1:18" ht="12.75" customHeight="1" x14ac:dyDescent="0.4">
      <c r="A34" s="93">
        <v>15</v>
      </c>
      <c r="B34" s="93"/>
      <c r="C34" s="94" t="s">
        <v>246</v>
      </c>
      <c r="D34" s="94"/>
      <c r="E34" s="94"/>
      <c r="F34" s="94"/>
      <c r="G34" s="95">
        <v>31778</v>
      </c>
      <c r="H34" s="95"/>
      <c r="J34" s="7"/>
      <c r="K34" s="8">
        <v>0</v>
      </c>
      <c r="L34" s="91">
        <v>33</v>
      </c>
      <c r="M34" s="91"/>
      <c r="R34" s="14"/>
    </row>
    <row r="35" spans="1:18" ht="12.75" customHeight="1" x14ac:dyDescent="0.4">
      <c r="A35" s="93">
        <v>16</v>
      </c>
      <c r="B35" s="93"/>
      <c r="C35" s="94" t="s">
        <v>247</v>
      </c>
      <c r="D35" s="94"/>
      <c r="E35" s="94"/>
      <c r="F35" s="94"/>
      <c r="G35" s="95">
        <v>35065</v>
      </c>
      <c r="H35" s="95"/>
      <c r="J35" s="7">
        <v>245000</v>
      </c>
      <c r="K35" s="7">
        <v>7424.24</v>
      </c>
      <c r="L35" s="91">
        <v>33</v>
      </c>
      <c r="M35" s="91"/>
      <c r="R35" s="14"/>
    </row>
    <row r="36" spans="1:18" ht="12.75" customHeight="1" x14ac:dyDescent="0.4">
      <c r="A36" s="93">
        <v>17</v>
      </c>
      <c r="B36" s="93"/>
      <c r="C36" s="94" t="s">
        <v>248</v>
      </c>
      <c r="D36" s="94"/>
      <c r="E36" s="94"/>
      <c r="F36" s="94"/>
      <c r="G36" s="95">
        <v>35065</v>
      </c>
      <c r="H36" s="95"/>
      <c r="J36" s="7">
        <v>209959.5</v>
      </c>
      <c r="K36" s="7">
        <v>6362.41</v>
      </c>
      <c r="L36" s="91">
        <v>33</v>
      </c>
      <c r="M36" s="91"/>
      <c r="R36" s="14"/>
    </row>
    <row r="37" spans="1:18" ht="12.75" customHeight="1" x14ac:dyDescent="0.4">
      <c r="A37" s="93">
        <v>18</v>
      </c>
      <c r="B37" s="93"/>
      <c r="C37" s="94" t="s">
        <v>249</v>
      </c>
      <c r="D37" s="94"/>
      <c r="E37" s="94"/>
      <c r="F37" s="94"/>
      <c r="G37" s="95">
        <v>35065</v>
      </c>
      <c r="H37" s="95"/>
      <c r="J37" s="7">
        <v>24313.21</v>
      </c>
      <c r="K37" s="8">
        <v>736.76</v>
      </c>
      <c r="L37" s="91">
        <v>33</v>
      </c>
      <c r="M37" s="91"/>
      <c r="R37" s="14"/>
    </row>
    <row r="38" spans="1:18" ht="12.75" customHeight="1" x14ac:dyDescent="0.4">
      <c r="A38" s="93">
        <v>107</v>
      </c>
      <c r="B38" s="93"/>
      <c r="C38" s="94" t="s">
        <v>250</v>
      </c>
      <c r="D38" s="94"/>
      <c r="E38" s="94"/>
      <c r="F38" s="94"/>
      <c r="G38" s="95">
        <v>35642</v>
      </c>
      <c r="H38" s="95"/>
      <c r="J38" s="7">
        <v>20675</v>
      </c>
      <c r="K38" s="8">
        <v>626.52</v>
      </c>
      <c r="L38" s="91">
        <v>33</v>
      </c>
      <c r="M38" s="91"/>
      <c r="R38" s="14"/>
    </row>
    <row r="39" spans="1:18" ht="12.75" customHeight="1" x14ac:dyDescent="0.4">
      <c r="A39" s="93">
        <v>114</v>
      </c>
      <c r="B39" s="93"/>
      <c r="C39" s="94" t="s">
        <v>251</v>
      </c>
      <c r="D39" s="94"/>
      <c r="E39" s="94"/>
      <c r="F39" s="94"/>
      <c r="G39" s="95">
        <v>35947</v>
      </c>
      <c r="H39" s="95"/>
      <c r="J39" s="7">
        <v>29098.6</v>
      </c>
      <c r="K39" s="8">
        <v>881.78</v>
      </c>
      <c r="L39" s="91">
        <v>33</v>
      </c>
      <c r="M39" s="91"/>
      <c r="R39" s="14"/>
    </row>
    <row r="40" spans="1:18" ht="12.75" customHeight="1" x14ac:dyDescent="0.4">
      <c r="A40" s="93">
        <v>115</v>
      </c>
      <c r="B40" s="93"/>
      <c r="C40" s="94" t="s">
        <v>252</v>
      </c>
      <c r="D40" s="94"/>
      <c r="E40" s="94"/>
      <c r="F40" s="94"/>
      <c r="G40" s="95">
        <v>35947</v>
      </c>
      <c r="H40" s="95"/>
      <c r="J40" s="7">
        <v>3887.22</v>
      </c>
      <c r="K40" s="8">
        <v>117.79</v>
      </c>
      <c r="L40" s="91">
        <v>33</v>
      </c>
      <c r="M40" s="91"/>
      <c r="R40" s="14"/>
    </row>
    <row r="41" spans="1:18" ht="12.75" customHeight="1" x14ac:dyDescent="0.4">
      <c r="A41" s="93">
        <v>214</v>
      </c>
      <c r="B41" s="93"/>
      <c r="C41" s="94" t="s">
        <v>253</v>
      </c>
      <c r="D41" s="94"/>
      <c r="E41" s="94"/>
      <c r="F41" s="94"/>
      <c r="G41" s="95">
        <v>41590</v>
      </c>
      <c r="H41" s="95"/>
      <c r="J41" s="7">
        <v>750000</v>
      </c>
      <c r="K41" s="7">
        <v>22727.27</v>
      </c>
      <c r="L41" s="91">
        <v>33</v>
      </c>
      <c r="M41" s="91"/>
      <c r="R41" s="14"/>
    </row>
    <row r="42" spans="1:18" ht="12.75" customHeight="1" x14ac:dyDescent="0.4">
      <c r="A42" s="93">
        <v>215</v>
      </c>
      <c r="B42" s="93"/>
      <c r="C42" s="94" t="s">
        <v>254</v>
      </c>
      <c r="D42" s="94"/>
      <c r="E42" s="94"/>
      <c r="F42" s="94"/>
      <c r="G42" s="95">
        <v>41548</v>
      </c>
      <c r="H42" s="95"/>
      <c r="J42" s="7">
        <v>511358.35</v>
      </c>
      <c r="K42" s="21">
        <v>15495.71</v>
      </c>
      <c r="L42" s="91">
        <v>33</v>
      </c>
      <c r="M42" s="91"/>
      <c r="N42" s="15"/>
      <c r="O42" s="15"/>
      <c r="Q42" s="14"/>
    </row>
    <row r="43" spans="1:18" ht="12.75" customHeight="1" x14ac:dyDescent="0.4">
      <c r="A43" s="93">
        <v>218</v>
      </c>
      <c r="B43" s="93"/>
      <c r="C43" s="94" t="s">
        <v>255</v>
      </c>
      <c r="D43" s="94"/>
      <c r="E43" s="94"/>
      <c r="F43" s="94"/>
      <c r="G43" s="95">
        <v>41708</v>
      </c>
      <c r="H43" s="95"/>
      <c r="J43" s="7">
        <v>2331.65</v>
      </c>
      <c r="K43" s="21">
        <v>70.66</v>
      </c>
      <c r="L43" s="91">
        <v>33</v>
      </c>
      <c r="M43" s="91"/>
      <c r="N43" s="15"/>
      <c r="O43" s="15"/>
      <c r="Q43" s="14"/>
    </row>
    <row r="44" spans="1:18" ht="12.75" customHeight="1" x14ac:dyDescent="0.4">
      <c r="A44" s="93">
        <v>223</v>
      </c>
      <c r="B44" s="93"/>
      <c r="C44" s="94" t="s">
        <v>256</v>
      </c>
      <c r="D44" s="94"/>
      <c r="E44" s="94"/>
      <c r="F44" s="94"/>
      <c r="G44" s="95">
        <v>42474</v>
      </c>
      <c r="H44" s="95"/>
      <c r="J44" s="7">
        <v>25310.560000000001</v>
      </c>
      <c r="K44" s="21">
        <v>766.99</v>
      </c>
      <c r="L44" s="91">
        <v>33</v>
      </c>
      <c r="M44" s="91"/>
      <c r="N44" s="15"/>
      <c r="O44" s="15"/>
      <c r="Q44" s="14"/>
    </row>
    <row r="45" spans="1:18" ht="12.75" customHeight="1" x14ac:dyDescent="0.4">
      <c r="A45" s="93">
        <v>227</v>
      </c>
      <c r="B45" s="93"/>
      <c r="C45" s="94" t="s">
        <v>257</v>
      </c>
      <c r="D45" s="94"/>
      <c r="E45" s="94"/>
      <c r="F45" s="94"/>
      <c r="G45" s="95">
        <v>42825</v>
      </c>
      <c r="H45" s="95"/>
      <c r="J45" s="7">
        <v>571705.78</v>
      </c>
      <c r="K45" s="21">
        <v>17324.419999999998</v>
      </c>
      <c r="L45" s="91">
        <v>33</v>
      </c>
      <c r="M45" s="91"/>
      <c r="N45" s="15"/>
      <c r="O45" s="15"/>
      <c r="Q45" s="14"/>
    </row>
    <row r="46" spans="1:18" ht="12.75" customHeight="1" x14ac:dyDescent="0.4">
      <c r="A46" s="93">
        <v>229</v>
      </c>
      <c r="B46" s="93"/>
      <c r="C46" s="94" t="s">
        <v>258</v>
      </c>
      <c r="D46" s="94"/>
      <c r="E46" s="94"/>
      <c r="F46" s="94"/>
      <c r="G46" s="95">
        <v>43539</v>
      </c>
      <c r="H46" s="95"/>
      <c r="J46" s="7">
        <v>28982</v>
      </c>
      <c r="K46" s="21">
        <v>1449.1</v>
      </c>
      <c r="L46" s="91">
        <v>20</v>
      </c>
      <c r="M46" s="91"/>
      <c r="N46" s="15"/>
      <c r="O46" s="15"/>
      <c r="Q46" s="14"/>
    </row>
    <row r="47" spans="1:18" ht="24.6" customHeight="1" x14ac:dyDescent="0.4">
      <c r="A47" s="98" t="s">
        <v>259</v>
      </c>
      <c r="B47" s="98"/>
      <c r="C47" s="98"/>
      <c r="D47" s="98"/>
      <c r="E47" s="98"/>
      <c r="F47" s="98"/>
      <c r="G47" s="98"/>
      <c r="H47" s="98"/>
      <c r="J47" s="11">
        <f>SUM(J33:J46)</f>
        <v>2433477.2300000004</v>
      </c>
      <c r="K47" s="22">
        <f>SUM(K33:K46)</f>
        <v>74312.600000000006</v>
      </c>
      <c r="L47" s="20"/>
      <c r="M47" s="20"/>
      <c r="N47" s="15"/>
      <c r="O47" s="15"/>
    </row>
    <row r="48" spans="1:18" ht="17.45" customHeight="1" x14ac:dyDescent="0.4">
      <c r="A48" s="97" t="s">
        <v>418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1:16" ht="12.75" customHeight="1" x14ac:dyDescent="0.4">
      <c r="A49" s="15"/>
      <c r="B49" s="93">
        <v>19</v>
      </c>
      <c r="C49" s="93"/>
      <c r="D49" s="94" t="s">
        <v>260</v>
      </c>
      <c r="E49" s="94"/>
      <c r="F49" s="94"/>
      <c r="G49" s="94"/>
      <c r="H49" s="95">
        <v>26299</v>
      </c>
      <c r="I49" s="95"/>
      <c r="J49" s="7"/>
      <c r="K49" s="7">
        <v>0</v>
      </c>
      <c r="L49" s="6"/>
      <c r="M49" s="91">
        <v>33</v>
      </c>
      <c r="N49" s="91"/>
      <c r="O49" s="15"/>
      <c r="P49" s="15"/>
    </row>
    <row r="50" spans="1:16" ht="12.75" customHeight="1" x14ac:dyDescent="0.4">
      <c r="A50" s="15"/>
      <c r="B50" s="93">
        <v>20</v>
      </c>
      <c r="C50" s="93"/>
      <c r="D50" s="94" t="s">
        <v>260</v>
      </c>
      <c r="E50" s="94"/>
      <c r="F50" s="94"/>
      <c r="G50" s="94"/>
      <c r="H50" s="95">
        <v>26665</v>
      </c>
      <c r="I50" s="95"/>
      <c r="J50" s="7"/>
      <c r="K50" s="7">
        <v>0</v>
      </c>
      <c r="L50" s="6"/>
      <c r="M50" s="91">
        <v>33</v>
      </c>
      <c r="N50" s="91"/>
      <c r="O50" s="15"/>
      <c r="P50" s="15"/>
    </row>
    <row r="51" spans="1:16" ht="12.75" customHeight="1" x14ac:dyDescent="0.4">
      <c r="A51" s="15"/>
      <c r="B51" s="93">
        <v>21</v>
      </c>
      <c r="C51" s="93"/>
      <c r="D51" s="94" t="s">
        <v>260</v>
      </c>
      <c r="E51" s="94"/>
      <c r="F51" s="94"/>
      <c r="G51" s="94"/>
      <c r="H51" s="95">
        <v>27030</v>
      </c>
      <c r="I51" s="95"/>
      <c r="J51" s="7"/>
      <c r="K51" s="7">
        <v>0</v>
      </c>
      <c r="L51" s="6"/>
      <c r="M51" s="91">
        <v>33</v>
      </c>
      <c r="N51" s="91"/>
      <c r="O51" s="15"/>
      <c r="P51" s="15"/>
    </row>
    <row r="52" spans="1:16" ht="12.75" customHeight="1" x14ac:dyDescent="0.4">
      <c r="A52" s="15"/>
      <c r="B52" s="93">
        <v>22</v>
      </c>
      <c r="C52" s="93"/>
      <c r="D52" s="94" t="s">
        <v>260</v>
      </c>
      <c r="E52" s="94"/>
      <c r="F52" s="94"/>
      <c r="G52" s="94"/>
      <c r="H52" s="95">
        <v>27030</v>
      </c>
      <c r="I52" s="95"/>
      <c r="J52" s="7"/>
      <c r="K52" s="7">
        <v>0</v>
      </c>
      <c r="L52" s="6"/>
      <c r="M52" s="91">
        <v>33</v>
      </c>
      <c r="N52" s="91"/>
      <c r="O52" s="15"/>
      <c r="P52" s="15"/>
    </row>
    <row r="53" spans="1:16" ht="12.75" customHeight="1" x14ac:dyDescent="0.4">
      <c r="A53" s="15"/>
      <c r="B53" s="93">
        <v>23</v>
      </c>
      <c r="C53" s="93"/>
      <c r="D53" s="94" t="s">
        <v>260</v>
      </c>
      <c r="E53" s="94"/>
      <c r="F53" s="94"/>
      <c r="G53" s="94"/>
      <c r="H53" s="95">
        <v>27395</v>
      </c>
      <c r="I53" s="95"/>
      <c r="J53" s="7"/>
      <c r="K53" s="7">
        <v>0</v>
      </c>
      <c r="L53" s="6"/>
      <c r="M53" s="91">
        <v>33</v>
      </c>
      <c r="N53" s="91"/>
      <c r="O53" s="15"/>
      <c r="P53" s="15"/>
    </row>
    <row r="54" spans="1:16" ht="12.75" customHeight="1" x14ac:dyDescent="0.4">
      <c r="A54" s="15"/>
      <c r="B54" s="93">
        <v>24</v>
      </c>
      <c r="C54" s="93"/>
      <c r="D54" s="94" t="s">
        <v>260</v>
      </c>
      <c r="E54" s="94"/>
      <c r="F54" s="94"/>
      <c r="G54" s="94"/>
      <c r="H54" s="95">
        <v>27760</v>
      </c>
      <c r="I54" s="95"/>
      <c r="J54" s="7"/>
      <c r="K54" s="7">
        <v>0</v>
      </c>
      <c r="L54" s="6"/>
      <c r="M54" s="91">
        <v>33</v>
      </c>
      <c r="N54" s="91"/>
      <c r="O54" s="15"/>
      <c r="P54" s="15"/>
    </row>
    <row r="55" spans="1:16" ht="12.75" customHeight="1" x14ac:dyDescent="0.4">
      <c r="A55" s="15"/>
      <c r="B55" s="93">
        <v>25</v>
      </c>
      <c r="C55" s="93"/>
      <c r="D55" s="94" t="s">
        <v>260</v>
      </c>
      <c r="E55" s="94"/>
      <c r="F55" s="94"/>
      <c r="G55" s="94"/>
      <c r="H55" s="95">
        <v>28126</v>
      </c>
      <c r="I55" s="95"/>
      <c r="J55" s="7"/>
      <c r="K55" s="7">
        <v>0</v>
      </c>
      <c r="L55" s="6"/>
      <c r="M55" s="91">
        <v>33</v>
      </c>
      <c r="N55" s="91"/>
      <c r="O55" s="15"/>
      <c r="P55" s="15"/>
    </row>
    <row r="56" spans="1:16" ht="12.75" customHeight="1" x14ac:dyDescent="0.4">
      <c r="A56" s="15"/>
      <c r="B56" s="93">
        <v>26</v>
      </c>
      <c r="C56" s="93"/>
      <c r="D56" s="94" t="s">
        <v>260</v>
      </c>
      <c r="E56" s="94"/>
      <c r="F56" s="94"/>
      <c r="G56" s="94"/>
      <c r="H56" s="95">
        <v>28491</v>
      </c>
      <c r="I56" s="95"/>
      <c r="J56" s="7"/>
      <c r="K56" s="7">
        <v>0</v>
      </c>
      <c r="L56" s="6"/>
      <c r="M56" s="91">
        <v>33</v>
      </c>
      <c r="N56" s="91"/>
      <c r="O56" s="15"/>
      <c r="P56" s="15"/>
    </row>
    <row r="57" spans="1:16" ht="12.75" customHeight="1" x14ac:dyDescent="0.4">
      <c r="A57" s="15"/>
      <c r="B57" s="93">
        <v>27</v>
      </c>
      <c r="C57" s="93"/>
      <c r="D57" s="94" t="s">
        <v>260</v>
      </c>
      <c r="E57" s="94"/>
      <c r="F57" s="94"/>
      <c r="G57" s="94"/>
      <c r="H57" s="95">
        <v>28856</v>
      </c>
      <c r="I57" s="95"/>
      <c r="J57" s="7"/>
      <c r="K57" s="7">
        <v>0</v>
      </c>
      <c r="L57" s="6"/>
      <c r="M57" s="91">
        <v>33</v>
      </c>
      <c r="N57" s="91"/>
      <c r="O57" s="15"/>
      <c r="P57" s="15"/>
    </row>
    <row r="58" spans="1:16" ht="12.75" customHeight="1" x14ac:dyDescent="0.4">
      <c r="A58" s="15"/>
      <c r="B58" s="93">
        <v>28</v>
      </c>
      <c r="C58" s="93"/>
      <c r="D58" s="94" t="s">
        <v>260</v>
      </c>
      <c r="E58" s="94"/>
      <c r="F58" s="94"/>
      <c r="G58" s="94"/>
      <c r="H58" s="95">
        <v>29402</v>
      </c>
      <c r="I58" s="95"/>
      <c r="J58" s="7"/>
      <c r="K58" s="7">
        <v>0</v>
      </c>
      <c r="L58" s="6"/>
      <c r="M58" s="91">
        <v>33</v>
      </c>
      <c r="N58" s="91"/>
      <c r="O58" s="15"/>
      <c r="P58" s="15"/>
    </row>
    <row r="59" spans="1:16" ht="12.75" customHeight="1" x14ac:dyDescent="0.4">
      <c r="A59" s="15"/>
      <c r="B59" s="93">
        <v>29</v>
      </c>
      <c r="C59" s="93"/>
      <c r="D59" s="94" t="s">
        <v>260</v>
      </c>
      <c r="E59" s="94"/>
      <c r="F59" s="94"/>
      <c r="G59" s="94"/>
      <c r="H59" s="95">
        <v>29571</v>
      </c>
      <c r="I59" s="95"/>
      <c r="J59" s="7"/>
      <c r="K59" s="7">
        <v>0</v>
      </c>
      <c r="L59" s="6"/>
      <c r="M59" s="91">
        <v>33</v>
      </c>
      <c r="N59" s="91"/>
      <c r="O59" s="15"/>
      <c r="P59" s="15"/>
    </row>
    <row r="60" spans="1:16" ht="12.75" customHeight="1" x14ac:dyDescent="0.4">
      <c r="A60" s="15"/>
      <c r="B60" s="93">
        <v>30</v>
      </c>
      <c r="C60" s="93"/>
      <c r="D60" s="94" t="s">
        <v>260</v>
      </c>
      <c r="E60" s="94"/>
      <c r="F60" s="94"/>
      <c r="G60" s="94"/>
      <c r="H60" s="95">
        <v>29403</v>
      </c>
      <c r="I60" s="95"/>
      <c r="J60" s="7"/>
      <c r="K60" s="7">
        <v>0</v>
      </c>
      <c r="L60" s="6"/>
      <c r="M60" s="91">
        <v>33</v>
      </c>
      <c r="N60" s="91"/>
      <c r="O60" s="15"/>
      <c r="P60" s="15"/>
    </row>
    <row r="61" spans="1:16" ht="12.75" customHeight="1" x14ac:dyDescent="0.4">
      <c r="A61" s="15"/>
      <c r="B61" s="93">
        <v>31</v>
      </c>
      <c r="C61" s="93"/>
      <c r="D61" s="94" t="s">
        <v>260</v>
      </c>
      <c r="E61" s="94"/>
      <c r="F61" s="94"/>
      <c r="G61" s="94"/>
      <c r="H61" s="95">
        <v>29767</v>
      </c>
      <c r="I61" s="95"/>
      <c r="J61" s="7"/>
      <c r="K61" s="7">
        <v>0</v>
      </c>
      <c r="L61" s="6"/>
      <c r="M61" s="91">
        <v>33</v>
      </c>
      <c r="N61" s="91"/>
      <c r="O61" s="15"/>
      <c r="P61" s="15"/>
    </row>
    <row r="62" spans="1:16" ht="12.75" customHeight="1" x14ac:dyDescent="0.4">
      <c r="A62" s="15"/>
      <c r="B62" s="93">
        <v>32</v>
      </c>
      <c r="C62" s="93"/>
      <c r="D62" s="94" t="s">
        <v>260</v>
      </c>
      <c r="E62" s="94"/>
      <c r="F62" s="94"/>
      <c r="G62" s="94"/>
      <c r="H62" s="95">
        <v>29768</v>
      </c>
      <c r="I62" s="95"/>
      <c r="J62" s="7"/>
      <c r="K62" s="7">
        <v>0</v>
      </c>
      <c r="L62" s="6"/>
      <c r="M62" s="91">
        <v>33</v>
      </c>
      <c r="N62" s="91"/>
      <c r="O62" s="15"/>
      <c r="P62" s="15"/>
    </row>
    <row r="63" spans="1:16" ht="12.75" customHeight="1" x14ac:dyDescent="0.4">
      <c r="A63" s="15"/>
      <c r="B63" s="93">
        <v>33</v>
      </c>
      <c r="C63" s="93"/>
      <c r="D63" s="94" t="s">
        <v>260</v>
      </c>
      <c r="E63" s="94"/>
      <c r="F63" s="94"/>
      <c r="G63" s="94"/>
      <c r="H63" s="95">
        <v>29587</v>
      </c>
      <c r="I63" s="95"/>
      <c r="J63" s="7"/>
      <c r="K63" s="7">
        <v>0</v>
      </c>
      <c r="L63" s="6"/>
      <c r="M63" s="91">
        <v>33</v>
      </c>
      <c r="N63" s="91"/>
      <c r="O63" s="15"/>
      <c r="P63" s="15"/>
    </row>
    <row r="64" spans="1:16" ht="12.75" customHeight="1" x14ac:dyDescent="0.4">
      <c r="A64" s="15"/>
      <c r="B64" s="93">
        <v>34</v>
      </c>
      <c r="C64" s="93"/>
      <c r="D64" s="94" t="s">
        <v>260</v>
      </c>
      <c r="E64" s="94"/>
      <c r="F64" s="94"/>
      <c r="G64" s="94"/>
      <c r="H64" s="95">
        <v>30133</v>
      </c>
      <c r="I64" s="95"/>
      <c r="J64" s="7"/>
      <c r="K64" s="7">
        <v>0</v>
      </c>
      <c r="L64" s="6"/>
      <c r="M64" s="91">
        <v>33</v>
      </c>
      <c r="N64" s="91"/>
      <c r="O64" s="15"/>
      <c r="P64" s="15"/>
    </row>
    <row r="65" spans="1:16" ht="12.75" customHeight="1" x14ac:dyDescent="0.4">
      <c r="A65" s="15"/>
      <c r="B65" s="93">
        <v>35</v>
      </c>
      <c r="C65" s="93"/>
      <c r="D65" s="94" t="s">
        <v>260</v>
      </c>
      <c r="E65" s="94"/>
      <c r="F65" s="94"/>
      <c r="G65" s="94"/>
      <c r="H65" s="95">
        <v>30498</v>
      </c>
      <c r="I65" s="95"/>
      <c r="J65" s="7"/>
      <c r="K65" s="7">
        <v>0</v>
      </c>
      <c r="L65" s="6"/>
      <c r="M65" s="91">
        <v>33</v>
      </c>
      <c r="N65" s="91"/>
      <c r="O65" s="15"/>
      <c r="P65" s="15"/>
    </row>
    <row r="66" spans="1:16" ht="12.75" customHeight="1" x14ac:dyDescent="0.4">
      <c r="A66" s="15"/>
      <c r="B66" s="93">
        <v>36</v>
      </c>
      <c r="C66" s="93"/>
      <c r="D66" s="94" t="s">
        <v>260</v>
      </c>
      <c r="E66" s="94"/>
      <c r="F66" s="94"/>
      <c r="G66" s="94"/>
      <c r="H66" s="95">
        <v>30864</v>
      </c>
      <c r="I66" s="95"/>
      <c r="J66" s="7"/>
      <c r="K66" s="7">
        <v>0</v>
      </c>
      <c r="L66" s="6"/>
      <c r="M66" s="91">
        <v>33</v>
      </c>
      <c r="N66" s="91"/>
      <c r="O66" s="15"/>
      <c r="P66" s="15"/>
    </row>
    <row r="67" spans="1:16" ht="12.75" customHeight="1" x14ac:dyDescent="0.4">
      <c r="A67" s="15"/>
      <c r="B67" s="93">
        <v>37</v>
      </c>
      <c r="C67" s="93"/>
      <c r="D67" s="94" t="s">
        <v>260</v>
      </c>
      <c r="E67" s="94"/>
      <c r="F67" s="94"/>
      <c r="G67" s="94"/>
      <c r="H67" s="95">
        <v>31229</v>
      </c>
      <c r="I67" s="95"/>
      <c r="J67" s="7"/>
      <c r="K67" s="7">
        <v>0</v>
      </c>
      <c r="L67" s="6"/>
      <c r="M67" s="91">
        <v>33</v>
      </c>
      <c r="N67" s="91"/>
      <c r="O67" s="15"/>
      <c r="P67" s="15"/>
    </row>
    <row r="68" spans="1:16" ht="12.75" customHeight="1" x14ac:dyDescent="0.4">
      <c r="A68" s="15"/>
      <c r="B68" s="93">
        <v>38</v>
      </c>
      <c r="C68" s="93"/>
      <c r="D68" s="94" t="s">
        <v>260</v>
      </c>
      <c r="E68" s="94"/>
      <c r="F68" s="94"/>
      <c r="G68" s="94"/>
      <c r="H68" s="95">
        <v>31594</v>
      </c>
      <c r="I68" s="95"/>
      <c r="J68" s="7"/>
      <c r="K68" s="7">
        <v>0</v>
      </c>
      <c r="L68" s="6"/>
      <c r="M68" s="91">
        <v>33</v>
      </c>
      <c r="N68" s="91"/>
      <c r="O68" s="15"/>
      <c r="P68" s="15"/>
    </row>
    <row r="69" spans="1:16" ht="12.75" customHeight="1" x14ac:dyDescent="0.4">
      <c r="A69" s="15"/>
      <c r="B69" s="93">
        <v>39</v>
      </c>
      <c r="C69" s="93"/>
      <c r="D69" s="94" t="s">
        <v>260</v>
      </c>
      <c r="E69" s="94"/>
      <c r="F69" s="94"/>
      <c r="G69" s="94"/>
      <c r="H69" s="95">
        <v>31594</v>
      </c>
      <c r="I69" s="95"/>
      <c r="J69" s="7"/>
      <c r="K69" s="7">
        <v>0</v>
      </c>
      <c r="L69" s="6"/>
      <c r="M69" s="91">
        <v>33</v>
      </c>
      <c r="N69" s="91"/>
      <c r="O69" s="15"/>
      <c r="P69" s="15"/>
    </row>
    <row r="70" spans="1:16" ht="12.75" customHeight="1" x14ac:dyDescent="0.4">
      <c r="A70" s="15"/>
      <c r="B70" s="93">
        <v>40</v>
      </c>
      <c r="C70" s="93"/>
      <c r="D70" s="94" t="s">
        <v>260</v>
      </c>
      <c r="E70" s="94"/>
      <c r="F70" s="94"/>
      <c r="G70" s="94"/>
      <c r="H70" s="95">
        <v>31778</v>
      </c>
      <c r="I70" s="95"/>
      <c r="J70" s="7">
        <v>505566.16</v>
      </c>
      <c r="K70" s="7">
        <v>15320.19</v>
      </c>
      <c r="L70" s="6"/>
      <c r="M70" s="91">
        <v>33</v>
      </c>
      <c r="N70" s="91"/>
      <c r="O70" s="15"/>
      <c r="P70" s="15"/>
    </row>
    <row r="71" spans="1:16" ht="12.75" customHeight="1" x14ac:dyDescent="0.4">
      <c r="A71" s="15"/>
      <c r="B71" s="93">
        <v>41</v>
      </c>
      <c r="C71" s="93"/>
      <c r="D71" s="94" t="s">
        <v>261</v>
      </c>
      <c r="E71" s="94"/>
      <c r="F71" s="94"/>
      <c r="G71" s="94"/>
      <c r="H71" s="95">
        <v>31778</v>
      </c>
      <c r="I71" s="95"/>
      <c r="J71" s="7">
        <v>45000</v>
      </c>
      <c r="K71" s="7">
        <v>1363.64</v>
      </c>
      <c r="L71" s="6"/>
      <c r="M71" s="91">
        <v>33</v>
      </c>
      <c r="N71" s="91"/>
      <c r="O71" s="15"/>
      <c r="P71" s="15"/>
    </row>
    <row r="72" spans="1:16" ht="12.75" customHeight="1" x14ac:dyDescent="0.4">
      <c r="A72" s="15"/>
      <c r="B72" s="93">
        <v>42</v>
      </c>
      <c r="C72" s="93"/>
      <c r="D72" s="94" t="s">
        <v>262</v>
      </c>
      <c r="E72" s="94"/>
      <c r="F72" s="94"/>
      <c r="G72" s="94"/>
      <c r="H72" s="95">
        <v>32509</v>
      </c>
      <c r="I72" s="95"/>
      <c r="J72" s="7">
        <v>19124.830000000002</v>
      </c>
      <c r="K72" s="7">
        <v>579.54</v>
      </c>
      <c r="L72" s="6"/>
      <c r="M72" s="91">
        <v>33</v>
      </c>
      <c r="N72" s="91"/>
      <c r="O72" s="15"/>
      <c r="P72" s="15"/>
    </row>
    <row r="73" spans="1:16" ht="12.75" customHeight="1" x14ac:dyDescent="0.4">
      <c r="A73" s="15"/>
      <c r="B73" s="93">
        <v>43</v>
      </c>
      <c r="C73" s="93"/>
      <c r="D73" s="94" t="s">
        <v>263</v>
      </c>
      <c r="E73" s="94"/>
      <c r="F73" s="94"/>
      <c r="G73" s="94"/>
      <c r="H73" s="95">
        <v>32509</v>
      </c>
      <c r="I73" s="95"/>
      <c r="J73" s="7">
        <v>4666.8900000000003</v>
      </c>
      <c r="K73" s="7">
        <v>141.41999999999999</v>
      </c>
      <c r="L73" s="6"/>
      <c r="M73" s="91">
        <v>33</v>
      </c>
      <c r="N73" s="91"/>
      <c r="O73" s="15"/>
      <c r="P73" s="15"/>
    </row>
    <row r="74" spans="1:16" ht="12.75" customHeight="1" x14ac:dyDescent="0.4">
      <c r="A74" s="15"/>
      <c r="B74" s="93">
        <v>44</v>
      </c>
      <c r="C74" s="93"/>
      <c r="D74" s="94" t="s">
        <v>264</v>
      </c>
      <c r="E74" s="94"/>
      <c r="F74" s="94"/>
      <c r="G74" s="94"/>
      <c r="H74" s="95">
        <v>33239</v>
      </c>
      <c r="I74" s="95"/>
      <c r="J74" s="7">
        <v>77976.13</v>
      </c>
      <c r="K74" s="7">
        <v>2362.91</v>
      </c>
      <c r="L74" s="6"/>
      <c r="M74" s="91">
        <v>33</v>
      </c>
      <c r="N74" s="91"/>
      <c r="O74" s="15"/>
      <c r="P74" s="15"/>
    </row>
    <row r="75" spans="1:16" ht="12.75" customHeight="1" x14ac:dyDescent="0.4">
      <c r="A75" s="15"/>
      <c r="B75" s="93">
        <v>45</v>
      </c>
      <c r="C75" s="93"/>
      <c r="D75" s="94" t="s">
        <v>265</v>
      </c>
      <c r="E75" s="94"/>
      <c r="F75" s="94"/>
      <c r="G75" s="94"/>
      <c r="H75" s="95">
        <v>33239</v>
      </c>
      <c r="I75" s="95"/>
      <c r="J75" s="7"/>
      <c r="K75" s="7">
        <v>0</v>
      </c>
      <c r="L75" s="6"/>
      <c r="M75" s="91">
        <v>0</v>
      </c>
      <c r="N75" s="91"/>
      <c r="O75" s="15"/>
      <c r="P75" s="15"/>
    </row>
    <row r="76" spans="1:16" ht="12.75" customHeight="1" x14ac:dyDescent="0.4">
      <c r="A76" s="15"/>
      <c r="B76" s="93">
        <v>46</v>
      </c>
      <c r="C76" s="93"/>
      <c r="D76" s="94" t="s">
        <v>266</v>
      </c>
      <c r="E76" s="94"/>
      <c r="F76" s="94"/>
      <c r="G76" s="94"/>
      <c r="H76" s="95">
        <v>34700</v>
      </c>
      <c r="I76" s="95"/>
      <c r="J76" s="7"/>
      <c r="K76" s="7">
        <v>0</v>
      </c>
      <c r="L76" s="6"/>
      <c r="M76" s="91">
        <v>0</v>
      </c>
      <c r="N76" s="91"/>
      <c r="O76" s="15"/>
      <c r="P76" s="15"/>
    </row>
    <row r="77" spans="1:16" ht="12.75" customHeight="1" x14ac:dyDescent="0.4">
      <c r="A77" s="15"/>
      <c r="B77" s="93">
        <v>47</v>
      </c>
      <c r="C77" s="93"/>
      <c r="D77" s="94" t="s">
        <v>267</v>
      </c>
      <c r="E77" s="94"/>
      <c r="F77" s="94"/>
      <c r="G77" s="94"/>
      <c r="H77" s="95">
        <v>34700</v>
      </c>
      <c r="I77" s="95"/>
      <c r="J77" s="7"/>
      <c r="K77" s="7">
        <v>0</v>
      </c>
      <c r="L77" s="6"/>
      <c r="M77" s="91">
        <v>0</v>
      </c>
      <c r="N77" s="91"/>
      <c r="O77" s="15"/>
      <c r="P77" s="15"/>
    </row>
    <row r="78" spans="1:16" ht="12.75" customHeight="1" x14ac:dyDescent="0.4">
      <c r="A78" s="15"/>
      <c r="B78" s="93">
        <v>48</v>
      </c>
      <c r="C78" s="93"/>
      <c r="D78" s="94" t="s">
        <v>268</v>
      </c>
      <c r="E78" s="94"/>
      <c r="F78" s="94"/>
      <c r="G78" s="94"/>
      <c r="H78" s="95">
        <v>34700</v>
      </c>
      <c r="I78" s="95"/>
      <c r="J78" s="7">
        <v>38556.730000000003</v>
      </c>
      <c r="K78" s="7">
        <v>1168.3900000000001</v>
      </c>
      <c r="L78" s="6"/>
      <c r="M78" s="91">
        <v>33</v>
      </c>
      <c r="N78" s="91"/>
      <c r="O78" s="15"/>
      <c r="P78" s="15"/>
    </row>
    <row r="79" spans="1:16" ht="12.75" customHeight="1" x14ac:dyDescent="0.4">
      <c r="A79" s="15"/>
      <c r="B79" s="93">
        <v>49</v>
      </c>
      <c r="C79" s="93"/>
      <c r="D79" s="94" t="s">
        <v>269</v>
      </c>
      <c r="E79" s="94"/>
      <c r="F79" s="94"/>
      <c r="G79" s="94"/>
      <c r="H79" s="95">
        <v>34700</v>
      </c>
      <c r="I79" s="95"/>
      <c r="J79" s="7">
        <v>239720.72</v>
      </c>
      <c r="K79" s="7">
        <v>7264.26</v>
      </c>
      <c r="L79" s="6"/>
      <c r="M79" s="91">
        <v>33</v>
      </c>
      <c r="N79" s="91"/>
      <c r="O79" s="15"/>
      <c r="P79" s="15"/>
    </row>
    <row r="80" spans="1:16" ht="12.75" customHeight="1" x14ac:dyDescent="0.4">
      <c r="A80" s="15"/>
      <c r="B80" s="93">
        <v>50</v>
      </c>
      <c r="C80" s="93"/>
      <c r="D80" s="94" t="s">
        <v>270</v>
      </c>
      <c r="E80" s="94"/>
      <c r="F80" s="94"/>
      <c r="G80" s="94"/>
      <c r="H80" s="95">
        <v>34700</v>
      </c>
      <c r="I80" s="95"/>
      <c r="J80" s="7">
        <v>12000</v>
      </c>
      <c r="K80" s="7">
        <v>363.64</v>
      </c>
      <c r="L80" s="6"/>
      <c r="M80" s="91">
        <v>33</v>
      </c>
      <c r="N80" s="91"/>
      <c r="O80" s="15"/>
      <c r="P80" s="15"/>
    </row>
    <row r="81" spans="1:16" ht="12.75" customHeight="1" x14ac:dyDescent="0.4">
      <c r="A81" s="15"/>
      <c r="B81" s="93">
        <v>51</v>
      </c>
      <c r="C81" s="93"/>
      <c r="D81" s="94" t="s">
        <v>271</v>
      </c>
      <c r="E81" s="94"/>
      <c r="F81" s="94"/>
      <c r="G81" s="94"/>
      <c r="H81" s="95">
        <v>34700</v>
      </c>
      <c r="I81" s="95"/>
      <c r="J81" s="7">
        <v>12065.57</v>
      </c>
      <c r="K81" s="7">
        <v>365.62</v>
      </c>
      <c r="L81" s="6"/>
      <c r="M81" s="91">
        <v>33</v>
      </c>
      <c r="N81" s="91"/>
      <c r="O81" s="15"/>
      <c r="P81" s="15"/>
    </row>
    <row r="82" spans="1:16" ht="12.75" customHeight="1" x14ac:dyDescent="0.4">
      <c r="A82" s="15"/>
      <c r="B82" s="93">
        <v>52</v>
      </c>
      <c r="C82" s="93"/>
      <c r="D82" s="94" t="s">
        <v>272</v>
      </c>
      <c r="E82" s="94"/>
      <c r="F82" s="94"/>
      <c r="G82" s="94"/>
      <c r="H82" s="95">
        <v>34700</v>
      </c>
      <c r="I82" s="95"/>
      <c r="J82" s="7">
        <v>23244.7</v>
      </c>
      <c r="K82" s="7">
        <v>704.38</v>
      </c>
      <c r="L82" s="6"/>
      <c r="M82" s="91">
        <v>33</v>
      </c>
      <c r="N82" s="91"/>
      <c r="O82" s="15"/>
      <c r="P82" s="15"/>
    </row>
    <row r="83" spans="1:16" ht="12.75" customHeight="1" x14ac:dyDescent="0.4">
      <c r="A83" s="15"/>
      <c r="B83" s="93">
        <v>53</v>
      </c>
      <c r="C83" s="93"/>
      <c r="D83" s="94" t="s">
        <v>273</v>
      </c>
      <c r="E83" s="94"/>
      <c r="F83" s="94"/>
      <c r="G83" s="94"/>
      <c r="H83" s="95">
        <v>34700</v>
      </c>
      <c r="I83" s="95"/>
      <c r="J83" s="8">
        <v>337.85</v>
      </c>
      <c r="K83" s="7">
        <v>10.24</v>
      </c>
      <c r="L83" s="6"/>
      <c r="M83" s="91">
        <v>33</v>
      </c>
      <c r="N83" s="91"/>
      <c r="O83" s="15"/>
      <c r="P83" s="15"/>
    </row>
    <row r="84" spans="1:16" ht="12.75" customHeight="1" x14ac:dyDescent="0.4">
      <c r="A84" s="15"/>
      <c r="B84" s="93">
        <v>54</v>
      </c>
      <c r="C84" s="93"/>
      <c r="D84" s="94" t="s">
        <v>274</v>
      </c>
      <c r="E84" s="94"/>
      <c r="F84" s="94"/>
      <c r="G84" s="94"/>
      <c r="H84" s="95">
        <v>35246</v>
      </c>
      <c r="I84" s="95"/>
      <c r="J84" s="7">
        <v>11960.72</v>
      </c>
      <c r="K84" s="7">
        <v>362.45</v>
      </c>
      <c r="L84" s="6"/>
      <c r="M84" s="91">
        <v>33</v>
      </c>
      <c r="N84" s="91"/>
      <c r="O84" s="15"/>
      <c r="P84" s="15"/>
    </row>
    <row r="85" spans="1:16" ht="12.75" customHeight="1" x14ac:dyDescent="0.4">
      <c r="A85" s="15"/>
      <c r="B85" s="93">
        <v>55</v>
      </c>
      <c r="C85" s="93"/>
      <c r="D85" s="94" t="s">
        <v>275</v>
      </c>
      <c r="E85" s="94"/>
      <c r="F85" s="94"/>
      <c r="G85" s="94"/>
      <c r="H85" s="95">
        <v>35246</v>
      </c>
      <c r="I85" s="95"/>
      <c r="J85" s="7">
        <v>1038.5999999999999</v>
      </c>
      <c r="K85" s="7">
        <v>31.47</v>
      </c>
      <c r="L85" s="6"/>
      <c r="M85" s="91">
        <v>33</v>
      </c>
      <c r="N85" s="91"/>
      <c r="O85" s="15"/>
      <c r="P85" s="15"/>
    </row>
    <row r="86" spans="1:16" ht="12.75" customHeight="1" x14ac:dyDescent="0.4">
      <c r="A86" s="15"/>
      <c r="B86" s="93">
        <v>56</v>
      </c>
      <c r="C86" s="93"/>
      <c r="D86" s="94" t="s">
        <v>276</v>
      </c>
      <c r="E86" s="94"/>
      <c r="F86" s="94"/>
      <c r="G86" s="94"/>
      <c r="H86" s="95">
        <v>35246</v>
      </c>
      <c r="I86" s="95"/>
      <c r="J86" s="7">
        <v>3895.28</v>
      </c>
      <c r="K86" s="7">
        <v>118.04</v>
      </c>
      <c r="L86" s="6"/>
      <c r="M86" s="91">
        <v>33</v>
      </c>
      <c r="N86" s="91"/>
      <c r="O86" s="15"/>
      <c r="P86" s="15"/>
    </row>
    <row r="87" spans="1:16" ht="12.75" customHeight="1" x14ac:dyDescent="0.4">
      <c r="A87" s="15"/>
      <c r="B87" s="93">
        <v>57</v>
      </c>
      <c r="C87" s="93"/>
      <c r="D87" s="94" t="s">
        <v>277</v>
      </c>
      <c r="E87" s="94"/>
      <c r="F87" s="94"/>
      <c r="G87" s="94"/>
      <c r="H87" s="95">
        <v>35246</v>
      </c>
      <c r="I87" s="95"/>
      <c r="J87" s="7">
        <v>1147.53</v>
      </c>
      <c r="K87" s="7">
        <v>34.770000000000003</v>
      </c>
      <c r="L87" s="6"/>
      <c r="M87" s="91">
        <v>33</v>
      </c>
      <c r="N87" s="91"/>
      <c r="O87" s="15"/>
      <c r="P87" s="15"/>
    </row>
    <row r="88" spans="1:16" ht="12.75" customHeight="1" x14ac:dyDescent="0.4">
      <c r="A88" s="15"/>
      <c r="B88" s="93">
        <v>70</v>
      </c>
      <c r="C88" s="93"/>
      <c r="D88" s="94" t="s">
        <v>278</v>
      </c>
      <c r="E88" s="94"/>
      <c r="F88" s="94"/>
      <c r="G88" s="94"/>
      <c r="H88" s="95">
        <v>34700</v>
      </c>
      <c r="I88" s="95"/>
      <c r="J88" s="7">
        <v>6124.77</v>
      </c>
      <c r="K88" s="7">
        <v>185.6</v>
      </c>
      <c r="L88" s="6"/>
      <c r="M88" s="91">
        <v>33</v>
      </c>
      <c r="N88" s="91"/>
      <c r="O88" s="89"/>
      <c r="P88" s="89"/>
    </row>
    <row r="89" spans="1:16" ht="12.75" customHeight="1" x14ac:dyDescent="0.4">
      <c r="A89" s="15"/>
      <c r="B89" s="93">
        <v>71</v>
      </c>
      <c r="C89" s="93"/>
      <c r="D89" s="94" t="s">
        <v>279</v>
      </c>
      <c r="E89" s="94"/>
      <c r="F89" s="94"/>
      <c r="G89" s="94"/>
      <c r="H89" s="95">
        <v>34700</v>
      </c>
      <c r="I89" s="95"/>
      <c r="J89" s="8">
        <v>487.5</v>
      </c>
      <c r="K89" s="7">
        <v>14.77</v>
      </c>
      <c r="L89" s="6"/>
      <c r="M89" s="91">
        <v>33</v>
      </c>
      <c r="N89" s="91"/>
      <c r="O89" s="89"/>
      <c r="P89" s="89"/>
    </row>
    <row r="90" spans="1:16" ht="12.75" customHeight="1" x14ac:dyDescent="0.4">
      <c r="A90" s="15"/>
      <c r="B90" s="93">
        <v>72</v>
      </c>
      <c r="C90" s="93"/>
      <c r="D90" s="94" t="s">
        <v>280</v>
      </c>
      <c r="E90" s="94"/>
      <c r="F90" s="94"/>
      <c r="G90" s="94"/>
      <c r="H90" s="95">
        <v>34700</v>
      </c>
      <c r="I90" s="95"/>
      <c r="J90" s="7">
        <v>3575</v>
      </c>
      <c r="K90" s="7">
        <v>108.33</v>
      </c>
      <c r="L90" s="6"/>
      <c r="M90" s="91">
        <v>33</v>
      </c>
      <c r="N90" s="91"/>
      <c r="O90" s="89"/>
      <c r="P90" s="89"/>
    </row>
    <row r="91" spans="1:16" ht="12.75" customHeight="1" x14ac:dyDescent="0.4">
      <c r="A91" s="15"/>
      <c r="B91" s="93">
        <v>73</v>
      </c>
      <c r="C91" s="93"/>
      <c r="D91" s="94" t="s">
        <v>281</v>
      </c>
      <c r="E91" s="94"/>
      <c r="F91" s="94"/>
      <c r="G91" s="94"/>
      <c r="H91" s="95">
        <v>34700</v>
      </c>
      <c r="I91" s="95"/>
      <c r="J91" s="7">
        <v>8196.07</v>
      </c>
      <c r="K91" s="7">
        <v>248.37</v>
      </c>
      <c r="L91" s="6"/>
      <c r="M91" s="91">
        <v>33</v>
      </c>
      <c r="N91" s="91"/>
      <c r="O91" s="89"/>
      <c r="P91" s="89"/>
    </row>
    <row r="92" spans="1:16" ht="12.75" customHeight="1" x14ac:dyDescent="0.4">
      <c r="A92" s="15"/>
      <c r="B92" s="93">
        <v>74</v>
      </c>
      <c r="C92" s="93"/>
      <c r="D92" s="94" t="s">
        <v>282</v>
      </c>
      <c r="E92" s="94"/>
      <c r="F92" s="94"/>
      <c r="G92" s="94"/>
      <c r="H92" s="95">
        <v>34700</v>
      </c>
      <c r="I92" s="95"/>
      <c r="J92" s="7">
        <v>105108.16</v>
      </c>
      <c r="K92" s="7">
        <v>3185.1</v>
      </c>
      <c r="L92" s="6"/>
      <c r="M92" s="91">
        <v>33</v>
      </c>
      <c r="N92" s="91"/>
      <c r="O92" s="89"/>
      <c r="P92" s="89"/>
    </row>
    <row r="93" spans="1:16" ht="12.75" customHeight="1" x14ac:dyDescent="0.4">
      <c r="A93" s="15"/>
      <c r="B93" s="93">
        <v>75</v>
      </c>
      <c r="C93" s="93"/>
      <c r="D93" s="94" t="s">
        <v>283</v>
      </c>
      <c r="E93" s="94"/>
      <c r="F93" s="94"/>
      <c r="G93" s="94"/>
      <c r="H93" s="95">
        <v>34700</v>
      </c>
      <c r="I93" s="95"/>
      <c r="J93" s="7">
        <v>9990</v>
      </c>
      <c r="K93" s="7">
        <v>302.73</v>
      </c>
      <c r="L93" s="6"/>
      <c r="M93" s="91">
        <v>33</v>
      </c>
      <c r="N93" s="91"/>
      <c r="O93" s="89"/>
      <c r="P93" s="89"/>
    </row>
    <row r="94" spans="1:16" ht="12.75" customHeight="1" x14ac:dyDescent="0.4">
      <c r="A94" s="15"/>
      <c r="B94" s="93">
        <v>116</v>
      </c>
      <c r="C94" s="93"/>
      <c r="D94" s="94" t="s">
        <v>284</v>
      </c>
      <c r="E94" s="94"/>
      <c r="F94" s="94"/>
      <c r="G94" s="94"/>
      <c r="H94" s="95">
        <v>36099</v>
      </c>
      <c r="I94" s="95"/>
      <c r="J94" s="7">
        <v>3410</v>
      </c>
      <c r="K94" s="7">
        <v>103.33</v>
      </c>
      <c r="L94" s="6"/>
      <c r="M94" s="91">
        <v>33</v>
      </c>
      <c r="N94" s="91"/>
      <c r="O94" s="89"/>
      <c r="P94" s="89"/>
    </row>
    <row r="95" spans="1:16" ht="12.75" customHeight="1" x14ac:dyDescent="0.4">
      <c r="A95" s="15"/>
      <c r="B95" s="93">
        <v>117</v>
      </c>
      <c r="C95" s="93"/>
      <c r="D95" s="94" t="s">
        <v>285</v>
      </c>
      <c r="E95" s="94"/>
      <c r="F95" s="94"/>
      <c r="G95" s="94"/>
      <c r="H95" s="95">
        <v>36099</v>
      </c>
      <c r="I95" s="95"/>
      <c r="J95" s="7">
        <v>12502.3</v>
      </c>
      <c r="K95" s="7">
        <v>378.86</v>
      </c>
      <c r="L95" s="6"/>
      <c r="M95" s="91">
        <v>33</v>
      </c>
      <c r="N95" s="91"/>
      <c r="O95" s="89"/>
      <c r="P95" s="89"/>
    </row>
    <row r="96" spans="1:16" ht="12.75" customHeight="1" x14ac:dyDescent="0.4">
      <c r="A96" s="15"/>
      <c r="B96" s="93">
        <v>118</v>
      </c>
      <c r="C96" s="93"/>
      <c r="D96" s="94" t="s">
        <v>286</v>
      </c>
      <c r="E96" s="94"/>
      <c r="F96" s="94"/>
      <c r="G96" s="94"/>
      <c r="H96" s="95">
        <v>36099</v>
      </c>
      <c r="I96" s="95"/>
      <c r="J96" s="7">
        <v>78620</v>
      </c>
      <c r="K96" s="7">
        <v>2382.42</v>
      </c>
      <c r="L96" s="6"/>
      <c r="M96" s="91">
        <v>33</v>
      </c>
      <c r="N96" s="91"/>
      <c r="O96" s="89"/>
      <c r="P96" s="89"/>
    </row>
    <row r="97" spans="1:16" ht="12.75" customHeight="1" x14ac:dyDescent="0.4">
      <c r="A97" s="15"/>
      <c r="B97" s="93">
        <v>120</v>
      </c>
      <c r="C97" s="93"/>
      <c r="D97" s="94" t="s">
        <v>287</v>
      </c>
      <c r="E97" s="94"/>
      <c r="F97" s="94"/>
      <c r="G97" s="94"/>
      <c r="H97" s="95">
        <v>36099</v>
      </c>
      <c r="I97" s="95"/>
      <c r="J97" s="7">
        <v>2386.2800000000002</v>
      </c>
      <c r="K97" s="7">
        <v>72.31</v>
      </c>
      <c r="L97" s="6"/>
      <c r="M97" s="91">
        <v>33</v>
      </c>
      <c r="N97" s="91"/>
      <c r="O97" s="89"/>
      <c r="P97" s="89"/>
    </row>
    <row r="98" spans="1:16" ht="12.75" customHeight="1" x14ac:dyDescent="0.4">
      <c r="A98" s="15"/>
      <c r="B98" s="93">
        <v>121</v>
      </c>
      <c r="C98" s="93"/>
      <c r="D98" s="94" t="s">
        <v>288</v>
      </c>
      <c r="E98" s="94"/>
      <c r="F98" s="94"/>
      <c r="G98" s="94"/>
      <c r="H98" s="95">
        <v>36099</v>
      </c>
      <c r="I98" s="95"/>
      <c r="J98" s="8">
        <v>275</v>
      </c>
      <c r="K98" s="7">
        <v>8.33</v>
      </c>
      <c r="L98" s="6"/>
      <c r="M98" s="91">
        <v>33</v>
      </c>
      <c r="N98" s="91"/>
      <c r="O98" s="89"/>
      <c r="P98" s="89"/>
    </row>
    <row r="99" spans="1:16" ht="12.75" customHeight="1" x14ac:dyDescent="0.4">
      <c r="A99" s="15"/>
      <c r="B99" s="93">
        <v>124</v>
      </c>
      <c r="C99" s="93"/>
      <c r="D99" s="94" t="s">
        <v>289</v>
      </c>
      <c r="E99" s="94"/>
      <c r="F99" s="94"/>
      <c r="G99" s="94"/>
      <c r="H99" s="95">
        <v>35796</v>
      </c>
      <c r="I99" s="95"/>
      <c r="J99" s="7">
        <v>13455</v>
      </c>
      <c r="K99" s="7">
        <v>407.73</v>
      </c>
      <c r="L99" s="6"/>
      <c r="M99" s="91">
        <v>33</v>
      </c>
      <c r="N99" s="91"/>
      <c r="O99" s="89"/>
      <c r="P99" s="89"/>
    </row>
    <row r="100" spans="1:16" ht="12.75" customHeight="1" x14ac:dyDescent="0.4">
      <c r="A100" s="15"/>
      <c r="B100" s="93">
        <v>125</v>
      </c>
      <c r="C100" s="93"/>
      <c r="D100" s="94" t="s">
        <v>290</v>
      </c>
      <c r="E100" s="94"/>
      <c r="F100" s="94"/>
      <c r="G100" s="94"/>
      <c r="H100" s="95">
        <v>35796</v>
      </c>
      <c r="I100" s="95"/>
      <c r="J100" s="7">
        <v>1832.18</v>
      </c>
      <c r="K100" s="7">
        <v>55.52</v>
      </c>
      <c r="L100" s="6"/>
      <c r="M100" s="91">
        <v>33</v>
      </c>
      <c r="N100" s="91"/>
      <c r="O100" s="89"/>
      <c r="P100" s="89"/>
    </row>
    <row r="101" spans="1:16" ht="12.75" customHeight="1" x14ac:dyDescent="0.4">
      <c r="A101" s="15"/>
      <c r="B101" s="93">
        <v>129</v>
      </c>
      <c r="C101" s="93"/>
      <c r="D101" s="94" t="s">
        <v>291</v>
      </c>
      <c r="E101" s="94"/>
      <c r="F101" s="94"/>
      <c r="G101" s="94"/>
      <c r="H101" s="95">
        <v>36311</v>
      </c>
      <c r="I101" s="95"/>
      <c r="J101" s="7">
        <v>144466.6</v>
      </c>
      <c r="K101" s="7">
        <v>4377.78</v>
      </c>
      <c r="L101" s="6"/>
      <c r="M101" s="91">
        <v>33</v>
      </c>
      <c r="N101" s="91"/>
      <c r="O101" s="89"/>
      <c r="P101" s="89"/>
    </row>
    <row r="102" spans="1:16" ht="12.75" customHeight="1" x14ac:dyDescent="0.4">
      <c r="A102" s="15"/>
      <c r="B102" s="93">
        <v>131</v>
      </c>
      <c r="C102" s="93"/>
      <c r="D102" s="94" t="s">
        <v>292</v>
      </c>
      <c r="E102" s="94"/>
      <c r="F102" s="94"/>
      <c r="G102" s="94"/>
      <c r="H102" s="95">
        <v>36311</v>
      </c>
      <c r="I102" s="95"/>
      <c r="J102" s="7">
        <v>41038.26</v>
      </c>
      <c r="K102" s="7">
        <v>1243.58</v>
      </c>
      <c r="L102" s="6"/>
      <c r="M102" s="91">
        <v>33</v>
      </c>
      <c r="N102" s="91"/>
      <c r="O102" s="89"/>
      <c r="P102" s="89"/>
    </row>
    <row r="103" spans="1:16" ht="12.75" customHeight="1" x14ac:dyDescent="0.4">
      <c r="A103" s="15"/>
      <c r="B103" s="93">
        <v>132</v>
      </c>
      <c r="C103" s="93"/>
      <c r="D103" s="94" t="s">
        <v>293</v>
      </c>
      <c r="E103" s="94"/>
      <c r="F103" s="94"/>
      <c r="G103" s="94"/>
      <c r="H103" s="95">
        <v>36341</v>
      </c>
      <c r="I103" s="95"/>
      <c r="J103" s="7">
        <v>48738.43</v>
      </c>
      <c r="K103" s="7">
        <v>1476.92</v>
      </c>
      <c r="L103" s="6"/>
      <c r="M103" s="91">
        <v>33</v>
      </c>
      <c r="N103" s="91"/>
      <c r="O103" s="89"/>
      <c r="P103" s="89"/>
    </row>
    <row r="104" spans="1:16" ht="12.75" customHeight="1" x14ac:dyDescent="0.4">
      <c r="A104" s="15"/>
      <c r="B104" s="93">
        <v>133</v>
      </c>
      <c r="C104" s="93"/>
      <c r="D104" s="94" t="s">
        <v>293</v>
      </c>
      <c r="E104" s="94"/>
      <c r="F104" s="94"/>
      <c r="G104" s="94"/>
      <c r="H104" s="95">
        <v>36341</v>
      </c>
      <c r="I104" s="95"/>
      <c r="J104" s="7">
        <v>2740</v>
      </c>
      <c r="K104" s="7">
        <v>83.03</v>
      </c>
      <c r="L104" s="6"/>
      <c r="M104" s="91">
        <v>33</v>
      </c>
      <c r="N104" s="91"/>
      <c r="O104" s="89"/>
      <c r="P104" s="89"/>
    </row>
    <row r="105" spans="1:16" ht="12.75" customHeight="1" x14ac:dyDescent="0.4">
      <c r="A105" s="15"/>
      <c r="B105" s="93">
        <v>134</v>
      </c>
      <c r="C105" s="93"/>
      <c r="D105" s="94" t="s">
        <v>294</v>
      </c>
      <c r="E105" s="94"/>
      <c r="F105" s="94"/>
      <c r="G105" s="94"/>
      <c r="H105" s="95">
        <v>36341</v>
      </c>
      <c r="I105" s="95"/>
      <c r="J105" s="7">
        <v>1655.4</v>
      </c>
      <c r="K105" s="7">
        <v>50.16</v>
      </c>
      <c r="L105" s="6"/>
      <c r="M105" s="91">
        <v>33</v>
      </c>
      <c r="N105" s="91"/>
      <c r="O105" s="89"/>
      <c r="P105" s="89"/>
    </row>
    <row r="106" spans="1:16" ht="12.75" customHeight="1" x14ac:dyDescent="0.4">
      <c r="A106" s="15"/>
      <c r="B106" s="93">
        <v>135</v>
      </c>
      <c r="C106" s="93"/>
      <c r="D106" s="94" t="s">
        <v>293</v>
      </c>
      <c r="E106" s="94"/>
      <c r="F106" s="94"/>
      <c r="G106" s="94"/>
      <c r="H106" s="95">
        <v>36341</v>
      </c>
      <c r="I106" s="95"/>
      <c r="J106" s="7">
        <v>154193.29999999999</v>
      </c>
      <c r="K106" s="7">
        <v>4672.5200000000004</v>
      </c>
      <c r="L106" s="6"/>
      <c r="M106" s="91">
        <v>33</v>
      </c>
      <c r="N106" s="91"/>
      <c r="O106" s="89"/>
      <c r="P106" s="89"/>
    </row>
    <row r="107" spans="1:16" ht="12.75" customHeight="1" x14ac:dyDescent="0.4">
      <c r="A107" s="15"/>
      <c r="B107" s="93">
        <v>137</v>
      </c>
      <c r="C107" s="93"/>
      <c r="D107" s="94" t="s">
        <v>295</v>
      </c>
      <c r="E107" s="94"/>
      <c r="F107" s="94"/>
      <c r="G107" s="94"/>
      <c r="H107" s="95">
        <v>36341</v>
      </c>
      <c r="I107" s="95"/>
      <c r="J107" s="7">
        <v>10447.6</v>
      </c>
      <c r="K107" s="7">
        <v>316.58999999999997</v>
      </c>
      <c r="L107" s="6"/>
      <c r="M107" s="91">
        <v>33</v>
      </c>
      <c r="N107" s="91"/>
      <c r="O107" s="89"/>
      <c r="P107" s="89"/>
    </row>
    <row r="108" spans="1:16" ht="12.75" customHeight="1" x14ac:dyDescent="0.4">
      <c r="A108" s="15"/>
      <c r="B108" s="93">
        <v>142</v>
      </c>
      <c r="C108" s="93"/>
      <c r="D108" s="94" t="s">
        <v>296</v>
      </c>
      <c r="E108" s="94"/>
      <c r="F108" s="94"/>
      <c r="G108" s="94"/>
      <c r="H108" s="95">
        <v>36776</v>
      </c>
      <c r="I108" s="95"/>
      <c r="J108" s="7">
        <v>41806</v>
      </c>
      <c r="K108" s="7">
        <v>1266.8499999999999</v>
      </c>
      <c r="L108" s="6"/>
      <c r="M108" s="91">
        <v>33</v>
      </c>
      <c r="N108" s="91"/>
      <c r="O108" s="89"/>
      <c r="P108" s="89"/>
    </row>
    <row r="109" spans="1:16" ht="12.75" customHeight="1" x14ac:dyDescent="0.4">
      <c r="A109" s="15"/>
      <c r="B109" s="93">
        <v>144</v>
      </c>
      <c r="C109" s="93"/>
      <c r="D109" s="94" t="s">
        <v>297</v>
      </c>
      <c r="E109" s="94"/>
      <c r="F109" s="94"/>
      <c r="G109" s="94"/>
      <c r="H109" s="95">
        <v>37072</v>
      </c>
      <c r="I109" s="95"/>
      <c r="J109" s="7">
        <v>53902</v>
      </c>
      <c r="K109" s="7">
        <v>1633.39</v>
      </c>
      <c r="L109" s="6"/>
      <c r="M109" s="91">
        <v>33</v>
      </c>
      <c r="N109" s="91"/>
      <c r="O109" s="89"/>
      <c r="P109" s="89"/>
    </row>
    <row r="110" spans="1:16" ht="12.75" customHeight="1" x14ac:dyDescent="0.4">
      <c r="A110" s="15"/>
      <c r="B110" s="93">
        <v>145</v>
      </c>
      <c r="C110" s="93"/>
      <c r="D110" s="94" t="s">
        <v>298</v>
      </c>
      <c r="E110" s="94"/>
      <c r="F110" s="94"/>
      <c r="G110" s="94"/>
      <c r="H110" s="95">
        <v>37072</v>
      </c>
      <c r="I110" s="95"/>
      <c r="J110" s="7">
        <v>10400</v>
      </c>
      <c r="K110" s="7">
        <v>315.14999999999998</v>
      </c>
      <c r="L110" s="6"/>
      <c r="M110" s="91">
        <v>33</v>
      </c>
      <c r="N110" s="91"/>
      <c r="O110" s="89"/>
      <c r="P110" s="89"/>
    </row>
    <row r="111" spans="1:16" ht="12.75" customHeight="1" x14ac:dyDescent="0.4">
      <c r="A111" s="15"/>
      <c r="B111" s="93">
        <v>146</v>
      </c>
      <c r="C111" s="93"/>
      <c r="D111" s="94" t="s">
        <v>299</v>
      </c>
      <c r="E111" s="94"/>
      <c r="F111" s="94"/>
      <c r="G111" s="94"/>
      <c r="H111" s="95">
        <v>37072</v>
      </c>
      <c r="I111" s="95"/>
      <c r="J111" s="7">
        <v>77016.5</v>
      </c>
      <c r="K111" s="7">
        <v>2333.83</v>
      </c>
      <c r="L111" s="6"/>
      <c r="M111" s="91">
        <v>33</v>
      </c>
      <c r="N111" s="91"/>
      <c r="O111" s="89"/>
      <c r="P111" s="89"/>
    </row>
    <row r="112" spans="1:16" ht="12.75" customHeight="1" x14ac:dyDescent="0.4">
      <c r="A112" s="15"/>
      <c r="B112" s="93">
        <v>147</v>
      </c>
      <c r="C112" s="93"/>
      <c r="D112" s="94" t="s">
        <v>300</v>
      </c>
      <c r="E112" s="94"/>
      <c r="F112" s="94"/>
      <c r="G112" s="94"/>
      <c r="H112" s="95">
        <v>37072</v>
      </c>
      <c r="I112" s="95"/>
      <c r="J112" s="7">
        <v>34012</v>
      </c>
      <c r="K112" s="7">
        <v>1030.67</v>
      </c>
      <c r="L112" s="6"/>
      <c r="M112" s="91">
        <v>33</v>
      </c>
      <c r="N112" s="91"/>
      <c r="O112" s="89"/>
      <c r="P112" s="89"/>
    </row>
    <row r="113" spans="1:16" ht="12.75" customHeight="1" x14ac:dyDescent="0.4">
      <c r="A113" s="15"/>
      <c r="B113" s="93">
        <v>148</v>
      </c>
      <c r="C113" s="93"/>
      <c r="D113" s="94" t="s">
        <v>301</v>
      </c>
      <c r="E113" s="94"/>
      <c r="F113" s="94"/>
      <c r="G113" s="94"/>
      <c r="H113" s="95">
        <v>37072</v>
      </c>
      <c r="I113" s="95"/>
      <c r="J113" s="7">
        <v>52520</v>
      </c>
      <c r="K113" s="7">
        <v>1591.52</v>
      </c>
      <c r="L113" s="6"/>
      <c r="M113" s="91">
        <v>33</v>
      </c>
      <c r="N113" s="91"/>
      <c r="O113" s="89"/>
      <c r="P113" s="89"/>
    </row>
    <row r="114" spans="1:16" ht="12.75" customHeight="1" x14ac:dyDescent="0.4">
      <c r="A114" s="15"/>
      <c r="B114" s="93">
        <v>149</v>
      </c>
      <c r="C114" s="93"/>
      <c r="D114" s="94" t="s">
        <v>302</v>
      </c>
      <c r="E114" s="94"/>
      <c r="F114" s="94"/>
      <c r="G114" s="94"/>
      <c r="H114" s="95">
        <v>37072</v>
      </c>
      <c r="I114" s="95"/>
      <c r="J114" s="7">
        <v>15896.1</v>
      </c>
      <c r="K114" s="7">
        <v>481.7</v>
      </c>
      <c r="L114" s="6"/>
      <c r="M114" s="91">
        <v>33</v>
      </c>
      <c r="N114" s="91"/>
      <c r="O114" s="89"/>
      <c r="P114" s="89"/>
    </row>
    <row r="115" spans="1:16" ht="12.75" customHeight="1" x14ac:dyDescent="0.4">
      <c r="A115" s="15"/>
      <c r="B115" s="93">
        <v>150</v>
      </c>
      <c r="C115" s="93"/>
      <c r="D115" s="94" t="s">
        <v>303</v>
      </c>
      <c r="E115" s="94"/>
      <c r="F115" s="94"/>
      <c r="G115" s="94"/>
      <c r="H115" s="95">
        <v>37072</v>
      </c>
      <c r="I115" s="95"/>
      <c r="J115" s="7">
        <v>24740.15</v>
      </c>
      <c r="K115" s="7">
        <v>749.7</v>
      </c>
      <c r="L115" s="6"/>
      <c r="M115" s="91">
        <v>33</v>
      </c>
      <c r="N115" s="91"/>
      <c r="O115" s="89"/>
      <c r="P115" s="89"/>
    </row>
    <row r="116" spans="1:16" ht="12.75" customHeight="1" x14ac:dyDescent="0.4">
      <c r="A116" s="15"/>
      <c r="B116" s="93">
        <v>153</v>
      </c>
      <c r="C116" s="93"/>
      <c r="D116" s="94" t="s">
        <v>304</v>
      </c>
      <c r="E116" s="94"/>
      <c r="F116" s="94"/>
      <c r="G116" s="94"/>
      <c r="H116" s="95">
        <v>37499</v>
      </c>
      <c r="I116" s="95"/>
      <c r="J116" s="7">
        <v>401449.72</v>
      </c>
      <c r="K116" s="7">
        <v>12165.14</v>
      </c>
      <c r="L116" s="6"/>
      <c r="M116" s="91">
        <v>33</v>
      </c>
      <c r="N116" s="91"/>
      <c r="O116" s="89"/>
      <c r="P116" s="89"/>
    </row>
    <row r="117" spans="1:16" ht="12.75" customHeight="1" x14ac:dyDescent="0.4">
      <c r="A117" s="15"/>
      <c r="B117" s="93">
        <v>156</v>
      </c>
      <c r="C117" s="93"/>
      <c r="D117" s="94" t="s">
        <v>305</v>
      </c>
      <c r="E117" s="94"/>
      <c r="F117" s="94"/>
      <c r="G117" s="94"/>
      <c r="H117" s="95">
        <v>37517</v>
      </c>
      <c r="I117" s="95"/>
      <c r="J117" s="7">
        <v>9375</v>
      </c>
      <c r="K117" s="7">
        <v>284.08999999999997</v>
      </c>
      <c r="L117" s="6"/>
      <c r="M117" s="91">
        <v>33</v>
      </c>
      <c r="N117" s="91"/>
      <c r="O117" s="89"/>
      <c r="P117" s="89"/>
    </row>
    <row r="118" spans="1:16" ht="12.75" customHeight="1" x14ac:dyDescent="0.4">
      <c r="A118" s="15"/>
      <c r="B118" s="93">
        <v>157</v>
      </c>
      <c r="C118" s="93"/>
      <c r="D118" s="94" t="s">
        <v>306</v>
      </c>
      <c r="E118" s="94"/>
      <c r="F118" s="94"/>
      <c r="G118" s="94"/>
      <c r="H118" s="95">
        <v>37517</v>
      </c>
      <c r="I118" s="95"/>
      <c r="J118" s="7">
        <v>20580</v>
      </c>
      <c r="K118" s="7">
        <v>623.64</v>
      </c>
      <c r="L118" s="6"/>
      <c r="M118" s="91">
        <v>33</v>
      </c>
      <c r="N118" s="91"/>
      <c r="O118" s="89"/>
      <c r="P118" s="89"/>
    </row>
    <row r="119" spans="1:16" ht="12.75" customHeight="1" x14ac:dyDescent="0.4">
      <c r="A119" s="15"/>
      <c r="B119" s="93">
        <v>160</v>
      </c>
      <c r="C119" s="93"/>
      <c r="D119" s="94" t="s">
        <v>307</v>
      </c>
      <c r="E119" s="94"/>
      <c r="F119" s="94"/>
      <c r="G119" s="94"/>
      <c r="H119" s="95">
        <v>37986</v>
      </c>
      <c r="I119" s="95"/>
      <c r="J119" s="7">
        <v>20937.5</v>
      </c>
      <c r="K119" s="7">
        <v>634.47</v>
      </c>
      <c r="L119" s="6"/>
      <c r="M119" s="91">
        <v>33</v>
      </c>
      <c r="N119" s="91"/>
      <c r="O119" s="89"/>
      <c r="P119" s="89"/>
    </row>
    <row r="120" spans="1:16" ht="12.75" customHeight="1" x14ac:dyDescent="0.4">
      <c r="A120" s="15"/>
      <c r="B120" s="93">
        <v>161</v>
      </c>
      <c r="C120" s="93"/>
      <c r="D120" s="94" t="s">
        <v>308</v>
      </c>
      <c r="E120" s="94"/>
      <c r="F120" s="94"/>
      <c r="G120" s="94"/>
      <c r="H120" s="95">
        <v>37986</v>
      </c>
      <c r="I120" s="95"/>
      <c r="J120" s="8">
        <v>868.37</v>
      </c>
      <c r="K120" s="7">
        <v>26.31</v>
      </c>
      <c r="L120" s="6"/>
      <c r="M120" s="91">
        <v>33</v>
      </c>
      <c r="N120" s="91"/>
      <c r="O120" s="89"/>
      <c r="P120" s="89"/>
    </row>
    <row r="121" spans="1:16" ht="12.75" customHeight="1" x14ac:dyDescent="0.4">
      <c r="A121" s="15"/>
      <c r="B121" s="93">
        <v>162</v>
      </c>
      <c r="C121" s="93"/>
      <c r="D121" s="94" t="s">
        <v>309</v>
      </c>
      <c r="E121" s="94"/>
      <c r="F121" s="94"/>
      <c r="G121" s="94"/>
      <c r="H121" s="95">
        <v>37986</v>
      </c>
      <c r="I121" s="95"/>
      <c r="J121" s="7">
        <v>6036.09</v>
      </c>
      <c r="K121" s="7">
        <v>182.91</v>
      </c>
      <c r="L121" s="6"/>
      <c r="M121" s="91">
        <v>33</v>
      </c>
      <c r="N121" s="91"/>
      <c r="O121" s="89"/>
      <c r="P121" s="89"/>
    </row>
    <row r="122" spans="1:16" ht="12.75" customHeight="1" x14ac:dyDescent="0.4">
      <c r="A122" s="15"/>
      <c r="B122" s="93">
        <v>166</v>
      </c>
      <c r="C122" s="93"/>
      <c r="D122" s="94" t="s">
        <v>310</v>
      </c>
      <c r="E122" s="94"/>
      <c r="F122" s="94"/>
      <c r="G122" s="94"/>
      <c r="H122" s="95">
        <v>38017</v>
      </c>
      <c r="I122" s="95"/>
      <c r="J122" s="7">
        <v>52960.27</v>
      </c>
      <c r="K122" s="7">
        <v>1604.86</v>
      </c>
      <c r="L122" s="6"/>
      <c r="M122" s="91">
        <v>33</v>
      </c>
      <c r="N122" s="91"/>
      <c r="O122" s="89"/>
      <c r="P122" s="89"/>
    </row>
    <row r="123" spans="1:16" ht="12.75" customHeight="1" x14ac:dyDescent="0.4">
      <c r="A123" s="15"/>
      <c r="B123" s="93">
        <v>167</v>
      </c>
      <c r="C123" s="93"/>
      <c r="D123" s="94" t="s">
        <v>311</v>
      </c>
      <c r="E123" s="94"/>
      <c r="F123" s="94"/>
      <c r="G123" s="94"/>
      <c r="H123" s="95">
        <v>38017</v>
      </c>
      <c r="I123" s="95"/>
      <c r="J123" s="7">
        <v>3460</v>
      </c>
      <c r="K123" s="7">
        <v>104.85</v>
      </c>
      <c r="L123" s="6"/>
      <c r="M123" s="91">
        <v>33</v>
      </c>
      <c r="N123" s="91"/>
      <c r="O123" s="89"/>
      <c r="P123" s="89"/>
    </row>
    <row r="124" spans="1:16" ht="12.75" customHeight="1" x14ac:dyDescent="0.4">
      <c r="A124" s="15"/>
      <c r="B124" s="93">
        <v>168</v>
      </c>
      <c r="C124" s="93"/>
      <c r="D124" s="94" t="s">
        <v>312</v>
      </c>
      <c r="E124" s="94"/>
      <c r="F124" s="94"/>
      <c r="G124" s="94"/>
      <c r="H124" s="95">
        <v>38017</v>
      </c>
      <c r="I124" s="95"/>
      <c r="J124" s="7">
        <v>1025</v>
      </c>
      <c r="K124" s="7">
        <v>31.06</v>
      </c>
      <c r="L124" s="6"/>
      <c r="M124" s="91">
        <v>33</v>
      </c>
      <c r="N124" s="91"/>
      <c r="O124" s="89"/>
      <c r="P124" s="89"/>
    </row>
    <row r="125" spans="1:16" ht="12.75" customHeight="1" x14ac:dyDescent="0.4">
      <c r="A125" s="15"/>
      <c r="B125" s="93">
        <v>169</v>
      </c>
      <c r="C125" s="93"/>
      <c r="D125" s="94" t="s">
        <v>313</v>
      </c>
      <c r="E125" s="94"/>
      <c r="F125" s="94"/>
      <c r="G125" s="94"/>
      <c r="H125" s="95">
        <v>38017</v>
      </c>
      <c r="I125" s="95"/>
      <c r="J125" s="7">
        <v>700194.51</v>
      </c>
      <c r="K125" s="7">
        <v>21218.02</v>
      </c>
      <c r="L125" s="6"/>
      <c r="M125" s="91">
        <v>33</v>
      </c>
      <c r="N125" s="91"/>
      <c r="O125" s="89"/>
      <c r="P125" s="89"/>
    </row>
    <row r="126" spans="1:16" ht="12.75" customHeight="1" x14ac:dyDescent="0.4">
      <c r="A126" s="15"/>
      <c r="B126" s="93">
        <v>170</v>
      </c>
      <c r="C126" s="93"/>
      <c r="D126" s="94" t="s">
        <v>314</v>
      </c>
      <c r="E126" s="94"/>
      <c r="F126" s="94"/>
      <c r="G126" s="94"/>
      <c r="H126" s="95">
        <v>37987</v>
      </c>
      <c r="I126" s="95"/>
      <c r="J126" s="7">
        <v>9133.19</v>
      </c>
      <c r="K126" s="7">
        <v>276.76</v>
      </c>
      <c r="L126" s="6"/>
      <c r="M126" s="91">
        <v>33</v>
      </c>
      <c r="N126" s="91"/>
      <c r="O126" s="89"/>
      <c r="P126" s="89"/>
    </row>
    <row r="127" spans="1:16" ht="12.75" customHeight="1" x14ac:dyDescent="0.4">
      <c r="A127" s="15"/>
      <c r="B127" s="93">
        <v>171</v>
      </c>
      <c r="C127" s="93"/>
      <c r="D127" s="94" t="s">
        <v>315</v>
      </c>
      <c r="E127" s="94"/>
      <c r="F127" s="94"/>
      <c r="G127" s="94"/>
      <c r="H127" s="95">
        <v>38082</v>
      </c>
      <c r="I127" s="95"/>
      <c r="J127" s="7">
        <v>3429.22</v>
      </c>
      <c r="K127" s="7">
        <v>103.92</v>
      </c>
      <c r="L127" s="6"/>
      <c r="M127" s="91">
        <v>33</v>
      </c>
      <c r="N127" s="91"/>
      <c r="O127" s="89"/>
      <c r="P127" s="89"/>
    </row>
    <row r="128" spans="1:16" ht="12.75" customHeight="1" x14ac:dyDescent="0.4">
      <c r="A128" s="15"/>
      <c r="B128" s="93">
        <v>172</v>
      </c>
      <c r="C128" s="93"/>
      <c r="D128" s="94" t="s">
        <v>316</v>
      </c>
      <c r="E128" s="94"/>
      <c r="F128" s="94"/>
      <c r="G128" s="94"/>
      <c r="H128" s="95">
        <v>38082</v>
      </c>
      <c r="I128" s="95"/>
      <c r="J128" s="7">
        <v>84085</v>
      </c>
      <c r="K128" s="7">
        <v>2548.0300000000002</v>
      </c>
      <c r="L128" s="6"/>
      <c r="M128" s="91">
        <v>33</v>
      </c>
      <c r="N128" s="91"/>
      <c r="O128" s="89"/>
      <c r="P128" s="89"/>
    </row>
    <row r="129" spans="1:16" ht="12.75" customHeight="1" x14ac:dyDescent="0.4">
      <c r="A129" s="15"/>
      <c r="B129" s="93">
        <v>173</v>
      </c>
      <c r="C129" s="93"/>
      <c r="D129" s="94" t="s">
        <v>317</v>
      </c>
      <c r="E129" s="94"/>
      <c r="F129" s="94"/>
      <c r="G129" s="94"/>
      <c r="H129" s="95">
        <v>38111</v>
      </c>
      <c r="I129" s="95"/>
      <c r="J129" s="7">
        <v>42900</v>
      </c>
      <c r="K129" s="7">
        <v>1300</v>
      </c>
      <c r="L129" s="6"/>
      <c r="M129" s="91">
        <v>33</v>
      </c>
      <c r="N129" s="91"/>
      <c r="O129" s="89"/>
      <c r="P129" s="89"/>
    </row>
    <row r="130" spans="1:16" ht="12.75" customHeight="1" x14ac:dyDescent="0.4">
      <c r="A130" s="15"/>
      <c r="B130" s="93">
        <v>174</v>
      </c>
      <c r="C130" s="93"/>
      <c r="D130" s="94" t="s">
        <v>318</v>
      </c>
      <c r="E130" s="94"/>
      <c r="F130" s="94"/>
      <c r="G130" s="94"/>
      <c r="H130" s="95">
        <v>38017</v>
      </c>
      <c r="I130" s="95"/>
      <c r="J130" s="7">
        <v>26887.41</v>
      </c>
      <c r="K130" s="7">
        <v>814.77</v>
      </c>
      <c r="L130" s="6"/>
      <c r="M130" s="91">
        <v>33</v>
      </c>
      <c r="N130" s="91"/>
      <c r="O130" s="89"/>
      <c r="P130" s="89"/>
    </row>
    <row r="131" spans="1:16" ht="12.75" customHeight="1" x14ac:dyDescent="0.4">
      <c r="A131" s="15"/>
      <c r="B131" s="93">
        <v>178</v>
      </c>
      <c r="C131" s="93"/>
      <c r="D131" s="94" t="s">
        <v>319</v>
      </c>
      <c r="E131" s="94"/>
      <c r="F131" s="94"/>
      <c r="G131" s="94"/>
      <c r="H131" s="95">
        <v>38684</v>
      </c>
      <c r="I131" s="95"/>
      <c r="J131" s="7">
        <v>19195</v>
      </c>
      <c r="K131" s="7">
        <v>581.66999999999996</v>
      </c>
      <c r="L131" s="6"/>
      <c r="M131" s="91">
        <v>33</v>
      </c>
      <c r="N131" s="91"/>
      <c r="O131" s="89"/>
      <c r="P131" s="89"/>
    </row>
    <row r="132" spans="1:16" ht="12.75" customHeight="1" x14ac:dyDescent="0.4">
      <c r="A132" s="15"/>
      <c r="B132" s="93">
        <v>179</v>
      </c>
      <c r="C132" s="93"/>
      <c r="D132" s="94" t="s">
        <v>320</v>
      </c>
      <c r="E132" s="94"/>
      <c r="F132" s="94"/>
      <c r="G132" s="94"/>
      <c r="H132" s="95">
        <v>38679</v>
      </c>
      <c r="I132" s="95"/>
      <c r="J132" s="7">
        <v>18530</v>
      </c>
      <c r="K132" s="7">
        <v>561.52</v>
      </c>
      <c r="L132" s="6"/>
      <c r="M132" s="91">
        <v>33</v>
      </c>
      <c r="N132" s="91"/>
      <c r="O132" s="89"/>
      <c r="P132" s="89"/>
    </row>
    <row r="133" spans="1:16" ht="12.75" customHeight="1" x14ac:dyDescent="0.4">
      <c r="A133" s="15"/>
      <c r="B133" s="93">
        <v>180</v>
      </c>
      <c r="C133" s="93"/>
      <c r="D133" s="94" t="s">
        <v>321</v>
      </c>
      <c r="E133" s="94"/>
      <c r="F133" s="94"/>
      <c r="G133" s="94"/>
      <c r="H133" s="95">
        <v>38679</v>
      </c>
      <c r="I133" s="95"/>
      <c r="J133" s="7">
        <v>3515.64</v>
      </c>
      <c r="K133" s="7">
        <v>106.53</v>
      </c>
      <c r="L133" s="6"/>
      <c r="M133" s="91">
        <v>33</v>
      </c>
      <c r="N133" s="91"/>
      <c r="O133" s="89"/>
      <c r="P133" s="89"/>
    </row>
    <row r="134" spans="1:16" ht="12.75" customHeight="1" x14ac:dyDescent="0.4">
      <c r="A134" s="15"/>
      <c r="B134" s="93">
        <v>181</v>
      </c>
      <c r="C134" s="93"/>
      <c r="D134" s="94" t="s">
        <v>322</v>
      </c>
      <c r="E134" s="94"/>
      <c r="F134" s="94"/>
      <c r="G134" s="94"/>
      <c r="H134" s="95">
        <v>38569</v>
      </c>
      <c r="I134" s="95"/>
      <c r="J134" s="7">
        <v>22400</v>
      </c>
      <c r="K134" s="7">
        <v>678.79</v>
      </c>
      <c r="L134" s="6"/>
      <c r="M134" s="91">
        <v>33</v>
      </c>
      <c r="N134" s="91"/>
      <c r="O134" s="89"/>
      <c r="P134" s="89"/>
    </row>
    <row r="135" spans="1:16" ht="12.75" customHeight="1" x14ac:dyDescent="0.4">
      <c r="A135" s="15"/>
      <c r="B135" s="93">
        <v>182</v>
      </c>
      <c r="C135" s="93"/>
      <c r="D135" s="94" t="s">
        <v>323</v>
      </c>
      <c r="E135" s="94"/>
      <c r="F135" s="94"/>
      <c r="G135" s="94"/>
      <c r="H135" s="95">
        <v>38569</v>
      </c>
      <c r="I135" s="95"/>
      <c r="J135" s="7">
        <v>3515.64</v>
      </c>
      <c r="K135" s="7">
        <v>106.53</v>
      </c>
      <c r="L135" s="6"/>
      <c r="M135" s="91">
        <v>33</v>
      </c>
      <c r="N135" s="91"/>
      <c r="O135" s="89"/>
      <c r="P135" s="89"/>
    </row>
    <row r="136" spans="1:16" ht="12.75" customHeight="1" x14ac:dyDescent="0.4">
      <c r="A136" s="15"/>
      <c r="B136" s="93">
        <v>183</v>
      </c>
      <c r="C136" s="93"/>
      <c r="D136" s="94" t="s">
        <v>324</v>
      </c>
      <c r="E136" s="94"/>
      <c r="F136" s="94"/>
      <c r="G136" s="94"/>
      <c r="H136" s="95">
        <v>38622</v>
      </c>
      <c r="I136" s="95"/>
      <c r="J136" s="7">
        <v>22844</v>
      </c>
      <c r="K136" s="7">
        <v>692.24</v>
      </c>
      <c r="L136" s="6"/>
      <c r="M136" s="91">
        <v>33</v>
      </c>
      <c r="N136" s="91"/>
      <c r="O136" s="89"/>
      <c r="P136" s="89"/>
    </row>
    <row r="137" spans="1:16" ht="12.75" customHeight="1" x14ac:dyDescent="0.4">
      <c r="A137" s="15"/>
      <c r="B137" s="93">
        <v>192</v>
      </c>
      <c r="C137" s="93"/>
      <c r="D137" s="94" t="s">
        <v>325</v>
      </c>
      <c r="E137" s="94"/>
      <c r="F137" s="94"/>
      <c r="G137" s="94"/>
      <c r="H137" s="95">
        <v>39359</v>
      </c>
      <c r="I137" s="95"/>
      <c r="J137" s="7">
        <v>1182139.29</v>
      </c>
      <c r="K137" s="7">
        <v>35822.400000000001</v>
      </c>
      <c r="L137" s="6"/>
      <c r="M137" s="91">
        <v>33</v>
      </c>
      <c r="N137" s="91"/>
      <c r="O137" s="15"/>
      <c r="P137" s="15"/>
    </row>
    <row r="138" spans="1:16" ht="12.75" customHeight="1" x14ac:dyDescent="0.4">
      <c r="A138" s="15"/>
      <c r="B138" s="93">
        <v>203</v>
      </c>
      <c r="C138" s="93"/>
      <c r="D138" s="94" t="s">
        <v>326</v>
      </c>
      <c r="E138" s="94"/>
      <c r="F138" s="94"/>
      <c r="G138" s="94"/>
      <c r="H138" s="95">
        <v>40359</v>
      </c>
      <c r="I138" s="95"/>
      <c r="J138" s="7">
        <v>1575168.44</v>
      </c>
      <c r="K138" s="7">
        <v>47732.38</v>
      </c>
      <c r="L138" s="6"/>
      <c r="M138" s="91">
        <v>33</v>
      </c>
      <c r="N138" s="91"/>
      <c r="O138" s="15"/>
      <c r="P138" s="15"/>
    </row>
    <row r="139" spans="1:16" ht="12.75" customHeight="1" x14ac:dyDescent="0.4">
      <c r="A139" s="15"/>
      <c r="B139" s="93">
        <v>204</v>
      </c>
      <c r="C139" s="93"/>
      <c r="D139" s="94" t="s">
        <v>327</v>
      </c>
      <c r="E139" s="94"/>
      <c r="F139" s="94"/>
      <c r="G139" s="94"/>
      <c r="H139" s="95">
        <v>40877</v>
      </c>
      <c r="I139" s="95"/>
      <c r="J139" s="7">
        <v>70339.33</v>
      </c>
      <c r="K139" s="7">
        <v>2131.4899999999998</v>
      </c>
      <c r="L139" s="6"/>
      <c r="M139" s="91">
        <v>33</v>
      </c>
      <c r="N139" s="91"/>
      <c r="O139" s="15"/>
      <c r="P139" s="15"/>
    </row>
    <row r="140" spans="1:16" ht="12.75" customHeight="1" x14ac:dyDescent="0.4">
      <c r="A140" s="15"/>
      <c r="B140" s="93">
        <v>205</v>
      </c>
      <c r="C140" s="93"/>
      <c r="D140" s="94" t="s">
        <v>328</v>
      </c>
      <c r="E140" s="94"/>
      <c r="F140" s="94"/>
      <c r="G140" s="94"/>
      <c r="H140" s="95">
        <v>40877</v>
      </c>
      <c r="I140" s="95"/>
      <c r="J140" s="7">
        <v>8445</v>
      </c>
      <c r="K140" s="7">
        <v>255.91</v>
      </c>
      <c r="L140" s="6"/>
      <c r="M140" s="91">
        <v>33</v>
      </c>
      <c r="N140" s="91"/>
      <c r="O140" s="15"/>
      <c r="P140" s="15"/>
    </row>
    <row r="141" spans="1:16" ht="24.6" customHeight="1" x14ac:dyDescent="0.4">
      <c r="A141" s="15"/>
      <c r="B141" s="98" t="s">
        <v>329</v>
      </c>
      <c r="C141" s="98"/>
      <c r="D141" s="98"/>
      <c r="E141" s="98"/>
      <c r="F141" s="98"/>
      <c r="G141" s="98"/>
      <c r="H141" s="98"/>
      <c r="I141" s="98"/>
      <c r="J141" s="11">
        <f>SUM(J49:J140)</f>
        <v>6265249.9299999997</v>
      </c>
      <c r="K141" s="11">
        <f>SUM(K49:K140)</f>
        <v>189856.03999999998</v>
      </c>
      <c r="L141" s="103"/>
      <c r="M141" s="103"/>
      <c r="N141" s="103"/>
      <c r="O141" s="15"/>
      <c r="P141" s="15"/>
    </row>
    <row r="142" spans="1:16" ht="17.45" customHeight="1" x14ac:dyDescent="0.4">
      <c r="A142" s="97" t="s">
        <v>419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1:16" ht="12.75" customHeight="1" x14ac:dyDescent="0.4">
      <c r="A143" s="15"/>
      <c r="B143" s="93">
        <v>58</v>
      </c>
      <c r="C143" s="93"/>
      <c r="D143" s="94" t="s">
        <v>330</v>
      </c>
      <c r="E143" s="94"/>
      <c r="F143" s="94"/>
      <c r="G143" s="94"/>
      <c r="H143" s="95">
        <v>32509</v>
      </c>
      <c r="I143" s="95"/>
      <c r="J143" s="7">
        <v>2734.25</v>
      </c>
      <c r="K143" s="7">
        <v>82.86</v>
      </c>
      <c r="L143" s="6"/>
      <c r="M143" s="91">
        <v>33</v>
      </c>
      <c r="N143" s="91"/>
      <c r="O143" s="15"/>
      <c r="P143" s="15"/>
    </row>
    <row r="144" spans="1:16" ht="12.75" customHeight="1" x14ac:dyDescent="0.4">
      <c r="A144" s="15"/>
      <c r="B144" s="93">
        <v>59</v>
      </c>
      <c r="C144" s="93"/>
      <c r="D144" s="94" t="s">
        <v>330</v>
      </c>
      <c r="E144" s="94"/>
      <c r="F144" s="94"/>
      <c r="G144" s="94"/>
      <c r="H144" s="95">
        <v>32874</v>
      </c>
      <c r="I144" s="95"/>
      <c r="J144" s="7">
        <v>7479.92</v>
      </c>
      <c r="K144" s="7">
        <v>226.66</v>
      </c>
      <c r="L144" s="6"/>
      <c r="M144" s="91">
        <v>33</v>
      </c>
      <c r="N144" s="91"/>
      <c r="O144" s="15"/>
      <c r="P144" s="15"/>
    </row>
    <row r="145" spans="1:16" ht="12.75" customHeight="1" x14ac:dyDescent="0.4">
      <c r="A145" s="15"/>
      <c r="B145" s="93">
        <v>60</v>
      </c>
      <c r="C145" s="93"/>
      <c r="D145" s="94" t="s">
        <v>330</v>
      </c>
      <c r="E145" s="94"/>
      <c r="F145" s="94"/>
      <c r="G145" s="94"/>
      <c r="H145" s="95">
        <v>33239</v>
      </c>
      <c r="I145" s="95"/>
      <c r="J145" s="7">
        <v>6637.5</v>
      </c>
      <c r="K145" s="7">
        <v>201.14</v>
      </c>
      <c r="L145" s="6"/>
      <c r="M145" s="91">
        <v>33</v>
      </c>
      <c r="N145" s="91"/>
      <c r="O145" s="15"/>
      <c r="P145" s="15"/>
    </row>
    <row r="146" spans="1:16" ht="12.75" customHeight="1" x14ac:dyDescent="0.4">
      <c r="A146" s="15"/>
      <c r="B146" s="93">
        <v>61</v>
      </c>
      <c r="C146" s="93"/>
      <c r="D146" s="94" t="s">
        <v>331</v>
      </c>
      <c r="E146" s="94"/>
      <c r="F146" s="94"/>
      <c r="G146" s="94"/>
      <c r="H146" s="95">
        <v>34700</v>
      </c>
      <c r="I146" s="95"/>
      <c r="J146" s="7">
        <v>11021</v>
      </c>
      <c r="K146" s="7">
        <v>333.97</v>
      </c>
      <c r="L146" s="6"/>
      <c r="M146" s="91">
        <v>33</v>
      </c>
      <c r="N146" s="91"/>
      <c r="O146" s="15"/>
      <c r="P146" s="15"/>
    </row>
    <row r="147" spans="1:16" ht="12.75" customHeight="1" x14ac:dyDescent="0.4">
      <c r="A147" s="15"/>
      <c r="B147" s="93">
        <v>62</v>
      </c>
      <c r="C147" s="93"/>
      <c r="D147" s="94" t="s">
        <v>332</v>
      </c>
      <c r="E147" s="94"/>
      <c r="F147" s="94"/>
      <c r="G147" s="94"/>
      <c r="H147" s="95">
        <v>34700</v>
      </c>
      <c r="I147" s="95"/>
      <c r="J147" s="7">
        <v>2200</v>
      </c>
      <c r="K147" s="7">
        <v>66.67</v>
      </c>
      <c r="L147" s="6"/>
      <c r="M147" s="91">
        <v>33</v>
      </c>
      <c r="N147" s="91"/>
      <c r="O147" s="15"/>
      <c r="P147" s="15"/>
    </row>
    <row r="148" spans="1:16" ht="12.75" customHeight="1" x14ac:dyDescent="0.4">
      <c r="A148" s="15"/>
      <c r="B148" s="93">
        <v>63</v>
      </c>
      <c r="C148" s="93"/>
      <c r="D148" s="94" t="s">
        <v>333</v>
      </c>
      <c r="E148" s="94"/>
      <c r="F148" s="94"/>
      <c r="G148" s="94"/>
      <c r="H148" s="95">
        <v>35065</v>
      </c>
      <c r="I148" s="95"/>
      <c r="J148" s="7">
        <v>3165</v>
      </c>
      <c r="K148" s="7">
        <v>95.91</v>
      </c>
      <c r="L148" s="6"/>
      <c r="M148" s="91">
        <v>33</v>
      </c>
      <c r="N148" s="91"/>
      <c r="O148" s="15"/>
      <c r="P148" s="15"/>
    </row>
    <row r="149" spans="1:16" ht="12.75" customHeight="1" x14ac:dyDescent="0.4">
      <c r="A149" s="15"/>
      <c r="B149" s="93">
        <v>119</v>
      </c>
      <c r="C149" s="93"/>
      <c r="D149" s="94" t="s">
        <v>286</v>
      </c>
      <c r="E149" s="94"/>
      <c r="F149" s="94"/>
      <c r="G149" s="94"/>
      <c r="H149" s="95">
        <v>36099</v>
      </c>
      <c r="I149" s="95"/>
      <c r="J149" s="7">
        <v>21350</v>
      </c>
      <c r="K149" s="7">
        <v>646.97</v>
      </c>
      <c r="L149" s="6"/>
      <c r="M149" s="91">
        <v>33</v>
      </c>
      <c r="N149" s="91"/>
      <c r="O149" s="15"/>
      <c r="P149" s="15"/>
    </row>
    <row r="150" spans="1:16" ht="12.75" customHeight="1" x14ac:dyDescent="0.4">
      <c r="A150" s="15"/>
      <c r="B150" s="93">
        <v>122</v>
      </c>
      <c r="C150" s="93"/>
      <c r="D150" s="94" t="s">
        <v>334</v>
      </c>
      <c r="E150" s="94"/>
      <c r="F150" s="94"/>
      <c r="G150" s="94"/>
      <c r="H150" s="95">
        <v>35796</v>
      </c>
      <c r="I150" s="95"/>
      <c r="J150" s="7">
        <v>55000</v>
      </c>
      <c r="K150" s="7">
        <v>1666.67</v>
      </c>
      <c r="L150" s="6"/>
      <c r="M150" s="91">
        <v>33</v>
      </c>
      <c r="N150" s="91"/>
      <c r="O150" s="15"/>
      <c r="P150" s="15"/>
    </row>
    <row r="151" spans="1:16" ht="12.75" customHeight="1" x14ac:dyDescent="0.4">
      <c r="A151" s="15"/>
      <c r="B151" s="93">
        <v>123</v>
      </c>
      <c r="C151" s="93"/>
      <c r="D151" s="94" t="s">
        <v>335</v>
      </c>
      <c r="E151" s="94"/>
      <c r="F151" s="94"/>
      <c r="G151" s="94"/>
      <c r="H151" s="95">
        <v>35796</v>
      </c>
      <c r="I151" s="95"/>
      <c r="J151" s="7">
        <v>4110.34</v>
      </c>
      <c r="K151" s="7">
        <v>124.56</v>
      </c>
      <c r="L151" s="6"/>
      <c r="M151" s="91">
        <v>33</v>
      </c>
      <c r="N151" s="91"/>
      <c r="O151" s="15"/>
      <c r="P151" s="15"/>
    </row>
    <row r="152" spans="1:16" ht="12.75" customHeight="1" x14ac:dyDescent="0.4">
      <c r="A152" s="15"/>
      <c r="B152" s="93">
        <v>130</v>
      </c>
      <c r="C152" s="93"/>
      <c r="D152" s="94" t="s">
        <v>292</v>
      </c>
      <c r="E152" s="94"/>
      <c r="F152" s="94"/>
      <c r="G152" s="94"/>
      <c r="H152" s="95">
        <v>36311</v>
      </c>
      <c r="I152" s="95"/>
      <c r="J152" s="7">
        <v>55932.800000000003</v>
      </c>
      <c r="K152" s="7">
        <v>1694.93</v>
      </c>
      <c r="L152" s="6"/>
      <c r="M152" s="91">
        <v>33</v>
      </c>
      <c r="N152" s="91"/>
      <c r="O152" s="15"/>
      <c r="P152" s="15"/>
    </row>
    <row r="153" spans="1:16" ht="12.75" customHeight="1" x14ac:dyDescent="0.4">
      <c r="A153" s="15"/>
      <c r="B153" s="93">
        <v>136</v>
      </c>
      <c r="C153" s="93"/>
      <c r="D153" s="94" t="s">
        <v>293</v>
      </c>
      <c r="E153" s="94"/>
      <c r="F153" s="94"/>
      <c r="G153" s="94"/>
      <c r="H153" s="95">
        <v>36341</v>
      </c>
      <c r="I153" s="95"/>
      <c r="J153" s="7">
        <v>18231.3</v>
      </c>
      <c r="K153" s="7">
        <v>552.46</v>
      </c>
      <c r="L153" s="6"/>
      <c r="M153" s="91">
        <v>33</v>
      </c>
      <c r="N153" s="91"/>
      <c r="O153" s="15"/>
      <c r="P153" s="15"/>
    </row>
    <row r="154" spans="1:16" ht="12.75" customHeight="1" x14ac:dyDescent="0.4">
      <c r="A154" s="15"/>
      <c r="B154" s="93">
        <v>155</v>
      </c>
      <c r="C154" s="93"/>
      <c r="D154" s="94" t="s">
        <v>336</v>
      </c>
      <c r="E154" s="94"/>
      <c r="F154" s="94"/>
      <c r="G154" s="94"/>
      <c r="H154" s="95">
        <v>37517</v>
      </c>
      <c r="I154" s="95"/>
      <c r="J154" s="8">
        <v>200</v>
      </c>
      <c r="K154" s="7">
        <v>6.06</v>
      </c>
      <c r="L154" s="6"/>
      <c r="M154" s="91">
        <v>33</v>
      </c>
      <c r="N154" s="91"/>
      <c r="O154" s="15"/>
      <c r="P154" s="15"/>
    </row>
    <row r="155" spans="1:16" ht="12.75" customHeight="1" x14ac:dyDescent="0.4">
      <c r="A155" s="15"/>
      <c r="B155" s="93">
        <v>158</v>
      </c>
      <c r="C155" s="93"/>
      <c r="D155" s="94" t="s">
        <v>337</v>
      </c>
      <c r="E155" s="94"/>
      <c r="F155" s="94"/>
      <c r="G155" s="94"/>
      <c r="H155" s="95">
        <v>37517</v>
      </c>
      <c r="I155" s="95"/>
      <c r="J155" s="7">
        <v>1864</v>
      </c>
      <c r="K155" s="7">
        <v>56.48</v>
      </c>
      <c r="L155" s="6"/>
      <c r="M155" s="91">
        <v>33</v>
      </c>
      <c r="N155" s="91"/>
      <c r="O155" s="15"/>
      <c r="P155" s="15"/>
    </row>
    <row r="156" spans="1:16" ht="24.6" customHeight="1" x14ac:dyDescent="0.4">
      <c r="A156" s="15"/>
      <c r="B156" s="104" t="s">
        <v>338</v>
      </c>
      <c r="C156" s="104"/>
      <c r="D156" s="104"/>
      <c r="E156" s="104"/>
      <c r="F156" s="104"/>
      <c r="G156" s="104"/>
      <c r="H156" s="104"/>
      <c r="I156" s="104"/>
      <c r="J156" s="11">
        <f>SUM(J143:J155)</f>
        <v>189926.11</v>
      </c>
      <c r="K156" s="11">
        <f>SUM(K143:K155)</f>
        <v>5755.34</v>
      </c>
      <c r="L156" s="103"/>
      <c r="M156" s="103"/>
      <c r="N156" s="103"/>
      <c r="O156" s="15"/>
      <c r="P156" s="15"/>
    </row>
    <row r="157" spans="1:16" ht="16.5" customHeight="1" x14ac:dyDescent="0.4">
      <c r="A157" s="97" t="s">
        <v>420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1:16" ht="12.75" customHeight="1" x14ac:dyDescent="0.4">
      <c r="A158" s="15"/>
      <c r="B158" s="93">
        <v>64</v>
      </c>
      <c r="C158" s="93"/>
      <c r="D158" s="94" t="s">
        <v>339</v>
      </c>
      <c r="E158" s="94"/>
      <c r="F158" s="94"/>
      <c r="G158" s="94"/>
      <c r="H158" s="95">
        <v>32509</v>
      </c>
      <c r="I158" s="95"/>
      <c r="J158" s="8"/>
      <c r="K158" s="8">
        <v>0</v>
      </c>
      <c r="L158" s="6"/>
      <c r="M158" s="91">
        <v>20</v>
      </c>
      <c r="N158" s="91"/>
      <c r="O158" s="15"/>
      <c r="P158" s="15"/>
    </row>
    <row r="159" spans="1:16" ht="12.75" customHeight="1" x14ac:dyDescent="0.4">
      <c r="A159" s="15"/>
      <c r="B159" s="93">
        <v>65</v>
      </c>
      <c r="C159" s="93"/>
      <c r="D159" s="94" t="s">
        <v>339</v>
      </c>
      <c r="E159" s="94"/>
      <c r="F159" s="94"/>
      <c r="G159" s="94"/>
      <c r="H159" s="95">
        <v>32874</v>
      </c>
      <c r="I159" s="95"/>
      <c r="J159" s="8"/>
      <c r="K159" s="8">
        <v>0</v>
      </c>
      <c r="L159" s="6"/>
      <c r="M159" s="91">
        <v>20</v>
      </c>
      <c r="N159" s="91"/>
      <c r="O159" s="15"/>
      <c r="P159" s="15"/>
    </row>
    <row r="160" spans="1:16" ht="12.75" customHeight="1" x14ac:dyDescent="0.4">
      <c r="A160" s="15"/>
      <c r="B160" s="93">
        <v>66</v>
      </c>
      <c r="C160" s="93"/>
      <c r="D160" s="94" t="s">
        <v>339</v>
      </c>
      <c r="E160" s="94"/>
      <c r="F160" s="94"/>
      <c r="G160" s="94"/>
      <c r="H160" s="95">
        <v>31778</v>
      </c>
      <c r="I160" s="95"/>
      <c r="J160" s="7"/>
      <c r="K160" s="8">
        <v>0</v>
      </c>
      <c r="L160" s="6"/>
      <c r="M160" s="91">
        <v>20</v>
      </c>
      <c r="N160" s="91"/>
      <c r="O160" s="15"/>
      <c r="P160" s="15"/>
    </row>
    <row r="161" spans="1:16" ht="12.75" customHeight="1" x14ac:dyDescent="0.4">
      <c r="A161" s="15"/>
      <c r="B161" s="93">
        <v>67</v>
      </c>
      <c r="C161" s="93"/>
      <c r="D161" s="94" t="s">
        <v>340</v>
      </c>
      <c r="E161" s="94"/>
      <c r="F161" s="94"/>
      <c r="G161" s="94"/>
      <c r="H161" s="95">
        <v>35246</v>
      </c>
      <c r="I161" s="95"/>
      <c r="J161" s="7"/>
      <c r="K161" s="8">
        <v>0</v>
      </c>
      <c r="L161" s="6"/>
      <c r="M161" s="91">
        <v>20</v>
      </c>
      <c r="N161" s="91"/>
      <c r="O161" s="15"/>
      <c r="P161" s="15"/>
    </row>
    <row r="162" spans="1:16" ht="12.75" customHeight="1" x14ac:dyDescent="0.4">
      <c r="A162" s="15"/>
      <c r="B162" s="93">
        <v>68</v>
      </c>
      <c r="C162" s="93"/>
      <c r="D162" s="94" t="s">
        <v>341</v>
      </c>
      <c r="E162" s="94"/>
      <c r="F162" s="94"/>
      <c r="G162" s="94"/>
      <c r="H162" s="95">
        <v>35246</v>
      </c>
      <c r="I162" s="95"/>
      <c r="J162" s="7"/>
      <c r="K162" s="8">
        <v>0</v>
      </c>
      <c r="L162" s="6"/>
      <c r="M162" s="91">
        <v>10</v>
      </c>
      <c r="N162" s="91"/>
      <c r="O162" s="15"/>
      <c r="P162" s="15"/>
    </row>
    <row r="163" spans="1:16" ht="12.75" customHeight="1" x14ac:dyDescent="0.4">
      <c r="A163" s="15"/>
      <c r="B163" s="93">
        <v>108</v>
      </c>
      <c r="C163" s="93"/>
      <c r="D163" s="94" t="s">
        <v>340</v>
      </c>
      <c r="E163" s="94"/>
      <c r="F163" s="94"/>
      <c r="G163" s="94"/>
      <c r="H163" s="95">
        <v>35611</v>
      </c>
      <c r="I163" s="95"/>
      <c r="J163" s="7"/>
      <c r="K163" s="8">
        <v>0</v>
      </c>
      <c r="L163" s="6"/>
      <c r="M163" s="91">
        <v>20</v>
      </c>
      <c r="N163" s="91"/>
      <c r="O163" s="15"/>
      <c r="P163" s="15"/>
    </row>
    <row r="164" spans="1:16" ht="12.75" customHeight="1" x14ac:dyDescent="0.4">
      <c r="A164" s="15"/>
      <c r="B164" s="93">
        <v>112</v>
      </c>
      <c r="C164" s="93"/>
      <c r="D164" s="94" t="s">
        <v>339</v>
      </c>
      <c r="E164" s="94"/>
      <c r="F164" s="94"/>
      <c r="G164" s="94"/>
      <c r="H164" s="95">
        <v>32143</v>
      </c>
      <c r="I164" s="95"/>
      <c r="J164" s="7"/>
      <c r="K164" s="8">
        <v>0</v>
      </c>
      <c r="L164" s="6"/>
      <c r="M164" s="91">
        <v>20</v>
      </c>
      <c r="N164" s="91"/>
      <c r="O164" s="15"/>
      <c r="P164" s="15"/>
    </row>
    <row r="165" spans="1:16" ht="12.75" customHeight="1" x14ac:dyDescent="0.4">
      <c r="A165" s="15"/>
      <c r="B165" s="93">
        <v>126</v>
      </c>
      <c r="C165" s="93"/>
      <c r="D165" s="94" t="s">
        <v>340</v>
      </c>
      <c r="E165" s="94"/>
      <c r="F165" s="94"/>
      <c r="G165" s="94"/>
      <c r="H165" s="95">
        <v>35947</v>
      </c>
      <c r="I165" s="95"/>
      <c r="J165" s="7"/>
      <c r="K165" s="8">
        <v>0</v>
      </c>
      <c r="L165" s="6"/>
      <c r="M165" s="91">
        <v>20</v>
      </c>
      <c r="N165" s="91"/>
      <c r="O165" s="15"/>
      <c r="P165" s="15"/>
    </row>
    <row r="166" spans="1:16" ht="12.75" customHeight="1" x14ac:dyDescent="0.4">
      <c r="A166" s="15"/>
      <c r="B166" s="93">
        <v>154</v>
      </c>
      <c r="C166" s="93"/>
      <c r="D166" s="94" t="s">
        <v>342</v>
      </c>
      <c r="E166" s="94"/>
      <c r="F166" s="94"/>
      <c r="G166" s="94"/>
      <c r="H166" s="95">
        <v>37499</v>
      </c>
      <c r="I166" s="95"/>
      <c r="J166" s="7">
        <v>25420.75</v>
      </c>
      <c r="K166" s="8">
        <v>1271.04</v>
      </c>
      <c r="L166" s="6"/>
      <c r="M166" s="91">
        <v>20</v>
      </c>
      <c r="N166" s="91"/>
      <c r="O166" s="15"/>
      <c r="P166" s="15"/>
    </row>
    <row r="167" spans="1:16" ht="12.75" customHeight="1" x14ac:dyDescent="0.4">
      <c r="A167" s="15"/>
      <c r="B167" s="93">
        <v>163</v>
      </c>
      <c r="C167" s="93"/>
      <c r="D167" s="94" t="s">
        <v>343</v>
      </c>
      <c r="E167" s="94"/>
      <c r="F167" s="94"/>
      <c r="G167" s="94"/>
      <c r="H167" s="95">
        <v>37725</v>
      </c>
      <c r="I167" s="95"/>
      <c r="J167" s="7">
        <v>14940</v>
      </c>
      <c r="K167" s="8">
        <v>747</v>
      </c>
      <c r="L167" s="6"/>
      <c r="M167" s="91">
        <v>20</v>
      </c>
      <c r="N167" s="91"/>
      <c r="O167" s="15"/>
      <c r="P167" s="15"/>
    </row>
    <row r="168" spans="1:16" ht="12.75" customHeight="1" x14ac:dyDescent="0.4">
      <c r="A168" s="15"/>
      <c r="B168" s="93">
        <v>175</v>
      </c>
      <c r="C168" s="93"/>
      <c r="D168" s="94" t="s">
        <v>313</v>
      </c>
      <c r="E168" s="94"/>
      <c r="F168" s="94"/>
      <c r="G168" s="94"/>
      <c r="H168" s="95">
        <v>38017</v>
      </c>
      <c r="I168" s="95"/>
      <c r="J168" s="7">
        <v>67364</v>
      </c>
      <c r="K168" s="8">
        <v>2041.33</v>
      </c>
      <c r="L168" s="6"/>
      <c r="M168" s="91">
        <v>33</v>
      </c>
      <c r="N168" s="91"/>
      <c r="O168" s="15"/>
      <c r="P168" s="15"/>
    </row>
    <row r="169" spans="1:16" ht="12.75" customHeight="1" x14ac:dyDescent="0.4">
      <c r="A169" s="15"/>
      <c r="B169" s="93">
        <v>176</v>
      </c>
      <c r="C169" s="93"/>
      <c r="D169" s="94" t="s">
        <v>316</v>
      </c>
      <c r="E169" s="94"/>
      <c r="F169" s="94"/>
      <c r="G169" s="94"/>
      <c r="H169" s="95">
        <v>38082</v>
      </c>
      <c r="I169" s="95"/>
      <c r="J169" s="7">
        <v>1886</v>
      </c>
      <c r="K169" s="8">
        <v>57.15</v>
      </c>
      <c r="L169" s="6"/>
      <c r="M169" s="91">
        <v>33</v>
      </c>
      <c r="N169" s="91"/>
      <c r="O169" s="15"/>
      <c r="P169" s="15"/>
    </row>
    <row r="170" spans="1:16" ht="12.75" customHeight="1" x14ac:dyDescent="0.4">
      <c r="A170" s="15"/>
      <c r="B170" s="93">
        <v>177</v>
      </c>
      <c r="C170" s="93"/>
      <c r="D170" s="94" t="s">
        <v>317</v>
      </c>
      <c r="E170" s="94"/>
      <c r="F170" s="94"/>
      <c r="G170" s="94"/>
      <c r="H170" s="95">
        <v>38111</v>
      </c>
      <c r="I170" s="95"/>
      <c r="J170" s="8">
        <v>616</v>
      </c>
      <c r="K170" s="8">
        <v>18.670000000000002</v>
      </c>
      <c r="L170" s="6"/>
      <c r="M170" s="91">
        <v>33</v>
      </c>
      <c r="N170" s="91"/>
      <c r="O170" s="15"/>
      <c r="P170" s="15"/>
    </row>
    <row r="171" spans="1:16" ht="12.75" customHeight="1" x14ac:dyDescent="0.4">
      <c r="A171" s="15"/>
      <c r="B171" s="93">
        <v>184</v>
      </c>
      <c r="C171" s="93"/>
      <c r="D171" s="94" t="s">
        <v>319</v>
      </c>
      <c r="E171" s="94"/>
      <c r="F171" s="94"/>
      <c r="G171" s="94"/>
      <c r="H171" s="95">
        <v>38684</v>
      </c>
      <c r="I171" s="95"/>
      <c r="J171" s="8">
        <v>700</v>
      </c>
      <c r="K171" s="8">
        <v>21.21</v>
      </c>
      <c r="L171" s="6"/>
      <c r="M171" s="91">
        <v>33</v>
      </c>
      <c r="N171" s="91"/>
      <c r="O171" s="15"/>
      <c r="P171" s="15"/>
    </row>
    <row r="172" spans="1:16" ht="12.75" customHeight="1" x14ac:dyDescent="0.4">
      <c r="A172" s="15"/>
      <c r="B172" s="93">
        <v>185</v>
      </c>
      <c r="C172" s="93"/>
      <c r="D172" s="94" t="s">
        <v>320</v>
      </c>
      <c r="E172" s="94"/>
      <c r="F172" s="94"/>
      <c r="G172" s="94"/>
      <c r="H172" s="95">
        <v>38679</v>
      </c>
      <c r="I172" s="95"/>
      <c r="J172" s="8">
        <v>700</v>
      </c>
      <c r="K172" s="8">
        <v>21.21</v>
      </c>
      <c r="L172" s="6"/>
      <c r="M172" s="91">
        <v>33</v>
      </c>
      <c r="N172" s="91"/>
      <c r="O172" s="15"/>
      <c r="P172" s="15"/>
    </row>
    <row r="173" spans="1:16" ht="12.75" customHeight="1" x14ac:dyDescent="0.4">
      <c r="A173" s="15"/>
      <c r="B173" s="93">
        <v>186</v>
      </c>
      <c r="C173" s="93"/>
      <c r="D173" s="94" t="s">
        <v>322</v>
      </c>
      <c r="E173" s="94"/>
      <c r="F173" s="94"/>
      <c r="G173" s="94"/>
      <c r="H173" s="95">
        <v>38569</v>
      </c>
      <c r="I173" s="95"/>
      <c r="J173" s="8">
        <v>275</v>
      </c>
      <c r="K173" s="8">
        <v>8.33</v>
      </c>
      <c r="L173" s="6"/>
      <c r="M173" s="91">
        <v>33</v>
      </c>
      <c r="N173" s="91"/>
      <c r="O173" s="15"/>
      <c r="P173" s="15"/>
    </row>
    <row r="174" spans="1:16" ht="12.75" customHeight="1" x14ac:dyDescent="0.4">
      <c r="A174" s="15"/>
      <c r="B174" s="93">
        <v>196</v>
      </c>
      <c r="C174" s="93"/>
      <c r="D174" s="94" t="s">
        <v>344</v>
      </c>
      <c r="E174" s="94"/>
      <c r="F174" s="94"/>
      <c r="G174" s="94"/>
      <c r="H174" s="95">
        <v>39878</v>
      </c>
      <c r="I174" s="95"/>
      <c r="J174" s="7">
        <v>34980</v>
      </c>
      <c r="K174" s="8">
        <v>1749</v>
      </c>
      <c r="L174" s="6"/>
      <c r="M174" s="91">
        <v>20</v>
      </c>
      <c r="N174" s="91"/>
      <c r="O174" s="15"/>
      <c r="P174" s="15"/>
    </row>
    <row r="175" spans="1:16" ht="12.75" customHeight="1" x14ac:dyDescent="0.4">
      <c r="A175" s="15"/>
      <c r="B175" s="93">
        <v>199</v>
      </c>
      <c r="C175" s="93"/>
      <c r="D175" s="94" t="s">
        <v>345</v>
      </c>
      <c r="E175" s="94"/>
      <c r="F175" s="94"/>
      <c r="G175" s="94"/>
      <c r="H175" s="95">
        <v>40422</v>
      </c>
      <c r="I175" s="95"/>
      <c r="J175" s="7">
        <v>16545.5</v>
      </c>
      <c r="K175" s="8">
        <v>827.28</v>
      </c>
      <c r="L175" s="6"/>
      <c r="M175" s="91">
        <v>20</v>
      </c>
      <c r="N175" s="91"/>
      <c r="O175" s="15"/>
      <c r="P175" s="15"/>
    </row>
    <row r="176" spans="1:16" ht="12.75" customHeight="1" x14ac:dyDescent="0.4">
      <c r="A176" s="15"/>
      <c r="B176" s="93">
        <v>206</v>
      </c>
      <c r="C176" s="93"/>
      <c r="D176" s="94" t="s">
        <v>346</v>
      </c>
      <c r="E176" s="94"/>
      <c r="F176" s="94"/>
      <c r="G176" s="94"/>
      <c r="H176" s="95">
        <v>40695</v>
      </c>
      <c r="I176" s="95"/>
      <c r="J176" s="7">
        <v>29764.799999999999</v>
      </c>
      <c r="K176" s="8">
        <v>1488.24</v>
      </c>
      <c r="L176" s="6"/>
      <c r="M176" s="91">
        <v>20</v>
      </c>
      <c r="N176" s="91"/>
      <c r="O176" s="15"/>
      <c r="P176" s="15"/>
    </row>
    <row r="177" spans="1:16" ht="12.75" customHeight="1" x14ac:dyDescent="0.4">
      <c r="A177" s="15"/>
      <c r="B177" s="93">
        <v>208</v>
      </c>
      <c r="C177" s="93"/>
      <c r="D177" s="94" t="s">
        <v>347</v>
      </c>
      <c r="E177" s="94"/>
      <c r="F177" s="94"/>
      <c r="G177" s="94"/>
      <c r="H177" s="95">
        <v>40855</v>
      </c>
      <c r="I177" s="95"/>
      <c r="J177" s="7">
        <v>5830</v>
      </c>
      <c r="K177" s="8">
        <v>291.5</v>
      </c>
      <c r="L177" s="6"/>
      <c r="M177" s="91">
        <v>20</v>
      </c>
      <c r="N177" s="91"/>
      <c r="O177" s="15"/>
      <c r="P177" s="15"/>
    </row>
    <row r="178" spans="1:16" ht="12.75" customHeight="1" x14ac:dyDescent="0.4">
      <c r="A178" s="15"/>
      <c r="B178" s="93">
        <v>216</v>
      </c>
      <c r="C178" s="93"/>
      <c r="D178" s="94" t="s">
        <v>348</v>
      </c>
      <c r="E178" s="94"/>
      <c r="F178" s="94"/>
      <c r="G178" s="94"/>
      <c r="H178" s="95">
        <v>41425</v>
      </c>
      <c r="I178" s="95"/>
      <c r="J178" s="7">
        <v>7025.3</v>
      </c>
      <c r="K178" s="8">
        <v>351.27</v>
      </c>
      <c r="L178" s="6"/>
      <c r="M178" s="91">
        <v>20</v>
      </c>
      <c r="N178" s="91"/>
      <c r="O178" s="15"/>
      <c r="P178" s="15"/>
    </row>
    <row r="179" spans="1:16" ht="12.75" customHeight="1" x14ac:dyDescent="0.4">
      <c r="A179" s="15"/>
      <c r="B179" s="93">
        <v>217</v>
      </c>
      <c r="C179" s="93"/>
      <c r="D179" s="94" t="s">
        <v>349</v>
      </c>
      <c r="E179" s="94"/>
      <c r="F179" s="94"/>
      <c r="G179" s="94"/>
      <c r="H179" s="95">
        <v>41759</v>
      </c>
      <c r="I179" s="95"/>
      <c r="J179" s="7">
        <v>9212.4500000000007</v>
      </c>
      <c r="K179" s="8">
        <v>460.62</v>
      </c>
      <c r="L179" s="6"/>
      <c r="M179" s="91">
        <v>20</v>
      </c>
      <c r="N179" s="91"/>
      <c r="O179" s="15"/>
      <c r="P179" s="15"/>
    </row>
    <row r="180" spans="1:16" ht="12.75" customHeight="1" x14ac:dyDescent="0.4">
      <c r="A180" s="15"/>
      <c r="B180" s="93">
        <v>220</v>
      </c>
      <c r="C180" s="93"/>
      <c r="D180" s="94" t="s">
        <v>349</v>
      </c>
      <c r="E180" s="94"/>
      <c r="F180" s="94"/>
      <c r="G180" s="94"/>
      <c r="H180" s="95">
        <v>42300</v>
      </c>
      <c r="I180" s="95"/>
      <c r="J180" s="7">
        <v>8497.19</v>
      </c>
      <c r="K180" s="8">
        <v>424.86</v>
      </c>
      <c r="L180" s="6"/>
      <c r="M180" s="91">
        <v>20</v>
      </c>
      <c r="N180" s="91"/>
      <c r="O180" s="15"/>
      <c r="P180" s="15"/>
    </row>
    <row r="181" spans="1:16" ht="15" customHeight="1" x14ac:dyDescent="0.45">
      <c r="A181" s="16"/>
      <c r="B181" s="94" t="s">
        <v>350</v>
      </c>
      <c r="C181" s="94"/>
      <c r="D181" s="94"/>
      <c r="E181" s="94"/>
      <c r="F181" s="94"/>
      <c r="G181" s="94"/>
      <c r="H181" s="94"/>
      <c r="I181" s="94"/>
      <c r="J181" s="7">
        <v>8766</v>
      </c>
      <c r="K181" s="8">
        <v>182.63</v>
      </c>
      <c r="L181" s="6"/>
      <c r="M181" s="91">
        <v>20</v>
      </c>
      <c r="N181" s="91"/>
      <c r="O181" s="16"/>
      <c r="P181" s="16"/>
    </row>
    <row r="182" spans="1:16" ht="23.45" customHeight="1" x14ac:dyDescent="0.4">
      <c r="A182" s="15"/>
      <c r="B182" s="90" t="s">
        <v>351</v>
      </c>
      <c r="C182" s="90"/>
      <c r="D182" s="90"/>
      <c r="E182" s="90"/>
      <c r="F182" s="90"/>
      <c r="G182" s="90"/>
      <c r="H182" s="90"/>
      <c r="I182" s="90"/>
      <c r="J182" s="11">
        <f>SUM(J158:J181)</f>
        <v>232522.99</v>
      </c>
      <c r="K182" s="11">
        <f>SUM(K158:K181)</f>
        <v>9961.34</v>
      </c>
      <c r="L182" s="15"/>
      <c r="M182" s="89"/>
      <c r="N182" s="89"/>
      <c r="O182" s="15"/>
      <c r="P182" s="15"/>
    </row>
    <row r="183" spans="1:16" ht="17.45" customHeight="1" x14ac:dyDescent="0.4">
      <c r="A183" s="97" t="s">
        <v>421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</row>
    <row r="184" spans="1:16" ht="12.75" customHeight="1" x14ac:dyDescent="0.45">
      <c r="A184" s="16"/>
      <c r="B184" s="93">
        <v>69</v>
      </c>
      <c r="C184" s="93"/>
      <c r="D184" s="17" t="s">
        <v>352</v>
      </c>
      <c r="E184" s="102">
        <v>34700</v>
      </c>
      <c r="F184" s="102"/>
      <c r="G184" s="102"/>
      <c r="H184" s="102"/>
      <c r="I184" s="102"/>
      <c r="J184" s="7"/>
      <c r="K184" s="7">
        <v>0</v>
      </c>
      <c r="L184" s="6"/>
      <c r="M184" s="91">
        <v>20</v>
      </c>
      <c r="N184" s="91"/>
      <c r="O184" s="16"/>
      <c r="P184" s="16"/>
    </row>
    <row r="185" spans="1:16" ht="23.45" customHeight="1" x14ac:dyDescent="0.4">
      <c r="A185" s="15"/>
      <c r="B185" s="89"/>
      <c r="C185" s="89"/>
      <c r="D185" s="15"/>
      <c r="E185" s="101" t="s">
        <v>353</v>
      </c>
      <c r="F185" s="101"/>
      <c r="G185" s="101"/>
      <c r="H185" s="101"/>
      <c r="I185" s="101"/>
      <c r="J185" s="11">
        <f>J184</f>
        <v>0</v>
      </c>
      <c r="K185" s="11">
        <v>0</v>
      </c>
      <c r="L185" s="15"/>
      <c r="M185" s="89"/>
      <c r="N185" s="89"/>
      <c r="O185" s="15"/>
      <c r="P185" s="15"/>
    </row>
    <row r="186" spans="1:16" ht="16.5" customHeight="1" x14ac:dyDescent="0.4">
      <c r="A186" s="97" t="s">
        <v>422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1:16" ht="12.75" customHeight="1" x14ac:dyDescent="0.4">
      <c r="A187" s="15"/>
      <c r="B187" s="93">
        <v>76</v>
      </c>
      <c r="C187" s="93"/>
      <c r="D187" s="94" t="s">
        <v>354</v>
      </c>
      <c r="E187" s="94"/>
      <c r="F187" s="94"/>
      <c r="G187" s="94"/>
      <c r="H187" s="95">
        <v>25934</v>
      </c>
      <c r="I187" s="95"/>
      <c r="J187" s="8"/>
      <c r="K187" s="8">
        <v>0</v>
      </c>
      <c r="L187" s="6"/>
      <c r="M187" s="91">
        <v>10</v>
      </c>
      <c r="N187" s="91"/>
      <c r="O187" s="15"/>
      <c r="P187" s="15"/>
    </row>
    <row r="188" spans="1:16" ht="12.75" customHeight="1" x14ac:dyDescent="0.4">
      <c r="A188" s="15"/>
      <c r="B188" s="93">
        <v>77</v>
      </c>
      <c r="C188" s="93"/>
      <c r="D188" s="94" t="s">
        <v>355</v>
      </c>
      <c r="E188" s="94"/>
      <c r="F188" s="94"/>
      <c r="G188" s="94"/>
      <c r="H188" s="95">
        <v>26299</v>
      </c>
      <c r="I188" s="95"/>
      <c r="J188" s="8"/>
      <c r="K188" s="8">
        <v>0</v>
      </c>
      <c r="L188" s="6"/>
      <c r="M188" s="91">
        <v>10</v>
      </c>
      <c r="N188" s="91"/>
      <c r="O188" s="15"/>
      <c r="P188" s="15"/>
    </row>
    <row r="189" spans="1:16" ht="12.75" customHeight="1" x14ac:dyDescent="0.4">
      <c r="A189" s="15"/>
      <c r="B189" s="93">
        <v>78</v>
      </c>
      <c r="C189" s="93"/>
      <c r="D189" s="94" t="s">
        <v>356</v>
      </c>
      <c r="E189" s="94"/>
      <c r="F189" s="94"/>
      <c r="G189" s="94"/>
      <c r="H189" s="95">
        <v>26665</v>
      </c>
      <c r="I189" s="95"/>
      <c r="J189" s="8"/>
      <c r="K189" s="8">
        <v>0</v>
      </c>
      <c r="L189" s="6"/>
      <c r="M189" s="91">
        <v>10</v>
      </c>
      <c r="N189" s="91"/>
      <c r="O189" s="15"/>
      <c r="P189" s="15"/>
    </row>
    <row r="190" spans="1:16" ht="12.75" customHeight="1" x14ac:dyDescent="0.4">
      <c r="A190" s="15"/>
      <c r="B190" s="93">
        <v>79</v>
      </c>
      <c r="C190" s="93"/>
      <c r="D190" s="94" t="s">
        <v>356</v>
      </c>
      <c r="E190" s="94"/>
      <c r="F190" s="94"/>
      <c r="G190" s="94"/>
      <c r="H190" s="95">
        <v>27030</v>
      </c>
      <c r="I190" s="95"/>
      <c r="J190" s="8"/>
      <c r="K190" s="8">
        <v>0</v>
      </c>
      <c r="L190" s="6"/>
      <c r="M190" s="91">
        <v>10</v>
      </c>
      <c r="N190" s="91"/>
      <c r="O190" s="15"/>
      <c r="P190" s="15"/>
    </row>
    <row r="191" spans="1:16" ht="12.75" customHeight="1" x14ac:dyDescent="0.4">
      <c r="A191" s="15"/>
      <c r="B191" s="93">
        <v>80</v>
      </c>
      <c r="C191" s="93"/>
      <c r="D191" s="94" t="s">
        <v>357</v>
      </c>
      <c r="E191" s="94"/>
      <c r="F191" s="94"/>
      <c r="G191" s="94"/>
      <c r="H191" s="95">
        <v>28126</v>
      </c>
      <c r="I191" s="95"/>
      <c r="J191" s="8"/>
      <c r="K191" s="8">
        <v>0</v>
      </c>
      <c r="L191" s="6"/>
      <c r="M191" s="91">
        <v>10</v>
      </c>
      <c r="N191" s="91"/>
      <c r="O191" s="15"/>
      <c r="P191" s="15"/>
    </row>
    <row r="192" spans="1:16" ht="12.75" customHeight="1" x14ac:dyDescent="0.4">
      <c r="A192" s="15"/>
      <c r="B192" s="93">
        <v>84</v>
      </c>
      <c r="C192" s="93"/>
      <c r="D192" s="94" t="s">
        <v>358</v>
      </c>
      <c r="E192" s="94"/>
      <c r="F192" s="94"/>
      <c r="G192" s="94"/>
      <c r="H192" s="95">
        <v>28856</v>
      </c>
      <c r="I192" s="95"/>
      <c r="J192" s="8"/>
      <c r="K192" s="8">
        <v>0</v>
      </c>
      <c r="L192" s="6"/>
      <c r="M192" s="91">
        <v>10</v>
      </c>
      <c r="N192" s="91"/>
      <c r="O192" s="15"/>
      <c r="P192" s="15"/>
    </row>
    <row r="193" spans="1:16" ht="12.75" customHeight="1" x14ac:dyDescent="0.4">
      <c r="A193" s="15"/>
      <c r="B193" s="93">
        <v>86</v>
      </c>
      <c r="C193" s="93"/>
      <c r="D193" s="94" t="s">
        <v>359</v>
      </c>
      <c r="E193" s="94"/>
      <c r="F193" s="94"/>
      <c r="G193" s="94"/>
      <c r="H193" s="95">
        <v>28856</v>
      </c>
      <c r="I193" s="95"/>
      <c r="J193" s="8"/>
      <c r="K193" s="8">
        <v>0</v>
      </c>
      <c r="L193" s="6"/>
      <c r="M193" s="91">
        <v>10</v>
      </c>
      <c r="N193" s="91"/>
      <c r="O193" s="15"/>
      <c r="P193" s="15"/>
    </row>
    <row r="194" spans="1:16" ht="12.75" customHeight="1" x14ac:dyDescent="0.4">
      <c r="A194" s="15"/>
      <c r="B194" s="93">
        <v>87</v>
      </c>
      <c r="C194" s="93"/>
      <c r="D194" s="94" t="s">
        <v>356</v>
      </c>
      <c r="E194" s="94"/>
      <c r="F194" s="94"/>
      <c r="G194" s="94"/>
      <c r="H194" s="95">
        <v>29402</v>
      </c>
      <c r="I194" s="95"/>
      <c r="J194" s="8"/>
      <c r="K194" s="8">
        <v>0</v>
      </c>
      <c r="L194" s="6"/>
      <c r="M194" s="91">
        <v>10</v>
      </c>
      <c r="N194" s="91"/>
      <c r="O194" s="15"/>
      <c r="P194" s="15"/>
    </row>
    <row r="195" spans="1:16" ht="12.75" customHeight="1" x14ac:dyDescent="0.4">
      <c r="A195" s="15"/>
      <c r="B195" s="93">
        <v>88</v>
      </c>
      <c r="C195" s="93"/>
      <c r="D195" s="94" t="s">
        <v>356</v>
      </c>
      <c r="E195" s="94"/>
      <c r="F195" s="94"/>
      <c r="G195" s="94"/>
      <c r="H195" s="95">
        <v>29403</v>
      </c>
      <c r="I195" s="95"/>
      <c r="J195" s="8"/>
      <c r="K195" s="8">
        <v>0</v>
      </c>
      <c r="L195" s="6"/>
      <c r="M195" s="91">
        <v>10</v>
      </c>
      <c r="N195" s="91"/>
      <c r="O195" s="15"/>
      <c r="P195" s="15"/>
    </row>
    <row r="196" spans="1:16" ht="12.75" customHeight="1" x14ac:dyDescent="0.4">
      <c r="A196" s="15"/>
      <c r="B196" s="93">
        <v>90</v>
      </c>
      <c r="C196" s="93"/>
      <c r="D196" s="94" t="s">
        <v>356</v>
      </c>
      <c r="E196" s="94"/>
      <c r="F196" s="94"/>
      <c r="G196" s="94"/>
      <c r="H196" s="95">
        <v>31594</v>
      </c>
      <c r="I196" s="95"/>
      <c r="J196" s="8"/>
      <c r="K196" s="8">
        <v>0</v>
      </c>
      <c r="L196" s="6"/>
      <c r="M196" s="91">
        <v>10</v>
      </c>
      <c r="N196" s="91"/>
      <c r="O196" s="15"/>
      <c r="P196" s="15"/>
    </row>
    <row r="197" spans="1:16" ht="12.75" customHeight="1" x14ac:dyDescent="0.4">
      <c r="A197" s="15"/>
      <c r="B197" s="93">
        <v>91</v>
      </c>
      <c r="C197" s="93"/>
      <c r="D197" s="94" t="s">
        <v>356</v>
      </c>
      <c r="E197" s="94"/>
      <c r="F197" s="94"/>
      <c r="G197" s="94"/>
      <c r="H197" s="95">
        <v>32910</v>
      </c>
      <c r="I197" s="95"/>
      <c r="J197" s="8"/>
      <c r="K197" s="8">
        <v>0</v>
      </c>
      <c r="L197" s="6"/>
      <c r="M197" s="91">
        <v>10</v>
      </c>
      <c r="N197" s="91"/>
      <c r="O197" s="15"/>
      <c r="P197" s="15"/>
    </row>
    <row r="198" spans="1:16" ht="12.75" customHeight="1" x14ac:dyDescent="0.4">
      <c r="A198" s="15"/>
      <c r="B198" s="93">
        <v>92</v>
      </c>
      <c r="C198" s="93"/>
      <c r="D198" s="94" t="s">
        <v>360</v>
      </c>
      <c r="E198" s="94"/>
      <c r="F198" s="94"/>
      <c r="G198" s="94"/>
      <c r="H198" s="95">
        <v>34700</v>
      </c>
      <c r="I198" s="95"/>
      <c r="J198" s="8"/>
      <c r="K198" s="8">
        <v>0</v>
      </c>
      <c r="L198" s="6"/>
      <c r="M198" s="91">
        <v>10</v>
      </c>
      <c r="N198" s="91"/>
      <c r="O198" s="15"/>
      <c r="P198" s="15"/>
    </row>
    <row r="199" spans="1:16" ht="12.75" customHeight="1" x14ac:dyDescent="0.4">
      <c r="A199" s="15"/>
      <c r="B199" s="93">
        <v>93</v>
      </c>
      <c r="C199" s="93"/>
      <c r="D199" s="94" t="s">
        <v>361</v>
      </c>
      <c r="E199" s="94"/>
      <c r="F199" s="94"/>
      <c r="G199" s="94"/>
      <c r="H199" s="95">
        <v>35246</v>
      </c>
      <c r="I199" s="95"/>
      <c r="J199" s="8"/>
      <c r="K199" s="8">
        <v>0</v>
      </c>
      <c r="L199" s="6"/>
      <c r="M199" s="91">
        <v>7</v>
      </c>
      <c r="N199" s="91"/>
      <c r="O199" s="15"/>
      <c r="P199" s="15"/>
    </row>
    <row r="200" spans="1:16" ht="12.75" customHeight="1" x14ac:dyDescent="0.4">
      <c r="A200" s="15"/>
      <c r="B200" s="93">
        <v>94</v>
      </c>
      <c r="C200" s="93"/>
      <c r="D200" s="94" t="s">
        <v>362</v>
      </c>
      <c r="E200" s="94"/>
      <c r="F200" s="94"/>
      <c r="G200" s="94"/>
      <c r="H200" s="95">
        <v>35246</v>
      </c>
      <c r="I200" s="95"/>
      <c r="J200" s="8"/>
      <c r="K200" s="8">
        <v>0</v>
      </c>
      <c r="L200" s="6"/>
      <c r="M200" s="91">
        <v>5</v>
      </c>
      <c r="N200" s="91"/>
      <c r="O200" s="15"/>
      <c r="P200" s="15"/>
    </row>
    <row r="201" spans="1:16" ht="12.75" customHeight="1" x14ac:dyDescent="0.4">
      <c r="A201" s="15"/>
      <c r="B201" s="93">
        <v>110</v>
      </c>
      <c r="C201" s="93"/>
      <c r="D201" s="94" t="s">
        <v>363</v>
      </c>
      <c r="E201" s="94"/>
      <c r="F201" s="94"/>
      <c r="G201" s="94"/>
      <c r="H201" s="95">
        <v>35641</v>
      </c>
      <c r="I201" s="95"/>
      <c r="J201" s="8"/>
      <c r="K201" s="8">
        <v>0</v>
      </c>
      <c r="L201" s="6"/>
      <c r="M201" s="91">
        <v>10</v>
      </c>
      <c r="N201" s="91"/>
      <c r="O201" s="15"/>
      <c r="P201" s="15"/>
    </row>
    <row r="202" spans="1:16" ht="12.75" customHeight="1" x14ac:dyDescent="0.4">
      <c r="A202" s="15"/>
      <c r="B202" s="93">
        <v>111</v>
      </c>
      <c r="C202" s="93"/>
      <c r="D202" s="94" t="s">
        <v>364</v>
      </c>
      <c r="E202" s="94"/>
      <c r="F202" s="94"/>
      <c r="G202" s="94"/>
      <c r="H202" s="95">
        <v>35611</v>
      </c>
      <c r="I202" s="95"/>
      <c r="J202" s="8"/>
      <c r="K202" s="8">
        <v>0</v>
      </c>
      <c r="L202" s="6"/>
      <c r="M202" s="91">
        <v>7</v>
      </c>
      <c r="N202" s="91"/>
      <c r="O202" s="15"/>
      <c r="P202" s="15"/>
    </row>
    <row r="203" spans="1:16" ht="12.75" customHeight="1" x14ac:dyDescent="0.4">
      <c r="A203" s="15"/>
      <c r="B203" s="93">
        <v>139</v>
      </c>
      <c r="C203" s="93"/>
      <c r="D203" s="94" t="s">
        <v>365</v>
      </c>
      <c r="E203" s="94"/>
      <c r="F203" s="94"/>
      <c r="G203" s="94"/>
      <c r="H203" s="95">
        <v>36496</v>
      </c>
      <c r="I203" s="95"/>
      <c r="J203" s="8"/>
      <c r="K203" s="8">
        <v>0</v>
      </c>
      <c r="L203" s="6"/>
      <c r="M203" s="91">
        <v>7</v>
      </c>
      <c r="N203" s="91"/>
      <c r="O203" s="15"/>
      <c r="P203" s="15"/>
    </row>
    <row r="204" spans="1:16" ht="12.75" customHeight="1" x14ac:dyDescent="0.4">
      <c r="A204" s="15"/>
      <c r="B204" s="93">
        <v>140</v>
      </c>
      <c r="C204" s="93"/>
      <c r="D204" s="94" t="s">
        <v>366</v>
      </c>
      <c r="E204" s="94"/>
      <c r="F204" s="94"/>
      <c r="G204" s="94"/>
      <c r="H204" s="95">
        <v>36830</v>
      </c>
      <c r="I204" s="95"/>
      <c r="J204" s="8"/>
      <c r="K204" s="8">
        <v>0</v>
      </c>
      <c r="L204" s="6"/>
      <c r="M204" s="91">
        <v>10</v>
      </c>
      <c r="N204" s="91"/>
      <c r="O204" s="15"/>
      <c r="P204" s="15"/>
    </row>
    <row r="205" spans="1:16" ht="12.75" customHeight="1" x14ac:dyDescent="0.4">
      <c r="A205" s="15"/>
      <c r="B205" s="93">
        <v>141</v>
      </c>
      <c r="C205" s="93"/>
      <c r="D205" s="94" t="s">
        <v>367</v>
      </c>
      <c r="E205" s="94"/>
      <c r="F205" s="94"/>
      <c r="G205" s="94"/>
      <c r="H205" s="95">
        <v>36851</v>
      </c>
      <c r="I205" s="95"/>
      <c r="J205" s="8"/>
      <c r="K205" s="8">
        <v>0</v>
      </c>
      <c r="L205" s="6"/>
      <c r="M205" s="91">
        <v>5</v>
      </c>
      <c r="N205" s="91"/>
      <c r="O205" s="15"/>
      <c r="P205" s="15"/>
    </row>
    <row r="206" spans="1:16" ht="12.75" customHeight="1" x14ac:dyDescent="0.4">
      <c r="A206" s="15"/>
      <c r="B206" s="93">
        <v>164</v>
      </c>
      <c r="C206" s="93"/>
      <c r="D206" s="94" t="s">
        <v>368</v>
      </c>
      <c r="E206" s="94"/>
      <c r="F206" s="94"/>
      <c r="G206" s="94"/>
      <c r="H206" s="95">
        <v>37862</v>
      </c>
      <c r="I206" s="95"/>
      <c r="J206" s="8"/>
      <c r="K206" s="8">
        <v>0</v>
      </c>
      <c r="L206" s="6"/>
      <c r="M206" s="91">
        <v>5</v>
      </c>
      <c r="N206" s="91"/>
      <c r="O206" s="15"/>
      <c r="P206" s="15"/>
    </row>
    <row r="207" spans="1:16" ht="12.75" customHeight="1" x14ac:dyDescent="0.4">
      <c r="A207" s="15"/>
      <c r="B207" s="93">
        <v>165</v>
      </c>
      <c r="C207" s="93"/>
      <c r="D207" s="94" t="s">
        <v>369</v>
      </c>
      <c r="E207" s="94"/>
      <c r="F207" s="94"/>
      <c r="G207" s="94"/>
      <c r="H207" s="95">
        <v>37946</v>
      </c>
      <c r="I207" s="95"/>
      <c r="J207" s="8"/>
      <c r="K207" s="8">
        <v>0</v>
      </c>
      <c r="L207" s="6"/>
      <c r="M207" s="91">
        <v>5</v>
      </c>
      <c r="N207" s="91"/>
      <c r="O207" s="15"/>
      <c r="P207" s="15"/>
    </row>
    <row r="208" spans="1:16" ht="12.75" customHeight="1" x14ac:dyDescent="0.4">
      <c r="A208" s="15"/>
      <c r="B208" s="93">
        <v>193</v>
      </c>
      <c r="C208" s="93"/>
      <c r="D208" s="94" t="s">
        <v>370</v>
      </c>
      <c r="E208" s="94"/>
      <c r="F208" s="94"/>
      <c r="G208" s="94"/>
      <c r="H208" s="95">
        <v>39478</v>
      </c>
      <c r="I208" s="95"/>
      <c r="J208" s="8"/>
      <c r="K208" s="8">
        <v>0</v>
      </c>
      <c r="L208" s="6"/>
      <c r="M208" s="91">
        <v>5</v>
      </c>
      <c r="N208" s="91"/>
      <c r="O208" s="15"/>
      <c r="P208" s="15"/>
    </row>
    <row r="209" spans="1:16" ht="12.75" customHeight="1" x14ac:dyDescent="0.4">
      <c r="A209" s="15"/>
      <c r="B209" s="93">
        <v>195</v>
      </c>
      <c r="C209" s="93"/>
      <c r="D209" s="94" t="s">
        <v>371</v>
      </c>
      <c r="E209" s="94"/>
      <c r="F209" s="94"/>
      <c r="G209" s="94"/>
      <c r="H209" s="95">
        <v>39863</v>
      </c>
      <c r="I209" s="95"/>
      <c r="J209" s="8"/>
      <c r="K209" s="8">
        <v>0</v>
      </c>
      <c r="L209" s="6"/>
      <c r="M209" s="91">
        <v>5</v>
      </c>
      <c r="N209" s="91"/>
      <c r="O209" s="15"/>
      <c r="P209" s="15"/>
    </row>
    <row r="210" spans="1:16" ht="12.75" customHeight="1" x14ac:dyDescent="0.4">
      <c r="A210" s="15"/>
      <c r="B210" s="93">
        <v>197</v>
      </c>
      <c r="C210" s="93"/>
      <c r="D210" s="94" t="s">
        <v>372</v>
      </c>
      <c r="E210" s="94"/>
      <c r="F210" s="94"/>
      <c r="G210" s="94"/>
      <c r="H210" s="95">
        <v>39941</v>
      </c>
      <c r="I210" s="95"/>
      <c r="J210" s="8"/>
      <c r="K210" s="8">
        <v>0</v>
      </c>
      <c r="L210" s="6"/>
      <c r="M210" s="91">
        <v>5</v>
      </c>
      <c r="N210" s="91"/>
      <c r="O210" s="15"/>
      <c r="P210" s="15"/>
    </row>
    <row r="211" spans="1:16" ht="12.75" customHeight="1" x14ac:dyDescent="0.4">
      <c r="A211" s="15"/>
      <c r="B211" s="93">
        <v>200</v>
      </c>
      <c r="C211" s="93"/>
      <c r="D211" s="94" t="s">
        <v>373</v>
      </c>
      <c r="E211" s="94"/>
      <c r="F211" s="94"/>
      <c r="G211" s="94"/>
      <c r="H211" s="95">
        <v>40543</v>
      </c>
      <c r="I211" s="95"/>
      <c r="J211" s="8"/>
      <c r="K211" s="8">
        <v>0</v>
      </c>
      <c r="L211" s="6"/>
      <c r="M211" s="91">
        <v>5</v>
      </c>
      <c r="N211" s="91"/>
      <c r="O211" s="15"/>
      <c r="P211" s="15"/>
    </row>
    <row r="212" spans="1:16" ht="12.75" customHeight="1" x14ac:dyDescent="0.4">
      <c r="A212" s="15"/>
      <c r="B212" s="93">
        <v>201</v>
      </c>
      <c r="C212" s="93"/>
      <c r="D212" s="94" t="s">
        <v>374</v>
      </c>
      <c r="E212" s="94"/>
      <c r="F212" s="94"/>
      <c r="G212" s="94"/>
      <c r="H212" s="95">
        <v>40494</v>
      </c>
      <c r="I212" s="95"/>
      <c r="J212" s="7">
        <v>2241</v>
      </c>
      <c r="K212" s="8">
        <v>186.75</v>
      </c>
      <c r="L212" s="6"/>
      <c r="M212" s="91">
        <v>10</v>
      </c>
      <c r="N212" s="91"/>
      <c r="O212" s="15"/>
      <c r="P212" s="15"/>
    </row>
    <row r="213" spans="1:16" ht="12.75" customHeight="1" x14ac:dyDescent="0.4">
      <c r="A213" s="15"/>
      <c r="B213" s="93">
        <v>211</v>
      </c>
      <c r="C213" s="93"/>
      <c r="D213" s="94" t="s">
        <v>375</v>
      </c>
      <c r="E213" s="94"/>
      <c r="F213" s="94"/>
      <c r="G213" s="94"/>
      <c r="H213" s="95">
        <v>41457</v>
      </c>
      <c r="I213" s="95"/>
      <c r="J213" s="8"/>
      <c r="K213" s="8">
        <v>0</v>
      </c>
      <c r="L213" s="6"/>
      <c r="M213" s="91">
        <v>5</v>
      </c>
      <c r="N213" s="91"/>
      <c r="O213" s="15"/>
      <c r="P213" s="15"/>
    </row>
    <row r="214" spans="1:16" ht="12.75" customHeight="1" x14ac:dyDescent="0.4">
      <c r="A214" s="15"/>
      <c r="B214" s="93">
        <v>212</v>
      </c>
      <c r="C214" s="93"/>
      <c r="D214" s="94" t="s">
        <v>376</v>
      </c>
      <c r="E214" s="94"/>
      <c r="F214" s="94"/>
      <c r="G214" s="94"/>
      <c r="H214" s="95">
        <v>41611</v>
      </c>
      <c r="I214" s="95"/>
      <c r="J214" s="8"/>
      <c r="K214" s="8">
        <v>0</v>
      </c>
      <c r="L214" s="6"/>
      <c r="M214" s="91">
        <v>5</v>
      </c>
      <c r="N214" s="91"/>
      <c r="O214" s="15"/>
      <c r="P214" s="15"/>
    </row>
    <row r="215" spans="1:16" ht="12.75" customHeight="1" x14ac:dyDescent="0.4">
      <c r="A215" s="15"/>
      <c r="B215" s="93">
        <v>219</v>
      </c>
      <c r="C215" s="93"/>
      <c r="D215" s="94" t="s">
        <v>377</v>
      </c>
      <c r="E215" s="94"/>
      <c r="F215" s="94"/>
      <c r="G215" s="94"/>
      <c r="H215" s="95">
        <v>42291</v>
      </c>
      <c r="I215" s="95"/>
      <c r="J215" s="7">
        <v>1769.96</v>
      </c>
      <c r="K215" s="8">
        <v>177</v>
      </c>
      <c r="L215" s="6"/>
      <c r="M215" s="91">
        <v>10</v>
      </c>
      <c r="N215" s="91"/>
      <c r="O215" s="15"/>
      <c r="P215" s="15"/>
    </row>
    <row r="216" spans="1:16" ht="24.6" customHeight="1" x14ac:dyDescent="0.4">
      <c r="A216" s="15"/>
      <c r="B216" s="100" t="s">
        <v>378</v>
      </c>
      <c r="C216" s="100"/>
      <c r="D216" s="100"/>
      <c r="E216" s="100"/>
      <c r="F216" s="100"/>
      <c r="G216" s="100"/>
      <c r="H216" s="100"/>
      <c r="I216" s="100"/>
      <c r="J216" s="11">
        <f>SUM(J187:J215)</f>
        <v>4010.96</v>
      </c>
      <c r="K216" s="11">
        <f>SUM(K187:K215)</f>
        <v>363.75</v>
      </c>
      <c r="L216" s="99"/>
      <c r="M216" s="99"/>
      <c r="N216" s="99"/>
      <c r="O216" s="15"/>
      <c r="P216" s="15"/>
    </row>
    <row r="217" spans="1:16" ht="17.45" customHeight="1" x14ac:dyDescent="0.4">
      <c r="A217" s="97" t="s">
        <v>423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</row>
    <row r="218" spans="1:16" ht="12.75" customHeight="1" x14ac:dyDescent="0.4">
      <c r="A218" s="15"/>
      <c r="B218" s="93">
        <v>95</v>
      </c>
      <c r="C218" s="93"/>
      <c r="D218" s="94" t="s">
        <v>379</v>
      </c>
      <c r="E218" s="94"/>
      <c r="F218" s="94"/>
      <c r="G218" s="94"/>
      <c r="H218" s="95"/>
      <c r="I218" s="95"/>
      <c r="J218" s="7"/>
      <c r="K218" s="7">
        <v>0</v>
      </c>
      <c r="L218" s="6"/>
      <c r="M218" s="91">
        <v>10</v>
      </c>
      <c r="N218" s="91"/>
      <c r="O218" s="15"/>
      <c r="P218" s="15"/>
    </row>
    <row r="219" spans="1:16" ht="12.75" customHeight="1" x14ac:dyDescent="0.4">
      <c r="A219" s="15"/>
      <c r="B219" s="93">
        <v>127</v>
      </c>
      <c r="C219" s="93"/>
      <c r="D219" s="94" t="s">
        <v>380</v>
      </c>
      <c r="E219" s="94"/>
      <c r="F219" s="94"/>
      <c r="G219" s="94"/>
      <c r="H219" s="95">
        <v>36161</v>
      </c>
      <c r="I219" s="95"/>
      <c r="J219" s="7"/>
      <c r="K219" s="7">
        <v>0</v>
      </c>
      <c r="L219" s="6"/>
      <c r="M219" s="91">
        <v>5</v>
      </c>
      <c r="N219" s="91"/>
      <c r="O219" s="15"/>
      <c r="P219" s="15"/>
    </row>
    <row r="220" spans="1:16" ht="12.75" customHeight="1" x14ac:dyDescent="0.4">
      <c r="A220" s="15"/>
      <c r="B220" s="93">
        <v>151</v>
      </c>
      <c r="C220" s="93"/>
      <c r="D220" s="94" t="s">
        <v>381</v>
      </c>
      <c r="E220" s="94"/>
      <c r="F220" s="94"/>
      <c r="G220" s="94"/>
      <c r="H220" s="95">
        <v>37134</v>
      </c>
      <c r="I220" s="95"/>
      <c r="J220" s="7"/>
      <c r="K220" s="7">
        <v>0</v>
      </c>
      <c r="L220" s="6"/>
      <c r="M220" s="91">
        <v>7</v>
      </c>
      <c r="N220" s="91"/>
      <c r="O220" s="15"/>
      <c r="P220" s="15"/>
    </row>
    <row r="221" spans="1:16" ht="12.75" customHeight="1" x14ac:dyDescent="0.4">
      <c r="A221" s="15"/>
      <c r="B221" s="93">
        <v>189</v>
      </c>
      <c r="C221" s="93"/>
      <c r="D221" s="94" t="s">
        <v>382</v>
      </c>
      <c r="E221" s="94"/>
      <c r="F221" s="94"/>
      <c r="G221" s="94"/>
      <c r="H221" s="95">
        <v>39394</v>
      </c>
      <c r="I221" s="95"/>
      <c r="J221" s="7"/>
      <c r="K221" s="7">
        <v>0</v>
      </c>
      <c r="L221" s="6"/>
      <c r="M221" s="91">
        <v>5</v>
      </c>
      <c r="N221" s="91"/>
      <c r="O221" s="15"/>
      <c r="P221" s="15"/>
    </row>
    <row r="222" spans="1:16" ht="12.75" customHeight="1" x14ac:dyDescent="0.45">
      <c r="A222" s="15"/>
      <c r="B222" s="93">
        <v>202</v>
      </c>
      <c r="C222" s="93"/>
      <c r="D222" s="94" t="s">
        <v>383</v>
      </c>
      <c r="E222" s="94"/>
      <c r="F222" s="94"/>
      <c r="G222" s="94"/>
      <c r="H222" s="95">
        <v>40233</v>
      </c>
      <c r="I222" s="95"/>
      <c r="J222" s="7"/>
      <c r="K222" s="24">
        <v>0</v>
      </c>
      <c r="L222" s="17"/>
      <c r="M222" s="91">
        <v>5</v>
      </c>
      <c r="N222" s="91"/>
      <c r="O222" s="15"/>
      <c r="P222" s="15"/>
    </row>
    <row r="223" spans="1:16" ht="12.75" customHeight="1" x14ac:dyDescent="0.45">
      <c r="A223" s="15"/>
      <c r="B223" s="93">
        <v>224</v>
      </c>
      <c r="C223" s="93"/>
      <c r="D223" s="94" t="s">
        <v>384</v>
      </c>
      <c r="E223" s="94"/>
      <c r="F223" s="94"/>
      <c r="G223" s="94"/>
      <c r="H223" s="95">
        <v>42388</v>
      </c>
      <c r="I223" s="95"/>
      <c r="J223" s="7">
        <v>3683.5</v>
      </c>
      <c r="K223" s="24">
        <v>736.7</v>
      </c>
      <c r="L223" s="17"/>
      <c r="M223" s="91">
        <v>5</v>
      </c>
      <c r="N223" s="91"/>
      <c r="O223" s="15"/>
      <c r="P223" s="15"/>
    </row>
    <row r="224" spans="1:16" ht="12.75" customHeight="1" x14ac:dyDescent="0.4">
      <c r="A224" s="15"/>
      <c r="B224" s="93">
        <v>225</v>
      </c>
      <c r="C224" s="93"/>
      <c r="D224" s="94" t="s">
        <v>385</v>
      </c>
      <c r="E224" s="94"/>
      <c r="F224" s="94"/>
      <c r="G224" s="94"/>
      <c r="H224" s="95">
        <v>42387</v>
      </c>
      <c r="I224" s="95"/>
      <c r="J224" s="7">
        <v>47093</v>
      </c>
      <c r="K224" s="7">
        <v>9418.6</v>
      </c>
      <c r="L224" s="17"/>
      <c r="M224" s="91">
        <v>5</v>
      </c>
      <c r="N224" s="91"/>
      <c r="O224" s="15"/>
      <c r="P224" s="15"/>
    </row>
    <row r="225" spans="1:16" ht="12.75" customHeight="1" x14ac:dyDescent="0.4">
      <c r="A225" s="15"/>
      <c r="B225" s="93">
        <v>231</v>
      </c>
      <c r="C225" s="93"/>
      <c r="D225" s="94" t="s">
        <v>386</v>
      </c>
      <c r="E225" s="94"/>
      <c r="F225" s="94"/>
      <c r="G225" s="94"/>
      <c r="H225" s="95">
        <v>44126</v>
      </c>
      <c r="I225" s="95"/>
      <c r="J225" s="7">
        <v>2800</v>
      </c>
      <c r="K225" s="8">
        <v>93.33</v>
      </c>
      <c r="L225" s="17"/>
      <c r="M225" s="91">
        <v>5</v>
      </c>
      <c r="N225" s="91"/>
      <c r="O225" s="15"/>
      <c r="P225" s="15"/>
    </row>
    <row r="226" spans="1:16" ht="24.6" customHeight="1" x14ac:dyDescent="0.4">
      <c r="A226" s="15"/>
      <c r="B226" s="92" t="s">
        <v>387</v>
      </c>
      <c r="C226" s="92"/>
      <c r="D226" s="92"/>
      <c r="E226" s="92"/>
      <c r="F226" s="92"/>
      <c r="G226" s="92"/>
      <c r="H226" s="92"/>
      <c r="I226" s="92"/>
      <c r="J226" s="11">
        <f>SUM(J218:J225)</f>
        <v>53576.5</v>
      </c>
      <c r="K226" s="11">
        <f>SUM(K218:K225)</f>
        <v>10248.630000000001</v>
      </c>
      <c r="L226" s="96"/>
      <c r="M226" s="96"/>
      <c r="N226" s="96"/>
      <c r="O226" s="15"/>
      <c r="P226" s="15"/>
    </row>
    <row r="227" spans="1:16" ht="17.45" customHeight="1" x14ac:dyDescent="0.4">
      <c r="A227" s="97" t="s">
        <v>424</v>
      </c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1:16" ht="12.75" customHeight="1" x14ac:dyDescent="0.4">
      <c r="A228" s="15"/>
      <c r="B228" s="93">
        <v>98</v>
      </c>
      <c r="C228" s="93"/>
      <c r="D228" s="94" t="s">
        <v>388</v>
      </c>
      <c r="E228" s="94"/>
      <c r="F228" s="94"/>
      <c r="G228" s="94"/>
      <c r="H228" s="95">
        <v>33146</v>
      </c>
      <c r="I228" s="95"/>
      <c r="J228" s="7"/>
      <c r="K228" s="7">
        <v>0</v>
      </c>
      <c r="L228" s="17"/>
      <c r="M228" s="91">
        <v>10</v>
      </c>
      <c r="N228" s="91"/>
      <c r="O228" s="15"/>
      <c r="P228" s="15"/>
    </row>
    <row r="229" spans="1:16" ht="12.75" customHeight="1" x14ac:dyDescent="0.4">
      <c r="A229" s="15"/>
      <c r="B229" s="93">
        <v>101</v>
      </c>
      <c r="C229" s="93"/>
      <c r="D229" s="94" t="s">
        <v>389</v>
      </c>
      <c r="E229" s="94"/>
      <c r="F229" s="94"/>
      <c r="G229" s="94"/>
      <c r="H229" s="95">
        <v>34638</v>
      </c>
      <c r="I229" s="95"/>
      <c r="J229" s="7"/>
      <c r="K229" s="7">
        <v>0</v>
      </c>
      <c r="L229" s="17"/>
      <c r="M229" s="91">
        <v>10</v>
      </c>
      <c r="N229" s="91"/>
      <c r="O229" s="15"/>
      <c r="P229" s="15"/>
    </row>
    <row r="230" spans="1:16" ht="12.75" customHeight="1" x14ac:dyDescent="0.4">
      <c r="A230" s="15"/>
      <c r="B230" s="93">
        <v>102</v>
      </c>
      <c r="C230" s="93"/>
      <c r="D230" s="94" t="s">
        <v>390</v>
      </c>
      <c r="E230" s="94"/>
      <c r="F230" s="94"/>
      <c r="G230" s="94"/>
      <c r="H230" s="95">
        <v>34454</v>
      </c>
      <c r="I230" s="95"/>
      <c r="J230" s="7"/>
      <c r="K230" s="7">
        <v>0</v>
      </c>
      <c r="L230" s="17"/>
      <c r="M230" s="91">
        <v>5</v>
      </c>
      <c r="N230" s="91"/>
      <c r="O230" s="15"/>
      <c r="P230" s="15"/>
    </row>
    <row r="231" spans="1:16" ht="12.75" customHeight="1" x14ac:dyDescent="0.4">
      <c r="A231" s="15"/>
      <c r="B231" s="93">
        <v>103</v>
      </c>
      <c r="C231" s="93"/>
      <c r="D231" s="94" t="s">
        <v>391</v>
      </c>
      <c r="E231" s="94"/>
      <c r="F231" s="94"/>
      <c r="G231" s="94"/>
      <c r="H231" s="95">
        <v>34700</v>
      </c>
      <c r="I231" s="95"/>
      <c r="J231" s="7"/>
      <c r="K231" s="7">
        <v>0</v>
      </c>
      <c r="L231" s="17"/>
      <c r="M231" s="91">
        <v>5</v>
      </c>
      <c r="N231" s="91"/>
      <c r="O231" s="15"/>
      <c r="P231" s="15"/>
    </row>
    <row r="232" spans="1:16" ht="12.75" customHeight="1" x14ac:dyDescent="0.4">
      <c r="A232" s="15"/>
      <c r="B232" s="93">
        <v>104</v>
      </c>
      <c r="C232" s="93"/>
      <c r="D232" s="94" t="s">
        <v>392</v>
      </c>
      <c r="E232" s="94"/>
      <c r="F232" s="94"/>
      <c r="G232" s="94"/>
      <c r="H232" s="95">
        <v>35246</v>
      </c>
      <c r="I232" s="95"/>
      <c r="J232" s="8"/>
      <c r="K232" s="8">
        <v>0</v>
      </c>
      <c r="L232" s="17"/>
      <c r="M232" s="91">
        <v>10</v>
      </c>
      <c r="N232" s="91"/>
      <c r="O232" s="15"/>
      <c r="P232" s="15"/>
    </row>
    <row r="233" spans="1:16" ht="12.75" customHeight="1" x14ac:dyDescent="0.4">
      <c r="A233" s="15"/>
      <c r="B233" s="93">
        <v>128</v>
      </c>
      <c r="C233" s="93"/>
      <c r="D233" s="94" t="s">
        <v>393</v>
      </c>
      <c r="E233" s="94"/>
      <c r="F233" s="94"/>
      <c r="G233" s="94"/>
      <c r="H233" s="95">
        <v>35947</v>
      </c>
      <c r="I233" s="95"/>
      <c r="J233" s="7"/>
      <c r="K233" s="7">
        <v>0</v>
      </c>
      <c r="L233" s="17"/>
      <c r="M233" s="91">
        <v>5</v>
      </c>
      <c r="N233" s="91"/>
      <c r="O233" s="15"/>
      <c r="P233" s="15"/>
    </row>
    <row r="234" spans="1:16" ht="12.75" customHeight="1" x14ac:dyDescent="0.4">
      <c r="A234" s="15"/>
      <c r="B234" s="93">
        <v>152</v>
      </c>
      <c r="C234" s="93"/>
      <c r="D234" s="94" t="s">
        <v>394</v>
      </c>
      <c r="E234" s="94"/>
      <c r="F234" s="94"/>
      <c r="G234" s="94"/>
      <c r="H234" s="95">
        <v>37134</v>
      </c>
      <c r="I234" s="95"/>
      <c r="J234" s="7"/>
      <c r="K234" s="7">
        <v>0</v>
      </c>
      <c r="L234" s="17"/>
      <c r="M234" s="91">
        <v>10</v>
      </c>
      <c r="N234" s="91"/>
      <c r="O234" s="15"/>
      <c r="P234" s="15"/>
    </row>
    <row r="235" spans="1:16" ht="12.75" customHeight="1" x14ac:dyDescent="0.4">
      <c r="A235" s="15"/>
      <c r="B235" s="93">
        <v>190</v>
      </c>
      <c r="C235" s="93"/>
      <c r="D235" s="94" t="s">
        <v>395</v>
      </c>
      <c r="E235" s="94"/>
      <c r="F235" s="94"/>
      <c r="G235" s="94"/>
      <c r="H235" s="95">
        <v>39217</v>
      </c>
      <c r="I235" s="95"/>
      <c r="J235" s="7"/>
      <c r="K235" s="7">
        <v>0</v>
      </c>
      <c r="L235" s="17"/>
      <c r="M235" s="91">
        <v>5</v>
      </c>
      <c r="N235" s="91"/>
      <c r="O235" s="15"/>
      <c r="P235" s="15"/>
    </row>
    <row r="236" spans="1:16" ht="12.75" customHeight="1" x14ac:dyDescent="0.4">
      <c r="A236" s="15"/>
      <c r="B236" s="93">
        <v>191</v>
      </c>
      <c r="C236" s="93"/>
      <c r="D236" s="94" t="s">
        <v>396</v>
      </c>
      <c r="E236" s="94"/>
      <c r="F236" s="94"/>
      <c r="G236" s="94"/>
      <c r="H236" s="95">
        <v>39164</v>
      </c>
      <c r="I236" s="95"/>
      <c r="J236" s="7"/>
      <c r="K236" s="7">
        <v>0</v>
      </c>
      <c r="L236" s="17"/>
      <c r="M236" s="91">
        <v>5</v>
      </c>
      <c r="N236" s="91"/>
      <c r="O236" s="15"/>
      <c r="P236" s="15"/>
    </row>
    <row r="237" spans="1:16" ht="12.75" customHeight="1" x14ac:dyDescent="0.4">
      <c r="A237" s="15"/>
      <c r="B237" s="93">
        <v>207</v>
      </c>
      <c r="C237" s="93"/>
      <c r="D237" s="94" t="s">
        <v>397</v>
      </c>
      <c r="E237" s="94"/>
      <c r="F237" s="94"/>
      <c r="G237" s="94"/>
      <c r="H237" s="95">
        <v>40752</v>
      </c>
      <c r="I237" s="95"/>
      <c r="J237" s="7">
        <v>33860.370000000003</v>
      </c>
      <c r="K237" s="7">
        <v>3386.03</v>
      </c>
      <c r="L237" s="17"/>
      <c r="M237" s="91">
        <v>10</v>
      </c>
      <c r="N237" s="91"/>
      <c r="O237" s="15"/>
      <c r="P237" s="15"/>
    </row>
    <row r="238" spans="1:16" ht="12.75" customHeight="1" x14ac:dyDescent="0.4">
      <c r="A238" s="15"/>
      <c r="B238" s="93">
        <v>221</v>
      </c>
      <c r="C238" s="93"/>
      <c r="D238" s="94" t="s">
        <v>398</v>
      </c>
      <c r="E238" s="94"/>
      <c r="F238" s="94"/>
      <c r="G238" s="94"/>
      <c r="H238" s="95">
        <v>42146</v>
      </c>
      <c r="I238" s="95"/>
      <c r="J238" s="7">
        <v>8200</v>
      </c>
      <c r="K238" s="7">
        <v>683.33</v>
      </c>
      <c r="L238" s="17"/>
      <c r="M238" s="91">
        <v>5</v>
      </c>
      <c r="N238" s="91"/>
      <c r="O238" s="15"/>
      <c r="P238" s="15"/>
    </row>
    <row r="239" spans="1:16" ht="24.6" customHeight="1" x14ac:dyDescent="0.4">
      <c r="A239" s="15"/>
      <c r="B239" s="98" t="s">
        <v>399</v>
      </c>
      <c r="C239" s="98"/>
      <c r="D239" s="98"/>
      <c r="E239" s="98"/>
      <c r="F239" s="98"/>
      <c r="G239" s="98"/>
      <c r="H239" s="98"/>
      <c r="I239" s="98"/>
      <c r="J239" s="11">
        <f>SUM(J228:J238)</f>
        <v>42060.37</v>
      </c>
      <c r="K239" s="11">
        <f>SUM(K228:K238)</f>
        <v>4069.36</v>
      </c>
      <c r="L239" s="96"/>
      <c r="M239" s="96"/>
      <c r="N239" s="96"/>
      <c r="O239" s="15"/>
      <c r="P239" s="15"/>
    </row>
    <row r="240" spans="1:16" ht="16.5" customHeight="1" x14ac:dyDescent="0.4">
      <c r="A240" s="97" t="s">
        <v>425</v>
      </c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1:16" ht="12.75" customHeight="1" x14ac:dyDescent="0.4">
      <c r="A241" s="15"/>
      <c r="B241" s="93">
        <v>105</v>
      </c>
      <c r="C241" s="93"/>
      <c r="D241" s="94" t="s">
        <v>400</v>
      </c>
      <c r="E241" s="94"/>
      <c r="F241" s="94"/>
      <c r="G241" s="94"/>
      <c r="H241" s="95">
        <v>34700</v>
      </c>
      <c r="I241" s="95"/>
      <c r="J241" s="7"/>
      <c r="K241" s="7">
        <v>0</v>
      </c>
      <c r="L241" s="17"/>
      <c r="M241" s="91">
        <v>20</v>
      </c>
      <c r="N241" s="91"/>
      <c r="O241" s="15"/>
      <c r="P241" s="15"/>
    </row>
    <row r="242" spans="1:16" ht="12.75" customHeight="1" x14ac:dyDescent="0.4">
      <c r="A242" s="15"/>
      <c r="B242" s="93">
        <v>106</v>
      </c>
      <c r="C242" s="93"/>
      <c r="D242" s="94" t="s">
        <v>401</v>
      </c>
      <c r="E242" s="94"/>
      <c r="F242" s="94"/>
      <c r="G242" s="94"/>
      <c r="H242" s="95">
        <v>35246</v>
      </c>
      <c r="I242" s="95"/>
      <c r="J242" s="7"/>
      <c r="K242" s="7">
        <v>0</v>
      </c>
      <c r="L242" s="17"/>
      <c r="M242" s="91">
        <v>20</v>
      </c>
      <c r="N242" s="91"/>
      <c r="O242" s="15"/>
      <c r="P242" s="15"/>
    </row>
    <row r="243" spans="1:16" ht="12.75" customHeight="1" x14ac:dyDescent="0.4">
      <c r="A243" s="15"/>
      <c r="B243" s="93">
        <v>109</v>
      </c>
      <c r="C243" s="93"/>
      <c r="D243" s="94" t="s">
        <v>402</v>
      </c>
      <c r="E243" s="94"/>
      <c r="F243" s="94"/>
      <c r="G243" s="94"/>
      <c r="H243" s="95">
        <v>35578</v>
      </c>
      <c r="I243" s="95"/>
      <c r="J243" s="7"/>
      <c r="K243" s="7">
        <v>0</v>
      </c>
      <c r="L243" s="17"/>
      <c r="M243" s="91">
        <v>20</v>
      </c>
      <c r="N243" s="91"/>
      <c r="O243" s="15"/>
      <c r="P243" s="15"/>
    </row>
    <row r="244" spans="1:16" ht="12.75" customHeight="1" x14ac:dyDescent="0.4">
      <c r="A244" s="15"/>
      <c r="B244" s="93">
        <v>187</v>
      </c>
      <c r="C244" s="93"/>
      <c r="D244" s="94" t="s">
        <v>403</v>
      </c>
      <c r="E244" s="94"/>
      <c r="F244" s="94"/>
      <c r="G244" s="94"/>
      <c r="H244" s="95">
        <v>38667</v>
      </c>
      <c r="I244" s="95"/>
      <c r="J244" s="7"/>
      <c r="K244" s="7">
        <v>0</v>
      </c>
      <c r="L244" s="17"/>
      <c r="M244" s="91">
        <v>10</v>
      </c>
      <c r="N244" s="91"/>
      <c r="O244" s="15"/>
      <c r="P244" s="15"/>
    </row>
    <row r="245" spans="1:16" ht="12.75" customHeight="1" x14ac:dyDescent="0.4">
      <c r="A245" s="15"/>
      <c r="B245" s="93">
        <v>194</v>
      </c>
      <c r="C245" s="93"/>
      <c r="D245" s="94" t="s">
        <v>404</v>
      </c>
      <c r="E245" s="94"/>
      <c r="F245" s="94"/>
      <c r="G245" s="94"/>
      <c r="H245" s="95">
        <v>40119</v>
      </c>
      <c r="I245" s="95"/>
      <c r="J245" s="7">
        <v>84424.76</v>
      </c>
      <c r="K245" s="7">
        <v>4221.24</v>
      </c>
      <c r="L245" s="17"/>
      <c r="M245" s="91">
        <v>20</v>
      </c>
      <c r="N245" s="91"/>
      <c r="O245" s="15"/>
      <c r="P245" s="15"/>
    </row>
    <row r="246" spans="1:16" ht="12.75" customHeight="1" x14ac:dyDescent="0.4">
      <c r="A246" s="15"/>
      <c r="B246" s="93">
        <v>198</v>
      </c>
      <c r="C246" s="93"/>
      <c r="D246" s="94" t="s">
        <v>405</v>
      </c>
      <c r="E246" s="94"/>
      <c r="F246" s="94"/>
      <c r="G246" s="94"/>
      <c r="H246" s="95">
        <v>40178</v>
      </c>
      <c r="I246" s="95"/>
      <c r="J246" s="7"/>
      <c r="K246" s="7">
        <v>0</v>
      </c>
      <c r="L246" s="17"/>
      <c r="M246" s="91">
        <v>10</v>
      </c>
      <c r="N246" s="91"/>
      <c r="O246" s="15"/>
      <c r="P246" s="15"/>
    </row>
    <row r="247" spans="1:16" ht="12.75" customHeight="1" x14ac:dyDescent="0.4">
      <c r="A247" s="15"/>
      <c r="B247" s="93">
        <v>210</v>
      </c>
      <c r="C247" s="93"/>
      <c r="D247" s="94" t="s">
        <v>406</v>
      </c>
      <c r="E247" s="94"/>
      <c r="F247" s="94"/>
      <c r="G247" s="94"/>
      <c r="H247" s="95">
        <v>40968</v>
      </c>
      <c r="I247" s="95"/>
      <c r="J247" s="7">
        <v>2800</v>
      </c>
      <c r="K247" s="7">
        <v>280</v>
      </c>
      <c r="L247" s="17"/>
      <c r="M247" s="91">
        <v>10</v>
      </c>
      <c r="N247" s="91"/>
      <c r="O247" s="15"/>
      <c r="P247" s="15"/>
    </row>
    <row r="248" spans="1:16" ht="32.1" customHeight="1" x14ac:dyDescent="0.4">
      <c r="A248" s="15"/>
      <c r="B248" s="92" t="s">
        <v>407</v>
      </c>
      <c r="C248" s="92"/>
      <c r="D248" s="92"/>
      <c r="E248" s="92"/>
      <c r="F248" s="92"/>
      <c r="G248" s="92"/>
      <c r="H248" s="92"/>
      <c r="I248" s="92"/>
      <c r="J248" s="18">
        <f>SUM(J241:J247)</f>
        <v>87224.76</v>
      </c>
      <c r="K248" s="7">
        <f>SUM(K241:K247)</f>
        <v>4501.24</v>
      </c>
      <c r="L248" s="89"/>
      <c r="M248" s="89"/>
      <c r="N248" s="89"/>
      <c r="O248" s="15"/>
      <c r="P248" s="15"/>
    </row>
    <row r="249" spans="1:16" ht="12.95" customHeight="1" x14ac:dyDescent="0.45">
      <c r="A249" s="16"/>
      <c r="B249" s="90" t="s">
        <v>408</v>
      </c>
      <c r="C249" s="90"/>
      <c r="D249" s="90"/>
      <c r="E249" s="90"/>
      <c r="F249" s="90"/>
      <c r="G249" s="90"/>
      <c r="H249" s="90"/>
      <c r="I249" s="90"/>
      <c r="J249" s="10">
        <f>J13+J23+J26+J31+J47+J141+J156+J182+J185+J216+J226+J239+J248</f>
        <v>9634039.5999999996</v>
      </c>
      <c r="K249" s="25">
        <f>K13+K23+K26+K31+K47+K141+K156+K182+K185+K216+K226+K239+K248</f>
        <v>311352.05000000005</v>
      </c>
      <c r="L249" s="88"/>
      <c r="M249" s="88"/>
      <c r="N249" s="88"/>
      <c r="O249" s="16"/>
      <c r="P249" s="16"/>
    </row>
    <row r="250" spans="1:16" x14ac:dyDescent="0.4">
      <c r="J250" s="14"/>
    </row>
    <row r="251" spans="1:16" x14ac:dyDescent="0.4">
      <c r="H251" s="27" t="s">
        <v>426</v>
      </c>
      <c r="J251" s="19">
        <v>11212752.449999999</v>
      </c>
      <c r="K251" s="10">
        <v>311352.06</v>
      </c>
    </row>
    <row r="253" spans="1:16" x14ac:dyDescent="0.4">
      <c r="K253" s="10"/>
    </row>
  </sheetData>
  <mergeCells count="975">
    <mergeCell ref="A1:N1"/>
    <mergeCell ref="A2:H2"/>
    <mergeCell ref="I2:J2"/>
    <mergeCell ref="L4:M4"/>
    <mergeCell ref="A5:B5"/>
    <mergeCell ref="C5:F5"/>
    <mergeCell ref="G5:H5"/>
    <mergeCell ref="L3:M3"/>
    <mergeCell ref="A4:B4"/>
    <mergeCell ref="C4:F4"/>
    <mergeCell ref="G4:H4"/>
    <mergeCell ref="L2:M2"/>
    <mergeCell ref="A3:H3"/>
    <mergeCell ref="I3:J3"/>
    <mergeCell ref="L7:M7"/>
    <mergeCell ref="A8:B8"/>
    <mergeCell ref="C8:F8"/>
    <mergeCell ref="G8:H8"/>
    <mergeCell ref="L6:M6"/>
    <mergeCell ref="A7:B7"/>
    <mergeCell ref="C7:F7"/>
    <mergeCell ref="G7:H7"/>
    <mergeCell ref="L5:M5"/>
    <mergeCell ref="A6:B6"/>
    <mergeCell ref="C6:F6"/>
    <mergeCell ref="G6:H6"/>
    <mergeCell ref="L10:M10"/>
    <mergeCell ref="A11:B11"/>
    <mergeCell ref="C11:F11"/>
    <mergeCell ref="G11:H11"/>
    <mergeCell ref="L9:M9"/>
    <mergeCell ref="A10:B10"/>
    <mergeCell ref="C10:F10"/>
    <mergeCell ref="G10:H10"/>
    <mergeCell ref="L8:M8"/>
    <mergeCell ref="A9:B9"/>
    <mergeCell ref="C9:F9"/>
    <mergeCell ref="G9:H9"/>
    <mergeCell ref="A14:N14"/>
    <mergeCell ref="A15:B15"/>
    <mergeCell ref="C15:E15"/>
    <mergeCell ref="F15:H15"/>
    <mergeCell ref="L12:M12"/>
    <mergeCell ref="A13:H13"/>
    <mergeCell ref="L13:M13"/>
    <mergeCell ref="L11:M11"/>
    <mergeCell ref="A12:B12"/>
    <mergeCell ref="C12:F12"/>
    <mergeCell ref="G12:H12"/>
    <mergeCell ref="L17:M17"/>
    <mergeCell ref="A18:B18"/>
    <mergeCell ref="C18:E18"/>
    <mergeCell ref="F18:H18"/>
    <mergeCell ref="L16:M16"/>
    <mergeCell ref="A17:B17"/>
    <mergeCell ref="C17:E17"/>
    <mergeCell ref="F17:H17"/>
    <mergeCell ref="L15:M15"/>
    <mergeCell ref="A16:B16"/>
    <mergeCell ref="C16:E16"/>
    <mergeCell ref="F16:H16"/>
    <mergeCell ref="L20:M20"/>
    <mergeCell ref="A21:B21"/>
    <mergeCell ref="C21:E21"/>
    <mergeCell ref="F21:H21"/>
    <mergeCell ref="L19:M19"/>
    <mergeCell ref="A20:B20"/>
    <mergeCell ref="C20:E20"/>
    <mergeCell ref="F20:H20"/>
    <mergeCell ref="L18:M18"/>
    <mergeCell ref="A19:B19"/>
    <mergeCell ref="C19:E19"/>
    <mergeCell ref="F19:H19"/>
    <mergeCell ref="L22:M22"/>
    <mergeCell ref="A23:B23"/>
    <mergeCell ref="C23:E23"/>
    <mergeCell ref="F23:H23"/>
    <mergeCell ref="L21:M21"/>
    <mergeCell ref="A22:B22"/>
    <mergeCell ref="C22:E22"/>
    <mergeCell ref="F22:H22"/>
    <mergeCell ref="L26:M26"/>
    <mergeCell ref="A27:N27"/>
    <mergeCell ref="A28:B28"/>
    <mergeCell ref="C28:F28"/>
    <mergeCell ref="G28:H28"/>
    <mergeCell ref="L25:M25"/>
    <mergeCell ref="A26:B26"/>
    <mergeCell ref="C26:H26"/>
    <mergeCell ref="L23:M23"/>
    <mergeCell ref="A24:N24"/>
    <mergeCell ref="A25:B25"/>
    <mergeCell ref="C25:H25"/>
    <mergeCell ref="L30:M30"/>
    <mergeCell ref="A31:H31"/>
    <mergeCell ref="L29:M29"/>
    <mergeCell ref="A30:B30"/>
    <mergeCell ref="C30:F30"/>
    <mergeCell ref="G30:H30"/>
    <mergeCell ref="L28:M28"/>
    <mergeCell ref="A29:B29"/>
    <mergeCell ref="C29:F29"/>
    <mergeCell ref="G29:H29"/>
    <mergeCell ref="L34:M34"/>
    <mergeCell ref="A34:B34"/>
    <mergeCell ref="C34:F34"/>
    <mergeCell ref="G34:H34"/>
    <mergeCell ref="L33:M33"/>
    <mergeCell ref="L31:M31"/>
    <mergeCell ref="A32:N32"/>
    <mergeCell ref="A33:B33"/>
    <mergeCell ref="C33:F33"/>
    <mergeCell ref="G33:H33"/>
    <mergeCell ref="L37:M37"/>
    <mergeCell ref="A37:B37"/>
    <mergeCell ref="C37:F37"/>
    <mergeCell ref="G37:H37"/>
    <mergeCell ref="L36:M36"/>
    <mergeCell ref="A36:B36"/>
    <mergeCell ref="C36:F36"/>
    <mergeCell ref="G36:H36"/>
    <mergeCell ref="L35:M35"/>
    <mergeCell ref="A35:B35"/>
    <mergeCell ref="C35:F35"/>
    <mergeCell ref="G35:H35"/>
    <mergeCell ref="L40:M40"/>
    <mergeCell ref="A40:B40"/>
    <mergeCell ref="C40:F40"/>
    <mergeCell ref="G40:H40"/>
    <mergeCell ref="L39:M39"/>
    <mergeCell ref="A39:B39"/>
    <mergeCell ref="C39:F39"/>
    <mergeCell ref="G39:H39"/>
    <mergeCell ref="L38:M38"/>
    <mergeCell ref="A38:B38"/>
    <mergeCell ref="C38:F38"/>
    <mergeCell ref="G38:H38"/>
    <mergeCell ref="L42:M42"/>
    <mergeCell ref="A43:B43"/>
    <mergeCell ref="C43:F43"/>
    <mergeCell ref="G43:H43"/>
    <mergeCell ref="A42:B42"/>
    <mergeCell ref="C42:F42"/>
    <mergeCell ref="G42:H42"/>
    <mergeCell ref="L41:M41"/>
    <mergeCell ref="A41:B41"/>
    <mergeCell ref="C41:F41"/>
    <mergeCell ref="G41:H41"/>
    <mergeCell ref="L45:M45"/>
    <mergeCell ref="A45:B45"/>
    <mergeCell ref="C45:F45"/>
    <mergeCell ref="G45:H45"/>
    <mergeCell ref="L44:M44"/>
    <mergeCell ref="A44:B44"/>
    <mergeCell ref="C44:F44"/>
    <mergeCell ref="G44:H44"/>
    <mergeCell ref="L43:M43"/>
    <mergeCell ref="A48:P48"/>
    <mergeCell ref="B49:C49"/>
    <mergeCell ref="D49:G49"/>
    <mergeCell ref="H49:I49"/>
    <mergeCell ref="A47:H47"/>
    <mergeCell ref="L46:M46"/>
    <mergeCell ref="A46:B46"/>
    <mergeCell ref="C46:F46"/>
    <mergeCell ref="G46:H46"/>
    <mergeCell ref="M51:N51"/>
    <mergeCell ref="B52:C52"/>
    <mergeCell ref="D52:G52"/>
    <mergeCell ref="H52:I52"/>
    <mergeCell ref="M50:N50"/>
    <mergeCell ref="B51:C51"/>
    <mergeCell ref="D51:G51"/>
    <mergeCell ref="H51:I51"/>
    <mergeCell ref="M49:N49"/>
    <mergeCell ref="B50:C50"/>
    <mergeCell ref="D50:G50"/>
    <mergeCell ref="H50:I50"/>
    <mergeCell ref="M54:N54"/>
    <mergeCell ref="B55:C55"/>
    <mergeCell ref="D55:G55"/>
    <mergeCell ref="H55:I55"/>
    <mergeCell ref="M53:N53"/>
    <mergeCell ref="B54:C54"/>
    <mergeCell ref="D54:G54"/>
    <mergeCell ref="H54:I54"/>
    <mergeCell ref="M52:N52"/>
    <mergeCell ref="B53:C53"/>
    <mergeCell ref="D53:G53"/>
    <mergeCell ref="H53:I53"/>
    <mergeCell ref="M57:N57"/>
    <mergeCell ref="B58:C58"/>
    <mergeCell ref="D58:G58"/>
    <mergeCell ref="H58:I58"/>
    <mergeCell ref="M56:N56"/>
    <mergeCell ref="B57:C57"/>
    <mergeCell ref="D57:G57"/>
    <mergeCell ref="H57:I57"/>
    <mergeCell ref="M55:N55"/>
    <mergeCell ref="B56:C56"/>
    <mergeCell ref="D56:G56"/>
    <mergeCell ref="H56:I56"/>
    <mergeCell ref="M60:N60"/>
    <mergeCell ref="B61:C61"/>
    <mergeCell ref="D61:G61"/>
    <mergeCell ref="H61:I61"/>
    <mergeCell ref="M59:N59"/>
    <mergeCell ref="B60:C60"/>
    <mergeCell ref="D60:G60"/>
    <mergeCell ref="H60:I60"/>
    <mergeCell ref="M58:N58"/>
    <mergeCell ref="B59:C59"/>
    <mergeCell ref="D59:G59"/>
    <mergeCell ref="H59:I59"/>
    <mergeCell ref="M63:N63"/>
    <mergeCell ref="B64:C64"/>
    <mergeCell ref="D64:G64"/>
    <mergeCell ref="H64:I64"/>
    <mergeCell ref="M62:N62"/>
    <mergeCell ref="B63:C63"/>
    <mergeCell ref="D63:G63"/>
    <mergeCell ref="H63:I63"/>
    <mergeCell ref="M61:N61"/>
    <mergeCell ref="B62:C62"/>
    <mergeCell ref="D62:G62"/>
    <mergeCell ref="H62:I62"/>
    <mergeCell ref="M66:N66"/>
    <mergeCell ref="B67:C67"/>
    <mergeCell ref="D67:G67"/>
    <mergeCell ref="H67:I67"/>
    <mergeCell ref="M65:N65"/>
    <mergeCell ref="B66:C66"/>
    <mergeCell ref="D66:G66"/>
    <mergeCell ref="H66:I66"/>
    <mergeCell ref="M64:N64"/>
    <mergeCell ref="B65:C65"/>
    <mergeCell ref="D65:G65"/>
    <mergeCell ref="H65:I65"/>
    <mergeCell ref="M69:N69"/>
    <mergeCell ref="B70:C70"/>
    <mergeCell ref="D70:G70"/>
    <mergeCell ref="H70:I70"/>
    <mergeCell ref="M68:N68"/>
    <mergeCell ref="B69:C69"/>
    <mergeCell ref="D69:G69"/>
    <mergeCell ref="H69:I69"/>
    <mergeCell ref="M67:N67"/>
    <mergeCell ref="B68:C68"/>
    <mergeCell ref="D68:G68"/>
    <mergeCell ref="H68:I68"/>
    <mergeCell ref="M72:N72"/>
    <mergeCell ref="B73:C73"/>
    <mergeCell ref="D73:G73"/>
    <mergeCell ref="H73:I73"/>
    <mergeCell ref="M71:N71"/>
    <mergeCell ref="B72:C72"/>
    <mergeCell ref="D72:G72"/>
    <mergeCell ref="H72:I72"/>
    <mergeCell ref="M70:N70"/>
    <mergeCell ref="B71:C71"/>
    <mergeCell ref="D71:G71"/>
    <mergeCell ref="H71:I71"/>
    <mergeCell ref="M75:N75"/>
    <mergeCell ref="B76:C76"/>
    <mergeCell ref="D76:G76"/>
    <mergeCell ref="H76:I76"/>
    <mergeCell ref="M74:N74"/>
    <mergeCell ref="B75:C75"/>
    <mergeCell ref="D75:G75"/>
    <mergeCell ref="H75:I75"/>
    <mergeCell ref="M73:N73"/>
    <mergeCell ref="B74:C74"/>
    <mergeCell ref="D74:G74"/>
    <mergeCell ref="H74:I74"/>
    <mergeCell ref="M78:N78"/>
    <mergeCell ref="B79:C79"/>
    <mergeCell ref="D79:G79"/>
    <mergeCell ref="H79:I79"/>
    <mergeCell ref="M77:N77"/>
    <mergeCell ref="B78:C78"/>
    <mergeCell ref="D78:G78"/>
    <mergeCell ref="H78:I78"/>
    <mergeCell ref="M76:N76"/>
    <mergeCell ref="B77:C77"/>
    <mergeCell ref="D77:G77"/>
    <mergeCell ref="H77:I77"/>
    <mergeCell ref="M81:N81"/>
    <mergeCell ref="B82:C82"/>
    <mergeCell ref="D82:G82"/>
    <mergeCell ref="H82:I82"/>
    <mergeCell ref="M80:N80"/>
    <mergeCell ref="B81:C81"/>
    <mergeCell ref="D81:G81"/>
    <mergeCell ref="H81:I81"/>
    <mergeCell ref="M79:N79"/>
    <mergeCell ref="B80:C80"/>
    <mergeCell ref="D80:G80"/>
    <mergeCell ref="H80:I80"/>
    <mergeCell ref="M84:N84"/>
    <mergeCell ref="B85:C85"/>
    <mergeCell ref="D85:G85"/>
    <mergeCell ref="H85:I85"/>
    <mergeCell ref="M83:N83"/>
    <mergeCell ref="B84:C84"/>
    <mergeCell ref="D84:G84"/>
    <mergeCell ref="H84:I84"/>
    <mergeCell ref="M82:N82"/>
    <mergeCell ref="B83:C83"/>
    <mergeCell ref="D83:G83"/>
    <mergeCell ref="H83:I83"/>
    <mergeCell ref="M87:N87"/>
    <mergeCell ref="B88:C88"/>
    <mergeCell ref="D88:G88"/>
    <mergeCell ref="H88:I88"/>
    <mergeCell ref="M86:N86"/>
    <mergeCell ref="B87:C87"/>
    <mergeCell ref="D87:G87"/>
    <mergeCell ref="H87:I87"/>
    <mergeCell ref="M85:N85"/>
    <mergeCell ref="B86:C86"/>
    <mergeCell ref="D86:G86"/>
    <mergeCell ref="H86:I86"/>
    <mergeCell ref="M89:N89"/>
    <mergeCell ref="O89:P89"/>
    <mergeCell ref="B90:C90"/>
    <mergeCell ref="D90:G90"/>
    <mergeCell ref="H90:I90"/>
    <mergeCell ref="O88:P88"/>
    <mergeCell ref="B89:C89"/>
    <mergeCell ref="D89:G89"/>
    <mergeCell ref="H89:I89"/>
    <mergeCell ref="M88:N88"/>
    <mergeCell ref="M91:N91"/>
    <mergeCell ref="O91:P91"/>
    <mergeCell ref="B92:C92"/>
    <mergeCell ref="D92:G92"/>
    <mergeCell ref="H92:I92"/>
    <mergeCell ref="O90:P90"/>
    <mergeCell ref="B91:C91"/>
    <mergeCell ref="D91:G91"/>
    <mergeCell ref="H91:I91"/>
    <mergeCell ref="M90:N90"/>
    <mergeCell ref="M93:N93"/>
    <mergeCell ref="O93:P93"/>
    <mergeCell ref="B94:C94"/>
    <mergeCell ref="D94:G94"/>
    <mergeCell ref="H94:I94"/>
    <mergeCell ref="O92:P92"/>
    <mergeCell ref="B93:C93"/>
    <mergeCell ref="D93:G93"/>
    <mergeCell ref="H93:I93"/>
    <mergeCell ref="M92:N92"/>
    <mergeCell ref="M95:N95"/>
    <mergeCell ref="O95:P95"/>
    <mergeCell ref="B96:C96"/>
    <mergeCell ref="D96:G96"/>
    <mergeCell ref="H96:I96"/>
    <mergeCell ref="O94:P94"/>
    <mergeCell ref="B95:C95"/>
    <mergeCell ref="D95:G95"/>
    <mergeCell ref="H95:I95"/>
    <mergeCell ref="M94:N94"/>
    <mergeCell ref="M97:N97"/>
    <mergeCell ref="O97:P97"/>
    <mergeCell ref="B98:C98"/>
    <mergeCell ref="D98:G98"/>
    <mergeCell ref="H98:I98"/>
    <mergeCell ref="O96:P96"/>
    <mergeCell ref="B97:C97"/>
    <mergeCell ref="D97:G97"/>
    <mergeCell ref="H97:I97"/>
    <mergeCell ref="M96:N96"/>
    <mergeCell ref="M99:N99"/>
    <mergeCell ref="O99:P99"/>
    <mergeCell ref="B100:C100"/>
    <mergeCell ref="D100:G100"/>
    <mergeCell ref="H100:I100"/>
    <mergeCell ref="O98:P98"/>
    <mergeCell ref="B99:C99"/>
    <mergeCell ref="D99:G99"/>
    <mergeCell ref="H99:I99"/>
    <mergeCell ref="M98:N98"/>
    <mergeCell ref="M101:N101"/>
    <mergeCell ref="O101:P101"/>
    <mergeCell ref="B102:C102"/>
    <mergeCell ref="D102:G102"/>
    <mergeCell ref="H102:I102"/>
    <mergeCell ref="O100:P100"/>
    <mergeCell ref="B101:C101"/>
    <mergeCell ref="D101:G101"/>
    <mergeCell ref="H101:I101"/>
    <mergeCell ref="M100:N100"/>
    <mergeCell ref="M103:N103"/>
    <mergeCell ref="O103:P103"/>
    <mergeCell ref="B104:C104"/>
    <mergeCell ref="D104:G104"/>
    <mergeCell ref="H104:I104"/>
    <mergeCell ref="O102:P102"/>
    <mergeCell ref="B103:C103"/>
    <mergeCell ref="D103:G103"/>
    <mergeCell ref="H103:I103"/>
    <mergeCell ref="M102:N102"/>
    <mergeCell ref="M105:N105"/>
    <mergeCell ref="O105:P105"/>
    <mergeCell ref="B106:C106"/>
    <mergeCell ref="D106:G106"/>
    <mergeCell ref="H106:I106"/>
    <mergeCell ref="O104:P104"/>
    <mergeCell ref="B105:C105"/>
    <mergeCell ref="D105:G105"/>
    <mergeCell ref="H105:I105"/>
    <mergeCell ref="M104:N104"/>
    <mergeCell ref="M107:N107"/>
    <mergeCell ref="O107:P107"/>
    <mergeCell ref="B108:C108"/>
    <mergeCell ref="D108:G108"/>
    <mergeCell ref="H108:I108"/>
    <mergeCell ref="O106:P106"/>
    <mergeCell ref="B107:C107"/>
    <mergeCell ref="D107:G107"/>
    <mergeCell ref="H107:I107"/>
    <mergeCell ref="M106:N106"/>
    <mergeCell ref="M109:N109"/>
    <mergeCell ref="O109:P109"/>
    <mergeCell ref="B110:C110"/>
    <mergeCell ref="D110:G110"/>
    <mergeCell ref="H110:I110"/>
    <mergeCell ref="O108:P108"/>
    <mergeCell ref="B109:C109"/>
    <mergeCell ref="D109:G109"/>
    <mergeCell ref="H109:I109"/>
    <mergeCell ref="M108:N108"/>
    <mergeCell ref="M111:N111"/>
    <mergeCell ref="O111:P111"/>
    <mergeCell ref="B112:C112"/>
    <mergeCell ref="D112:G112"/>
    <mergeCell ref="H112:I112"/>
    <mergeCell ref="O110:P110"/>
    <mergeCell ref="B111:C111"/>
    <mergeCell ref="D111:G111"/>
    <mergeCell ref="H111:I111"/>
    <mergeCell ref="M110:N110"/>
    <mergeCell ref="M113:N113"/>
    <mergeCell ref="O113:P113"/>
    <mergeCell ref="B114:C114"/>
    <mergeCell ref="D114:G114"/>
    <mergeCell ref="H114:I114"/>
    <mergeCell ref="O112:P112"/>
    <mergeCell ref="B113:C113"/>
    <mergeCell ref="D113:G113"/>
    <mergeCell ref="H113:I113"/>
    <mergeCell ref="M112:N112"/>
    <mergeCell ref="M115:N115"/>
    <mergeCell ref="O115:P115"/>
    <mergeCell ref="B116:C116"/>
    <mergeCell ref="D116:G116"/>
    <mergeCell ref="H116:I116"/>
    <mergeCell ref="O114:P114"/>
    <mergeCell ref="B115:C115"/>
    <mergeCell ref="D115:G115"/>
    <mergeCell ref="H115:I115"/>
    <mergeCell ref="M114:N114"/>
    <mergeCell ref="M117:N117"/>
    <mergeCell ref="O117:P117"/>
    <mergeCell ref="B118:C118"/>
    <mergeCell ref="D118:G118"/>
    <mergeCell ref="H118:I118"/>
    <mergeCell ref="O116:P116"/>
    <mergeCell ref="B117:C117"/>
    <mergeCell ref="D117:G117"/>
    <mergeCell ref="H117:I117"/>
    <mergeCell ref="M116:N116"/>
    <mergeCell ref="M119:N119"/>
    <mergeCell ref="O119:P119"/>
    <mergeCell ref="B120:C120"/>
    <mergeCell ref="D120:G120"/>
    <mergeCell ref="H120:I120"/>
    <mergeCell ref="O118:P118"/>
    <mergeCell ref="B119:C119"/>
    <mergeCell ref="D119:G119"/>
    <mergeCell ref="H119:I119"/>
    <mergeCell ref="M118:N118"/>
    <mergeCell ref="M121:N121"/>
    <mergeCell ref="O121:P121"/>
    <mergeCell ref="B122:C122"/>
    <mergeCell ref="D122:G122"/>
    <mergeCell ref="H122:I122"/>
    <mergeCell ref="O120:P120"/>
    <mergeCell ref="B121:C121"/>
    <mergeCell ref="D121:G121"/>
    <mergeCell ref="H121:I121"/>
    <mergeCell ref="M120:N120"/>
    <mergeCell ref="M123:N123"/>
    <mergeCell ref="O123:P123"/>
    <mergeCell ref="B124:C124"/>
    <mergeCell ref="D124:G124"/>
    <mergeCell ref="H124:I124"/>
    <mergeCell ref="O122:P122"/>
    <mergeCell ref="B123:C123"/>
    <mergeCell ref="D123:G123"/>
    <mergeCell ref="H123:I123"/>
    <mergeCell ref="M122:N122"/>
    <mergeCell ref="M125:N125"/>
    <mergeCell ref="O125:P125"/>
    <mergeCell ref="B126:C126"/>
    <mergeCell ref="D126:G126"/>
    <mergeCell ref="H126:I126"/>
    <mergeCell ref="O124:P124"/>
    <mergeCell ref="B125:C125"/>
    <mergeCell ref="D125:G125"/>
    <mergeCell ref="H125:I125"/>
    <mergeCell ref="M124:N124"/>
    <mergeCell ref="M127:N127"/>
    <mergeCell ref="O127:P127"/>
    <mergeCell ref="B128:C128"/>
    <mergeCell ref="D128:G128"/>
    <mergeCell ref="H128:I128"/>
    <mergeCell ref="O126:P126"/>
    <mergeCell ref="B127:C127"/>
    <mergeCell ref="D127:G127"/>
    <mergeCell ref="H127:I127"/>
    <mergeCell ref="M126:N126"/>
    <mergeCell ref="M129:N129"/>
    <mergeCell ref="O129:P129"/>
    <mergeCell ref="B130:C130"/>
    <mergeCell ref="D130:G130"/>
    <mergeCell ref="H130:I130"/>
    <mergeCell ref="O128:P128"/>
    <mergeCell ref="B129:C129"/>
    <mergeCell ref="D129:G129"/>
    <mergeCell ref="H129:I129"/>
    <mergeCell ref="M128:N128"/>
    <mergeCell ref="M131:N131"/>
    <mergeCell ref="O131:P131"/>
    <mergeCell ref="B132:C132"/>
    <mergeCell ref="D132:G132"/>
    <mergeCell ref="H132:I132"/>
    <mergeCell ref="O130:P130"/>
    <mergeCell ref="B131:C131"/>
    <mergeCell ref="D131:G131"/>
    <mergeCell ref="H131:I131"/>
    <mergeCell ref="M130:N130"/>
    <mergeCell ref="M133:N133"/>
    <mergeCell ref="O133:P133"/>
    <mergeCell ref="B134:C134"/>
    <mergeCell ref="D134:G134"/>
    <mergeCell ref="H134:I134"/>
    <mergeCell ref="O132:P132"/>
    <mergeCell ref="B133:C133"/>
    <mergeCell ref="D133:G133"/>
    <mergeCell ref="H133:I133"/>
    <mergeCell ref="M132:N132"/>
    <mergeCell ref="M135:N135"/>
    <mergeCell ref="O135:P135"/>
    <mergeCell ref="B136:C136"/>
    <mergeCell ref="D136:G136"/>
    <mergeCell ref="H136:I136"/>
    <mergeCell ref="O134:P134"/>
    <mergeCell ref="B135:C135"/>
    <mergeCell ref="D135:G135"/>
    <mergeCell ref="H135:I135"/>
    <mergeCell ref="M134:N134"/>
    <mergeCell ref="M138:N138"/>
    <mergeCell ref="B139:C139"/>
    <mergeCell ref="D139:G139"/>
    <mergeCell ref="H139:I139"/>
    <mergeCell ref="M137:N137"/>
    <mergeCell ref="B138:C138"/>
    <mergeCell ref="D138:G138"/>
    <mergeCell ref="H138:I138"/>
    <mergeCell ref="O136:P136"/>
    <mergeCell ref="B137:C137"/>
    <mergeCell ref="D137:G137"/>
    <mergeCell ref="H137:I137"/>
    <mergeCell ref="M136:N136"/>
    <mergeCell ref="M143:N143"/>
    <mergeCell ref="L141:N141"/>
    <mergeCell ref="A142:P142"/>
    <mergeCell ref="B143:C143"/>
    <mergeCell ref="D143:G143"/>
    <mergeCell ref="H143:I143"/>
    <mergeCell ref="M140:N140"/>
    <mergeCell ref="B141:I141"/>
    <mergeCell ref="M139:N139"/>
    <mergeCell ref="B140:C140"/>
    <mergeCell ref="D140:G140"/>
    <mergeCell ref="H140:I140"/>
    <mergeCell ref="M146:N146"/>
    <mergeCell ref="B146:C146"/>
    <mergeCell ref="D146:G146"/>
    <mergeCell ref="H146:I146"/>
    <mergeCell ref="M145:N145"/>
    <mergeCell ref="B145:C145"/>
    <mergeCell ref="D145:G145"/>
    <mergeCell ref="H145:I145"/>
    <mergeCell ref="M144:N144"/>
    <mergeCell ref="B144:C144"/>
    <mergeCell ref="D144:G144"/>
    <mergeCell ref="H144:I144"/>
    <mergeCell ref="M149:N149"/>
    <mergeCell ref="B149:C149"/>
    <mergeCell ref="D149:G149"/>
    <mergeCell ref="H149:I149"/>
    <mergeCell ref="M148:N148"/>
    <mergeCell ref="B148:C148"/>
    <mergeCell ref="D148:G148"/>
    <mergeCell ref="H148:I148"/>
    <mergeCell ref="M147:N147"/>
    <mergeCell ref="B147:C147"/>
    <mergeCell ref="D147:G147"/>
    <mergeCell ref="H147:I147"/>
    <mergeCell ref="M152:N152"/>
    <mergeCell ref="B152:C152"/>
    <mergeCell ref="D152:G152"/>
    <mergeCell ref="H152:I152"/>
    <mergeCell ref="M151:N151"/>
    <mergeCell ref="B151:C151"/>
    <mergeCell ref="D151:G151"/>
    <mergeCell ref="H151:I151"/>
    <mergeCell ref="M150:N150"/>
    <mergeCell ref="B150:C150"/>
    <mergeCell ref="D150:G150"/>
    <mergeCell ref="H150:I150"/>
    <mergeCell ref="M155:N155"/>
    <mergeCell ref="B155:C155"/>
    <mergeCell ref="D155:G155"/>
    <mergeCell ref="H155:I155"/>
    <mergeCell ref="M154:N154"/>
    <mergeCell ref="B154:C154"/>
    <mergeCell ref="D154:G154"/>
    <mergeCell ref="H154:I154"/>
    <mergeCell ref="M153:N153"/>
    <mergeCell ref="B153:C153"/>
    <mergeCell ref="D153:G153"/>
    <mergeCell ref="H153:I153"/>
    <mergeCell ref="M159:N159"/>
    <mergeCell ref="B160:C160"/>
    <mergeCell ref="D160:G160"/>
    <mergeCell ref="H160:I160"/>
    <mergeCell ref="M158:N158"/>
    <mergeCell ref="B159:C159"/>
    <mergeCell ref="D159:G159"/>
    <mergeCell ref="H159:I159"/>
    <mergeCell ref="L156:N156"/>
    <mergeCell ref="A157:P157"/>
    <mergeCell ref="B158:C158"/>
    <mergeCell ref="D158:G158"/>
    <mergeCell ref="H158:I158"/>
    <mergeCell ref="B156:I156"/>
    <mergeCell ref="M162:N162"/>
    <mergeCell ref="B163:C163"/>
    <mergeCell ref="D163:G163"/>
    <mergeCell ref="H163:I163"/>
    <mergeCell ref="M161:N161"/>
    <mergeCell ref="B162:C162"/>
    <mergeCell ref="D162:G162"/>
    <mergeCell ref="H162:I162"/>
    <mergeCell ref="M160:N160"/>
    <mergeCell ref="B161:C161"/>
    <mergeCell ref="D161:G161"/>
    <mergeCell ref="H161:I161"/>
    <mergeCell ref="M165:N165"/>
    <mergeCell ref="B166:C166"/>
    <mergeCell ref="D166:G166"/>
    <mergeCell ref="H166:I166"/>
    <mergeCell ref="M164:N164"/>
    <mergeCell ref="B165:C165"/>
    <mergeCell ref="D165:G165"/>
    <mergeCell ref="H165:I165"/>
    <mergeCell ref="M163:N163"/>
    <mergeCell ref="B164:C164"/>
    <mergeCell ref="D164:G164"/>
    <mergeCell ref="H164:I164"/>
    <mergeCell ref="M168:N168"/>
    <mergeCell ref="B169:C169"/>
    <mergeCell ref="D169:G169"/>
    <mergeCell ref="H169:I169"/>
    <mergeCell ref="M167:N167"/>
    <mergeCell ref="B168:C168"/>
    <mergeCell ref="D168:G168"/>
    <mergeCell ref="H168:I168"/>
    <mergeCell ref="M166:N166"/>
    <mergeCell ref="B167:C167"/>
    <mergeCell ref="D167:G167"/>
    <mergeCell ref="H167:I167"/>
    <mergeCell ref="M171:N171"/>
    <mergeCell ref="B172:C172"/>
    <mergeCell ref="D172:G172"/>
    <mergeCell ref="H172:I172"/>
    <mergeCell ref="M170:N170"/>
    <mergeCell ref="B171:C171"/>
    <mergeCell ref="D171:G171"/>
    <mergeCell ref="H171:I171"/>
    <mergeCell ref="M169:N169"/>
    <mergeCell ref="B170:C170"/>
    <mergeCell ref="D170:G170"/>
    <mergeCell ref="H170:I170"/>
    <mergeCell ref="M174:N174"/>
    <mergeCell ref="B175:C175"/>
    <mergeCell ref="D175:G175"/>
    <mergeCell ref="H175:I175"/>
    <mergeCell ref="M173:N173"/>
    <mergeCell ref="B174:C174"/>
    <mergeCell ref="D174:G174"/>
    <mergeCell ref="H174:I174"/>
    <mergeCell ref="M172:N172"/>
    <mergeCell ref="B173:C173"/>
    <mergeCell ref="D173:G173"/>
    <mergeCell ref="H173:I173"/>
    <mergeCell ref="M177:N177"/>
    <mergeCell ref="B178:C178"/>
    <mergeCell ref="D178:G178"/>
    <mergeCell ref="H178:I178"/>
    <mergeCell ref="M176:N176"/>
    <mergeCell ref="B177:C177"/>
    <mergeCell ref="D177:G177"/>
    <mergeCell ref="H177:I177"/>
    <mergeCell ref="M175:N175"/>
    <mergeCell ref="B176:C176"/>
    <mergeCell ref="D176:G176"/>
    <mergeCell ref="H176:I176"/>
    <mergeCell ref="M180:N180"/>
    <mergeCell ref="M179:N179"/>
    <mergeCell ref="B180:C180"/>
    <mergeCell ref="D180:G180"/>
    <mergeCell ref="H180:I180"/>
    <mergeCell ref="M178:N178"/>
    <mergeCell ref="B179:C179"/>
    <mergeCell ref="D179:G179"/>
    <mergeCell ref="H179:I179"/>
    <mergeCell ref="M184:N184"/>
    <mergeCell ref="B185:C185"/>
    <mergeCell ref="E185:I185"/>
    <mergeCell ref="M182:N182"/>
    <mergeCell ref="A183:P183"/>
    <mergeCell ref="B184:C184"/>
    <mergeCell ref="E184:I184"/>
    <mergeCell ref="M181:N181"/>
    <mergeCell ref="B182:I182"/>
    <mergeCell ref="B181:I181"/>
    <mergeCell ref="M188:N188"/>
    <mergeCell ref="B188:C188"/>
    <mergeCell ref="D188:G188"/>
    <mergeCell ref="H188:I188"/>
    <mergeCell ref="M187:N187"/>
    <mergeCell ref="B187:C187"/>
    <mergeCell ref="D187:G187"/>
    <mergeCell ref="H187:I187"/>
    <mergeCell ref="M185:N185"/>
    <mergeCell ref="A186:P186"/>
    <mergeCell ref="M191:N191"/>
    <mergeCell ref="B191:C191"/>
    <mergeCell ref="D191:G191"/>
    <mergeCell ref="H191:I191"/>
    <mergeCell ref="M190:N190"/>
    <mergeCell ref="B190:C190"/>
    <mergeCell ref="D190:G190"/>
    <mergeCell ref="H190:I190"/>
    <mergeCell ref="M189:N189"/>
    <mergeCell ref="B189:C189"/>
    <mergeCell ref="D189:G189"/>
    <mergeCell ref="H189:I189"/>
    <mergeCell ref="M194:N194"/>
    <mergeCell ref="B194:C194"/>
    <mergeCell ref="D194:G194"/>
    <mergeCell ref="H194:I194"/>
    <mergeCell ref="M193:N193"/>
    <mergeCell ref="B193:C193"/>
    <mergeCell ref="D193:G193"/>
    <mergeCell ref="H193:I193"/>
    <mergeCell ref="M192:N192"/>
    <mergeCell ref="B192:C192"/>
    <mergeCell ref="D192:G192"/>
    <mergeCell ref="H192:I192"/>
    <mergeCell ref="M197:N197"/>
    <mergeCell ref="B197:C197"/>
    <mergeCell ref="D197:G197"/>
    <mergeCell ref="H197:I197"/>
    <mergeCell ref="M196:N196"/>
    <mergeCell ref="B196:C196"/>
    <mergeCell ref="D196:G196"/>
    <mergeCell ref="H196:I196"/>
    <mergeCell ref="M195:N195"/>
    <mergeCell ref="B195:C195"/>
    <mergeCell ref="D195:G195"/>
    <mergeCell ref="H195:I195"/>
    <mergeCell ref="M200:N200"/>
    <mergeCell ref="B200:C200"/>
    <mergeCell ref="D200:G200"/>
    <mergeCell ref="H200:I200"/>
    <mergeCell ref="M199:N199"/>
    <mergeCell ref="B199:C199"/>
    <mergeCell ref="D199:G199"/>
    <mergeCell ref="H199:I199"/>
    <mergeCell ref="M198:N198"/>
    <mergeCell ref="B198:C198"/>
    <mergeCell ref="D198:G198"/>
    <mergeCell ref="H198:I198"/>
    <mergeCell ref="M203:N203"/>
    <mergeCell ref="B203:C203"/>
    <mergeCell ref="D203:G203"/>
    <mergeCell ref="H203:I203"/>
    <mergeCell ref="M202:N202"/>
    <mergeCell ref="B202:C202"/>
    <mergeCell ref="D202:G202"/>
    <mergeCell ref="H202:I202"/>
    <mergeCell ref="M201:N201"/>
    <mergeCell ref="B201:C201"/>
    <mergeCell ref="D201:G201"/>
    <mergeCell ref="H201:I201"/>
    <mergeCell ref="M206:N206"/>
    <mergeCell ref="B206:C206"/>
    <mergeCell ref="D206:G206"/>
    <mergeCell ref="H206:I206"/>
    <mergeCell ref="M205:N205"/>
    <mergeCell ref="B205:C205"/>
    <mergeCell ref="D205:G205"/>
    <mergeCell ref="H205:I205"/>
    <mergeCell ref="M204:N204"/>
    <mergeCell ref="B204:C204"/>
    <mergeCell ref="D204:G204"/>
    <mergeCell ref="H204:I204"/>
    <mergeCell ref="M209:N209"/>
    <mergeCell ref="B209:C209"/>
    <mergeCell ref="D209:G209"/>
    <mergeCell ref="H209:I209"/>
    <mergeCell ref="M208:N208"/>
    <mergeCell ref="B208:C208"/>
    <mergeCell ref="D208:G208"/>
    <mergeCell ref="H208:I208"/>
    <mergeCell ref="M207:N207"/>
    <mergeCell ref="B207:C207"/>
    <mergeCell ref="D207:G207"/>
    <mergeCell ref="H207:I207"/>
    <mergeCell ref="M212:N212"/>
    <mergeCell ref="B212:C212"/>
    <mergeCell ref="D212:G212"/>
    <mergeCell ref="H212:I212"/>
    <mergeCell ref="M211:N211"/>
    <mergeCell ref="B211:C211"/>
    <mergeCell ref="D211:G211"/>
    <mergeCell ref="H211:I211"/>
    <mergeCell ref="M210:N210"/>
    <mergeCell ref="B210:C210"/>
    <mergeCell ref="D210:G210"/>
    <mergeCell ref="H210:I210"/>
    <mergeCell ref="M215:N215"/>
    <mergeCell ref="B215:C215"/>
    <mergeCell ref="D215:G215"/>
    <mergeCell ref="H215:I215"/>
    <mergeCell ref="M214:N214"/>
    <mergeCell ref="B214:C214"/>
    <mergeCell ref="D214:G214"/>
    <mergeCell ref="H214:I214"/>
    <mergeCell ref="M213:N213"/>
    <mergeCell ref="B213:C213"/>
    <mergeCell ref="D213:G213"/>
    <mergeCell ref="H213:I213"/>
    <mergeCell ref="M219:N219"/>
    <mergeCell ref="B220:C220"/>
    <mergeCell ref="D220:G220"/>
    <mergeCell ref="H220:I220"/>
    <mergeCell ref="M218:N218"/>
    <mergeCell ref="B219:C219"/>
    <mergeCell ref="D219:G219"/>
    <mergeCell ref="H219:I219"/>
    <mergeCell ref="L216:N216"/>
    <mergeCell ref="A217:P217"/>
    <mergeCell ref="B218:C218"/>
    <mergeCell ref="D218:G218"/>
    <mergeCell ref="H218:I218"/>
    <mergeCell ref="B216:I216"/>
    <mergeCell ref="M222:N222"/>
    <mergeCell ref="B223:C223"/>
    <mergeCell ref="D223:G223"/>
    <mergeCell ref="H223:I223"/>
    <mergeCell ref="B222:C222"/>
    <mergeCell ref="D222:G222"/>
    <mergeCell ref="H222:I222"/>
    <mergeCell ref="M221:N221"/>
    <mergeCell ref="M220:N220"/>
    <mergeCell ref="B221:C221"/>
    <mergeCell ref="D221:G221"/>
    <mergeCell ref="H221:I221"/>
    <mergeCell ref="M225:N225"/>
    <mergeCell ref="B226:I226"/>
    <mergeCell ref="M224:N224"/>
    <mergeCell ref="B225:C225"/>
    <mergeCell ref="D225:G225"/>
    <mergeCell ref="H225:I225"/>
    <mergeCell ref="M223:N223"/>
    <mergeCell ref="B224:C224"/>
    <mergeCell ref="D224:G224"/>
    <mergeCell ref="H224:I224"/>
    <mergeCell ref="M229:N229"/>
    <mergeCell ref="M228:N228"/>
    <mergeCell ref="B229:C229"/>
    <mergeCell ref="D229:G229"/>
    <mergeCell ref="H229:I229"/>
    <mergeCell ref="L226:N226"/>
    <mergeCell ref="A227:P227"/>
    <mergeCell ref="B228:C228"/>
    <mergeCell ref="D228:G228"/>
    <mergeCell ref="H228:I228"/>
    <mergeCell ref="M232:N232"/>
    <mergeCell ref="B232:C232"/>
    <mergeCell ref="D232:G232"/>
    <mergeCell ref="H232:I232"/>
    <mergeCell ref="M231:N231"/>
    <mergeCell ref="B231:C231"/>
    <mergeCell ref="D231:G231"/>
    <mergeCell ref="H231:I231"/>
    <mergeCell ref="M230:N230"/>
    <mergeCell ref="B230:C230"/>
    <mergeCell ref="D230:G230"/>
    <mergeCell ref="H230:I230"/>
    <mergeCell ref="M235:N235"/>
    <mergeCell ref="B235:C235"/>
    <mergeCell ref="D235:G235"/>
    <mergeCell ref="H235:I235"/>
    <mergeCell ref="M234:N234"/>
    <mergeCell ref="B234:C234"/>
    <mergeCell ref="D234:G234"/>
    <mergeCell ref="H234:I234"/>
    <mergeCell ref="M233:N233"/>
    <mergeCell ref="B233:C233"/>
    <mergeCell ref="D233:G233"/>
    <mergeCell ref="H233:I233"/>
    <mergeCell ref="M238:N238"/>
    <mergeCell ref="B238:C238"/>
    <mergeCell ref="D238:G238"/>
    <mergeCell ref="H238:I238"/>
    <mergeCell ref="M237:N237"/>
    <mergeCell ref="B237:C237"/>
    <mergeCell ref="D237:G237"/>
    <mergeCell ref="H237:I237"/>
    <mergeCell ref="M236:N236"/>
    <mergeCell ref="B236:C236"/>
    <mergeCell ref="D236:G236"/>
    <mergeCell ref="H236:I236"/>
    <mergeCell ref="M242:N242"/>
    <mergeCell ref="B243:C243"/>
    <mergeCell ref="D243:G243"/>
    <mergeCell ref="H243:I243"/>
    <mergeCell ref="M241:N241"/>
    <mergeCell ref="B242:C242"/>
    <mergeCell ref="D242:G242"/>
    <mergeCell ref="H242:I242"/>
    <mergeCell ref="L239:N239"/>
    <mergeCell ref="A240:P240"/>
    <mergeCell ref="B241:C241"/>
    <mergeCell ref="D241:G241"/>
    <mergeCell ref="H241:I241"/>
    <mergeCell ref="B239:I239"/>
    <mergeCell ref="M245:N245"/>
    <mergeCell ref="B246:C246"/>
    <mergeCell ref="D246:G246"/>
    <mergeCell ref="H246:I246"/>
    <mergeCell ref="M244:N244"/>
    <mergeCell ref="B245:C245"/>
    <mergeCell ref="D245:G245"/>
    <mergeCell ref="H245:I245"/>
    <mergeCell ref="M243:N243"/>
    <mergeCell ref="B244:C244"/>
    <mergeCell ref="D244:G244"/>
    <mergeCell ref="H244:I244"/>
    <mergeCell ref="L249:N249"/>
    <mergeCell ref="L248:N248"/>
    <mergeCell ref="B249:I249"/>
    <mergeCell ref="M247:N247"/>
    <mergeCell ref="B248:I248"/>
    <mergeCell ref="M246:N246"/>
    <mergeCell ref="B247:C247"/>
    <mergeCell ref="D247:G247"/>
    <mergeCell ref="H247:I247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 Submitted</vt:lpstr>
      <vt:lpstr>For Rate Model</vt:lpstr>
      <vt:lpstr>'For Rate Model'!Print_Area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4600.30 - Fixed Assets-Detail (Lake Village Water Association, Inc. LVWA [12/31/2020] (In Process))</dc:title>
  <dc:creator>lori-anne</dc:creator>
  <cp:lastModifiedBy>Robert Miller</cp:lastModifiedBy>
  <cp:lastPrinted>2022-01-06T22:22:58Z</cp:lastPrinted>
  <dcterms:created xsi:type="dcterms:W3CDTF">2021-12-28T17:24:25Z</dcterms:created>
  <dcterms:modified xsi:type="dcterms:W3CDTF">2022-01-06T22:48:33Z</dcterms:modified>
</cp:coreProperties>
</file>