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2B0B59A9-6C33-4F2B-82ED-9C3F99C17C1F}" xr6:coauthVersionLast="36" xr6:coauthVersionMax="36" xr10:uidLastSave="{00000000-0000-0000-0000-000000000000}"/>
  <bookViews>
    <workbookView xWindow="0" yWindow="0" windowWidth="14370" windowHeight="7350" xr2:uid="{FA89173F-6F83-4F70-8140-E390A4BE9A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4" i="1"/>
  <c r="B24" i="1"/>
  <c r="C22" i="1"/>
  <c r="B22" i="1"/>
  <c r="B32" i="1" s="1"/>
  <c r="K18" i="1"/>
  <c r="C30" i="1" s="1"/>
  <c r="I18" i="1"/>
  <c r="C28" i="1" s="1"/>
  <c r="G18" i="1"/>
  <c r="C26" i="1" s="1"/>
  <c r="F18" i="1"/>
  <c r="E18" i="1"/>
  <c r="D18" i="1"/>
  <c r="C18" i="1"/>
  <c r="B18" i="1"/>
  <c r="J17" i="1"/>
  <c r="J18" i="1" s="1"/>
  <c r="B30" i="1" s="1"/>
  <c r="H17" i="1"/>
  <c r="H18" i="1" s="1"/>
  <c r="B28" i="1" s="1"/>
  <c r="F17" i="1"/>
  <c r="D17" i="1"/>
  <c r="C32" i="1" l="1"/>
</calcChain>
</file>

<file path=xl/sharedStrings.xml><?xml version="1.0" encoding="utf-8"?>
<sst xmlns="http://schemas.openxmlformats.org/spreadsheetml/2006/main" count="25" uniqueCount="25">
  <si>
    <t>Kenova @ $2.55</t>
  </si>
  <si>
    <t>Rattlesnake @ $4.30 Starting Feb.</t>
  </si>
  <si>
    <t>Ashland @ $2.94</t>
  </si>
  <si>
    <t>Cannonsburg @ $4.60</t>
  </si>
  <si>
    <t>Louisa @ $3.06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</si>
  <si>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</si>
  <si>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</si>
  <si>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</si>
  <si>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</si>
  <si>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</si>
  <si>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</si>
  <si>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</si>
  <si>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</si>
  <si>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</si>
  <si>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</si>
  <si>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</si>
  <si>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</si>
  <si>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Reversal/Accruals by customer</t>
  </si>
  <si>
    <t>Total</t>
  </si>
  <si>
    <t>Kenova</t>
  </si>
  <si>
    <t>Rattlesnake</t>
  </si>
  <si>
    <t>Ashland</t>
  </si>
  <si>
    <t>Cannonsburg</t>
  </si>
  <si>
    <t>Louisa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</si>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</sst>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43" fontId="0" fillId="0" borderId="0" xfId="1" applyFont="1" applyFill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8" fontId="2" fillId="0" borderId="0" xfId="0" applyNumberFormat="1" applyFont="1"/>
    <xf numFmtId="44" fontId="2" fillId="0" borderId="0" xfId="0" applyNumberFormat="1" applyFont="1"/>
    <xf numFmtId="8" fontId="0" fillId="0" borderId="0" xfId="0" applyNumberFormat="1"/>
    <xf numFmtId="44" fontId="0" fillId="0" borderId="0" xfId="0" applyNumberForma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B1D9-0BBC-4E3A-BD66-D07FC7D945BB}">
  <dimension ref="A3:P42"/>
  <sheetViews>
    <sheetView tabSelected="1" topLeftCell="I1" workbookViewId="0">
      <selection activeCell="M17" sqref="M17"/>
    </sheetView>
  </sheetViews>
  <sheetFormatPr defaultRowHeight="15" x14ac:dyDescent="0.25"/>
  <cols>
    <col min="1" max="1" width="26.42578125" bestFit="1" customWidth="1"/>
    <col min="2" max="2" width="12.140625" customWidth="1"/>
    <col min="3" max="3" width="17.7109375" customWidth="1"/>
    <col min="4" max="4" width="13.42578125" customWidth="1"/>
    <col min="5" max="5" width="15" customWidth="1"/>
    <col min="6" max="7" width="13.5703125" customWidth="1"/>
    <col min="8" max="8" width="13.42578125" customWidth="1"/>
    <col min="9" max="9" width="15.7109375" customWidth="1"/>
    <col min="10" max="10" width="14.42578125" bestFit="1" customWidth="1"/>
    <col min="11" max="11" width="17" customWidth="1"/>
    <col min="14" max="14" width="11.5703125" bestFit="1" customWidth="1"/>
    <col min="16" max="16" width="11.5703125" bestFit="1" customWidth="1"/>
  </cols>
  <sheetData>
    <row r="3" spans="1:11" ht="16.5" x14ac:dyDescent="0.3"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6.5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t="s">
        <v>5</v>
      </c>
      <c r="B5" s="2">
        <v>15537400</v>
      </c>
      <c r="C5" s="3">
        <v>39620.370000000003</v>
      </c>
      <c r="D5" s="2">
        <v>608000</v>
      </c>
      <c r="E5" s="3">
        <v>2322.56</v>
      </c>
      <c r="F5" s="2">
        <v>5752000</v>
      </c>
      <c r="G5" s="4">
        <v>16910.88</v>
      </c>
      <c r="H5" s="2">
        <v>4472000</v>
      </c>
      <c r="I5" s="3">
        <v>20575.2</v>
      </c>
      <c r="J5" s="2">
        <v>9342300</v>
      </c>
      <c r="K5" s="3">
        <v>28587.439999999999</v>
      </c>
    </row>
    <row r="6" spans="1:11" x14ac:dyDescent="0.25">
      <c r="A6" t="s">
        <v>6</v>
      </c>
      <c r="B6" s="2">
        <v>24152000</v>
      </c>
      <c r="C6" s="3">
        <v>61587.6</v>
      </c>
      <c r="D6" s="2">
        <v>513200</v>
      </c>
      <c r="E6" s="3">
        <v>2032.35</v>
      </c>
      <c r="F6" s="2">
        <v>894000</v>
      </c>
      <c r="G6" s="4">
        <v>2628.36</v>
      </c>
      <c r="H6" s="2">
        <v>806100</v>
      </c>
      <c r="I6" s="3">
        <v>3708.06</v>
      </c>
      <c r="J6" s="2">
        <v>6044700</v>
      </c>
      <c r="K6" s="3">
        <v>18496.78</v>
      </c>
    </row>
    <row r="7" spans="1:11" x14ac:dyDescent="0.25">
      <c r="A7" t="s">
        <v>7</v>
      </c>
      <c r="B7" s="2">
        <v>24480700</v>
      </c>
      <c r="C7" s="3">
        <v>62425.78</v>
      </c>
      <c r="D7" s="2">
        <v>729500</v>
      </c>
      <c r="E7" s="3">
        <v>3136.85</v>
      </c>
      <c r="F7" s="2">
        <v>3128000</v>
      </c>
      <c r="G7" s="4">
        <v>9196.32</v>
      </c>
      <c r="H7" s="2">
        <v>4200</v>
      </c>
      <c r="I7" s="3">
        <v>19.32</v>
      </c>
      <c r="J7" s="2">
        <v>7711000</v>
      </c>
      <c r="K7" s="3">
        <v>23595.66</v>
      </c>
    </row>
    <row r="8" spans="1:11" x14ac:dyDescent="0.25">
      <c r="A8" t="s">
        <v>8</v>
      </c>
      <c r="B8" s="2">
        <v>23493300</v>
      </c>
      <c r="C8" s="3">
        <v>59907.92</v>
      </c>
      <c r="D8" s="2">
        <v>607100</v>
      </c>
      <c r="E8" s="3">
        <v>2610.5300000000002</v>
      </c>
      <c r="F8" s="2">
        <v>1036000</v>
      </c>
      <c r="G8" s="4">
        <v>3045.84</v>
      </c>
      <c r="H8" s="2">
        <v>2113500</v>
      </c>
      <c r="I8" s="3">
        <v>9722.1</v>
      </c>
      <c r="J8" s="2">
        <v>9242500</v>
      </c>
      <c r="K8" s="3">
        <v>28282.06</v>
      </c>
    </row>
    <row r="9" spans="1:11" x14ac:dyDescent="0.25">
      <c r="A9" t="s">
        <v>9</v>
      </c>
      <c r="B9" s="2">
        <v>24099000</v>
      </c>
      <c r="C9" s="3">
        <v>61452.45</v>
      </c>
      <c r="D9" s="2">
        <v>715500</v>
      </c>
      <c r="E9" s="3">
        <v>3076.65</v>
      </c>
      <c r="F9" s="2">
        <v>1212000</v>
      </c>
      <c r="G9" s="4">
        <v>3563.28</v>
      </c>
      <c r="H9" s="2">
        <v>2606000</v>
      </c>
      <c r="I9" s="3">
        <v>11987.6</v>
      </c>
      <c r="J9" s="2">
        <v>8483900</v>
      </c>
      <c r="K9" s="3">
        <v>25960.74</v>
      </c>
    </row>
    <row r="10" spans="1:11" x14ac:dyDescent="0.25">
      <c r="A10" t="s">
        <v>10</v>
      </c>
      <c r="B10" s="2">
        <v>25063300</v>
      </c>
      <c r="C10" s="3">
        <v>63911.42</v>
      </c>
      <c r="D10" s="2">
        <v>636700</v>
      </c>
      <c r="E10" s="3">
        <v>2737.81</v>
      </c>
      <c r="F10" s="2">
        <v>1019000</v>
      </c>
      <c r="G10" s="4">
        <v>2995.86</v>
      </c>
      <c r="H10" s="2">
        <v>3508300</v>
      </c>
      <c r="I10" s="3">
        <v>16138.18</v>
      </c>
      <c r="J10" s="2">
        <v>10536500</v>
      </c>
      <c r="K10" s="3">
        <v>32241.68</v>
      </c>
    </row>
    <row r="11" spans="1:11" x14ac:dyDescent="0.25">
      <c r="A11" t="s">
        <v>11</v>
      </c>
      <c r="B11" s="2">
        <v>24090400</v>
      </c>
      <c r="C11" s="3">
        <v>61430.52</v>
      </c>
      <c r="D11" s="2">
        <v>473300</v>
      </c>
      <c r="E11" s="3">
        <v>2035.19</v>
      </c>
      <c r="F11" s="2">
        <v>1054000</v>
      </c>
      <c r="G11" s="4">
        <v>3098.76</v>
      </c>
      <c r="H11" s="2">
        <v>1441900</v>
      </c>
      <c r="I11" s="3">
        <v>6632.74</v>
      </c>
      <c r="J11" s="2">
        <v>10839700</v>
      </c>
      <c r="K11" s="3">
        <v>33169.480000000003</v>
      </c>
    </row>
    <row r="12" spans="1:11" x14ac:dyDescent="0.25">
      <c r="A12" t="s">
        <v>12</v>
      </c>
      <c r="B12" s="2">
        <v>22856100</v>
      </c>
      <c r="C12" s="3">
        <v>58283.06</v>
      </c>
      <c r="D12" s="2">
        <v>411600</v>
      </c>
      <c r="E12" s="3">
        <v>1769.88</v>
      </c>
      <c r="F12" s="2">
        <v>779000</v>
      </c>
      <c r="G12" s="4">
        <v>2290.2600000000002</v>
      </c>
      <c r="H12" s="2">
        <v>0</v>
      </c>
      <c r="I12" s="3">
        <v>0</v>
      </c>
      <c r="J12" s="2">
        <v>8791000</v>
      </c>
      <c r="K12" s="3">
        <v>26900.76</v>
      </c>
    </row>
    <row r="13" spans="1:11" x14ac:dyDescent="0.25">
      <c r="A13" t="s">
        <v>13</v>
      </c>
      <c r="B13" s="2">
        <v>21297800</v>
      </c>
      <c r="C13" s="3">
        <v>54309.39</v>
      </c>
      <c r="D13" s="2">
        <v>589500</v>
      </c>
      <c r="E13" s="3">
        <v>2534.85</v>
      </c>
      <c r="F13" s="2">
        <v>715000</v>
      </c>
      <c r="G13" s="4">
        <v>2102.1</v>
      </c>
      <c r="H13" s="2">
        <v>0</v>
      </c>
      <c r="I13" s="3">
        <v>0</v>
      </c>
      <c r="J13" s="2">
        <v>8383500</v>
      </c>
      <c r="K13" s="3">
        <v>25653.52</v>
      </c>
    </row>
    <row r="14" spans="1:11" x14ac:dyDescent="0.25">
      <c r="A14" t="s">
        <v>14</v>
      </c>
      <c r="B14" s="2">
        <v>19358200</v>
      </c>
      <c r="C14" s="3">
        <v>49363.41</v>
      </c>
      <c r="D14" s="2">
        <v>535800</v>
      </c>
      <c r="E14" s="3">
        <v>2306.89</v>
      </c>
      <c r="F14" s="2">
        <v>748000</v>
      </c>
      <c r="G14" s="4">
        <v>2199.12</v>
      </c>
      <c r="H14" s="2">
        <v>0</v>
      </c>
      <c r="I14" s="3">
        <v>0</v>
      </c>
      <c r="J14" s="2">
        <v>9064600</v>
      </c>
      <c r="K14" s="3">
        <v>27737.66</v>
      </c>
    </row>
    <row r="15" spans="1:11" x14ac:dyDescent="0.25">
      <c r="A15" t="s">
        <v>15</v>
      </c>
      <c r="B15" s="2">
        <v>20141800</v>
      </c>
      <c r="C15" s="3">
        <v>51361.59</v>
      </c>
      <c r="D15" s="2">
        <v>519000</v>
      </c>
      <c r="E15" s="3">
        <v>2231.6999999999998</v>
      </c>
      <c r="F15" s="2">
        <v>776000</v>
      </c>
      <c r="G15" s="3">
        <v>2281.44</v>
      </c>
      <c r="H15" s="2">
        <v>0</v>
      </c>
      <c r="I15" s="3">
        <v>0</v>
      </c>
      <c r="J15" s="2">
        <v>8379600</v>
      </c>
      <c r="K15" s="3">
        <v>25641.57</v>
      </c>
    </row>
    <row r="16" spans="1:11" x14ac:dyDescent="0.25">
      <c r="A16" t="s">
        <v>16</v>
      </c>
      <c r="B16" s="2">
        <v>22297400</v>
      </c>
      <c r="C16" s="3">
        <v>56858.37</v>
      </c>
      <c r="D16" s="2">
        <v>492200</v>
      </c>
      <c r="E16" s="3">
        <v>2116.46</v>
      </c>
      <c r="F16" s="2">
        <v>937000</v>
      </c>
      <c r="G16" s="3">
        <v>2754.78</v>
      </c>
      <c r="H16" s="2">
        <v>0</v>
      </c>
      <c r="I16" s="3">
        <v>0</v>
      </c>
      <c r="J16" s="2">
        <v>10062100</v>
      </c>
      <c r="K16" s="3">
        <v>30790.02</v>
      </c>
    </row>
    <row r="17" spans="1:11" x14ac:dyDescent="0.25">
      <c r="A17" t="s">
        <v>17</v>
      </c>
      <c r="B17" s="2"/>
      <c r="C17" s="5">
        <v>-38407.910000000003</v>
      </c>
      <c r="D17" s="5">
        <f t="shared" ref="D17:J17" si="0">D38</f>
        <v>0</v>
      </c>
      <c r="E17" s="5">
        <v>-4348.16</v>
      </c>
      <c r="F17" s="5">
        <f t="shared" si="0"/>
        <v>0</v>
      </c>
      <c r="G17" s="5">
        <v>-3113.46</v>
      </c>
      <c r="H17" s="5">
        <f t="shared" si="0"/>
        <v>0</v>
      </c>
      <c r="I17" s="5">
        <v>0</v>
      </c>
      <c r="J17" s="5">
        <f t="shared" si="0"/>
        <v>0</v>
      </c>
      <c r="K17" s="5">
        <v>-6943.59</v>
      </c>
    </row>
    <row r="18" spans="1:11" ht="16.5" x14ac:dyDescent="0.3">
      <c r="A18" s="6" t="s">
        <v>18</v>
      </c>
      <c r="B18" s="7">
        <f>SUM(B5:B16)</f>
        <v>266867400</v>
      </c>
      <c r="C18" s="8">
        <f t="shared" ref="C18:K18" si="1">SUM(C5:C17)</f>
        <v>642103.97</v>
      </c>
      <c r="D18" s="8">
        <f t="shared" si="1"/>
        <v>6831400</v>
      </c>
      <c r="E18" s="8">
        <f t="shared" si="1"/>
        <v>24563.559999999998</v>
      </c>
      <c r="F18" s="8">
        <f t="shared" si="1"/>
        <v>18050000</v>
      </c>
      <c r="G18" s="8">
        <f t="shared" si="1"/>
        <v>49953.540000000008</v>
      </c>
      <c r="H18" s="8">
        <f t="shared" si="1"/>
        <v>14952000</v>
      </c>
      <c r="I18" s="8">
        <f t="shared" si="1"/>
        <v>68783.199999999997</v>
      </c>
      <c r="J18" s="8">
        <f t="shared" si="1"/>
        <v>106881400</v>
      </c>
      <c r="K18" s="8">
        <f t="shared" si="1"/>
        <v>320113.78000000003</v>
      </c>
    </row>
    <row r="19" spans="1:11" ht="16.5" x14ac:dyDescent="0.3">
      <c r="A19" s="6"/>
      <c r="B19" s="7"/>
      <c r="C19" s="8"/>
      <c r="D19" s="7"/>
      <c r="E19" s="9"/>
      <c r="F19" s="7"/>
      <c r="G19" s="9"/>
      <c r="H19" s="7"/>
      <c r="I19" s="9"/>
      <c r="K19" s="10"/>
    </row>
    <row r="20" spans="1:11" x14ac:dyDescent="0.25">
      <c r="E20" s="3"/>
    </row>
    <row r="22" spans="1:11" x14ac:dyDescent="0.25">
      <c r="A22" t="s">
        <v>19</v>
      </c>
      <c r="B22" s="2">
        <f>B18</f>
        <v>266867400</v>
      </c>
      <c r="C22" s="11">
        <f>C18</f>
        <v>642103.97</v>
      </c>
    </row>
    <row r="24" spans="1:11" x14ac:dyDescent="0.25">
      <c r="A24" t="s">
        <v>20</v>
      </c>
      <c r="B24" s="2">
        <f>D18</f>
        <v>6831400</v>
      </c>
      <c r="C24" s="11">
        <f>E18</f>
        <v>24563.559999999998</v>
      </c>
    </row>
    <row r="26" spans="1:11" x14ac:dyDescent="0.25">
      <c r="A26" t="s">
        <v>21</v>
      </c>
      <c r="B26" s="2">
        <f>F18</f>
        <v>18050000</v>
      </c>
      <c r="C26" s="3">
        <f>G18</f>
        <v>49953.540000000008</v>
      </c>
    </row>
    <row r="28" spans="1:11" x14ac:dyDescent="0.25">
      <c r="A28" t="s">
        <v>22</v>
      </c>
      <c r="B28" s="2">
        <f>H18</f>
        <v>14952000</v>
      </c>
      <c r="C28" s="11">
        <f>I18</f>
        <v>68783.199999999997</v>
      </c>
    </row>
    <row r="30" spans="1:11" x14ac:dyDescent="0.25">
      <c r="A30" t="s">
        <v>23</v>
      </c>
      <c r="B30" s="2">
        <f>J18</f>
        <v>106881400</v>
      </c>
      <c r="C30" s="11">
        <f>K18</f>
        <v>320113.78000000003</v>
      </c>
    </row>
    <row r="32" spans="1:11" ht="16.5" x14ac:dyDescent="0.3">
      <c r="A32" s="6" t="s">
        <v>24</v>
      </c>
      <c r="B32" s="7">
        <f>SUM(B22:B30)</f>
        <v>413582200</v>
      </c>
      <c r="C32" s="8">
        <f>C22+C24+C26+C28+C30</f>
        <v>1105518.05</v>
      </c>
    </row>
    <row r="33" spans="2:16" x14ac:dyDescent="0.25">
      <c r="C33" s="12"/>
    </row>
    <row r="34" spans="2:16" x14ac:dyDescent="0.25">
      <c r="B34" s="2"/>
      <c r="C34" s="11"/>
    </row>
    <row r="36" spans="2:16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x14ac:dyDescent="0.25">
      <c r="C37" s="14"/>
      <c r="D37" s="13"/>
      <c r="E37" s="14"/>
      <c r="F37" s="13"/>
      <c r="G37" s="13"/>
      <c r="H37" s="13"/>
      <c r="I37" s="13"/>
      <c r="J37" s="13"/>
      <c r="K37" s="14"/>
      <c r="L37" s="13"/>
      <c r="M37" s="13"/>
      <c r="N37" s="13"/>
      <c r="O37" s="13"/>
      <c r="P37" s="13"/>
    </row>
    <row r="38" spans="2:16" x14ac:dyDescent="0.25">
      <c r="C38" s="15"/>
      <c r="D38" s="15"/>
      <c r="E38" s="15"/>
      <c r="F38" s="15"/>
      <c r="G38" s="15"/>
      <c r="H38" s="15"/>
      <c r="I38" s="15"/>
      <c r="J38" s="15"/>
      <c r="K38" s="15"/>
      <c r="N38" s="15"/>
      <c r="P38" s="15"/>
    </row>
    <row r="40" spans="2:16" x14ac:dyDescent="0.25">
      <c r="P40" s="15"/>
    </row>
    <row r="42" spans="2:16" ht="15.75" customHeight="1" x14ac:dyDescent="0.25"/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2022-07-06T21:40:14Z</dcterms:created>
  <dcterms:modified xsi:type="dcterms:W3CDTF">2022-07-06T21:40:30Z</dcterms:modified>
</cp:coreProperties>
</file>