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66925"/>
  <mc:AlternateContent xmlns:mc="http://schemas.openxmlformats.org/markup-compatibility/2006">
    <mc:Choice Requires="x15">
      <x15ac:absPath xmlns:x15ac="http://schemas.microsoft.com/office/spreadsheetml/2010/11/ac" url="A:\Treasury\Regulatory Support\KPCO\KPCo-Acquisition\AG 1-80\"/>
    </mc:Choice>
  </mc:AlternateContent>
  <xr:revisionPtr revIDLastSave="0" documentId="13_ncr:1_{24C0D2D2-31E9-4C06-B30E-E8ABB475F069}" xr6:coauthVersionLast="47" xr6:coauthVersionMax="47" xr10:uidLastSave="{00000000-0000-0000-0000-000000000000}"/>
  <bookViews>
    <workbookView xWindow="28680" yWindow="-120" windowWidth="29040" windowHeight="15840" xr2:uid="{187FCAF3-0F72-43E5-953A-D18426E95992}"/>
  </bookViews>
  <sheets>
    <sheet name="Sheet1" sheetId="1" r:id="rId1"/>
  </sheets>
  <calcPr calcId="191028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D6" i="1"/>
  <c r="D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Mosindy</author>
  </authors>
  <commentList>
    <comment ref="B8" authorId="0" shapeId="0" xr:uid="{16FE4157-59CD-40D4-B9A4-893FD8477C2D}">
      <text>
        <r>
          <rPr>
            <sz val="9"/>
            <color indexed="81"/>
            <rFont val="Tahoma"/>
            <family val="2"/>
          </rPr>
          <t xml:space="preserve">Notes are remarketed and interest rate is reset.  Current rate is approx. 2.25%
</t>
        </r>
      </text>
    </comment>
  </commentList>
</comments>
</file>

<file path=xl/sharedStrings.xml><?xml version="1.0" encoding="utf-8"?>
<sst xmlns="http://schemas.openxmlformats.org/spreadsheetml/2006/main" count="42" uniqueCount="21">
  <si>
    <t>Description</t>
  </si>
  <si>
    <t>Interest</t>
  </si>
  <si>
    <t>Maturity</t>
  </si>
  <si>
    <t>Principal</t>
  </si>
  <si>
    <t>Expected to be refinanced at closing</t>
  </si>
  <si>
    <t>$75M Bank Term Loan</t>
  </si>
  <si>
    <t>Floating</t>
  </si>
  <si>
    <t>Yes</t>
  </si>
  <si>
    <t>$125M Bank Term Loan</t>
  </si>
  <si>
    <t>Yes-AEP is working with lender to extend the maturity but Liberty will still be paying off at closing</t>
  </si>
  <si>
    <t>$150M Bank Term Loan</t>
  </si>
  <si>
    <t>Intercompany</t>
  </si>
  <si>
    <t>Multiple</t>
  </si>
  <si>
    <t>Yes-Current estimate</t>
  </si>
  <si>
    <t>Total Debt to be paid off at closing and refinanced at Liberty</t>
  </si>
  <si>
    <t>WV Economic Dev. Authority, Series 2014A (Mitchell)(Pollution control bonds)</t>
  </si>
  <si>
    <t>No</t>
  </si>
  <si>
    <t>Senior Notes (Private Placement)</t>
  </si>
  <si>
    <t>Senior Notes (Public)</t>
  </si>
  <si>
    <t>Total Debt expected to remain at KPCo</t>
  </si>
  <si>
    <t xml:space="preserve">Total KPCo Debt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</si>
</sst>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0" fontId="0" fillId="0" borderId="0" xfId="0" applyAlignment="1" applyProtection="1">
      <alignment vertical="top"/>
      <protection locked="0"/>
    </xf>
    <xf numFmtId="14" fontId="0" fillId="0" borderId="0" xfId="0" applyNumberFormat="1" applyAlignment="1" applyProtection="1">
      <alignment horizontal="right" vertical="top"/>
      <protection locked="0"/>
    </xf>
    <xf numFmtId="164" fontId="0" fillId="0" borderId="0" xfId="1" applyNumberFormat="1" applyFont="1" applyFill="1" applyBorder="1"/>
    <xf numFmtId="0" fontId="2" fillId="0" borderId="0" xfId="0" applyFont="1" applyAlignment="1" applyProtection="1">
      <alignment vertical="top"/>
      <protection locked="0"/>
    </xf>
    <xf numFmtId="0" fontId="2" fillId="0" borderId="0" xfId="0" applyFont="1"/>
    <xf numFmtId="164" fontId="2" fillId="0" borderId="0" xfId="1" applyNumberFormat="1" applyFont="1" applyFill="1" applyBorder="1"/>
    <xf numFmtId="10" fontId="0" fillId="0" borderId="0" xfId="0" applyNumberFormat="1" applyAlignment="1" applyProtection="1">
      <alignment vertical="top"/>
      <protection locked="0"/>
    </xf>
    <xf numFmtId="14" fontId="0" fillId="0" borderId="0" xfId="0" applyNumberFormat="1" applyAlignment="1" applyProtection="1">
      <alignment vertical="top"/>
      <protection locked="0"/>
    </xf>
    <xf numFmtId="164" fontId="0" fillId="0" borderId="0" xfId="1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Alignment="1">
      <alignment wrapText="1"/>
    </xf>
    <xf numFmtId="0" fontId="2" fillId="0" borderId="2" xfId="0" applyFont="1" applyBorder="1" applyAlignment="1" applyProtection="1">
      <alignment vertical="top"/>
      <protection locked="0"/>
    </xf>
    <xf numFmtId="0" fontId="2" fillId="0" borderId="2" xfId="0" applyFont="1" applyBorder="1"/>
    <xf numFmtId="164" fontId="2" fillId="0" borderId="2" xfId="1" applyNumberFormat="1" applyFont="1" applyFill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164" fontId="2" fillId="0" borderId="2" xfId="1" applyNumberFormat="1" applyFont="1" applyBorder="1"/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38817-27C9-4692-A86C-F86A3F3D794F}">
  <dimension ref="A1:E20"/>
  <sheetViews>
    <sheetView tabSelected="1" workbookViewId="0">
      <pane ySplit="1" topLeftCell="A2" activePane="bottomLeft" state="frozen"/>
      <selection pane="bottomLeft" activeCell="F18" sqref="F18"/>
    </sheetView>
  </sheetViews>
  <sheetFormatPr defaultRowHeight="15"/>
  <cols>
    <col min="1" max="1" width="71" customWidth="1"/>
    <col min="2" max="2" width="9.28515625" bestFit="1" customWidth="1"/>
    <col min="3" max="3" width="10.7109375" bestFit="1" customWidth="1"/>
    <col min="4" max="4" width="16.85546875" bestFit="1" customWidth="1"/>
    <col min="5" max="5" width="34.42578125" customWidth="1"/>
  </cols>
  <sheetData>
    <row r="1" spans="1:5" ht="15.75" thickBot="1">
      <c r="A1" s="16" t="s">
        <v>0</v>
      </c>
      <c r="B1" s="17" t="s">
        <v>1</v>
      </c>
      <c r="C1" s="17" t="s">
        <v>2</v>
      </c>
      <c r="D1" s="16" t="s">
        <v>3</v>
      </c>
      <c r="E1" s="16" t="s">
        <v>4</v>
      </c>
    </row>
    <row r="2" spans="1:5">
      <c r="A2" s="3" t="s">
        <v>5</v>
      </c>
      <c r="B2" s="3" t="s">
        <v>6</v>
      </c>
      <c r="C2" s="4">
        <v>44860</v>
      </c>
      <c r="D2" s="5">
        <v>75000000</v>
      </c>
      <c r="E2" s="20" t="s">
        <v>7</v>
      </c>
    </row>
    <row r="3" spans="1:5" ht="45">
      <c r="A3" s="3" t="s">
        <v>8</v>
      </c>
      <c r="B3" s="3" t="s">
        <v>6</v>
      </c>
      <c r="C3" s="4">
        <v>44626</v>
      </c>
      <c r="D3" s="5">
        <v>125000000</v>
      </c>
      <c r="E3" s="20" t="s">
        <v>9</v>
      </c>
    </row>
    <row r="4" spans="1:5">
      <c r="A4" s="3" t="s">
        <v>10</v>
      </c>
      <c r="B4" s="3" t="s">
        <v>6</v>
      </c>
      <c r="C4" s="4">
        <v>45094</v>
      </c>
      <c r="D4" s="5">
        <v>150000000</v>
      </c>
      <c r="E4" s="20" t="s">
        <v>7</v>
      </c>
    </row>
    <row r="5" spans="1:5">
      <c r="A5" s="3" t="s">
        <v>11</v>
      </c>
      <c r="B5" t="s">
        <v>12</v>
      </c>
      <c r="C5" t="s">
        <v>12</v>
      </c>
      <c r="D5" s="5">
        <v>117000000</v>
      </c>
      <c r="E5" s="20" t="s">
        <v>13</v>
      </c>
    </row>
    <row r="6" spans="1:5">
      <c r="A6" s="13" t="s">
        <v>14</v>
      </c>
      <c r="B6" s="14"/>
      <c r="C6" s="14"/>
      <c r="D6" s="15">
        <f>SUM(D2:D5)</f>
        <v>467000000</v>
      </c>
      <c r="E6" s="12"/>
    </row>
    <row r="7" spans="1:5">
      <c r="A7" s="6"/>
      <c r="B7" s="7"/>
      <c r="C7" s="7"/>
      <c r="D7" s="8"/>
      <c r="E7" s="12"/>
    </row>
    <row r="8" spans="1:5">
      <c r="A8" s="3" t="s">
        <v>15</v>
      </c>
      <c r="B8" s="3" t="s">
        <v>6</v>
      </c>
      <c r="C8" s="4">
        <v>49766</v>
      </c>
      <c r="D8" s="5">
        <v>65000000</v>
      </c>
      <c r="E8" s="20" t="s">
        <v>16</v>
      </c>
    </row>
    <row r="9" spans="1:5">
      <c r="A9" s="3" t="s">
        <v>17</v>
      </c>
      <c r="B9" s="9">
        <v>4.1799999999999997E-2</v>
      </c>
      <c r="C9" s="10">
        <v>46295</v>
      </c>
      <c r="D9" s="5">
        <v>120000000</v>
      </c>
      <c r="E9" s="20" t="s">
        <v>16</v>
      </c>
    </row>
    <row r="10" spans="1:5">
      <c r="A10" s="3" t="s">
        <v>17</v>
      </c>
      <c r="B10" s="9">
        <v>4.3299999999999998E-2</v>
      </c>
      <c r="C10" s="10">
        <v>46386</v>
      </c>
      <c r="D10" s="5">
        <v>80000000</v>
      </c>
      <c r="E10" s="20" t="s">
        <v>16</v>
      </c>
    </row>
    <row r="11" spans="1:5">
      <c r="A11" s="3" t="s">
        <v>17</v>
      </c>
      <c r="B11" s="9">
        <v>3.1300000000000001E-2</v>
      </c>
      <c r="C11" s="10">
        <v>45547</v>
      </c>
      <c r="D11" s="5">
        <v>65000000</v>
      </c>
      <c r="E11" s="20" t="s">
        <v>16</v>
      </c>
    </row>
    <row r="12" spans="1:5">
      <c r="A12" s="3" t="s">
        <v>17</v>
      </c>
      <c r="B12" s="9">
        <v>3.3500000000000002E-2</v>
      </c>
      <c r="C12" s="10">
        <v>46642</v>
      </c>
      <c r="D12" s="5">
        <v>40000000</v>
      </c>
      <c r="E12" s="20" t="s">
        <v>16</v>
      </c>
    </row>
    <row r="13" spans="1:5">
      <c r="A13" s="3" t="s">
        <v>17</v>
      </c>
      <c r="B13" s="9">
        <v>3.4500000000000003E-2</v>
      </c>
      <c r="C13" s="10">
        <v>47373</v>
      </c>
      <c r="D13" s="5">
        <v>165000000</v>
      </c>
      <c r="E13" s="20" t="s">
        <v>16</v>
      </c>
    </row>
    <row r="14" spans="1:5">
      <c r="A14" s="3" t="s">
        <v>17</v>
      </c>
      <c r="B14" s="9">
        <v>4.1200000000000001E-2</v>
      </c>
      <c r="C14" s="10">
        <v>53947</v>
      </c>
      <c r="D14" s="5">
        <v>55000000</v>
      </c>
      <c r="E14" s="20" t="s">
        <v>16</v>
      </c>
    </row>
    <row r="15" spans="1:5">
      <c r="A15" s="3" t="s">
        <v>17</v>
      </c>
      <c r="B15" s="9">
        <v>8.0299999999999996E-2</v>
      </c>
      <c r="C15" s="10">
        <v>47287</v>
      </c>
      <c r="D15" s="11">
        <v>30000000</v>
      </c>
      <c r="E15" s="20" t="s">
        <v>16</v>
      </c>
    </row>
    <row r="16" spans="1:5">
      <c r="A16" s="3" t="s">
        <v>17</v>
      </c>
      <c r="B16" s="9">
        <v>8.1299999999999997E-2</v>
      </c>
      <c r="C16" s="10">
        <v>50939</v>
      </c>
      <c r="D16" s="11">
        <v>60000000</v>
      </c>
      <c r="E16" s="20" t="s">
        <v>16</v>
      </c>
    </row>
    <row r="17" spans="1:5">
      <c r="A17" s="3" t="s">
        <v>18</v>
      </c>
      <c r="B17" s="9">
        <v>5.6250000000000001E-2</v>
      </c>
      <c r="C17" s="10">
        <v>48549</v>
      </c>
      <c r="D17" s="11">
        <v>75000000</v>
      </c>
      <c r="E17" s="20" t="s">
        <v>16</v>
      </c>
    </row>
    <row r="18" spans="1:5">
      <c r="A18" s="13" t="s">
        <v>19</v>
      </c>
      <c r="B18" s="14"/>
      <c r="C18" s="14"/>
      <c r="D18" s="19">
        <f>SUM(D8:D17)</f>
        <v>755000000</v>
      </c>
      <c r="E18" s="12"/>
    </row>
    <row r="19" spans="1:5">
      <c r="E19" s="20"/>
    </row>
    <row r="20" spans="1:5" ht="15.75" thickBot="1">
      <c r="A20" s="18" t="s">
        <v>20</v>
      </c>
      <c r="B20" s="1"/>
      <c r="C20" s="1"/>
      <c r="D20" s="2">
        <f>SUM(D6,D18)</f>
        <v>1222000000</v>
      </c>
      <c r="E20" s="20"/>
    </row>
  </sheetData>
  <pageMargins left="0.7" right="0.7" top="0.75" bottom="0.75" header="0.3" footer="0.3"/>
  <pageSetup orientation="portrait" verticalDpi="0" r:id="rId1"/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E96678780500438E7104BFA0616037" ma:contentTypeVersion="6" ma:contentTypeDescription="Create a new document." ma:contentTypeScope="" ma:versionID="5fe59e65d1f63203558f87354fd6048a">
  <xsd:schema xmlns:xsd="http://www.w3.org/2001/XMLSchema" xmlns:xs="http://www.w3.org/2001/XMLSchema" xmlns:p="http://schemas.microsoft.com/office/2006/metadata/properties" xmlns:ns2="ff232a47-7317-4463-80c1-cd3bb4ad0004" xmlns:ns3="cda5cfed-df0d-48d5-b588-c733cfd6e36a" targetNamespace="http://schemas.microsoft.com/office/2006/metadata/properties" ma:root="true" ma:fieldsID="d199d1cb8ef88f92a17b9acbdeca244f" ns2:_="" ns3:_="">
    <xsd:import namespace="ff232a47-7317-4463-80c1-cd3bb4ad0004"/>
    <xsd:import namespace="cda5cfed-df0d-48d5-b588-c733cfd6e3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32a47-7317-4463-80c1-cd3bb4ad00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a5cfed-df0d-48d5-b588-c733cfd6e36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6D687C-630B-4B3A-990A-4ADD7F51A0F9}"/>
</file>

<file path=customXml/itemProps2.xml><?xml version="1.0" encoding="utf-8"?>
<ds:datastoreItem xmlns:ds="http://schemas.openxmlformats.org/officeDocument/2006/customXml" ds:itemID="{B988022D-6BC6-44F7-8242-7276547F4466}"/>
</file>

<file path=customXml/itemProps3.xml><?xml version="1.0" encoding="utf-8"?>
<ds:datastoreItem xmlns:ds="http://schemas.openxmlformats.org/officeDocument/2006/customXml" ds:itemID="{FD4D075C-1162-4A6A-8075-E2000F168B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Mosindy</dc:creator>
  <cp:keywords/>
  <dc:description/>
  <cp:lastModifiedBy>Peter Eichler</cp:lastModifiedBy>
  <cp:revision/>
  <dcterms:created xsi:type="dcterms:W3CDTF">2022-01-19T19:15:23Z</dcterms:created>
  <dcterms:modified xsi:type="dcterms:W3CDTF">2022-02-11T19:52:17Z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0x0101000BE96678780500438E7104BFA0616037</vt:lpwstr>
  </property>
</Properties>
</file>