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"/>
    </mc:Choice>
  </mc:AlternateContent>
  <xr:revisionPtr revIDLastSave="0" documentId="13_ncr:1_{71B9904E-1A1E-4963-953D-EDE5A3BE7D7B}" xr6:coauthVersionLast="45" xr6:coauthVersionMax="45" xr10:uidLastSave="{00000000-0000-0000-0000-000000000000}"/>
  <bookViews>
    <workbookView xWindow="-23148" yWindow="-108" windowWidth="23256" windowHeight="12576" xr2:uid="{1CB3FD49-D72B-410A-95DD-EFC740E1D8D2}"/>
  </bookViews>
  <sheets>
    <sheet name="Sheet6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" i="1" l="1"/>
  <c r="G7" i="1"/>
  <c r="D8" i="1"/>
  <c r="G8" i="1"/>
  <c r="D9" i="1"/>
  <c r="G9" i="1"/>
  <c r="D10" i="1"/>
  <c r="G10" i="1"/>
  <c r="D11" i="1"/>
  <c r="G11" i="1"/>
  <c r="D12" i="1"/>
  <c r="G12" i="1"/>
  <c r="D13" i="1"/>
  <c r="G13" i="1"/>
  <c r="D14" i="1"/>
  <c r="G14" i="1"/>
  <c r="D15" i="1"/>
  <c r="G15" i="1"/>
  <c r="D16" i="1"/>
  <c r="G16" i="1"/>
  <c r="D17" i="1"/>
  <c r="G17" i="1"/>
  <c r="D18" i="1"/>
  <c r="G18" i="1"/>
  <c r="D19" i="1"/>
  <c r="G19" i="1"/>
  <c r="D20" i="1"/>
  <c r="G20" i="1"/>
  <c r="D21" i="1"/>
  <c r="G21" i="1"/>
  <c r="B22" i="1"/>
  <c r="C22" i="1"/>
  <c r="E22" i="1"/>
  <c r="F22" i="1"/>
</calcChain>
</file>

<file path=xl/sharedStrings.xml><?xml version="1.0" encoding="utf-8"?>
<sst xmlns="http://schemas.openxmlformats.org/spreadsheetml/2006/main" count="23" uniqueCount="20">
  <si>
    <t>Tinker Transmission</t>
  </si>
  <si>
    <t>St. Lawrence Gas</t>
  </si>
  <si>
    <t>New Brunswick Gas</t>
  </si>
  <si>
    <t>Empire</t>
  </si>
  <si>
    <t>Park Water</t>
  </si>
  <si>
    <t>Arkansas Water</t>
  </si>
  <si>
    <t>New England Gas</t>
  </si>
  <si>
    <t>Peach State Natural Gas</t>
  </si>
  <si>
    <t>Pine Bluff Water</t>
  </si>
  <si>
    <t>Midstates Water/Sewer</t>
  </si>
  <si>
    <t>Midstates Gas</t>
  </si>
  <si>
    <t>EnergyNorth</t>
  </si>
  <si>
    <t>Granite State Electric</t>
  </si>
  <si>
    <t>Calpeco</t>
  </si>
  <si>
    <t>Liberty Water (AZ/TX)</t>
  </si>
  <si>
    <t>% of Net Plant</t>
  </si>
  <si>
    <t>Net Plant</t>
  </si>
  <si>
    <t>Allocated Costs</t>
  </si>
  <si>
    <t>Staff 02-11 Attachment</t>
  </si>
  <si>
    <t>Regulated Entity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</si>
</sst>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6" formatCode="_(&quot;$&quot;* #,##0_);_(&quot;$&quot;* \(#,##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1" xfId="0" applyBorder="1"/>
    <xf numFmtId="164" fontId="0" fillId="0" borderId="1" xfId="0" applyNumberFormat="1" applyBorder="1"/>
    <xf numFmtId="9" fontId="0" fillId="0" borderId="0" xfId="3" applyFont="1" applyAlignment="1">
      <alignment horizontal="center"/>
    </xf>
    <xf numFmtId="164" fontId="0" fillId="0" borderId="0" xfId="1" applyNumberFormat="1" applyFont="1"/>
    <xf numFmtId="164" fontId="0" fillId="0" borderId="0" xfId="0" applyNumberFormat="1"/>
    <xf numFmtId="0" fontId="2" fillId="2" borderId="7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/>
    </xf>
    <xf numFmtId="166" fontId="0" fillId="0" borderId="0" xfId="2" applyNumberFormat="1" applyFont="1"/>
    <xf numFmtId="166" fontId="0" fillId="0" borderId="1" xfId="2" applyNumberFormat="1" applyFont="1" applyBorder="1"/>
    <xf numFmtId="0" fontId="2" fillId="0" borderId="0" xfId="0" applyFont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EDFCD7-C456-4238-AA83-8641DCD3947B}">
  <dimension ref="A1:G22"/>
  <sheetViews>
    <sheetView tabSelected="1" workbookViewId="0"/>
  </sheetViews>
  <sheetFormatPr defaultRowHeight="14.5" x14ac:dyDescent="0.35"/>
  <cols>
    <col min="1" max="1" width="20.7265625" bestFit="1" customWidth="1"/>
    <col min="2" max="7" width="14.6328125" customWidth="1"/>
  </cols>
  <sheetData>
    <row r="1" spans="1:7" x14ac:dyDescent="0.35">
      <c r="A1" s="15" t="s">
        <v>18</v>
      </c>
    </row>
    <row r="5" spans="1:7" x14ac:dyDescent="0.35">
      <c r="A5" s="6" t="s">
        <v>19</v>
      </c>
      <c r="B5" s="7">
        <v>2020</v>
      </c>
      <c r="C5" s="8"/>
      <c r="D5" s="9"/>
      <c r="E5" s="10">
        <v>2021</v>
      </c>
      <c r="F5" s="10"/>
      <c r="G5" s="10"/>
    </row>
    <row r="6" spans="1:7" x14ac:dyDescent="0.35">
      <c r="A6" s="11"/>
      <c r="B6" s="12" t="s">
        <v>17</v>
      </c>
      <c r="C6" s="12" t="s">
        <v>16</v>
      </c>
      <c r="D6" s="12" t="s">
        <v>15</v>
      </c>
      <c r="E6" s="12" t="s">
        <v>17</v>
      </c>
      <c r="F6" s="12" t="s">
        <v>16</v>
      </c>
      <c r="G6" s="12" t="s">
        <v>15</v>
      </c>
    </row>
    <row r="7" spans="1:7" x14ac:dyDescent="0.35">
      <c r="A7" t="s">
        <v>14</v>
      </c>
      <c r="B7" s="13">
        <v>4863237.4221507236</v>
      </c>
      <c r="C7" s="13">
        <v>221559592.1100001</v>
      </c>
      <c r="D7" s="3">
        <f>B7/C7</f>
        <v>2.1950019747897981E-2</v>
      </c>
      <c r="E7" s="13">
        <v>5642320.985348695</v>
      </c>
      <c r="F7" s="13">
        <v>234253393.96000016</v>
      </c>
      <c r="G7" s="3">
        <f>E7/F7</f>
        <v>2.4086400158249775E-2</v>
      </c>
    </row>
    <row r="8" spans="1:7" x14ac:dyDescent="0.35">
      <c r="A8" t="s">
        <v>13</v>
      </c>
      <c r="B8" s="5">
        <v>4551239.9299052646</v>
      </c>
      <c r="C8" s="4">
        <v>407681390.67000002</v>
      </c>
      <c r="D8" s="3">
        <f>B8/C8</f>
        <v>1.1163717633580414E-2</v>
      </c>
      <c r="E8" s="5">
        <v>5481003.6606500074</v>
      </c>
      <c r="F8" s="4">
        <v>440666937.69</v>
      </c>
      <c r="G8" s="3">
        <f>E8/F8</f>
        <v>1.2437973425875166E-2</v>
      </c>
    </row>
    <row r="9" spans="1:7" x14ac:dyDescent="0.35">
      <c r="A9" t="s">
        <v>12</v>
      </c>
      <c r="B9" s="5">
        <v>2903582.6346625159</v>
      </c>
      <c r="C9" s="4">
        <v>177822419.912</v>
      </c>
      <c r="D9" s="3">
        <f>B9/C9</f>
        <v>1.6328552024539023E-2</v>
      </c>
      <c r="E9" s="5">
        <v>3137282.9767864957</v>
      </c>
      <c r="F9" s="4">
        <v>195395944.486</v>
      </c>
      <c r="G9" s="3">
        <f>E9/F9</f>
        <v>1.6056029131204821E-2</v>
      </c>
    </row>
    <row r="10" spans="1:7" x14ac:dyDescent="0.35">
      <c r="A10" t="s">
        <v>11</v>
      </c>
      <c r="B10" s="5">
        <v>6671067.4957663687</v>
      </c>
      <c r="C10" s="4">
        <v>507895025.36800003</v>
      </c>
      <c r="D10" s="3">
        <f>B10/C10</f>
        <v>1.3134736830573967E-2</v>
      </c>
      <c r="E10" s="5">
        <v>7263844.9466243414</v>
      </c>
      <c r="F10" s="4">
        <v>527675913.35400009</v>
      </c>
      <c r="G10" s="3">
        <f>E10/F10</f>
        <v>1.3765731508292802E-2</v>
      </c>
    </row>
    <row r="11" spans="1:7" x14ac:dyDescent="0.35">
      <c r="A11" t="s">
        <v>10</v>
      </c>
      <c r="B11" s="5">
        <v>4218174.5553007675</v>
      </c>
      <c r="C11" s="4">
        <v>204662209.75</v>
      </c>
      <c r="D11" s="3">
        <f>B11/C11</f>
        <v>2.0610422219389565E-2</v>
      </c>
      <c r="E11" s="5">
        <v>4401777.3920594016</v>
      </c>
      <c r="F11" s="4">
        <v>212579530.25000003</v>
      </c>
      <c r="G11" s="3">
        <f>E11/F11</f>
        <v>2.0706496937324008E-2</v>
      </c>
    </row>
    <row r="12" spans="1:7" x14ac:dyDescent="0.35">
      <c r="A12" t="s">
        <v>9</v>
      </c>
      <c r="B12" s="5">
        <v>234459.12333037955</v>
      </c>
      <c r="C12" s="4">
        <v>10319290.809999999</v>
      </c>
      <c r="D12" s="3">
        <f>B12/C12</f>
        <v>2.2720468649180318E-2</v>
      </c>
      <c r="E12" s="5">
        <v>404861.32895461522</v>
      </c>
      <c r="F12" s="4">
        <v>23098878.359999999</v>
      </c>
      <c r="G12" s="3">
        <f>E12/F12</f>
        <v>1.752731551051015E-2</v>
      </c>
    </row>
    <row r="13" spans="1:7" x14ac:dyDescent="0.35">
      <c r="A13" t="s">
        <v>8</v>
      </c>
      <c r="B13" s="5">
        <v>963884.56801697914</v>
      </c>
      <c r="C13" s="4">
        <v>38828344.780000016</v>
      </c>
      <c r="D13" s="3">
        <f>B13/C13</f>
        <v>2.4824250775517573E-2</v>
      </c>
      <c r="E13" s="5">
        <v>1007209.3466239858</v>
      </c>
      <c r="F13" s="4">
        <v>41023817.489999995</v>
      </c>
      <c r="G13" s="3">
        <f>E13/F13</f>
        <v>2.4551819119941826E-2</v>
      </c>
    </row>
    <row r="14" spans="1:7" x14ac:dyDescent="0.35">
      <c r="A14" t="s">
        <v>7</v>
      </c>
      <c r="B14" s="5">
        <v>3348136.9913775022</v>
      </c>
      <c r="C14" s="4">
        <v>202944802.9900001</v>
      </c>
      <c r="D14" s="3">
        <f>B14/C14</f>
        <v>1.6497771522350727E-2</v>
      </c>
      <c r="E14" s="5">
        <v>3656819.5326630725</v>
      </c>
      <c r="F14" s="4">
        <v>219213458.31000006</v>
      </c>
      <c r="G14" s="3">
        <f>E14/F14</f>
        <v>1.6681546657102558E-2</v>
      </c>
    </row>
    <row r="15" spans="1:7" x14ac:dyDescent="0.35">
      <c r="A15" t="s">
        <v>6</v>
      </c>
      <c r="B15" s="5">
        <v>3794208.3281037849</v>
      </c>
      <c r="C15" s="4">
        <v>199647769.20000002</v>
      </c>
      <c r="D15" s="3">
        <f>B15/C15</f>
        <v>1.9004511511986302E-2</v>
      </c>
      <c r="E15" s="5">
        <v>4201075.7622460108</v>
      </c>
      <c r="F15" s="4">
        <v>236993071.54000008</v>
      </c>
      <c r="G15" s="3">
        <f>E15/F15</f>
        <v>1.7726576287429342E-2</v>
      </c>
    </row>
    <row r="16" spans="1:7" x14ac:dyDescent="0.35">
      <c r="A16" t="s">
        <v>5</v>
      </c>
      <c r="B16" s="5">
        <v>270461.74515374366</v>
      </c>
      <c r="C16" s="5">
        <v>8631115.6699999999</v>
      </c>
      <c r="D16" s="3">
        <f>B16/C16</f>
        <v>3.1335664529883844E-2</v>
      </c>
      <c r="E16" s="5">
        <v>247646.23911610528</v>
      </c>
      <c r="F16" s="5">
        <v>9137258.8000000007</v>
      </c>
      <c r="G16" s="3">
        <f>E16/F16</f>
        <v>2.710290301902199E-2</v>
      </c>
    </row>
    <row r="17" spans="1:7" x14ac:dyDescent="0.35">
      <c r="A17" t="s">
        <v>4</v>
      </c>
      <c r="B17" s="5">
        <v>3675678.436116341</v>
      </c>
      <c r="C17" s="4">
        <v>239317954.37999997</v>
      </c>
      <c r="D17" s="3">
        <f>B17/C17</f>
        <v>1.5358974823426458E-2</v>
      </c>
      <c r="E17" s="5">
        <v>4206048.8667089138</v>
      </c>
      <c r="F17" s="4">
        <v>257483324.97999996</v>
      </c>
      <c r="G17" s="3">
        <f>E17/F17</f>
        <v>1.6335228182390527E-2</v>
      </c>
    </row>
    <row r="18" spans="1:7" x14ac:dyDescent="0.35">
      <c r="A18" t="s">
        <v>3</v>
      </c>
      <c r="B18" s="5">
        <v>25462671.551254097</v>
      </c>
      <c r="C18" s="4">
        <v>2299665043.8399997</v>
      </c>
      <c r="D18" s="3">
        <f>B18/C18</f>
        <v>1.1072339260650028E-2</v>
      </c>
      <c r="E18" s="5">
        <v>25108390.832865555</v>
      </c>
      <c r="F18" s="4">
        <v>2316315215.1600003</v>
      </c>
      <c r="G18" s="3">
        <f>E18/F18</f>
        <v>1.0839798775457762E-2</v>
      </c>
    </row>
    <row r="19" spans="1:7" x14ac:dyDescent="0.35">
      <c r="A19" t="s">
        <v>2</v>
      </c>
      <c r="B19" s="5">
        <v>1409002.8383345143</v>
      </c>
      <c r="C19" s="4">
        <v>142301730.8207581</v>
      </c>
      <c r="D19" s="3">
        <f>B19/C19</f>
        <v>9.9015158157793656E-3</v>
      </c>
      <c r="E19" s="5">
        <v>1782353.3347592666</v>
      </c>
      <c r="F19" s="4">
        <v>210124850.1021046</v>
      </c>
      <c r="G19" s="3">
        <f>E19/F19</f>
        <v>8.482353866728182E-3</v>
      </c>
    </row>
    <row r="20" spans="1:7" x14ac:dyDescent="0.35">
      <c r="A20" t="s">
        <v>1</v>
      </c>
      <c r="B20" s="5">
        <v>1397000.4453785771</v>
      </c>
      <c r="C20" s="4">
        <v>49434710.520000003</v>
      </c>
      <c r="D20" s="3">
        <f>B20/C20</f>
        <v>2.8259504924447506E-2</v>
      </c>
      <c r="E20" s="5">
        <v>1651826.8068237982</v>
      </c>
      <c r="F20" s="4">
        <v>50683116.189999998</v>
      </c>
      <c r="G20" s="3">
        <f>E20/F20</f>
        <v>3.2591263738233026E-2</v>
      </c>
    </row>
    <row r="21" spans="1:7" x14ac:dyDescent="0.35">
      <c r="A21" t="s">
        <v>0</v>
      </c>
      <c r="B21" s="5">
        <v>49317.449539144669</v>
      </c>
      <c r="C21" s="4">
        <v>12221575.669849101</v>
      </c>
      <c r="D21" s="3">
        <f>B21/C21</f>
        <v>4.0352775183327555E-3</v>
      </c>
      <c r="E21" s="5">
        <v>72280.261189238445</v>
      </c>
      <c r="F21" s="4">
        <v>12173216.399622988</v>
      </c>
      <c r="G21" s="3">
        <f>E21/F21</f>
        <v>5.9376469469052577E-3</v>
      </c>
    </row>
    <row r="22" spans="1:7" x14ac:dyDescent="0.35">
      <c r="B22" s="14">
        <f>SUM(B7:B21)</f>
        <v>63812123.514390707</v>
      </c>
      <c r="C22" s="14">
        <f>SUM(C7:C21)</f>
        <v>4722932976.4906073</v>
      </c>
      <c r="D22" s="2"/>
      <c r="E22" s="14">
        <f>SUM(E7:E21)</f>
        <v>68264742.273419499</v>
      </c>
      <c r="F22" s="14">
        <f>SUM(F7:F21)</f>
        <v>4986817927.0717268</v>
      </c>
      <c r="G22" s="1"/>
    </row>
  </sheetData>
  <mergeCells count="3">
    <mergeCell ref="A5:A6"/>
    <mergeCell ref="B5:D5"/>
    <mergeCell ref="E5:G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BE96678780500438E7104BFA0616037" ma:contentTypeVersion="6" ma:contentTypeDescription="Create a new document." ma:contentTypeScope="" ma:versionID="5fe59e65d1f63203558f87354fd6048a">
  <xsd:schema xmlns:xsd="http://www.w3.org/2001/XMLSchema" xmlns:xs="http://www.w3.org/2001/XMLSchema" xmlns:p="http://schemas.microsoft.com/office/2006/metadata/properties" xmlns:ns2="ff232a47-7317-4463-80c1-cd3bb4ad0004" xmlns:ns3="cda5cfed-df0d-48d5-b588-c733cfd6e36a" targetNamespace="http://schemas.microsoft.com/office/2006/metadata/properties" ma:root="true" ma:fieldsID="d199d1cb8ef88f92a17b9acbdeca244f" ns2:_="" ns3:_="">
    <xsd:import namespace="ff232a47-7317-4463-80c1-cd3bb4ad0004"/>
    <xsd:import namespace="cda5cfed-df0d-48d5-b588-c733cfd6e36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232a47-7317-4463-80c1-cd3bb4ad000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a5cfed-df0d-48d5-b588-c733cfd6e36a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9A0317E-8A5E-44F3-B490-275F3E4C527C}"/>
</file>

<file path=customXml/itemProps2.xml><?xml version="1.0" encoding="utf-8"?>
<ds:datastoreItem xmlns:ds="http://schemas.openxmlformats.org/officeDocument/2006/customXml" ds:itemID="{8215B789-7998-44EB-A25E-866ECBF5458F}"/>
</file>

<file path=customXml/itemProps3.xml><?xml version="1.0" encoding="utf-8"?>
<ds:datastoreItem xmlns:ds="http://schemas.openxmlformats.org/officeDocument/2006/customXml" ds:itemID="{9FC064E7-8F8A-48C3-87D4-03F7E5E2DC9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Jill Schwartz</dc:creator>
  <cp:lastModifiedBy>Jill Schwartz</cp:lastModifiedBy>
  <dcterms:created xsi:type="dcterms:W3CDTF">2022-02-11T18:15:57Z</dcterms:created>
  <dcterms:modified xsi:type="dcterms:W3CDTF">2022-02-11T18:27:52Z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0x0101000BE96678780500438E7104BFA0616037</vt:lpwstr>
  </property>
</Properties>
</file>